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8855" firstSheet="1" activeTab="1"/>
  </bookViews>
  <sheets>
    <sheet name="房源明细表" sheetId="1" r:id="rId1"/>
    <sheet name="2023年减免" sheetId="2" r:id="rId2"/>
  </sheets>
  <externalReferences>
    <externalReference r:id="rId3"/>
  </externalReferences>
  <definedNames>
    <definedName name="_xlnm._FilterDatabase" localSheetId="0" hidden="1">房源明细表!$A$3:$AM$128</definedName>
    <definedName name="_xlnm._FilterDatabase" localSheetId="1" hidden="1">'2023年减免'!$A$5:$AF$84</definedName>
    <definedName name="_xlnm.Print_Titles" localSheetId="1">'2023年减免'!$1:$5</definedName>
  </definedNames>
  <calcPr calcId="144525"/>
</workbook>
</file>

<file path=xl/sharedStrings.xml><?xml version="1.0" encoding="utf-8"?>
<sst xmlns="http://schemas.openxmlformats.org/spreadsheetml/2006/main" count="3065" uniqueCount="2447">
  <si>
    <t>郭家花园公租房家庭租金减免汇总表</t>
  </si>
  <si>
    <t>2023年</t>
  </si>
  <si>
    <t>2021年</t>
  </si>
  <si>
    <t>2020年</t>
  </si>
  <si>
    <t>2019年</t>
  </si>
  <si>
    <t>序号</t>
  </si>
  <si>
    <t>地址</t>
  </si>
  <si>
    <t>建筑面积</t>
  </si>
  <si>
    <t>起租时间</t>
  </si>
  <si>
    <t>户主姓名</t>
  </si>
  <si>
    <t>申请人身份证号码</t>
  </si>
  <si>
    <t>家庭成员姓名</t>
  </si>
  <si>
    <t>家庭成员身份证号码</t>
  </si>
  <si>
    <t>居住地地段市场租金标准</t>
  </si>
  <si>
    <t>月租金标准</t>
  </si>
  <si>
    <t>申请家庭人口情况</t>
  </si>
  <si>
    <t>常住直系亲属人口</t>
  </si>
  <si>
    <t>保障人口</t>
  </si>
  <si>
    <t>年度</t>
  </si>
  <si>
    <t>月份</t>
  </si>
  <si>
    <t>低保人口</t>
  </si>
  <si>
    <t>低收入人口</t>
  </si>
  <si>
    <t>其他收入人口</t>
  </si>
  <si>
    <t>重点优抚对象</t>
  </si>
  <si>
    <t>优抚对象</t>
  </si>
  <si>
    <t>备注</t>
  </si>
  <si>
    <t>郭家花园3-3-201</t>
  </si>
  <si>
    <t>邵群杰</t>
  </si>
  <si>
    <t>420203196602133712</t>
  </si>
  <si>
    <t xml:space="preserve">邵申
</t>
  </si>
  <si>
    <t xml:space="preserve">420203200502183711
</t>
  </si>
  <si>
    <t>2023年1-2月份低保家庭，保障人口2人，3-12月份低保保障1人</t>
  </si>
  <si>
    <t>郭家花园1-4-402</t>
  </si>
  <si>
    <t>余树林</t>
  </si>
  <si>
    <t>420700194010184937</t>
  </si>
  <si>
    <t xml:space="preserve">李金娥
</t>
  </si>
  <si>
    <t xml:space="preserve">420202196306220428
</t>
  </si>
  <si>
    <t>郭家花园1-3-502</t>
  </si>
  <si>
    <t>杨窑钢</t>
  </si>
  <si>
    <t>420203196210302572</t>
  </si>
  <si>
    <t xml:space="preserve">梅兰芳
杨智勇
</t>
  </si>
  <si>
    <t xml:space="preserve">420203198102132528
420203200311192535
</t>
  </si>
  <si>
    <t>郭家花园3-5-102</t>
  </si>
  <si>
    <t>郭衍学</t>
  </si>
  <si>
    <t>420203193705213316</t>
  </si>
  <si>
    <t xml:space="preserve">汪容尔
</t>
  </si>
  <si>
    <t xml:space="preserve">420203194008113322
</t>
  </si>
  <si>
    <t>郭家花园1-1-402</t>
  </si>
  <si>
    <t>陈弟军</t>
  </si>
  <si>
    <t>420205194911016134</t>
  </si>
  <si>
    <t xml:space="preserve">明爱容
陈婷
</t>
  </si>
  <si>
    <t xml:space="preserve">420205195808136124
420203199208097227
</t>
  </si>
  <si>
    <t>申请人陈弟军已死亡</t>
  </si>
  <si>
    <t>郭家花园1-4-501</t>
  </si>
  <si>
    <t>陈水华</t>
  </si>
  <si>
    <t>42020319610308213x</t>
  </si>
  <si>
    <t>马素珍
陈玲鑫
陈国庆</t>
  </si>
  <si>
    <t>420202196403070441
420203198706262120
42022219881006641X</t>
  </si>
  <si>
    <t>郭家花园1-1-102</t>
  </si>
  <si>
    <t>方万中</t>
  </si>
  <si>
    <t>422130196410060171</t>
  </si>
  <si>
    <t xml:space="preserve">胡红晖
</t>
  </si>
  <si>
    <t xml:space="preserve">420203196710023385
</t>
  </si>
  <si>
    <t>郭家花园1-4-302</t>
  </si>
  <si>
    <t>田振友</t>
  </si>
  <si>
    <t>420203196203202530</t>
  </si>
  <si>
    <t xml:space="preserve">
</t>
  </si>
  <si>
    <t>郭家花园3-1-602</t>
  </si>
  <si>
    <t>邹永周</t>
  </si>
  <si>
    <t>420205196812276140</t>
  </si>
  <si>
    <t xml:space="preserve">申加志
</t>
  </si>
  <si>
    <t xml:space="preserve">421125196401280912
</t>
  </si>
  <si>
    <t>郭家花园1-4-202</t>
  </si>
  <si>
    <t>占建华</t>
  </si>
  <si>
    <t>420202195501200014</t>
  </si>
  <si>
    <t xml:space="preserve">阮细保
詹哲
</t>
  </si>
  <si>
    <t xml:space="preserve">420704196811155583
420202199508170039
</t>
  </si>
  <si>
    <t>郭家花园1-5-101</t>
  </si>
  <si>
    <t>黄子明</t>
  </si>
  <si>
    <t>420204195507284530</t>
  </si>
  <si>
    <t xml:space="preserve">刘美金
</t>
  </si>
  <si>
    <t xml:space="preserve">420221196304136547
</t>
  </si>
  <si>
    <t>郭家花园1-4-401</t>
  </si>
  <si>
    <t>陈新贵</t>
  </si>
  <si>
    <t>420203195604272914</t>
  </si>
  <si>
    <t xml:space="preserve">胡腊香
陈丽君
</t>
  </si>
  <si>
    <t xml:space="preserve">422121196110093629
42020319860512292X
</t>
  </si>
  <si>
    <t>未录入系统(陈新贵身份证与户口号码不对，身份证重新提供)</t>
  </si>
  <si>
    <t>郭家花园3-2-602</t>
  </si>
  <si>
    <t>邱良珍</t>
  </si>
  <si>
    <t>420203195601012201</t>
  </si>
  <si>
    <t>郭家花园1-2-201</t>
  </si>
  <si>
    <t>严凤青</t>
  </si>
  <si>
    <t>420203196103062518</t>
  </si>
  <si>
    <t>郭家花园1-1-302</t>
  </si>
  <si>
    <t>刘金兰</t>
  </si>
  <si>
    <t>420203196906062925</t>
  </si>
  <si>
    <t xml:space="preserve">卢升健
芦金鑫
</t>
  </si>
  <si>
    <t xml:space="preserve">420221195303195719
420202198812180018
</t>
  </si>
  <si>
    <t>刘金兰离婚出走</t>
  </si>
  <si>
    <t>郭家花园1-4-101</t>
  </si>
  <si>
    <t>徐为彦</t>
  </si>
  <si>
    <t>420203196005062514</t>
  </si>
  <si>
    <t>无资料（低保证年检有问题）</t>
  </si>
  <si>
    <t>郭家花园3-3-202</t>
  </si>
  <si>
    <t>阮宏新</t>
  </si>
  <si>
    <t>420202195409240814</t>
  </si>
  <si>
    <t xml:space="preserve">陈红霞
阮胜
</t>
  </si>
  <si>
    <t xml:space="preserve">42022119581128614X
420202199711080813
</t>
  </si>
  <si>
    <t>郭家花园1-5-502</t>
  </si>
  <si>
    <t>王香梅</t>
  </si>
  <si>
    <t>420202197403010881</t>
  </si>
  <si>
    <t xml:space="preserve">李朝稳
李斌
</t>
  </si>
  <si>
    <t xml:space="preserve">42022119691219541X
420202200403040815
</t>
  </si>
  <si>
    <t>郭家花园3-4-402</t>
  </si>
  <si>
    <t>吴双喜</t>
  </si>
  <si>
    <t>420205194501146120</t>
  </si>
  <si>
    <t>吴双喜与王桂花房号是有问题的、吴双喜实际居住在401、王桂花居住在402</t>
  </si>
  <si>
    <t>郭家花园1-2-301</t>
  </si>
  <si>
    <t>邓敬斌</t>
  </si>
  <si>
    <t>420203196912292532</t>
  </si>
  <si>
    <t xml:space="preserve">周红
</t>
  </si>
  <si>
    <t xml:space="preserve">420202197405220444
</t>
  </si>
  <si>
    <t>邓梦婷黄石港区楠竹林258-3号有产权。</t>
  </si>
  <si>
    <t>郭家花园1-3-601</t>
  </si>
  <si>
    <t>黄春华</t>
  </si>
  <si>
    <t>420202196404050012</t>
  </si>
  <si>
    <t xml:space="preserve">张绍春
黄祥
</t>
  </si>
  <si>
    <t xml:space="preserve">420203196303112567
420202198810101216
</t>
  </si>
  <si>
    <t>郭家花园3-5-202</t>
  </si>
  <si>
    <t>肖桂英</t>
  </si>
  <si>
    <t>420203196309213764</t>
  </si>
  <si>
    <t xml:space="preserve">潘迎
</t>
  </si>
  <si>
    <t xml:space="preserve">420203199806143713
</t>
  </si>
  <si>
    <t>郭家花园1-1-101</t>
  </si>
  <si>
    <t>黄智谋</t>
  </si>
  <si>
    <t>420205194707016110</t>
  </si>
  <si>
    <t xml:space="preserve">黄微
黄宇奇
</t>
  </si>
  <si>
    <t xml:space="preserve">420203198605122532
420203197911082511
</t>
  </si>
  <si>
    <t xml:space="preserve">系统未录入  </t>
  </si>
  <si>
    <t>郭家花园3-4-401</t>
  </si>
  <si>
    <t>王桂花</t>
  </si>
  <si>
    <t>420203195511303363</t>
  </si>
  <si>
    <t xml:space="preserve">伍淑平
王涛
</t>
  </si>
  <si>
    <t xml:space="preserve">420281195311300810
420203197606033318
</t>
  </si>
  <si>
    <t>2023年1-2月份低保家庭，保障人口3人，3-12月份低保保障2人</t>
  </si>
  <si>
    <t>郭家花园1-1-502</t>
  </si>
  <si>
    <t>张宏保</t>
  </si>
  <si>
    <t>420202196502220812</t>
  </si>
  <si>
    <t xml:space="preserve">许亚群
张蓓
</t>
  </si>
  <si>
    <t xml:space="preserve">420203196807053329
420202199708190026
</t>
  </si>
  <si>
    <t>郭家花园3-1-502</t>
  </si>
  <si>
    <t>程行文</t>
  </si>
  <si>
    <t>420203195409113758</t>
  </si>
  <si>
    <t xml:space="preserve">杨春保
</t>
  </si>
  <si>
    <t xml:space="preserve">422127195804107048
</t>
  </si>
  <si>
    <t>郭家花园3-5-403</t>
  </si>
  <si>
    <t>辜曙光</t>
  </si>
  <si>
    <t>420202195211030416</t>
  </si>
  <si>
    <t xml:space="preserve">徐贵兰
</t>
  </si>
  <si>
    <t xml:space="preserve">420202196610090461
</t>
  </si>
  <si>
    <t>无资料</t>
  </si>
  <si>
    <t>郭家花园3-2-101</t>
  </si>
  <si>
    <t>何咏清</t>
  </si>
  <si>
    <t>42010119681213052x</t>
  </si>
  <si>
    <t>低保证明有改动重新提供2022年低保证明</t>
  </si>
  <si>
    <t>郭家花园3-4-501</t>
  </si>
  <si>
    <t>彭显明</t>
  </si>
  <si>
    <t>420203196209183318</t>
  </si>
  <si>
    <t xml:space="preserve">彭涛
</t>
  </si>
  <si>
    <t xml:space="preserve">420203199111202553
</t>
  </si>
  <si>
    <t>郭家花园3-2-202</t>
  </si>
  <si>
    <t>杨光华</t>
  </si>
  <si>
    <t>420202195907250417</t>
  </si>
  <si>
    <t xml:space="preserve">宋桂梅
杨彪
</t>
  </si>
  <si>
    <t xml:space="preserve">420203196309153343
420202198611200414
</t>
  </si>
  <si>
    <t>申请人已死亡</t>
  </si>
  <si>
    <t>郭家花园3-5-402</t>
  </si>
  <si>
    <t>冯金菊</t>
  </si>
  <si>
    <t>420203196804132128</t>
  </si>
  <si>
    <t xml:space="preserve">周宜宇
</t>
  </si>
  <si>
    <t xml:space="preserve">420203199710282911
</t>
  </si>
  <si>
    <t>周宜宇碧桂园磁湖半岛81号楼1-902有备案。无资料</t>
  </si>
  <si>
    <t>郭家花园3-5-303</t>
  </si>
  <si>
    <t>姜加堤</t>
  </si>
  <si>
    <t>42020319580307251X</t>
  </si>
  <si>
    <t xml:space="preserve">姜昆
</t>
  </si>
  <si>
    <t xml:space="preserve">420203198606132919
</t>
  </si>
  <si>
    <t>申请人已死亡   无资料</t>
  </si>
  <si>
    <t>郭家花园3-5-503</t>
  </si>
  <si>
    <t>江文稠</t>
  </si>
  <si>
    <t>420202195108101239</t>
  </si>
  <si>
    <t>妻子有产权</t>
  </si>
  <si>
    <t>郭家花园3-4-301</t>
  </si>
  <si>
    <t>程知强</t>
  </si>
  <si>
    <t>42020219541026125X</t>
  </si>
  <si>
    <t xml:space="preserve">程双双
</t>
  </si>
  <si>
    <t xml:space="preserve">420202198302081220
</t>
  </si>
  <si>
    <t>郭家花园1-5-301</t>
  </si>
  <si>
    <t>汪茂林</t>
  </si>
  <si>
    <t>420203195906034110</t>
  </si>
  <si>
    <t xml:space="preserve">刘春芬
</t>
  </si>
  <si>
    <t xml:space="preserve">420203196404022528
</t>
  </si>
  <si>
    <t>郭家花园3-4-601</t>
  </si>
  <si>
    <t>明惠芳</t>
  </si>
  <si>
    <t>420203198004213324</t>
  </si>
  <si>
    <t xml:space="preserve">明媚
</t>
  </si>
  <si>
    <t xml:space="preserve">420203200211143322
</t>
  </si>
  <si>
    <t>明惠芳与李红来的房号是有问题的，实际明惠芳居住在602、李红来居住在601无资料</t>
  </si>
  <si>
    <t>郭家花园3-5-502</t>
  </si>
  <si>
    <t>吴志强</t>
  </si>
  <si>
    <t>420203197110142510</t>
  </si>
  <si>
    <t xml:space="preserve">吴辉
</t>
  </si>
  <si>
    <t xml:space="preserve">42020319920817371X
</t>
  </si>
  <si>
    <t>郭家花园1-3-401</t>
  </si>
  <si>
    <t>温国华</t>
  </si>
  <si>
    <t>420203196106162514</t>
  </si>
  <si>
    <t xml:space="preserve">伍水云
</t>
  </si>
  <si>
    <t xml:space="preserve">420203195804022522
</t>
  </si>
  <si>
    <t>郭家花园1-4-102</t>
  </si>
  <si>
    <t>明胜强</t>
  </si>
  <si>
    <t>420203196307142114</t>
  </si>
  <si>
    <t>郭家花园1-2-502</t>
  </si>
  <si>
    <t>汤运香</t>
  </si>
  <si>
    <t>420203196502213328</t>
  </si>
  <si>
    <t xml:space="preserve">王筱月
</t>
  </si>
  <si>
    <t xml:space="preserve">420203200209043728
</t>
  </si>
  <si>
    <t>2023年1-8月份低保家庭，保障人口2人，9-12月份低保取消，其他收入家庭</t>
  </si>
  <si>
    <t>郭家花园3-2-401</t>
  </si>
  <si>
    <t>胡先波</t>
  </si>
  <si>
    <t>420202196705280030</t>
  </si>
  <si>
    <t xml:space="preserve">邓艳琼
</t>
  </si>
  <si>
    <t xml:space="preserve">42020219700322002X
</t>
  </si>
  <si>
    <t>郭家花园1-3-102</t>
  </si>
  <si>
    <t>余绍东、陈青秀</t>
  </si>
  <si>
    <t>650300196903052835</t>
  </si>
  <si>
    <t xml:space="preserve">陈青秀
余雪
</t>
  </si>
  <si>
    <t xml:space="preserve">420203197206057222
420203199701277221
</t>
  </si>
  <si>
    <t>2023年1-8月份低收入家庭，保障人口2人，9-12月份取消，其他收入家庭</t>
  </si>
  <si>
    <t>郭家花园1-2-202</t>
  </si>
  <si>
    <t>成凤华</t>
  </si>
  <si>
    <t>42020219640903082X</t>
  </si>
  <si>
    <t xml:space="preserve">乐汉斌
</t>
  </si>
  <si>
    <t xml:space="preserve">421125195307017013
</t>
  </si>
  <si>
    <t>郭家花园1-4-601</t>
  </si>
  <si>
    <t>孙冬桂</t>
  </si>
  <si>
    <t>420202196912280463</t>
  </si>
  <si>
    <t xml:space="preserve">胡云
胡志琦
</t>
  </si>
  <si>
    <t xml:space="preserve">422127196509150937
42020319951015291X
</t>
  </si>
  <si>
    <t>郭家花园1-5-201</t>
  </si>
  <si>
    <t>杨铁</t>
  </si>
  <si>
    <t>420203197209082116</t>
  </si>
  <si>
    <t>不在楼盘表</t>
  </si>
  <si>
    <t>郭家花园1-3-202</t>
  </si>
  <si>
    <t>杨文刚</t>
  </si>
  <si>
    <t>420203196602112516</t>
  </si>
  <si>
    <t xml:space="preserve">徐爱芬
</t>
  </si>
  <si>
    <t xml:space="preserve">420203196807182526
</t>
  </si>
  <si>
    <t>儿媳蔡玉萍恒大御景（一期）8号楼2-1801有备案。</t>
  </si>
  <si>
    <t>郭家花园3-2-502</t>
  </si>
  <si>
    <t>赵文革</t>
  </si>
  <si>
    <t>420202196802180031</t>
  </si>
  <si>
    <t xml:space="preserve">何泉英
</t>
  </si>
  <si>
    <t xml:space="preserve">420700195504056008
</t>
  </si>
  <si>
    <t>郭家花园3-2-601</t>
  </si>
  <si>
    <t>郭桂荣</t>
  </si>
  <si>
    <t>420203196604193364</t>
  </si>
  <si>
    <t xml:space="preserve">王艺燕
</t>
  </si>
  <si>
    <t xml:space="preserve">420203199012023322
</t>
  </si>
  <si>
    <t>郭家花园3-2-501</t>
  </si>
  <si>
    <t>洪水梅</t>
  </si>
  <si>
    <t>420203194102122524</t>
  </si>
  <si>
    <t xml:space="preserve">涂月波
</t>
  </si>
  <si>
    <t xml:space="preserve">420203193802152535
</t>
  </si>
  <si>
    <t>郭家花园3-3-502</t>
  </si>
  <si>
    <t>周国庆</t>
  </si>
  <si>
    <t>42020219611114121X</t>
  </si>
  <si>
    <t xml:space="preserve">芦正军
周静
</t>
  </si>
  <si>
    <t xml:space="preserve">42020219631223122X
420202198702271226
</t>
  </si>
  <si>
    <t>郭家花园3-3-302</t>
  </si>
  <si>
    <t>陈丽珍</t>
  </si>
  <si>
    <t>420203196311142547</t>
  </si>
  <si>
    <t>严基平
严航
严川</t>
  </si>
  <si>
    <t>420700196308085578
420203198708162510
420203198906202552</t>
  </si>
  <si>
    <t>郭家花园1-1-401</t>
  </si>
  <si>
    <t>肖绪刚</t>
  </si>
  <si>
    <t>420202195501040014</t>
  </si>
  <si>
    <t xml:space="preserve">黄春梅
</t>
  </si>
  <si>
    <t xml:space="preserve">42020219520102002X
</t>
  </si>
  <si>
    <t>郭家花园1-3-201</t>
  </si>
  <si>
    <t>黄水英</t>
  </si>
  <si>
    <t>420203197310042549</t>
  </si>
  <si>
    <t xml:space="preserve">吴凡
吴玉卿
</t>
  </si>
  <si>
    <t xml:space="preserve">422123196610164991
420203199604272533
</t>
  </si>
  <si>
    <t>郭家花园1-5-102</t>
  </si>
  <si>
    <t>冯荣娇</t>
  </si>
  <si>
    <t>420203197505113327</t>
  </si>
  <si>
    <t xml:space="preserve">刘红九
刘绪亿
</t>
  </si>
  <si>
    <t xml:space="preserve">420528197412132215
420203200601173316
</t>
  </si>
  <si>
    <t>郭家花园3-1-202</t>
  </si>
  <si>
    <t>黄玉华</t>
  </si>
  <si>
    <t>420203196001172919</t>
  </si>
  <si>
    <t>郭家花园1-3-501</t>
  </si>
  <si>
    <t>周辉</t>
  </si>
  <si>
    <t>420204195407216514</t>
  </si>
  <si>
    <t xml:space="preserve">程桂花
周婷 
</t>
  </si>
  <si>
    <t xml:space="preserve">420204195705066526
420204198709186529
</t>
  </si>
  <si>
    <t>郭家花园3-5-602</t>
  </si>
  <si>
    <t>黄慧</t>
  </si>
  <si>
    <t>420203197104143728</t>
  </si>
  <si>
    <t xml:space="preserve">胡文婷
</t>
  </si>
  <si>
    <t xml:space="preserve">42020320040829372X
</t>
  </si>
  <si>
    <t>郭家花园1-3-101</t>
  </si>
  <si>
    <t>黄存站</t>
  </si>
  <si>
    <t>420203194811192111</t>
  </si>
  <si>
    <t>郭文英
黄嘉琦
黄嘉群</t>
  </si>
  <si>
    <t>420281195009222823
420203197612232532
420203197306112217</t>
  </si>
  <si>
    <t>系统未录入</t>
  </si>
  <si>
    <t>郭家花园1-2-102</t>
  </si>
  <si>
    <t>李建辉</t>
  </si>
  <si>
    <t>420221197009246932</t>
  </si>
  <si>
    <t xml:space="preserve">李宇清
</t>
  </si>
  <si>
    <t xml:space="preserve">420203200612062515
</t>
  </si>
  <si>
    <t>郭家花园1-2-501</t>
  </si>
  <si>
    <t>陈凤兰</t>
  </si>
  <si>
    <t>420203195204022545</t>
  </si>
  <si>
    <t xml:space="preserve">杨和平
杨威
曹婷 </t>
  </si>
  <si>
    <t>420203195408202572
420203198012302618
420281199001142042</t>
  </si>
  <si>
    <t>需提供杨威离婚协议</t>
  </si>
  <si>
    <t>郭家花园1-2-602</t>
  </si>
  <si>
    <t>刘金林</t>
  </si>
  <si>
    <t>420221196210010011</t>
  </si>
  <si>
    <t xml:space="preserve">石兰芳
</t>
  </si>
  <si>
    <t xml:space="preserve">420202196708091227
</t>
  </si>
  <si>
    <t>郭家花园1-3-301</t>
  </si>
  <si>
    <t>黄旺林</t>
  </si>
  <si>
    <t>420202195506200021</t>
  </si>
  <si>
    <t xml:space="preserve">何开敏
</t>
  </si>
  <si>
    <t xml:space="preserve">420202199106030025
</t>
  </si>
  <si>
    <t>郭家花园1-3-302</t>
  </si>
  <si>
    <t>刘昌华</t>
  </si>
  <si>
    <t>420203196409022113</t>
  </si>
  <si>
    <t>吴多尔
刘尚文
黄曼</t>
  </si>
  <si>
    <t>420203196509032124
420203199112072113
420222199508041021</t>
  </si>
  <si>
    <t>郭家花园1-3-602</t>
  </si>
  <si>
    <t>占学启</t>
  </si>
  <si>
    <t>420202195108051614</t>
  </si>
  <si>
    <t xml:space="preserve">付金华
占志娟
</t>
  </si>
  <si>
    <t xml:space="preserve">420202195309301624
420202198309011620
</t>
  </si>
  <si>
    <t>郭家花园3-1-401</t>
  </si>
  <si>
    <t>孙续柏</t>
  </si>
  <si>
    <t>420203196110112114</t>
  </si>
  <si>
    <t xml:space="preserve">高春秀
孙颖
</t>
  </si>
  <si>
    <t xml:space="preserve">420203196112012141
420203198709222140
</t>
  </si>
  <si>
    <t>郭家花园3-4-201</t>
  </si>
  <si>
    <t>黄四华</t>
  </si>
  <si>
    <t>42020319671218254X</t>
  </si>
  <si>
    <t>郭家花园1-1-602</t>
  </si>
  <si>
    <t>王建国</t>
  </si>
  <si>
    <t>420203195412192119</t>
  </si>
  <si>
    <t xml:space="preserve">邓银枝
王静 
</t>
  </si>
  <si>
    <t xml:space="preserve">420203196711122182
420203198711232153
</t>
  </si>
  <si>
    <t>郭家花园3-5-201</t>
  </si>
  <si>
    <t>夏春意、陈敬平</t>
  </si>
  <si>
    <t>42020319540301218X</t>
  </si>
  <si>
    <t xml:space="preserve">陈芳
陈凤
</t>
  </si>
  <si>
    <t xml:space="preserve">420203198304052147
420203198508042127
</t>
  </si>
  <si>
    <t>陈敬平死亡</t>
  </si>
  <si>
    <t>郭家花园1-5-302</t>
  </si>
  <si>
    <t>吴海贵</t>
  </si>
  <si>
    <t>420202194010150496</t>
  </si>
  <si>
    <t>承租人吴海贵9月死亡</t>
  </si>
  <si>
    <t>郭家花园3-3-401</t>
  </si>
  <si>
    <t>汪志华</t>
  </si>
  <si>
    <t>420203196007192160</t>
  </si>
  <si>
    <t xml:space="preserve">卫荷花
汪莉 
</t>
  </si>
  <si>
    <t xml:space="preserve">420203196007192160
420203198911202143
</t>
  </si>
  <si>
    <t>承租人汪志华已去世</t>
  </si>
  <si>
    <t>郭家花园3-3-102</t>
  </si>
  <si>
    <t>周世胜</t>
  </si>
  <si>
    <t>420203196106213318</t>
  </si>
  <si>
    <t>郭家花园3-4-102</t>
  </si>
  <si>
    <t>华琼</t>
  </si>
  <si>
    <t>420203197501302120</t>
  </si>
  <si>
    <t xml:space="preserve">陈振起
</t>
  </si>
  <si>
    <t xml:space="preserve">420203199706062115
</t>
  </si>
  <si>
    <t>郭家花园3-3-402</t>
  </si>
  <si>
    <t>张汉斌</t>
  </si>
  <si>
    <t>420202196902170033</t>
  </si>
  <si>
    <t xml:space="preserve">张婉 
张聪
</t>
  </si>
  <si>
    <t xml:space="preserve">420202199003090025
420202199703170034
</t>
  </si>
  <si>
    <t>郭家花园3-5-401</t>
  </si>
  <si>
    <t>姜考</t>
  </si>
  <si>
    <t>420202199911300825</t>
  </si>
  <si>
    <t>郭家花园1-2-401</t>
  </si>
  <si>
    <t>纪青英</t>
  </si>
  <si>
    <t>420221196404152026</t>
  </si>
  <si>
    <t xml:space="preserve">左维兵
</t>
  </si>
  <si>
    <t xml:space="preserve">420202198805191616
</t>
  </si>
  <si>
    <t>郭家花园1-2-101</t>
  </si>
  <si>
    <t>王冬枝</t>
  </si>
  <si>
    <t>422128196311202523</t>
  </si>
  <si>
    <t xml:space="preserve">王利宝
</t>
  </si>
  <si>
    <t xml:space="preserve">420202199210020839
</t>
  </si>
  <si>
    <t>郭家花园1-1-501</t>
  </si>
  <si>
    <t>罗高灿</t>
  </si>
  <si>
    <t>420203196304112112</t>
  </si>
  <si>
    <t>郭家花园1-1-202</t>
  </si>
  <si>
    <t>邱孝强</t>
  </si>
  <si>
    <t>420202197001110417</t>
  </si>
  <si>
    <t>郭家花园1-2-302</t>
  </si>
  <si>
    <t>程良仁</t>
  </si>
  <si>
    <t>420203196103033717</t>
  </si>
  <si>
    <t>郭家花园1-1-601</t>
  </si>
  <si>
    <t>马良军</t>
  </si>
  <si>
    <t>42020219561123045X</t>
  </si>
  <si>
    <t xml:space="preserve">李松霞
</t>
  </si>
  <si>
    <t xml:space="preserve">420202195801131225
</t>
  </si>
  <si>
    <t>郭家花园3-5-302</t>
  </si>
  <si>
    <t>钱平</t>
  </si>
  <si>
    <t>420203196112162553</t>
  </si>
  <si>
    <t>郭家花园3-4-202</t>
  </si>
  <si>
    <t>毛姣</t>
  </si>
  <si>
    <t>420203199408042589</t>
  </si>
  <si>
    <t>郭家花园1-3-402</t>
  </si>
  <si>
    <t>陈丙良</t>
  </si>
  <si>
    <t>42020319580905251X</t>
  </si>
  <si>
    <t xml:space="preserve">胡晓芹
</t>
  </si>
  <si>
    <t xml:space="preserve">420203196207062547
</t>
  </si>
  <si>
    <t>郭家花园1-5-402</t>
  </si>
  <si>
    <t>洪斌</t>
  </si>
  <si>
    <t>420203196712312957</t>
  </si>
  <si>
    <t>陈红
洪琳
姜雨欣</t>
  </si>
  <si>
    <t>42020319760101226X
420203199608042524
42020220020824082X</t>
  </si>
  <si>
    <t>郭家花园1-5-601</t>
  </si>
  <si>
    <t>吴春梅</t>
  </si>
  <si>
    <t>420203197310042127</t>
  </si>
  <si>
    <t xml:space="preserve">甘元雄
甘长顺
</t>
  </si>
  <si>
    <t xml:space="preserve">420526196211071818
42020320021204211X
</t>
  </si>
  <si>
    <t>郭家花园3-5-101</t>
  </si>
  <si>
    <t>王新明</t>
  </si>
  <si>
    <t>420203196303242150</t>
  </si>
  <si>
    <t xml:space="preserve">马哲兰
</t>
  </si>
  <si>
    <t xml:space="preserve">42020319661007218X
</t>
  </si>
  <si>
    <t>2023年1-3月份低收入家庭，保障人口2人，4-12月其他收入家庭</t>
  </si>
  <si>
    <t>郭家花园1-5-401</t>
  </si>
  <si>
    <t>余军</t>
  </si>
  <si>
    <t>420203197008263738</t>
  </si>
  <si>
    <t xml:space="preserve">陈新兵
余佳健
</t>
  </si>
  <si>
    <t xml:space="preserve">420204197202154929
42020319880422371X
</t>
  </si>
  <si>
    <t>有房产西塞山区工院二村18-32号</t>
  </si>
  <si>
    <t>郭家花园3-5-301</t>
  </si>
  <si>
    <t>杨爱凤</t>
  </si>
  <si>
    <t>420202196211300820</t>
  </si>
  <si>
    <t>郭家花园1-5-202</t>
  </si>
  <si>
    <t>陈德昌</t>
  </si>
  <si>
    <t>死亡</t>
  </si>
  <si>
    <t xml:space="preserve">陈文斌
陈文
</t>
  </si>
  <si>
    <t xml:space="preserve">420203197403082136
420203197204052129
</t>
  </si>
  <si>
    <t>2023年1-8月低保家庭，保障人口2人，9月份低保保障1人。</t>
  </si>
  <si>
    <t>郭家花园1-1-201</t>
  </si>
  <si>
    <t>黄长明</t>
  </si>
  <si>
    <t>42020219560316005X</t>
  </si>
  <si>
    <t xml:space="preserve">沈淑文
黄小盼
</t>
  </si>
  <si>
    <t xml:space="preserve">422127196308018227
420202199001190022
</t>
  </si>
  <si>
    <t>郭家花园1-1-301</t>
  </si>
  <si>
    <t>未交减免表</t>
  </si>
  <si>
    <t>郭家花园1-2-601</t>
  </si>
  <si>
    <t>郭家花园1-4-201</t>
  </si>
  <si>
    <t>郭家花园1-4-301</t>
  </si>
  <si>
    <t>郭家花园1-4-502</t>
  </si>
  <si>
    <t>郭家花园1-4-602</t>
  </si>
  <si>
    <t>郭家花园1-5-501</t>
  </si>
  <si>
    <t>郭家花园1-5-602</t>
  </si>
  <si>
    <t>郭家花园3-1-201</t>
  </si>
  <si>
    <t>郭家花园3-1-301</t>
  </si>
  <si>
    <t>郭家花园3-1-402</t>
  </si>
  <si>
    <t>郭家花园3-1-501</t>
  </si>
  <si>
    <t>郭家花园3-1-601</t>
  </si>
  <si>
    <t>郭家花园3-2-102</t>
  </si>
  <si>
    <t>郭家花园3-2-201</t>
  </si>
  <si>
    <t>郭家花园3-2-301</t>
  </si>
  <si>
    <t>郭家花园3-2-302</t>
  </si>
  <si>
    <t>郭家花园3-2-402</t>
  </si>
  <si>
    <t>郭家花园3-3-101</t>
  </si>
  <si>
    <t>郭家花园3-3-301</t>
  </si>
  <si>
    <t>郭家花园3-3-501</t>
  </si>
  <si>
    <t>郭家花园3-3-601</t>
  </si>
  <si>
    <t>郭家花园3-3-602</t>
  </si>
  <si>
    <t>郭家花园3-4-302</t>
  </si>
  <si>
    <t>郭家花园3-4-502</t>
  </si>
  <si>
    <t>郭家花园3-4-602</t>
  </si>
  <si>
    <t>郭家花园3-5-103</t>
  </si>
  <si>
    <t>郭家花园3-5-203</t>
  </si>
  <si>
    <t>郭家花园3-5-501</t>
  </si>
  <si>
    <t>郭家花园3-5-601</t>
  </si>
  <si>
    <t>郭家花园3-5-603</t>
  </si>
  <si>
    <t>郭家花园3-1-102</t>
  </si>
  <si>
    <t>郭家花园3-4-101</t>
  </si>
  <si>
    <t>2023年西塞山区公租房家庭租金减免汇总表</t>
  </si>
  <si>
    <t>制表单位（人）：市众邦资管公司</t>
  </si>
  <si>
    <t>收表单位（人）：市住房保障中心</t>
  </si>
  <si>
    <t>姓名</t>
  </si>
  <si>
    <t>申请家庭承租公租房情况</t>
  </si>
  <si>
    <t>保障面积标准</t>
  </si>
  <si>
    <t>应保障面积</t>
  </si>
  <si>
    <t>租金减免</t>
  </si>
  <si>
    <t>有效建筑面积</t>
  </si>
  <si>
    <t>租金</t>
  </si>
  <si>
    <t>月减免金额</t>
  </si>
  <si>
    <t>低保</t>
  </si>
  <si>
    <t>低收入</t>
  </si>
  <si>
    <t>其他收入</t>
  </si>
  <si>
    <t>月租金</t>
  </si>
  <si>
    <t>计租月数</t>
  </si>
  <si>
    <t>年度租金</t>
  </si>
  <si>
    <t>月低保</t>
  </si>
  <si>
    <t>月低收入</t>
  </si>
  <si>
    <t>月其他收入</t>
  </si>
  <si>
    <t>月小计</t>
  </si>
  <si>
    <t>月数</t>
  </si>
  <si>
    <t>年度合计</t>
  </si>
  <si>
    <t>420203********3712</t>
  </si>
  <si>
    <t>420700********4937</t>
  </si>
  <si>
    <t>420203********2572</t>
  </si>
  <si>
    <t>420203********3316</t>
  </si>
  <si>
    <t>420205********6134</t>
  </si>
  <si>
    <t>420203********213x</t>
  </si>
  <si>
    <t>422130********0171</t>
  </si>
  <si>
    <t>420205********6140</t>
  </si>
  <si>
    <t>420202********0014</t>
  </si>
  <si>
    <t>420204********4530</t>
  </si>
  <si>
    <t>420203********2914</t>
  </si>
  <si>
    <t>420203********2201</t>
  </si>
  <si>
    <t>420203********2518</t>
  </si>
  <si>
    <t>420202********0814</t>
  </si>
  <si>
    <t>420202********0881</t>
  </si>
  <si>
    <t>420205********6120</t>
  </si>
  <si>
    <t>420203********2532</t>
  </si>
  <si>
    <t>420202********0012</t>
  </si>
  <si>
    <t>420203********3764</t>
  </si>
  <si>
    <t>420205********6110</t>
  </si>
  <si>
    <t>420203********3363</t>
  </si>
  <si>
    <t>420202********0812</t>
  </si>
  <si>
    <t>420203********3758</t>
  </si>
  <si>
    <t>420202********0416</t>
  </si>
  <si>
    <t>420202********0417</t>
  </si>
  <si>
    <t>420203********2128</t>
  </si>
  <si>
    <t>420203********4110</t>
  </si>
  <si>
    <t>420203********3324</t>
  </si>
  <si>
    <t>420203********2510</t>
  </si>
  <si>
    <t>420203********2514</t>
  </si>
  <si>
    <t>420203********2114</t>
  </si>
  <si>
    <t>420203********3328</t>
  </si>
  <si>
    <t>420202********0030</t>
  </si>
  <si>
    <t>650300********2835</t>
  </si>
  <si>
    <t>420202********082X</t>
  </si>
  <si>
    <t>420202********0463</t>
  </si>
  <si>
    <t>420203********2116</t>
  </si>
  <si>
    <t>420203********2516</t>
  </si>
  <si>
    <t>420202********0031</t>
  </si>
  <si>
    <t>420203********3364</t>
  </si>
  <si>
    <t>420203********2524</t>
  </si>
  <si>
    <t>420202********121X</t>
  </si>
  <si>
    <t>420203********2547</t>
  </si>
  <si>
    <t>420203********2549</t>
  </si>
  <si>
    <t>420203********3327</t>
  </si>
  <si>
    <t>420204********6514</t>
  </si>
  <si>
    <t>420203********3728</t>
  </si>
  <si>
    <t>420203********2111</t>
  </si>
  <si>
    <t>420221********6932</t>
  </si>
  <si>
    <t>420203********2545</t>
  </si>
  <si>
    <t>420221********0011</t>
  </si>
  <si>
    <t>420202********0021</t>
  </si>
  <si>
    <t>420203********2113</t>
  </si>
  <si>
    <t>420202********1614</t>
  </si>
  <si>
    <t>420203********254X</t>
  </si>
  <si>
    <t>420203********2119</t>
  </si>
  <si>
    <t>420203********218X</t>
  </si>
  <si>
    <t>420202********0496</t>
  </si>
  <si>
    <t>420202********0033</t>
  </si>
  <si>
    <t>420203********3318</t>
  </si>
  <si>
    <t>420203********2120</t>
  </si>
  <si>
    <t>420203********2160</t>
  </si>
  <si>
    <t>420202********0825</t>
  </si>
  <si>
    <t>420221********2026</t>
  </si>
  <si>
    <t>422128********2523</t>
  </si>
  <si>
    <t>420203********2112</t>
  </si>
  <si>
    <t>420202********045X</t>
  </si>
  <si>
    <t>420203********251X</t>
  </si>
  <si>
    <t>420203********2957</t>
  </si>
  <si>
    <t>420203********2127</t>
  </si>
  <si>
    <t>420203********2150</t>
  </si>
  <si>
    <t>420202********0820</t>
  </si>
  <si>
    <t>死亡************</t>
  </si>
  <si>
    <t>420202********005X</t>
  </si>
  <si>
    <t>胡安民</t>
  </si>
  <si>
    <t>420281********7613</t>
  </si>
  <si>
    <t>李宗菊</t>
  </si>
  <si>
    <t>420203********2943</t>
  </si>
  <si>
    <t>江贤祥</t>
  </si>
  <si>
    <t>恒升小区B1-1-201</t>
  </si>
  <si>
    <t>李勤</t>
  </si>
  <si>
    <t>420203********2920</t>
  </si>
  <si>
    <t>恒升小区B1-1-502</t>
  </si>
  <si>
    <t>张月宁</t>
  </si>
  <si>
    <t>420202********1228</t>
  </si>
  <si>
    <t>恒升小区B1-1-602</t>
  </si>
  <si>
    <t>贾海进</t>
  </si>
  <si>
    <t>420202********1219</t>
  </si>
  <si>
    <t>恒升小区B1-2-301</t>
  </si>
  <si>
    <t>江海田</t>
  </si>
  <si>
    <t>420203********2938</t>
  </si>
  <si>
    <t>恒升小区B1-2-501</t>
  </si>
  <si>
    <t>江新田</t>
  </si>
  <si>
    <t>420203********2919</t>
  </si>
  <si>
    <t>恒升小区B1-2-502</t>
  </si>
  <si>
    <t>张十红</t>
  </si>
  <si>
    <t>420203********374X</t>
  </si>
  <si>
    <t>恒升小区B1-2-601</t>
  </si>
  <si>
    <t>周占先</t>
  </si>
  <si>
    <t>420202********1218</t>
  </si>
  <si>
    <t>恒升小区B1-3-101</t>
  </si>
  <si>
    <t>吴远利</t>
  </si>
  <si>
    <t>420203********2931</t>
  </si>
  <si>
    <t>恒升小区B1-3-202</t>
  </si>
  <si>
    <t>王施龙</t>
  </si>
  <si>
    <t>420222********1038</t>
  </si>
  <si>
    <t>恒升小区B1-3-301</t>
  </si>
  <si>
    <t>胡萍</t>
  </si>
  <si>
    <t>420203********2942</t>
  </si>
  <si>
    <t>恒升小区B1-3-401</t>
  </si>
  <si>
    <t>方芳</t>
  </si>
  <si>
    <t>420203********296X</t>
  </si>
  <si>
    <t>恒升小区B1-3-402</t>
  </si>
  <si>
    <t>张连坤</t>
  </si>
  <si>
    <t>420203********3777</t>
  </si>
  <si>
    <t>恒升小区B1-3-502</t>
  </si>
  <si>
    <t>田民安</t>
  </si>
  <si>
    <t>恒升小区B1-3-601</t>
  </si>
  <si>
    <t>张玉香</t>
  </si>
  <si>
    <t>420202********0427</t>
  </si>
  <si>
    <t>恒升小区B1-3-602</t>
  </si>
  <si>
    <t>程贤枫</t>
  </si>
  <si>
    <t>420205********6119</t>
  </si>
  <si>
    <t>恒升小区B1-4-101</t>
  </si>
  <si>
    <t>梅治明</t>
  </si>
  <si>
    <t>420203********2135</t>
  </si>
  <si>
    <t>恒升小区B1-4-302</t>
  </si>
  <si>
    <t>柯发明</t>
  </si>
  <si>
    <t>恒升小区B1-4-401</t>
  </si>
  <si>
    <t>袁学平</t>
  </si>
  <si>
    <t>420202********0091</t>
  </si>
  <si>
    <t>恒升小区B1-4-402</t>
  </si>
  <si>
    <t>陈秋萍</t>
  </si>
  <si>
    <t>420203********3725</t>
  </si>
  <si>
    <t>恒升小区B1-4-501</t>
  </si>
  <si>
    <t>袁燕</t>
  </si>
  <si>
    <t>420202********0042</t>
  </si>
  <si>
    <t>恒升小区B1-4-601</t>
  </si>
  <si>
    <t>肖本平</t>
  </si>
  <si>
    <t>420221********8414</t>
  </si>
  <si>
    <t>恒升小区B1-4-602</t>
  </si>
  <si>
    <t>彭志刚</t>
  </si>
  <si>
    <t>420203********333X</t>
  </si>
  <si>
    <t>恒升小区B2-1-502</t>
  </si>
  <si>
    <t>胡伟明</t>
  </si>
  <si>
    <t>420203********3819</t>
  </si>
  <si>
    <t>恒升小区B2-2-102</t>
  </si>
  <si>
    <t>齐淑芳</t>
  </si>
  <si>
    <t>恒升小区B2-2-202</t>
  </si>
  <si>
    <t>陈顺芝</t>
  </si>
  <si>
    <t>420203********2542</t>
  </si>
  <si>
    <t>恒升小区B2-2-301</t>
  </si>
  <si>
    <t>刘会群</t>
  </si>
  <si>
    <t>420203********3315</t>
  </si>
  <si>
    <t>恒升小区B2-2-302</t>
  </si>
  <si>
    <t>何伟</t>
  </si>
  <si>
    <t>恒升小区B2-2-401</t>
  </si>
  <si>
    <t>张晓英</t>
  </si>
  <si>
    <t>420202********042X</t>
  </si>
  <si>
    <t>恒升小区B2-2-501</t>
  </si>
  <si>
    <t>伍梁</t>
  </si>
  <si>
    <t>420203********2531</t>
  </si>
  <si>
    <t>恒升小区B2-2-502</t>
  </si>
  <si>
    <t>李自德</t>
  </si>
  <si>
    <t>420203********331X</t>
  </si>
  <si>
    <t>恒升小区B2-2-601</t>
  </si>
  <si>
    <t>李明康</t>
  </si>
  <si>
    <t>420203********373X</t>
  </si>
  <si>
    <t>恒升小区B2-2-602</t>
  </si>
  <si>
    <t>宋善庆</t>
  </si>
  <si>
    <t>420203********3718</t>
  </si>
  <si>
    <t>恒升小区B2-3-202</t>
  </si>
  <si>
    <t>龚良华</t>
  </si>
  <si>
    <t>420704********0016</t>
  </si>
  <si>
    <t>恒升小区B2-3-402</t>
  </si>
  <si>
    <t>尹学兵</t>
  </si>
  <si>
    <t>420204********4513</t>
  </si>
  <si>
    <t>恒升小区B2-4-102</t>
  </si>
  <si>
    <t>聂红</t>
  </si>
  <si>
    <t>420203********2963</t>
  </si>
  <si>
    <t>恒升小区B4-1-102</t>
  </si>
  <si>
    <t>王震</t>
  </si>
  <si>
    <t>420203********377X</t>
  </si>
  <si>
    <t>恒升小区B4-1-301</t>
  </si>
  <si>
    <t>沈建军</t>
  </si>
  <si>
    <t>420203********2175</t>
  </si>
  <si>
    <t>恒升小区B4-1-302</t>
  </si>
  <si>
    <t>汪道久</t>
  </si>
  <si>
    <t>420203********3311</t>
  </si>
  <si>
    <t>恒升小区B4-1-401</t>
  </si>
  <si>
    <t>黄文华</t>
  </si>
  <si>
    <t>恒升小区B5-1-108</t>
  </si>
  <si>
    <t>周文洲</t>
  </si>
  <si>
    <t>恒升小区B4-1-501</t>
  </si>
  <si>
    <t>王芬</t>
  </si>
  <si>
    <t>420203********2122</t>
  </si>
  <si>
    <t>恒升小区B4-1-602</t>
  </si>
  <si>
    <t>王新胜</t>
  </si>
  <si>
    <t>420203********3312</t>
  </si>
  <si>
    <t>恒升小区B4-2-201</t>
  </si>
  <si>
    <t>阚建红</t>
  </si>
  <si>
    <t>420203********2520</t>
  </si>
  <si>
    <t>恒升小区B4-2-301</t>
  </si>
  <si>
    <t>420202********0860</t>
  </si>
  <si>
    <t>恒升小区B4-2-402</t>
  </si>
  <si>
    <t>周军</t>
  </si>
  <si>
    <t>420203********3735</t>
  </si>
  <si>
    <t>恒升小区B4-2-501</t>
  </si>
  <si>
    <t>王丽娟</t>
  </si>
  <si>
    <t>420203********2140</t>
  </si>
  <si>
    <t>恒升小区B4-2-502</t>
  </si>
  <si>
    <t>艾秀秀</t>
  </si>
  <si>
    <t>422127********0320</t>
  </si>
  <si>
    <t>恒升小区B4-3-102</t>
  </si>
  <si>
    <t>占玲玲</t>
  </si>
  <si>
    <t>420204********4946</t>
  </si>
  <si>
    <t>恒升小区B4-3-201</t>
  </si>
  <si>
    <t>彭珍宝</t>
  </si>
  <si>
    <t>420702********7886</t>
  </si>
  <si>
    <t>恒升小区B4-3-202</t>
  </si>
  <si>
    <t>邵劲松</t>
  </si>
  <si>
    <t>恒升小区B4-3-301</t>
  </si>
  <si>
    <t>杨锐</t>
  </si>
  <si>
    <t>恒升小区B4-3-302</t>
  </si>
  <si>
    <t>毛伍花</t>
  </si>
  <si>
    <t>422124********8028</t>
  </si>
  <si>
    <t>恒升小区B4-3-401</t>
  </si>
  <si>
    <t>占勤芳</t>
  </si>
  <si>
    <t>420203********3345</t>
  </si>
  <si>
    <t>恒升小区B4-3-402</t>
  </si>
  <si>
    <t>黄新族</t>
  </si>
  <si>
    <t>420205********6114</t>
  </si>
  <si>
    <t>恒升小区B4-3-501</t>
  </si>
  <si>
    <t>胡桂如</t>
  </si>
  <si>
    <t>420203********2527</t>
  </si>
  <si>
    <t>恒升小区B4-3-502</t>
  </si>
  <si>
    <t>王锦云</t>
  </si>
  <si>
    <t>420202********1282</t>
  </si>
  <si>
    <t>恒升小区B5-1-101</t>
  </si>
  <si>
    <t>叶为兵</t>
  </si>
  <si>
    <t>恒升小区B5-1-102</t>
  </si>
  <si>
    <t>朱洪军</t>
  </si>
  <si>
    <t>420203********2936</t>
  </si>
  <si>
    <t>恒升小区B5-1-103</t>
  </si>
  <si>
    <t>代惠荣</t>
  </si>
  <si>
    <t>恒升小区B5-1-104</t>
  </si>
  <si>
    <t>黎红斌</t>
  </si>
  <si>
    <t>420205********5724</t>
  </si>
  <si>
    <t>恒升小区B5-1-105</t>
  </si>
  <si>
    <t>瞿小毛</t>
  </si>
  <si>
    <t>420202********0069</t>
  </si>
  <si>
    <t>恒升小区B5-1-201</t>
  </si>
  <si>
    <t>陈毛安</t>
  </si>
  <si>
    <t>420203********3313</t>
  </si>
  <si>
    <t>恒升小区B5-1-202</t>
  </si>
  <si>
    <t>胡长均</t>
  </si>
  <si>
    <t>恒升小区B5-1-203</t>
  </si>
  <si>
    <t>陶德胜</t>
  </si>
  <si>
    <t>420203********3356</t>
  </si>
  <si>
    <t>恒升小区B5-1-204</t>
  </si>
  <si>
    <t>柯益层</t>
  </si>
  <si>
    <t>420203********2148</t>
  </si>
  <si>
    <t>恒升小区B5-1-206</t>
  </si>
  <si>
    <t>付春红</t>
  </si>
  <si>
    <t>420203********2523</t>
  </si>
  <si>
    <t>恒升小区B5-1-207</t>
  </si>
  <si>
    <t>柯爱荣</t>
  </si>
  <si>
    <t>恒升小区B5-1-301</t>
  </si>
  <si>
    <t>刘春</t>
  </si>
  <si>
    <t>420203********3321</t>
  </si>
  <si>
    <t>恒升小区B5-1-302</t>
  </si>
  <si>
    <t>周金玲</t>
  </si>
  <si>
    <t>420203********2544</t>
  </si>
  <si>
    <t>恒升小区B5-1-303</t>
  </si>
  <si>
    <t>程元倩</t>
  </si>
  <si>
    <t>420203********2129</t>
  </si>
  <si>
    <t>恒升小区B5-1-304</t>
  </si>
  <si>
    <t>陈菊枝</t>
  </si>
  <si>
    <t>422128********3125</t>
  </si>
  <si>
    <t>恒升小区B5-1-305</t>
  </si>
  <si>
    <t>汪海红</t>
  </si>
  <si>
    <t>420203********2189</t>
  </si>
  <si>
    <t>恒升小区B5-1-306</t>
  </si>
  <si>
    <t>戴磊</t>
  </si>
  <si>
    <t>420203********291X</t>
  </si>
  <si>
    <t>恒升小区B5-1-307</t>
  </si>
  <si>
    <t>岳则兰</t>
  </si>
  <si>
    <t>422327********0224</t>
  </si>
  <si>
    <t>恒升小区B5-1-308</t>
  </si>
  <si>
    <t>许刚强</t>
  </si>
  <si>
    <t>420203********3357</t>
  </si>
  <si>
    <t>恒升小区B5-1-401</t>
  </si>
  <si>
    <t>吴怡华</t>
  </si>
  <si>
    <t>420203********3340</t>
  </si>
  <si>
    <t>恒升小区B5-1-402</t>
  </si>
  <si>
    <t>刘冬英</t>
  </si>
  <si>
    <t>420203********3325</t>
  </si>
  <si>
    <t>恒升小区B5-1-403</t>
  </si>
  <si>
    <t>尹毅莲</t>
  </si>
  <si>
    <t>420203********2528</t>
  </si>
  <si>
    <t>恒升小区B5-1-404</t>
  </si>
  <si>
    <t>王享享</t>
  </si>
  <si>
    <t>420203********2930</t>
  </si>
  <si>
    <t>恒升小区B5-1-405</t>
  </si>
  <si>
    <t>刘东华</t>
  </si>
  <si>
    <t>恒升小区B5-1-406</t>
  </si>
  <si>
    <t>罗松林</t>
  </si>
  <si>
    <t>420202********1231</t>
  </si>
  <si>
    <t>恒升小区B5-1-407</t>
  </si>
  <si>
    <t>郑重</t>
  </si>
  <si>
    <t>420203********3710</t>
  </si>
  <si>
    <t>恒升小区B5-1-408</t>
  </si>
  <si>
    <t>陈小丽</t>
  </si>
  <si>
    <t>420204********4969</t>
  </si>
  <si>
    <t>恒升小区B5-1-501</t>
  </si>
  <si>
    <t>张瑞芳</t>
  </si>
  <si>
    <t>恒升小区B5-1-502</t>
  </si>
  <si>
    <t>童幼明</t>
  </si>
  <si>
    <t>恒升小区B5-1-503</t>
  </si>
  <si>
    <t>李晨霞</t>
  </si>
  <si>
    <t>恒升小区B5-1-504</t>
  </si>
  <si>
    <t>周旺道</t>
  </si>
  <si>
    <t>恒升小区B5-1-505</t>
  </si>
  <si>
    <t>程时红</t>
  </si>
  <si>
    <t>420203********3715</t>
  </si>
  <si>
    <t>恒升小区B5-1-506</t>
  </si>
  <si>
    <t>张龙丽</t>
  </si>
  <si>
    <t>420203********2167</t>
  </si>
  <si>
    <t>恒升小区B5-1-507</t>
  </si>
  <si>
    <t>赵华丽</t>
  </si>
  <si>
    <t>420203********3723</t>
  </si>
  <si>
    <t>恒升小区B5-1-508</t>
  </si>
  <si>
    <t>张勇</t>
  </si>
  <si>
    <t>420203********3711</t>
  </si>
  <si>
    <t>恒升小区B5-1-601</t>
  </si>
  <si>
    <t>董光益</t>
  </si>
  <si>
    <t>421123********3215</t>
  </si>
  <si>
    <t>恒升小区B5-1-602</t>
  </si>
  <si>
    <t>胡家盛</t>
  </si>
  <si>
    <t>恒升小区B5-1-603</t>
  </si>
  <si>
    <t>王瀚</t>
  </si>
  <si>
    <t>420203********3731</t>
  </si>
  <si>
    <t>恒升小区B5-1-604</t>
  </si>
  <si>
    <t>余锦发</t>
  </si>
  <si>
    <t>420203********2517</t>
  </si>
  <si>
    <t>恒升小区B5-1-605</t>
  </si>
  <si>
    <t>邱卫东</t>
  </si>
  <si>
    <t>恒升小区B5-1-606</t>
  </si>
  <si>
    <t>吴菊连</t>
  </si>
  <si>
    <t>恒升小区B5-1-607</t>
  </si>
  <si>
    <t>许持特</t>
  </si>
  <si>
    <t>420111********4310</t>
  </si>
  <si>
    <t>恒升小区B5-1-608</t>
  </si>
  <si>
    <t>邱晓琴</t>
  </si>
  <si>
    <t>420202********1229</t>
  </si>
  <si>
    <t>恒升小区B5-1-701</t>
  </si>
  <si>
    <t>吕钢</t>
  </si>
  <si>
    <t>420202********0017</t>
  </si>
  <si>
    <t>恒升小区B5-1-702</t>
  </si>
  <si>
    <t>邢桂珍</t>
  </si>
  <si>
    <t>420203********2526</t>
  </si>
  <si>
    <t>恒升小区B5-1-704</t>
  </si>
  <si>
    <t>陈冬英</t>
  </si>
  <si>
    <t>恒升小区B5-1-705</t>
  </si>
  <si>
    <t>袁辅清</t>
  </si>
  <si>
    <t>420203********3729</t>
  </si>
  <si>
    <t>恒升小区B5-1-706</t>
  </si>
  <si>
    <t>袁松英</t>
  </si>
  <si>
    <t>420202********0061</t>
  </si>
  <si>
    <t>恒升小区B5-1-707</t>
  </si>
  <si>
    <t>涂丽萍</t>
  </si>
  <si>
    <t>420202********0440</t>
  </si>
  <si>
    <t>恒升小区B5-1-801</t>
  </si>
  <si>
    <t>胡元玉</t>
  </si>
  <si>
    <t>420202********122X</t>
  </si>
  <si>
    <t>恒升小区B5-1-802</t>
  </si>
  <si>
    <t>范新春</t>
  </si>
  <si>
    <t>８月已故**********</t>
  </si>
  <si>
    <t>恒升小区B5-1-803</t>
  </si>
  <si>
    <t>刘丽珍</t>
  </si>
  <si>
    <t>420204********4546</t>
  </si>
  <si>
    <t>恒升小区B5-1-804</t>
  </si>
  <si>
    <t>刘云生</t>
  </si>
  <si>
    <t>420203********3337</t>
  </si>
  <si>
    <t>恒升小区B5-1-805</t>
  </si>
  <si>
    <t>吴永珍</t>
  </si>
  <si>
    <t>420202********1240</t>
  </si>
  <si>
    <t>恒升小区B5-1-806</t>
  </si>
  <si>
    <t>余志翔</t>
  </si>
  <si>
    <t>420203********3353</t>
  </si>
  <si>
    <t>恒升小区B5-1-807</t>
  </si>
  <si>
    <t xml:space="preserve">罗兰 </t>
  </si>
  <si>
    <t>420202********1224</t>
  </si>
  <si>
    <t>恒升小区B5-1-808</t>
  </si>
  <si>
    <t>张德前</t>
  </si>
  <si>
    <t>420203********2536</t>
  </si>
  <si>
    <t>恒升小区B5-1-901</t>
  </si>
  <si>
    <t>陈咸林</t>
  </si>
  <si>
    <t>恒升小区B5-1-902</t>
  </si>
  <si>
    <t>乔昌才</t>
  </si>
  <si>
    <t>420203********7210</t>
  </si>
  <si>
    <t>恒升小区B5-1-903</t>
  </si>
  <si>
    <t>干伟胜</t>
  </si>
  <si>
    <t>420203********2519</t>
  </si>
  <si>
    <t>恒升小区B5-1-904</t>
  </si>
  <si>
    <t>谈春连</t>
  </si>
  <si>
    <t>恒升小区B5-1-905</t>
  </si>
  <si>
    <t>赵桂容</t>
  </si>
  <si>
    <t>恒升小区B5-1-907</t>
  </si>
  <si>
    <t>胡犇</t>
  </si>
  <si>
    <t>420203********2115</t>
  </si>
  <si>
    <t>恒升小区B5-1-908</t>
  </si>
  <si>
    <t>祁爱鹰</t>
  </si>
  <si>
    <t>420203********2522</t>
  </si>
  <si>
    <t>恒升小区B5-1-1001</t>
  </si>
  <si>
    <t>华社胜</t>
  </si>
  <si>
    <t>恒升小区B5-1-1004</t>
  </si>
  <si>
    <t>谈秋红</t>
  </si>
  <si>
    <t>420202********1247</t>
  </si>
  <si>
    <t>恒升小区B5-1-1006</t>
  </si>
  <si>
    <t>吴新菊</t>
  </si>
  <si>
    <t>420203********3722</t>
  </si>
  <si>
    <t>恒升小区B5-1-1007</t>
  </si>
  <si>
    <t>陈建红</t>
  </si>
  <si>
    <t>420203********3333</t>
  </si>
  <si>
    <t>恒升小区B5-1-1008</t>
  </si>
  <si>
    <t>刘紫朋</t>
  </si>
  <si>
    <t>420203********6157</t>
  </si>
  <si>
    <t>恒升小区B5-1-1101</t>
  </si>
  <si>
    <t>洪爱华</t>
  </si>
  <si>
    <t>420203********3320</t>
  </si>
  <si>
    <t>恒升小区B5-1-1102</t>
  </si>
  <si>
    <t>彭芳</t>
  </si>
  <si>
    <t>420203********2945</t>
  </si>
  <si>
    <t>恒升小区B5-1-1104</t>
  </si>
  <si>
    <t>吴海侠</t>
  </si>
  <si>
    <t>420121********2224</t>
  </si>
  <si>
    <t>恒升小区B5-1-1105</t>
  </si>
  <si>
    <t>朱丹荣</t>
  </si>
  <si>
    <t>420203********2227</t>
  </si>
  <si>
    <t>恒升小区B5-1-1106</t>
  </si>
  <si>
    <t>吕建斌</t>
  </si>
  <si>
    <t>420204********4511</t>
  </si>
  <si>
    <t>恒升小区B5-1-1107</t>
  </si>
  <si>
    <t>夏迎春</t>
  </si>
  <si>
    <t>420203********4325</t>
  </si>
  <si>
    <t>恒升小区B5-1-1201</t>
  </si>
  <si>
    <t>袁娟娟</t>
  </si>
  <si>
    <t>恒升小区B5-1-1202</t>
  </si>
  <si>
    <t>李文清</t>
  </si>
  <si>
    <t>恒升小区B5-1-1204</t>
  </si>
  <si>
    <t>黄娇梅</t>
  </si>
  <si>
    <t>420221********6166</t>
  </si>
  <si>
    <t>恒升小区B5-1-1206</t>
  </si>
  <si>
    <t>刘文</t>
  </si>
  <si>
    <t>恒升小区B5-1-1207</t>
  </si>
  <si>
    <t>余国兴</t>
  </si>
  <si>
    <t>420203********3739</t>
  </si>
  <si>
    <t>恒升小区B5-1-1208</t>
  </si>
  <si>
    <t>陈和平</t>
  </si>
  <si>
    <t>420203********3719</t>
  </si>
  <si>
    <t>恒升小区B5-1-1301</t>
  </si>
  <si>
    <t>姜本胜</t>
  </si>
  <si>
    <t>420205********5715</t>
  </si>
  <si>
    <t>恒升小区B5-1-1302</t>
  </si>
  <si>
    <t>邓文彦</t>
  </si>
  <si>
    <t>420203********3717</t>
  </si>
  <si>
    <t>恒升小区B5-1-1303</t>
  </si>
  <si>
    <t>谢世平</t>
  </si>
  <si>
    <t>420202********1232</t>
  </si>
  <si>
    <t>恒升小区B5-1-1304</t>
  </si>
  <si>
    <t>李峰</t>
  </si>
  <si>
    <t>恒升小区B5-1-1306</t>
  </si>
  <si>
    <t>涂志雄</t>
  </si>
  <si>
    <t>420203********3319</t>
  </si>
  <si>
    <t>恒升小区B5-1-1307</t>
  </si>
  <si>
    <t>刘建方</t>
  </si>
  <si>
    <t>420203********2951</t>
  </si>
  <si>
    <t>恒升小区B5-1-1308</t>
  </si>
  <si>
    <t>江红霞</t>
  </si>
  <si>
    <t>420203********2125</t>
  </si>
  <si>
    <t>恒升小区B5-1-1401</t>
  </si>
  <si>
    <t>王莲弟</t>
  </si>
  <si>
    <t>恒升小区B5-1-1402</t>
  </si>
  <si>
    <t>黄治娥</t>
  </si>
  <si>
    <t>420202********0041</t>
  </si>
  <si>
    <t>恒升小区B5-1-1403</t>
  </si>
  <si>
    <t>王新</t>
  </si>
  <si>
    <t>420203********3310</t>
  </si>
  <si>
    <t>恒升小区B5-1-1404</t>
  </si>
  <si>
    <t>彭金娥</t>
  </si>
  <si>
    <t>恒升小区B5-1-1405</t>
  </si>
  <si>
    <t>潘建平</t>
  </si>
  <si>
    <t>恒升小区B5-1-1406</t>
  </si>
  <si>
    <t>420203********2117</t>
  </si>
  <si>
    <t>恒升小区B5-1-1407</t>
  </si>
  <si>
    <t>刘指香</t>
  </si>
  <si>
    <t>恒升小区B5-1-1408</t>
  </si>
  <si>
    <t>李林</t>
  </si>
  <si>
    <t>420202********0013</t>
  </si>
  <si>
    <t>恒升小区B5-1-1503</t>
  </si>
  <si>
    <t>张桂花</t>
  </si>
  <si>
    <t>420221********352X</t>
  </si>
  <si>
    <t>恒升小区B5-1-1504</t>
  </si>
  <si>
    <t>徐胜英</t>
  </si>
  <si>
    <t>420203********3727</t>
  </si>
  <si>
    <t>恒升小区B5-1-1505</t>
  </si>
  <si>
    <t>谢凤玲</t>
  </si>
  <si>
    <t>420203********2166</t>
  </si>
  <si>
    <t>恒升小区B5-1-1601</t>
  </si>
  <si>
    <t>曹金花</t>
  </si>
  <si>
    <t>420203********3767</t>
  </si>
  <si>
    <t>恒升小区B5-1-1602</t>
  </si>
  <si>
    <t>徐桂梅</t>
  </si>
  <si>
    <t>420203********3720</t>
  </si>
  <si>
    <t>恒升小区B5-1-1603</t>
  </si>
  <si>
    <t>余德雄</t>
  </si>
  <si>
    <t>420203********2933</t>
  </si>
  <si>
    <t>恒升小区B5-1-1604</t>
  </si>
  <si>
    <t>罗胜娟</t>
  </si>
  <si>
    <t>420203********2149</t>
  </si>
  <si>
    <t>恒升小区B5-1-1605</t>
  </si>
  <si>
    <t>董柏芳</t>
  </si>
  <si>
    <t>恒升小区B5-1-1606</t>
  </si>
  <si>
    <t>杨燕军</t>
  </si>
  <si>
    <t>420203********2923</t>
  </si>
  <si>
    <t>恒升小区B5-1-1607</t>
  </si>
  <si>
    <t>李桂兰</t>
  </si>
  <si>
    <t>420203********372X</t>
  </si>
  <si>
    <t>恒升小区B5-1-1608</t>
  </si>
  <si>
    <t>郭桂兰</t>
  </si>
  <si>
    <t>恒升小区B6-1-101</t>
  </si>
  <si>
    <t>张学锋</t>
  </si>
  <si>
    <t>恒升小区B6-1-102</t>
  </si>
  <si>
    <t>万长胜</t>
  </si>
  <si>
    <t>420202********2512</t>
  </si>
  <si>
    <t>恒升小区B6-1-201</t>
  </si>
  <si>
    <t>邓冬梅</t>
  </si>
  <si>
    <t>420202********222X</t>
  </si>
  <si>
    <t>恒升小区B6-1-202</t>
  </si>
  <si>
    <t>杨礼生</t>
  </si>
  <si>
    <t>420203********3754</t>
  </si>
  <si>
    <t>恒升小区B6-1-301</t>
  </si>
  <si>
    <t>宋治平</t>
  </si>
  <si>
    <t>恒升小区B6-1-401</t>
  </si>
  <si>
    <t>张林</t>
  </si>
  <si>
    <t>420203********2539</t>
  </si>
  <si>
    <t>恒升小区B6-1-402</t>
  </si>
  <si>
    <t>吕宗美</t>
  </si>
  <si>
    <t>420222********1046</t>
  </si>
  <si>
    <t>恒升小区B6-1-501</t>
  </si>
  <si>
    <t>卢军</t>
  </si>
  <si>
    <t>恒升小区B6-1-601</t>
  </si>
  <si>
    <t>杨永红</t>
  </si>
  <si>
    <t>420203********2916</t>
  </si>
  <si>
    <t>恒升小区B6-1-602</t>
  </si>
  <si>
    <t>毕鹏</t>
  </si>
  <si>
    <t>恒升小区B6-2-101</t>
  </si>
  <si>
    <t>卫顺来</t>
  </si>
  <si>
    <t>420221********1648</t>
  </si>
  <si>
    <t>恒升小区B6-2-201</t>
  </si>
  <si>
    <t>洪军</t>
  </si>
  <si>
    <t>420203********255X</t>
  </si>
  <si>
    <t>恒升小区B6-2-301</t>
  </si>
  <si>
    <t>谭爱英</t>
  </si>
  <si>
    <t>420203********212X</t>
  </si>
  <si>
    <t>恒升小区B6-2-401</t>
  </si>
  <si>
    <t>梁巧英</t>
  </si>
  <si>
    <t>420203********3762</t>
  </si>
  <si>
    <t>恒升小区B6-2-402</t>
  </si>
  <si>
    <t>骆伟</t>
  </si>
  <si>
    <t>恒升小区B6-2-501</t>
  </si>
  <si>
    <t>彭东娥</t>
  </si>
  <si>
    <t>420203********3322</t>
  </si>
  <si>
    <t>恒升小区B6-2-502</t>
  </si>
  <si>
    <t>陈桂兰</t>
  </si>
  <si>
    <t>恒升小区B6-2-601</t>
  </si>
  <si>
    <t>李胜霞</t>
  </si>
  <si>
    <t>恒升小区B6-2-602</t>
  </si>
  <si>
    <t>张改新</t>
  </si>
  <si>
    <t>恒升小区B6-3-101</t>
  </si>
  <si>
    <t>潘红</t>
  </si>
  <si>
    <t>420203********2922</t>
  </si>
  <si>
    <t>恒升小区B6-3-102</t>
  </si>
  <si>
    <t>陈三保</t>
  </si>
  <si>
    <t>420203********2927</t>
  </si>
  <si>
    <t>恒升小区B6-3-202</t>
  </si>
  <si>
    <t>廖灯柏</t>
  </si>
  <si>
    <t>420203********3314</t>
  </si>
  <si>
    <t>恒升小区B6-3-301</t>
  </si>
  <si>
    <t>陈金凤</t>
  </si>
  <si>
    <t>420221********614X</t>
  </si>
  <si>
    <t>恒升小区B6-3-302</t>
  </si>
  <si>
    <t>李如松</t>
  </si>
  <si>
    <t>恒升小区B6-3-401</t>
  </si>
  <si>
    <t>余凤姣</t>
  </si>
  <si>
    <t>420203********3726</t>
  </si>
  <si>
    <t>恒升小区B6-3-402</t>
  </si>
  <si>
    <t>曹春兰</t>
  </si>
  <si>
    <t>420203********2163</t>
  </si>
  <si>
    <t>恒升小区B6-3-501</t>
  </si>
  <si>
    <t>周益洪</t>
  </si>
  <si>
    <t>420203********2915</t>
  </si>
  <si>
    <t>恒升小区B6-3-502</t>
  </si>
  <si>
    <t>李桂华</t>
  </si>
  <si>
    <t>420203********3721</t>
  </si>
  <si>
    <t>恒升小区B6-3-601</t>
  </si>
  <si>
    <t>钱亚菁</t>
  </si>
  <si>
    <t>恒升小区B6-4-101</t>
  </si>
  <si>
    <t>戴丹</t>
  </si>
  <si>
    <t>421122********430X</t>
  </si>
  <si>
    <t>恒升小区B6-4-102</t>
  </si>
  <si>
    <t>刘金秀</t>
  </si>
  <si>
    <t>420203********2924</t>
  </si>
  <si>
    <t>恒升小区B6-4-201</t>
  </si>
  <si>
    <t>王应松</t>
  </si>
  <si>
    <t>420203********2910</t>
  </si>
  <si>
    <t>恒升小区B6-4-402</t>
  </si>
  <si>
    <t>黄传军</t>
  </si>
  <si>
    <t>420203********2958</t>
  </si>
  <si>
    <t>恒升小区B6-4-501</t>
  </si>
  <si>
    <t>柯炎生</t>
  </si>
  <si>
    <t>420281********041X</t>
  </si>
  <si>
    <t>恒升小区B6-4-601</t>
  </si>
  <si>
    <t>郑家玉</t>
  </si>
  <si>
    <t>420203********2582</t>
  </si>
  <si>
    <t>恒升小区B6-5-101</t>
  </si>
  <si>
    <t>陈建喜</t>
  </si>
  <si>
    <t>恒升小区B6-5-201</t>
  </si>
  <si>
    <t>吴国平</t>
  </si>
  <si>
    <t>恒升小区B6-5-202</t>
  </si>
  <si>
    <t>胡晓玲</t>
  </si>
  <si>
    <t>420202********1221</t>
  </si>
  <si>
    <t>恒升小区B6-5-302</t>
  </si>
  <si>
    <t>何热平</t>
  </si>
  <si>
    <t>420203********2124</t>
  </si>
  <si>
    <t>恒升小区B6-5-401</t>
  </si>
  <si>
    <t>张祖保</t>
  </si>
  <si>
    <t>420202********0436</t>
  </si>
  <si>
    <t>恒升小区B6-5-501</t>
  </si>
  <si>
    <t>方清</t>
  </si>
  <si>
    <t>420203********2913</t>
  </si>
  <si>
    <t>恒升小区B8-1-104</t>
  </si>
  <si>
    <t>施敏</t>
  </si>
  <si>
    <t>恒升小区B8-1-105</t>
  </si>
  <si>
    <t>胡菁</t>
  </si>
  <si>
    <t>恒升小区B8-1-106</t>
  </si>
  <si>
    <t>李又兰</t>
  </si>
  <si>
    <t>420704********5584</t>
  </si>
  <si>
    <t>恒升小区B8-1-107</t>
  </si>
  <si>
    <t>贺尤学</t>
  </si>
  <si>
    <t>恒升小区B8-1-204</t>
  </si>
  <si>
    <t>徐腊梅</t>
  </si>
  <si>
    <t>420203********2529</t>
  </si>
  <si>
    <t>恒升小区B8-1-205</t>
  </si>
  <si>
    <t>朱乔红</t>
  </si>
  <si>
    <t>恒升小区B8-1-206</t>
  </si>
  <si>
    <t>林先朋</t>
  </si>
  <si>
    <t>恒升小区B8-1-207</t>
  </si>
  <si>
    <t>张和平</t>
  </si>
  <si>
    <t>420204********4536</t>
  </si>
  <si>
    <t>恒升小区B8-1-304</t>
  </si>
  <si>
    <t>罗业银</t>
  </si>
  <si>
    <t>恒升小区B8-1-305</t>
  </si>
  <si>
    <t>程淑芳</t>
  </si>
  <si>
    <t>420222********2427</t>
  </si>
  <si>
    <t>恒升小区B8-1-306</t>
  </si>
  <si>
    <t>朱光辉</t>
  </si>
  <si>
    <t>恒升小区B8-1-404</t>
  </si>
  <si>
    <t>李玉梅</t>
  </si>
  <si>
    <t>恒升小区B8-1-405</t>
  </si>
  <si>
    <t>丁文霞</t>
  </si>
  <si>
    <t>420203********3366</t>
  </si>
  <si>
    <t>恒升小区B8-1-406</t>
  </si>
  <si>
    <t>柯为家</t>
  </si>
  <si>
    <t>恒升小区B8-1-407</t>
  </si>
  <si>
    <t>汪三忠</t>
  </si>
  <si>
    <t>恒升小区B8-1-504</t>
  </si>
  <si>
    <t>王时雨</t>
  </si>
  <si>
    <t>420203********2511</t>
  </si>
  <si>
    <t>恒升小区B8-1-505</t>
  </si>
  <si>
    <t>张汉生</t>
  </si>
  <si>
    <t>恒升小区B8-1-506</t>
  </si>
  <si>
    <t>朱金刚</t>
  </si>
  <si>
    <t>420204********6536</t>
  </si>
  <si>
    <t>恒升小区B8-1-507</t>
  </si>
  <si>
    <t>王桂荣</t>
  </si>
  <si>
    <t>恒升小区B8-1-604</t>
  </si>
  <si>
    <t>徐友林</t>
  </si>
  <si>
    <t>420203********3713</t>
  </si>
  <si>
    <t>恒升小区B8-1-605</t>
  </si>
  <si>
    <t>刘萍</t>
  </si>
  <si>
    <t>420205********6162</t>
  </si>
  <si>
    <t>恒升小区B8-1-606</t>
  </si>
  <si>
    <t>420203********3733</t>
  </si>
  <si>
    <t>恒升小区B8-1-704</t>
  </si>
  <si>
    <t>朱桂玲</t>
  </si>
  <si>
    <t>恒升小区B8-1-705</t>
  </si>
  <si>
    <t>陈国付</t>
  </si>
  <si>
    <t>恒升小区B8-1-706</t>
  </si>
  <si>
    <t>恒升小区B8-1-707</t>
  </si>
  <si>
    <t>奚祥元</t>
  </si>
  <si>
    <t>恒升小区B8-1-804</t>
  </si>
  <si>
    <t>张国兴</t>
  </si>
  <si>
    <t>420202********0032</t>
  </si>
  <si>
    <t>恒升小区B8-1-805</t>
  </si>
  <si>
    <t>张玉桂</t>
  </si>
  <si>
    <t>恒升小区B8-1-807</t>
  </si>
  <si>
    <t>刘刚斌</t>
  </si>
  <si>
    <t>恒升小区B8-1-904</t>
  </si>
  <si>
    <t>谈旺申</t>
  </si>
  <si>
    <t>420222********0433</t>
  </si>
  <si>
    <t>恒升小区B8-1-905</t>
  </si>
  <si>
    <t>罗腊秀</t>
  </si>
  <si>
    <t>恒升小区B8-1-906</t>
  </si>
  <si>
    <t>易炎民</t>
  </si>
  <si>
    <t>420281********0813</t>
  </si>
  <si>
    <t>恒升小区B8-1-1004</t>
  </si>
  <si>
    <t>毛刘杰</t>
  </si>
  <si>
    <t>恒升小区B8-1-1005</t>
  </si>
  <si>
    <t>何凤英</t>
  </si>
  <si>
    <t>420203********2521</t>
  </si>
  <si>
    <t>恒升小区B8-1-1006</t>
  </si>
  <si>
    <t>刘艳芳</t>
  </si>
  <si>
    <t>420203********3402</t>
  </si>
  <si>
    <t>恒升小区B8-1-1007</t>
  </si>
  <si>
    <t>陈国春</t>
  </si>
  <si>
    <t>恒升小区B8-1-1104</t>
  </si>
  <si>
    <t>邓阳斌</t>
  </si>
  <si>
    <t>恒升小区B8-1-1105</t>
  </si>
  <si>
    <t>张美英</t>
  </si>
  <si>
    <t>420203********2161</t>
  </si>
  <si>
    <t>恒升小区B8-1-1106</t>
  </si>
  <si>
    <t>王慧</t>
  </si>
  <si>
    <t>420203********2141</t>
  </si>
  <si>
    <t>恒升小区B8-1-1204</t>
  </si>
  <si>
    <t>吴福新</t>
  </si>
  <si>
    <t>恒升小区B8-1-1205</t>
  </si>
  <si>
    <t>丁淑容</t>
  </si>
  <si>
    <t>420203********2600</t>
  </si>
  <si>
    <t>恒升小区B8-1-1207</t>
  </si>
  <si>
    <t>邓少斌</t>
  </si>
  <si>
    <t>420203********3737</t>
  </si>
  <si>
    <t>恒升小区B8-1-1304</t>
  </si>
  <si>
    <t>张莉</t>
  </si>
  <si>
    <t>420203********2147</t>
  </si>
  <si>
    <t>恒升小区B8-1-1305</t>
  </si>
  <si>
    <t>李建雄</t>
  </si>
  <si>
    <t>420202********0015</t>
  </si>
  <si>
    <t>恒升小区B8-1-1306</t>
  </si>
  <si>
    <t>牟珊珊</t>
  </si>
  <si>
    <t>恒升小区B8-1-1307</t>
  </si>
  <si>
    <t>郭忠</t>
  </si>
  <si>
    <t>恒升小区B8-1-1404</t>
  </si>
  <si>
    <t>黄爱兰</t>
  </si>
  <si>
    <t>420203********2941</t>
  </si>
  <si>
    <t>恒升小区B8-1-1405</t>
  </si>
  <si>
    <t>邵金城</t>
  </si>
  <si>
    <t>420203********2932</t>
  </si>
  <si>
    <t>恒升小区B8-1-1406</t>
  </si>
  <si>
    <t>皮连兴</t>
  </si>
  <si>
    <t>420205********6157</t>
  </si>
  <si>
    <t>恒升小区B8-1-1407</t>
  </si>
  <si>
    <t>袁春</t>
  </si>
  <si>
    <t>420203********2137</t>
  </si>
  <si>
    <t>恒升小区B8-1-1504</t>
  </si>
  <si>
    <t>程桂花</t>
  </si>
  <si>
    <t>恒升小区B8-1-1505</t>
  </si>
  <si>
    <t>姜珊</t>
  </si>
  <si>
    <t>420202********1223</t>
  </si>
  <si>
    <t>恒升小区B8-1-1507</t>
  </si>
  <si>
    <t>李志明</t>
  </si>
  <si>
    <t>恒升小区B8-1-1604</t>
  </si>
  <si>
    <t>刘一农</t>
  </si>
  <si>
    <t>420202********1212</t>
  </si>
  <si>
    <t>恒升小区B8-1-1605</t>
  </si>
  <si>
    <t>袁利平</t>
  </si>
  <si>
    <t>恒升小区B8-1-1606</t>
  </si>
  <si>
    <t>岳凤复</t>
  </si>
  <si>
    <t>420203********2556</t>
  </si>
  <si>
    <t>恒升小区B8-1-1607</t>
  </si>
  <si>
    <t>李红霞</t>
  </si>
  <si>
    <t>恒升小区B8-1-1704</t>
  </si>
  <si>
    <t>王佑兵</t>
  </si>
  <si>
    <t>420203********2157</t>
  </si>
  <si>
    <t>恒升小区B8-1-1706</t>
  </si>
  <si>
    <t>江莉萍</t>
  </si>
  <si>
    <t>420203********3748</t>
  </si>
  <si>
    <t>恒升小区B8-1-1707</t>
  </si>
  <si>
    <t>祝文华</t>
  </si>
  <si>
    <t>420202********1215</t>
  </si>
  <si>
    <t>恒升小区B8-1-1804</t>
  </si>
  <si>
    <t>柯昌伍</t>
  </si>
  <si>
    <t>420221********0832</t>
  </si>
  <si>
    <t>恒升小区B8-1-1805</t>
  </si>
  <si>
    <t>王亮</t>
  </si>
  <si>
    <t>420203********371X</t>
  </si>
  <si>
    <t>恒升小区B8-1-1806</t>
  </si>
  <si>
    <t>钱永辉</t>
  </si>
  <si>
    <t>420203********2110</t>
  </si>
  <si>
    <t>恒升小区B8-1-1904</t>
  </si>
  <si>
    <t>严春容</t>
  </si>
  <si>
    <t>420203********432X</t>
  </si>
  <si>
    <t>恒升小区B8-1-1905</t>
  </si>
  <si>
    <t>陈敬伟</t>
  </si>
  <si>
    <t>恒升小区B8-1-1906</t>
  </si>
  <si>
    <t>叶建军</t>
  </si>
  <si>
    <t>420203********2198</t>
  </si>
  <si>
    <t>恒升小区B8-1-1907</t>
  </si>
  <si>
    <t>张建国</t>
  </si>
  <si>
    <t>420202********1235</t>
  </si>
  <si>
    <t>恒升小区B8-1-2004</t>
  </si>
  <si>
    <t>吴新文</t>
  </si>
  <si>
    <t>420203********2955</t>
  </si>
  <si>
    <t>恒升小区B8-1-2005</t>
  </si>
  <si>
    <t>刘敦攀</t>
  </si>
  <si>
    <t>恒升小区B8-1-2006</t>
  </si>
  <si>
    <t>江小菊</t>
  </si>
  <si>
    <t>420202********0821</t>
  </si>
  <si>
    <t>恒升小区B8-1-2007</t>
  </si>
  <si>
    <t>刘爱香</t>
  </si>
  <si>
    <t>420203********3741</t>
  </si>
  <si>
    <t>恒升小区B8-1-2104</t>
  </si>
  <si>
    <t>施旺生</t>
  </si>
  <si>
    <t>420203********2918</t>
  </si>
  <si>
    <t>恒升小区B8-1-2105</t>
  </si>
  <si>
    <t>瞿细梅</t>
  </si>
  <si>
    <t>420203********4123</t>
  </si>
  <si>
    <t>恒升小区B8-1-2106</t>
  </si>
  <si>
    <t>胡凤霞</t>
  </si>
  <si>
    <t>421182********1724</t>
  </si>
  <si>
    <t>恒升小区B8-1-2107</t>
  </si>
  <si>
    <t>陈建中</t>
  </si>
  <si>
    <t>恒升小区B8-1-2204</t>
  </si>
  <si>
    <t>李金凤</t>
  </si>
  <si>
    <t>420202********128X</t>
  </si>
  <si>
    <t>恒升小区B8-1-2205</t>
  </si>
  <si>
    <t>伍红云</t>
  </si>
  <si>
    <t>恒升小区B8-1-2206</t>
  </si>
  <si>
    <t>张春燕</t>
  </si>
  <si>
    <t>420203********6520</t>
  </si>
  <si>
    <t>恒升小区B8-1-2304</t>
  </si>
  <si>
    <t>邵红梅</t>
  </si>
  <si>
    <t>恒升小区B8-1-2305</t>
  </si>
  <si>
    <t>王思明</t>
  </si>
  <si>
    <t>420202********0859</t>
  </si>
  <si>
    <t>恒升小区B8-1-2306</t>
  </si>
  <si>
    <t>王介奇</t>
  </si>
  <si>
    <t>420204********4516</t>
  </si>
  <si>
    <t>恒升小区B8-1-2307</t>
  </si>
  <si>
    <t>刘刚</t>
  </si>
  <si>
    <t>恒升小区B8-1-2404</t>
  </si>
  <si>
    <t>赵军</t>
  </si>
  <si>
    <t>422126********2090</t>
  </si>
  <si>
    <t>恒升小区B8-1-2406</t>
  </si>
  <si>
    <t>詹友林</t>
  </si>
  <si>
    <t>420203********2537</t>
  </si>
  <si>
    <t>恒升小区B8-1-2507</t>
  </si>
  <si>
    <t>杨桃春</t>
  </si>
  <si>
    <t>420203********2935</t>
  </si>
  <si>
    <t>恒升小区B8-1-2604</t>
  </si>
  <si>
    <t>周克树</t>
  </si>
  <si>
    <t>420202********0818</t>
  </si>
  <si>
    <t>恒升小区B8-1-2605</t>
  </si>
  <si>
    <t>刘金桂</t>
  </si>
  <si>
    <t>420202********044X</t>
  </si>
  <si>
    <t>恒升小区B8-1-2606</t>
  </si>
  <si>
    <t>严培祥</t>
  </si>
  <si>
    <t>420203********2554</t>
  </si>
  <si>
    <t>恒升小区B8-1-2607</t>
  </si>
  <si>
    <t>夏兰姣</t>
  </si>
  <si>
    <t>恒升小区B8-1-2704</t>
  </si>
  <si>
    <t>陈世炳</t>
  </si>
  <si>
    <t>420202********1214</t>
  </si>
  <si>
    <t>恒升小区B8-1-2705</t>
  </si>
  <si>
    <t>刘石岗（死亡）</t>
  </si>
  <si>
    <t>恒升小区B8-1-2706</t>
  </si>
  <si>
    <t>熊丽荣</t>
  </si>
  <si>
    <t>恒升小区B8-1-2707</t>
  </si>
  <si>
    <t>刘应华</t>
  </si>
  <si>
    <t>恒升小区B8-1-907</t>
  </si>
  <si>
    <t>潘建鸿</t>
  </si>
  <si>
    <t>420202********0431</t>
  </si>
  <si>
    <t>恒升小区B1-2-302</t>
  </si>
  <si>
    <t>余亚莉</t>
  </si>
  <si>
    <t>恒升小区B5-1-703</t>
  </si>
  <si>
    <t>彭知情</t>
  </si>
  <si>
    <t>420203********2954</t>
  </si>
  <si>
    <t>恒升小区B6-1-302</t>
  </si>
  <si>
    <t>卫玲花</t>
  </si>
  <si>
    <t>420202********088X</t>
  </si>
  <si>
    <t>恒升小区B1-1-101</t>
  </si>
  <si>
    <t>余平福</t>
  </si>
  <si>
    <t>420221********0825</t>
  </si>
  <si>
    <t>恒升小区B1-1-102</t>
  </si>
  <si>
    <t>陈友华</t>
  </si>
  <si>
    <t>420203********412X</t>
  </si>
  <si>
    <t>恒升小区B1-1-302</t>
  </si>
  <si>
    <t>蔡荣强</t>
  </si>
  <si>
    <t>420203********4130</t>
  </si>
  <si>
    <t>恒升小区B1-1-402</t>
  </si>
  <si>
    <t>叶开全</t>
  </si>
  <si>
    <t>420202********001X</t>
  </si>
  <si>
    <t>恒升小区B1-1-501</t>
  </si>
  <si>
    <t>孙丽保</t>
  </si>
  <si>
    <t>恒升小区B1-2-102</t>
  </si>
  <si>
    <t>孙春应</t>
  </si>
  <si>
    <t>420203********2917</t>
  </si>
  <si>
    <t>恒升小区B1-2-201</t>
  </si>
  <si>
    <t>徐凌凤</t>
  </si>
  <si>
    <t>420202********0028</t>
  </si>
  <si>
    <t>恒升小区B1-2-401</t>
  </si>
  <si>
    <t>邱韬</t>
  </si>
  <si>
    <t>420203********2118</t>
  </si>
  <si>
    <t>恒升小区B1-2-402</t>
  </si>
  <si>
    <t>刘国胜</t>
  </si>
  <si>
    <t>420205********6113</t>
  </si>
  <si>
    <t>恒升小区B1-3-102</t>
  </si>
  <si>
    <t>余红虹</t>
  </si>
  <si>
    <t>422128********2241</t>
  </si>
  <si>
    <t>恒升小区B1-3-302</t>
  </si>
  <si>
    <t>周萍</t>
  </si>
  <si>
    <t>恒升小区B1-3-501</t>
  </si>
  <si>
    <t>尤仲文</t>
  </si>
  <si>
    <t>恒升小区B1-4-102</t>
  </si>
  <si>
    <t>张凤桂</t>
  </si>
  <si>
    <t>恒升小区B1-4-201</t>
  </si>
  <si>
    <t>李先蓉</t>
  </si>
  <si>
    <t>420205********6141</t>
  </si>
  <si>
    <t>恒升小区B1-4-202</t>
  </si>
  <si>
    <t>李喻凤</t>
  </si>
  <si>
    <t>420202********0842</t>
  </si>
  <si>
    <t>恒升小区B2-2-101</t>
  </si>
  <si>
    <t>吴汉文</t>
  </si>
  <si>
    <t>恒升小区B2-3-201</t>
  </si>
  <si>
    <t>王巧玲</t>
  </si>
  <si>
    <t>恒升小区B4-1-101</t>
  </si>
  <si>
    <t>余玲玲</t>
  </si>
  <si>
    <t>420221********8447</t>
  </si>
  <si>
    <t>恒升小区B4-1-201</t>
  </si>
  <si>
    <t>陈文瑞</t>
  </si>
  <si>
    <t>420203********2155</t>
  </si>
  <si>
    <t>恒升小区B4-1-502</t>
  </si>
  <si>
    <t>罗星锐</t>
  </si>
  <si>
    <t>恒升小区B4-2-202</t>
  </si>
  <si>
    <t>郭江玲</t>
  </si>
  <si>
    <t>恒升小区B4-2-302</t>
  </si>
  <si>
    <t>董志华</t>
  </si>
  <si>
    <t>420203********2974</t>
  </si>
  <si>
    <t>恒升小区B4-3-101</t>
  </si>
  <si>
    <t>周源</t>
  </si>
  <si>
    <t>420202********0023</t>
  </si>
  <si>
    <t>恒升小区B5-1-1108</t>
  </si>
  <si>
    <t>姚子萌</t>
  </si>
  <si>
    <t>420203********2911</t>
  </si>
  <si>
    <t>恒升小区B5-1-1203</t>
  </si>
  <si>
    <t>纪谋</t>
  </si>
  <si>
    <t>恒升小区B5-1-1501</t>
  </si>
  <si>
    <t>石琳</t>
  </si>
  <si>
    <t>420202********0026</t>
  </si>
  <si>
    <t>恒升小区B5-1-1508</t>
  </si>
  <si>
    <t>曹玉梅</t>
  </si>
  <si>
    <t>恒升小区B6-1-502</t>
  </si>
  <si>
    <t>祝国福</t>
  </si>
  <si>
    <t>恒升小区B6-2-102</t>
  </si>
  <si>
    <t>余芳</t>
  </si>
  <si>
    <t>422127********1227</t>
  </si>
  <si>
    <t>恒升小区B6-5-301</t>
  </si>
  <si>
    <t>汪克全</t>
  </si>
  <si>
    <t>恒升小区B6-5-402</t>
  </si>
  <si>
    <t>金其运</t>
  </si>
  <si>
    <t>420221********0819</t>
  </si>
  <si>
    <t>恒升小区B6-5-601</t>
  </si>
  <si>
    <t>胡毛山</t>
  </si>
  <si>
    <t>420203********2533</t>
  </si>
  <si>
    <t>恒升小区B8-1-1506</t>
  </si>
  <si>
    <t>李梅存</t>
  </si>
  <si>
    <t>恒升小区B8-1-2407</t>
  </si>
  <si>
    <t>刘志宏</t>
  </si>
  <si>
    <t>恒升小区B6-4-301</t>
  </si>
  <si>
    <t>奚良平</t>
  </si>
  <si>
    <t>422127********0105</t>
  </si>
  <si>
    <t>恒升小区B8-1-1107</t>
  </si>
  <si>
    <t>肖顺生</t>
  </si>
  <si>
    <t>恒升小区B5-1-1005</t>
  </si>
  <si>
    <t>石凤娥</t>
  </si>
  <si>
    <t>420205********6166</t>
  </si>
  <si>
    <t>恒升小区B5-1-1502</t>
  </si>
  <si>
    <t>胡钢</t>
  </si>
  <si>
    <t>420203********2534</t>
  </si>
  <si>
    <t>恒升小区B6-4-202</t>
  </si>
  <si>
    <t>马红武</t>
  </si>
  <si>
    <t>恒升小区B6-4-502</t>
  </si>
  <si>
    <t>苏征</t>
  </si>
  <si>
    <t>420204********6561</t>
  </si>
  <si>
    <t>恒升小区B1-2-202</t>
  </si>
  <si>
    <t>徐冬梅</t>
  </si>
  <si>
    <t>恒升小区B5-1-205</t>
  </si>
  <si>
    <t>余熙辉</t>
  </si>
  <si>
    <t>420202********1234</t>
  </si>
  <si>
    <t>恒升小区B8-1-1807</t>
  </si>
  <si>
    <t>余建国</t>
  </si>
  <si>
    <t>420202********0054</t>
  </si>
  <si>
    <t>恒升小区B1-1-401</t>
  </si>
  <si>
    <t>何惠兰</t>
  </si>
  <si>
    <t>420203********2928</t>
  </si>
  <si>
    <t>恒升小区B1-2-101</t>
  </si>
  <si>
    <t>何小玲</t>
  </si>
  <si>
    <t>恒升小区B6-4-602</t>
  </si>
  <si>
    <t>周振华</t>
  </si>
  <si>
    <t>恒升小区B5-1-1506</t>
  </si>
  <si>
    <t>王全力</t>
  </si>
  <si>
    <t>恒升小区B8-1-2506</t>
  </si>
  <si>
    <t>范国英</t>
  </si>
  <si>
    <t>420203********214X</t>
  </si>
  <si>
    <t>恒升小区B6-2-202</t>
  </si>
  <si>
    <t>卫树林</t>
  </si>
  <si>
    <t>恒升小区B8-1-307</t>
  </si>
  <si>
    <t>王红秀</t>
  </si>
  <si>
    <t>420203********2169</t>
  </si>
  <si>
    <t>恒升小区B6-4-302</t>
  </si>
  <si>
    <t>王丽琼</t>
  </si>
  <si>
    <t>江南芙蓉小区10-1-103</t>
  </si>
  <si>
    <t>邓清贵</t>
  </si>
  <si>
    <t>420203********3326</t>
  </si>
  <si>
    <t>江南芙蓉小区10-1-201</t>
  </si>
  <si>
    <t>邓海志</t>
  </si>
  <si>
    <t>420203********3792</t>
  </si>
  <si>
    <t>江南芙蓉小区10-1-203</t>
  </si>
  <si>
    <t>汤运前</t>
  </si>
  <si>
    <t>江南芙蓉小区10-1-204</t>
  </si>
  <si>
    <t>陈莉</t>
  </si>
  <si>
    <t>420203********2540</t>
  </si>
  <si>
    <t>江南芙蓉小区10-1-304</t>
  </si>
  <si>
    <t>李斌</t>
  </si>
  <si>
    <t>420202********0412</t>
  </si>
  <si>
    <t>江南芙蓉小区10-1-401</t>
  </si>
  <si>
    <t>程雪芳</t>
  </si>
  <si>
    <t>江南芙蓉小区10-1-402</t>
  </si>
  <si>
    <t>郭红节</t>
  </si>
  <si>
    <t>420202********1220</t>
  </si>
  <si>
    <t>江南芙蓉小区10-1-403</t>
  </si>
  <si>
    <t>程小鸣</t>
  </si>
  <si>
    <t>420203********2944</t>
  </si>
  <si>
    <t>江南芙蓉小区10-1-404</t>
  </si>
  <si>
    <t>江南芙蓉小区10-1-503</t>
  </si>
  <si>
    <t>梅细毛</t>
  </si>
  <si>
    <t>江南芙蓉小区10-1-601</t>
  </si>
  <si>
    <t>田秀香</t>
  </si>
  <si>
    <t>422129********1024</t>
  </si>
  <si>
    <t>江南芙蓉小区10-1-602</t>
  </si>
  <si>
    <t>周幸华</t>
  </si>
  <si>
    <t>江南芙蓉小区10-1-701</t>
  </si>
  <si>
    <t>汪华山</t>
  </si>
  <si>
    <t>江南芙蓉小区10-1-702</t>
  </si>
  <si>
    <t>胡朝晖</t>
  </si>
  <si>
    <t>420203********3323</t>
  </si>
  <si>
    <t>江南芙蓉小区10-1-704</t>
  </si>
  <si>
    <t>宋远志</t>
  </si>
  <si>
    <t>420202********0418</t>
  </si>
  <si>
    <t>江南芙蓉小区10-1-801</t>
  </si>
  <si>
    <t>胡楠</t>
  </si>
  <si>
    <t>江南芙蓉小区10-1-803</t>
  </si>
  <si>
    <t>顾红玲</t>
  </si>
  <si>
    <t>420203********4343</t>
  </si>
  <si>
    <t>江南芙蓉小区10-1-902</t>
  </si>
  <si>
    <t>黄净</t>
  </si>
  <si>
    <t>江南芙蓉小区10-1-903</t>
  </si>
  <si>
    <t>彭再文</t>
  </si>
  <si>
    <t>420203********7213</t>
  </si>
  <si>
    <t>江南芙蓉小区10-1-904</t>
  </si>
  <si>
    <t>陈斌</t>
  </si>
  <si>
    <t>420203********2513</t>
  </si>
  <si>
    <t>江南芙蓉小区10-1-1002</t>
  </si>
  <si>
    <t>王趸</t>
  </si>
  <si>
    <t>江南芙蓉小区10-1-1003</t>
  </si>
  <si>
    <t>董勤</t>
  </si>
  <si>
    <t>江南芙蓉小区10-1-1101</t>
  </si>
  <si>
    <t>杜红梅</t>
  </si>
  <si>
    <t>江南芙蓉小区10-1-1102</t>
  </si>
  <si>
    <t>石洪英</t>
  </si>
  <si>
    <t>江南芙蓉小区10-1-1103</t>
  </si>
  <si>
    <t>沙子伟</t>
  </si>
  <si>
    <t>江南芙蓉小区10-1-1104</t>
  </si>
  <si>
    <t>程定安</t>
  </si>
  <si>
    <t>江南芙蓉小区10-1-1202</t>
  </si>
  <si>
    <t>刘斌</t>
  </si>
  <si>
    <t>江南芙蓉小区10-1-1304</t>
  </si>
  <si>
    <t>李富昌</t>
  </si>
  <si>
    <t>420625********1517</t>
  </si>
  <si>
    <t>江南芙蓉小区10-1-1403</t>
  </si>
  <si>
    <t>田添勋</t>
  </si>
  <si>
    <t>420221********4611</t>
  </si>
  <si>
    <t>江南芙蓉小区10-1-1404</t>
  </si>
  <si>
    <t>司灯红</t>
  </si>
  <si>
    <t>420203********2926</t>
  </si>
  <si>
    <t>江南芙蓉小区10-1-1501</t>
  </si>
  <si>
    <t>江南芙蓉小区10-1-1502</t>
  </si>
  <si>
    <t>万枝萍</t>
  </si>
  <si>
    <t>江南芙蓉小区10-1-1503</t>
  </si>
  <si>
    <t>喻东红</t>
  </si>
  <si>
    <t>420203********3724</t>
  </si>
  <si>
    <t>江南芙蓉小区10-1-1504</t>
  </si>
  <si>
    <t>闵云辉</t>
  </si>
  <si>
    <t>江南芙蓉小区10-1-1603</t>
  </si>
  <si>
    <t>张泽林</t>
  </si>
  <si>
    <t>420203********1213</t>
  </si>
  <si>
    <t>江南芙蓉小区10-1-1604</t>
  </si>
  <si>
    <t>张玉华</t>
  </si>
  <si>
    <t>江南芙蓉小区10-1-1704</t>
  </si>
  <si>
    <t>刘秋娥</t>
  </si>
  <si>
    <t>江南芙蓉小区10-1-1801</t>
  </si>
  <si>
    <t>胡建红</t>
  </si>
  <si>
    <t>420203********0845</t>
  </si>
  <si>
    <t>江南芙蓉小区10-1-1802</t>
  </si>
  <si>
    <t>柯正启</t>
  </si>
  <si>
    <t>420203********2937</t>
  </si>
  <si>
    <t>江南芙蓉小区10-2-202</t>
  </si>
  <si>
    <t>田丽梅</t>
  </si>
  <si>
    <t>江南芙蓉小区10-2-204</t>
  </si>
  <si>
    <t>刘友香</t>
  </si>
  <si>
    <t>422228********2047</t>
  </si>
  <si>
    <t>江南芙蓉小区10-2-401</t>
  </si>
  <si>
    <t>汪玉霞</t>
  </si>
  <si>
    <t>江南芙蓉小区10-2-402</t>
  </si>
  <si>
    <t>伍春喜</t>
  </si>
  <si>
    <t>江南芙蓉小区10-2-404</t>
  </si>
  <si>
    <t>陈秋容</t>
  </si>
  <si>
    <t>420203********4145</t>
  </si>
  <si>
    <t>江南芙蓉小区10-2-503</t>
  </si>
  <si>
    <t>陶积福</t>
  </si>
  <si>
    <t>江南芙蓉小区10-2-504</t>
  </si>
  <si>
    <t>黄俊</t>
  </si>
  <si>
    <t>420202********0858</t>
  </si>
  <si>
    <t>江南芙蓉小区10-2-601</t>
  </si>
  <si>
    <t>李素文</t>
  </si>
  <si>
    <t>420203********292X</t>
  </si>
  <si>
    <t>江南芙蓉小区10-2-602</t>
  </si>
  <si>
    <t>张美元</t>
  </si>
  <si>
    <t>420203********2181</t>
  </si>
  <si>
    <t>江南芙蓉小区10-2-701</t>
  </si>
  <si>
    <t>丁凡珂</t>
  </si>
  <si>
    <t>江南芙蓉小区10-2-702</t>
  </si>
  <si>
    <t>陈桂芳</t>
  </si>
  <si>
    <t>420203********3346</t>
  </si>
  <si>
    <t>江南芙蓉小区10-2-704</t>
  </si>
  <si>
    <t>文仰忠</t>
  </si>
  <si>
    <t>江南芙蓉小区10-2-801</t>
  </si>
  <si>
    <t>吴艳霞</t>
  </si>
  <si>
    <t>420203********3761</t>
  </si>
  <si>
    <t>江南芙蓉小区10-2-802</t>
  </si>
  <si>
    <t>李勇斌</t>
  </si>
  <si>
    <t>420203********3738</t>
  </si>
  <si>
    <t>江南芙蓉小区10-2-803</t>
  </si>
  <si>
    <t>阚双平</t>
  </si>
  <si>
    <t>江南芙蓉小区10-2-804</t>
  </si>
  <si>
    <t>周浩</t>
  </si>
  <si>
    <t>江南芙蓉小区10-2-901</t>
  </si>
  <si>
    <t>谈恩华</t>
  </si>
  <si>
    <t>420203********2912</t>
  </si>
  <si>
    <t>江南芙蓉小区10-2-903</t>
  </si>
  <si>
    <t>邵俊</t>
  </si>
  <si>
    <t>420203********2535</t>
  </si>
  <si>
    <t>江南芙蓉小区10-2-904</t>
  </si>
  <si>
    <t>张雪琴</t>
  </si>
  <si>
    <t>江南芙蓉小区10-2-1001</t>
  </si>
  <si>
    <t>万腊元</t>
  </si>
  <si>
    <t>420203********3336</t>
  </si>
  <si>
    <t>江南芙蓉小区10-2-1002</t>
  </si>
  <si>
    <t>刘素莲</t>
  </si>
  <si>
    <t>420202********1226</t>
  </si>
  <si>
    <t>江南芙蓉小区10-2-1003</t>
  </si>
  <si>
    <t>陈小勇</t>
  </si>
  <si>
    <t>420203********3716</t>
  </si>
  <si>
    <t>江南芙蓉小区10-2-1004</t>
  </si>
  <si>
    <t>吴国宝</t>
  </si>
  <si>
    <t>江南芙蓉小区10-2-1101</t>
  </si>
  <si>
    <t>谢贵兰</t>
  </si>
  <si>
    <t>江南芙蓉小区10-2-1103</t>
  </si>
  <si>
    <t>蒲之斌</t>
  </si>
  <si>
    <t>江南芙蓉小区10-2-1104</t>
  </si>
  <si>
    <t>冯城</t>
  </si>
  <si>
    <t>江南芙蓉小区10-2-1201</t>
  </si>
  <si>
    <t>舒春忠</t>
  </si>
  <si>
    <t>江南芙蓉小区10-2-1202</t>
  </si>
  <si>
    <t>黄小兰</t>
  </si>
  <si>
    <t>江南芙蓉小区10-2-1301</t>
  </si>
  <si>
    <t>徐娇英</t>
  </si>
  <si>
    <t>江南芙蓉小区10-2-1302</t>
  </si>
  <si>
    <t>张江勇</t>
  </si>
  <si>
    <t>江南芙蓉小区10-2-1402</t>
  </si>
  <si>
    <t>潘爱萍</t>
  </si>
  <si>
    <t>321123********6222</t>
  </si>
  <si>
    <t>江南芙蓉小区10-2-1403</t>
  </si>
  <si>
    <t>杜国平</t>
  </si>
  <si>
    <t>江南芙蓉小区10-2-1502</t>
  </si>
  <si>
    <t>范广和</t>
  </si>
  <si>
    <t>江南芙蓉小区10-2-1503</t>
  </si>
  <si>
    <t>项冬英</t>
  </si>
  <si>
    <t>江南芙蓉小区10-2-1603</t>
  </si>
  <si>
    <t>刘红莲</t>
  </si>
  <si>
    <t>江南芙蓉小区10-2-1702</t>
  </si>
  <si>
    <t>罗高东</t>
  </si>
  <si>
    <t>江南芙蓉小区10-2-1703</t>
  </si>
  <si>
    <t>郭文武</t>
  </si>
  <si>
    <t>420203********2929</t>
  </si>
  <si>
    <t>江南芙蓉小区10-1-1803</t>
  </si>
  <si>
    <t>刘燕珍</t>
  </si>
  <si>
    <t>420204********452X</t>
  </si>
  <si>
    <t>江南芙蓉小区10-2-604</t>
  </si>
  <si>
    <t>徐号明</t>
  </si>
  <si>
    <t>江南芙蓉小区10-2-1803</t>
  </si>
  <si>
    <t>方奇珍</t>
  </si>
  <si>
    <t>江南芙蓉小区10-1-1402</t>
  </si>
  <si>
    <t>刘建平</t>
  </si>
  <si>
    <t>江南芙蓉小区10-2-1203</t>
  </si>
  <si>
    <t>王斌</t>
  </si>
  <si>
    <t>420202********1210</t>
  </si>
  <si>
    <t>江南芙蓉小区10-2-1504</t>
  </si>
  <si>
    <t>万建平</t>
  </si>
  <si>
    <t>江南芙蓉小区10-2-1401</t>
  </si>
  <si>
    <t>王春英</t>
  </si>
  <si>
    <t>420203********252X</t>
  </si>
  <si>
    <t>江南芙蓉小区10-2-703</t>
  </si>
  <si>
    <t>熊国旗</t>
  </si>
  <si>
    <t>江南芙蓉小区10-1-1401</t>
  </si>
  <si>
    <t>徐维保</t>
  </si>
  <si>
    <t>420202********0019</t>
  </si>
  <si>
    <t>江南芙蓉小区10-2-1802</t>
  </si>
  <si>
    <t>亓志伟</t>
  </si>
  <si>
    <t>420203********3796</t>
  </si>
  <si>
    <t>江南芙蓉小区10-1-504</t>
  </si>
  <si>
    <t>李冬梅</t>
  </si>
  <si>
    <t>江南芙蓉小区10-2-403</t>
  </si>
  <si>
    <t>范秋良</t>
  </si>
  <si>
    <t>江南芙蓉小区10-1-102</t>
  </si>
  <si>
    <t>张万林</t>
  </si>
  <si>
    <t>江南芙蓉小区10-2-1704</t>
  </si>
  <si>
    <t>江南芙蓉小区10-1-303</t>
  </si>
  <si>
    <t>金祥军</t>
  </si>
  <si>
    <t>420203********253X</t>
  </si>
  <si>
    <t>江南芙蓉小区10-1-502</t>
  </si>
  <si>
    <t>罗克汉</t>
  </si>
  <si>
    <t>420203********3317</t>
  </si>
  <si>
    <t>江南芙蓉小区10-1-802</t>
  </si>
  <si>
    <t>汪冬桂</t>
  </si>
  <si>
    <t>江南芙蓉小区10-2-902</t>
  </si>
  <si>
    <t>柴敏</t>
  </si>
  <si>
    <t>江南芙蓉小区10-2-1102</t>
  </si>
  <si>
    <t>王军</t>
  </si>
  <si>
    <t>420203********3756</t>
  </si>
  <si>
    <t>江南芙蓉小区10-2-1601</t>
  </si>
  <si>
    <t>黄梅娥</t>
  </si>
  <si>
    <t>420221********2447</t>
  </si>
  <si>
    <t>江南芙蓉小区10-2-1602</t>
  </si>
  <si>
    <t>郑惠</t>
  </si>
  <si>
    <t>420202********0843</t>
  </si>
  <si>
    <t>江南芙蓉小区10-2-1204</t>
  </si>
  <si>
    <t>吴安平</t>
  </si>
  <si>
    <t>江南芙蓉小区10-2-1604</t>
  </si>
  <si>
    <t>胡菊萍</t>
  </si>
  <si>
    <t>420202********0868</t>
  </si>
  <si>
    <t>江南芙蓉小区10-2-201</t>
  </si>
  <si>
    <t>韩皓</t>
  </si>
  <si>
    <t>420202********0018</t>
  </si>
  <si>
    <t>江南芙蓉小区10-1-1204</t>
  </si>
  <si>
    <t>刘秀华</t>
  </si>
  <si>
    <t>江南芙蓉小区10-1-1301</t>
  </si>
  <si>
    <t>刘红</t>
  </si>
  <si>
    <t>江南芙蓉小区10-1-1302</t>
  </si>
  <si>
    <t>颜加顺</t>
  </si>
  <si>
    <t>420203********3750</t>
  </si>
  <si>
    <t>江南芙蓉小区10-1-604</t>
  </si>
  <si>
    <t>郭唐友</t>
  </si>
  <si>
    <t>江南芙蓉小区10-1-302</t>
  </si>
  <si>
    <t>贾生博</t>
  </si>
  <si>
    <t>420203********4114</t>
  </si>
  <si>
    <t>江南芙蓉小区10-1-1701</t>
  </si>
  <si>
    <t>胡光明</t>
  </si>
  <si>
    <t>420203********371x</t>
  </si>
  <si>
    <t>江南芙蓉小区10-2-1404</t>
  </si>
  <si>
    <t>袁顺利</t>
  </si>
  <si>
    <t>江南芙蓉小区10-2-1701</t>
  </si>
  <si>
    <t>尹光伟</t>
  </si>
  <si>
    <t>422327********0417</t>
  </si>
  <si>
    <t>马家嘴一期3-H-1</t>
  </si>
  <si>
    <t>杨勇</t>
  </si>
  <si>
    <t>马家嘴一期2-D-1</t>
  </si>
  <si>
    <t>闫国平</t>
  </si>
  <si>
    <t>马家嘴一期1-B-5</t>
  </si>
  <si>
    <t>熊启庆</t>
  </si>
  <si>
    <t>420203********411X</t>
  </si>
  <si>
    <t>马家嘴一期1-A-1</t>
  </si>
  <si>
    <t>邢胜权</t>
  </si>
  <si>
    <t>420202********0855</t>
  </si>
  <si>
    <t>马家嘴一期2-C-5</t>
  </si>
  <si>
    <t>夏亚军</t>
  </si>
  <si>
    <t>马家嘴一期2-F-2</t>
  </si>
  <si>
    <t>吴水林</t>
  </si>
  <si>
    <t>马家嘴一期1-E-4</t>
  </si>
  <si>
    <t>卫茂灯</t>
  </si>
  <si>
    <t>420203********3351</t>
  </si>
  <si>
    <t>马家嘴一期3-E-2</t>
  </si>
  <si>
    <t>王东生</t>
  </si>
  <si>
    <t>马家嘴一期2-D-6</t>
  </si>
  <si>
    <t>王春明</t>
  </si>
  <si>
    <t>马家嘴一期2-E-3</t>
  </si>
  <si>
    <t>汪细生</t>
  </si>
  <si>
    <t>420203********3330</t>
  </si>
  <si>
    <t>马家嘴一期1-A-6</t>
  </si>
  <si>
    <t>宋学贵</t>
  </si>
  <si>
    <t>马家嘴一期1-B-2</t>
  </si>
  <si>
    <t>宋冬清</t>
  </si>
  <si>
    <t>420204********4928</t>
  </si>
  <si>
    <t>马家嘴一期3-D-3</t>
  </si>
  <si>
    <t>彭建华</t>
  </si>
  <si>
    <t>420203********2989</t>
  </si>
  <si>
    <t>马家嘴一期1-C-4</t>
  </si>
  <si>
    <t>梅玉琴</t>
  </si>
  <si>
    <t>马家嘴一期2-F-1</t>
  </si>
  <si>
    <t>罗宏伟</t>
  </si>
  <si>
    <t>420203********3749</t>
  </si>
  <si>
    <t>马家嘴一期1-B-4</t>
  </si>
  <si>
    <t>龙世有</t>
  </si>
  <si>
    <t>马家嘴一期1-B-1</t>
  </si>
  <si>
    <t>刘能姣</t>
  </si>
  <si>
    <t>420203********4125</t>
  </si>
  <si>
    <t>马家嘴一期1-D-5</t>
  </si>
  <si>
    <t>刘春国</t>
  </si>
  <si>
    <t>马家嘴一期1-D-2</t>
  </si>
  <si>
    <t>李雪娇</t>
  </si>
  <si>
    <t>420700********5784</t>
  </si>
  <si>
    <t>马家嘴一期1-A-2</t>
  </si>
  <si>
    <t>李行平</t>
  </si>
  <si>
    <t>马家嘴一期1-D-6</t>
  </si>
  <si>
    <t>兰国红</t>
  </si>
  <si>
    <t>420203********2530</t>
  </si>
  <si>
    <t>马家嘴一期2-F-5</t>
  </si>
  <si>
    <t>柯中双</t>
  </si>
  <si>
    <t>马家嘴一期3-D-2</t>
  </si>
  <si>
    <t>郭熙月</t>
  </si>
  <si>
    <t>马家嘴一期2-B-5</t>
  </si>
  <si>
    <t>高平</t>
  </si>
  <si>
    <t>马家嘴一期2-A-5</t>
  </si>
  <si>
    <t>甘师军</t>
  </si>
  <si>
    <t>马家嘴一期2-E-5</t>
  </si>
  <si>
    <t>董玉宝</t>
  </si>
  <si>
    <t>马家嘴一期1-F-1</t>
  </si>
  <si>
    <t>魏文岗</t>
  </si>
  <si>
    <t>420204********4510</t>
  </si>
  <si>
    <t>马家嘴一期2-F-3</t>
  </si>
  <si>
    <t>张年秀</t>
  </si>
  <si>
    <t>420202********1244</t>
  </si>
  <si>
    <t>马家嘴一期3-E-3</t>
  </si>
  <si>
    <t>汤元生</t>
  </si>
  <si>
    <t>马家嘴一期3-C-5</t>
  </si>
  <si>
    <t>朱国文</t>
  </si>
  <si>
    <t>马家嘴一期1-B-3</t>
  </si>
  <si>
    <t>林干生</t>
  </si>
  <si>
    <t>马家嘴一期3-H-3</t>
  </si>
  <si>
    <t>孟福元</t>
  </si>
  <si>
    <t>420203********2956</t>
  </si>
  <si>
    <t>马家嘴一期2-F-4</t>
  </si>
  <si>
    <t>高水明</t>
  </si>
  <si>
    <t>420202********1237</t>
  </si>
  <si>
    <t>马家嘴一期3-B-5</t>
  </si>
  <si>
    <t>王娟</t>
  </si>
  <si>
    <t>420203********4120</t>
  </si>
  <si>
    <t>马家嘴一期3-B-6</t>
  </si>
  <si>
    <t>李翠英</t>
  </si>
  <si>
    <t>马家嘴一期3-F-3</t>
  </si>
  <si>
    <t>石爱连</t>
  </si>
  <si>
    <t>马家嘴一期1-E-1</t>
  </si>
  <si>
    <t>李卫</t>
  </si>
  <si>
    <t>420202********1627</t>
  </si>
  <si>
    <t>马家嘴一期1-E-6</t>
  </si>
  <si>
    <t>王右兰</t>
  </si>
  <si>
    <t>420205********6122</t>
  </si>
  <si>
    <t>马家嘴一期1-F-2</t>
  </si>
  <si>
    <t>谈玉香</t>
  </si>
  <si>
    <t>420204********4525</t>
  </si>
  <si>
    <t>马家嘴一期3-F-4</t>
  </si>
  <si>
    <t>陈美芳</t>
  </si>
  <si>
    <t>420203********2925</t>
  </si>
  <si>
    <t>马家嘴一期3-A-1</t>
  </si>
  <si>
    <t>饶裕正</t>
  </si>
  <si>
    <t>马家嘴一期1-A-4</t>
  </si>
  <si>
    <t>欧阳立新</t>
  </si>
  <si>
    <t>420221********5720</t>
  </si>
  <si>
    <t>马家嘴一期1-C-1</t>
  </si>
  <si>
    <t>胡春英</t>
  </si>
  <si>
    <t>420203********334X</t>
  </si>
  <si>
    <t>马家嘴一期3-C-4</t>
  </si>
  <si>
    <t>汪洪生</t>
  </si>
  <si>
    <t>*************</t>
  </si>
  <si>
    <t>马家嘴一期3-I-3</t>
  </si>
  <si>
    <t>施龙凯</t>
  </si>
  <si>
    <t>马家嘴一期3-B-3</t>
  </si>
  <si>
    <t>汤学义</t>
  </si>
  <si>
    <t>马家嘴一期3-A-3</t>
  </si>
  <si>
    <t>张椿</t>
  </si>
  <si>
    <t>马家嘴一期3-B-4</t>
  </si>
  <si>
    <t>蒋汉顺</t>
  </si>
  <si>
    <t>马家嘴一期3-C-2</t>
  </si>
  <si>
    <t>柯兰英</t>
  </si>
  <si>
    <t>马家嘴一期3-H-6</t>
  </si>
  <si>
    <t>张秋香</t>
  </si>
  <si>
    <t>马家嘴一期3-D-4</t>
  </si>
  <si>
    <t>程正东</t>
  </si>
  <si>
    <t>420203********2134</t>
  </si>
  <si>
    <t>马家嘴一期1-E-3</t>
  </si>
  <si>
    <t>冯冬梅</t>
  </si>
  <si>
    <t>420203********256X</t>
  </si>
  <si>
    <t>马家嘴一期3-G-4</t>
  </si>
  <si>
    <t>石义友</t>
  </si>
  <si>
    <t>马家嘴一期3-H-5</t>
  </si>
  <si>
    <t>刘秀青</t>
  </si>
  <si>
    <t>马家嘴一期2-D-2</t>
  </si>
  <si>
    <t>熊建国</t>
  </si>
  <si>
    <t>马家嘴一期2-A-6</t>
  </si>
  <si>
    <t>肖荣华</t>
  </si>
  <si>
    <t>马家嘴一期2-B-6</t>
  </si>
  <si>
    <t>程伟方</t>
  </si>
  <si>
    <t>420117********7176</t>
  </si>
  <si>
    <t>马家嘴一期3-G-2</t>
  </si>
  <si>
    <t>翁懋军</t>
  </si>
  <si>
    <t>马家嘴一期3-C-1</t>
  </si>
  <si>
    <t>杜杰纯</t>
  </si>
  <si>
    <t>420221********242X</t>
  </si>
  <si>
    <t>马家嘴一期1-F-5</t>
  </si>
  <si>
    <t>李如忠</t>
  </si>
  <si>
    <t>马家嘴一期3-E-1</t>
  </si>
  <si>
    <t>许红胜</t>
  </si>
  <si>
    <t>马家嘴一期2-E-2</t>
  </si>
  <si>
    <t>程小玲</t>
  </si>
  <si>
    <t>420923********0922</t>
  </si>
  <si>
    <t>马家嘴一期3-I-2</t>
  </si>
  <si>
    <t>王颖</t>
  </si>
  <si>
    <t>马家嘴一期1-D-4</t>
  </si>
  <si>
    <t>张素兰</t>
  </si>
  <si>
    <t>马家嘴一期3-H-4</t>
  </si>
  <si>
    <t>吴顺生</t>
  </si>
  <si>
    <t>马家嘴一期1-E-2</t>
  </si>
  <si>
    <t>石教学</t>
  </si>
  <si>
    <t>马家嘴一期1-F-3</t>
  </si>
  <si>
    <t>刘爱红</t>
  </si>
  <si>
    <t>420203********3747</t>
  </si>
  <si>
    <t>马家嘴一期3-E-6</t>
  </si>
  <si>
    <t>徐红霞</t>
  </si>
  <si>
    <t>马家嘴一期1-E-5</t>
  </si>
  <si>
    <t>刘明杰</t>
  </si>
  <si>
    <t>马家嘴一期2-E-6</t>
  </si>
  <si>
    <t>张延鹿</t>
  </si>
  <si>
    <t>马家嘴一期3-H-2</t>
  </si>
  <si>
    <t>李红</t>
  </si>
  <si>
    <t>马家嘴一期3-B-2</t>
  </si>
  <si>
    <t>罗玉香</t>
  </si>
  <si>
    <t>马家嘴一期3-C-3</t>
  </si>
  <si>
    <t>杨亮</t>
  </si>
  <si>
    <t>马家嘴一期2-B-2</t>
  </si>
  <si>
    <t>荣家祥</t>
  </si>
  <si>
    <t>马家嘴一期1-F-4</t>
  </si>
  <si>
    <t>叶亚君</t>
  </si>
  <si>
    <t>420203********3329</t>
  </si>
  <si>
    <t>马家嘴一期1-A-5</t>
  </si>
  <si>
    <t>胡家辉</t>
  </si>
  <si>
    <t>吴家湾A-1-101</t>
  </si>
  <si>
    <t>金良芬</t>
  </si>
  <si>
    <t>420204********6720</t>
  </si>
  <si>
    <t>吴家湾A-1-103</t>
  </si>
  <si>
    <t>叶立新</t>
  </si>
  <si>
    <t>420203********213X</t>
  </si>
  <si>
    <t>吴家湾B-3-102</t>
  </si>
  <si>
    <t>周品芳</t>
  </si>
  <si>
    <t>422326********1626</t>
  </si>
  <si>
    <t>吴家湾A-1-203</t>
  </si>
  <si>
    <t>刘昌勤</t>
  </si>
  <si>
    <t>吴家湾A-1-302</t>
  </si>
  <si>
    <t>叶又凤</t>
  </si>
  <si>
    <t>420203********4124</t>
  </si>
  <si>
    <t>吴家湾A-1-303</t>
  </si>
  <si>
    <t>夏晓容</t>
  </si>
  <si>
    <t>吴家湾A-3-602</t>
  </si>
  <si>
    <t>袁望珍</t>
  </si>
  <si>
    <t>420203********2940</t>
  </si>
  <si>
    <t>吴家湾A-1-403</t>
  </si>
  <si>
    <t>贾新立</t>
  </si>
  <si>
    <t>吴家湾A-1-502</t>
  </si>
  <si>
    <t>肖普生</t>
  </si>
  <si>
    <t>吴家湾A-1-503</t>
  </si>
  <si>
    <t>张红</t>
  </si>
  <si>
    <t>吴家湾A-1-602</t>
  </si>
  <si>
    <t>严端</t>
  </si>
  <si>
    <t>吴家湾A-2-101</t>
  </si>
  <si>
    <t>张环蚀</t>
  </si>
  <si>
    <t>420202********1249</t>
  </si>
  <si>
    <t>吴家湾A-2-103</t>
  </si>
  <si>
    <t>陈晓明</t>
  </si>
  <si>
    <t>吴家湾A-2-202</t>
  </si>
  <si>
    <t>汪松林</t>
  </si>
  <si>
    <t>420203********293X</t>
  </si>
  <si>
    <t>吴家湾A-2-203</t>
  </si>
  <si>
    <t>周兵</t>
  </si>
  <si>
    <t>吴家湾A-2-301</t>
  </si>
  <si>
    <t>袁曙辉</t>
  </si>
  <si>
    <t>吴家湾A-2-302</t>
  </si>
  <si>
    <t>谈建国</t>
  </si>
  <si>
    <t>420202********1239</t>
  </si>
  <si>
    <t>吴家湾A-2-303</t>
  </si>
  <si>
    <t>万文汉</t>
  </si>
  <si>
    <t>420203********2939</t>
  </si>
  <si>
    <t>吴家湾A-2-401</t>
  </si>
  <si>
    <t>陆金法</t>
  </si>
  <si>
    <t>420204********4935</t>
  </si>
  <si>
    <t>吴家湾A-2-402</t>
  </si>
  <si>
    <t>石红</t>
  </si>
  <si>
    <t>吴家湾A-2-601</t>
  </si>
  <si>
    <t>彭桂萍</t>
  </si>
  <si>
    <t>420203********3743</t>
  </si>
  <si>
    <t>吴家湾A-2-603</t>
  </si>
  <si>
    <t>田文胜</t>
  </si>
  <si>
    <t>吴家湾A-3-102</t>
  </si>
  <si>
    <t>张金平</t>
  </si>
  <si>
    <t>420203********338X</t>
  </si>
  <si>
    <t>吴家湾A-3-103</t>
  </si>
  <si>
    <t>刘建华</t>
  </si>
  <si>
    <t>吴家湾A-3-201</t>
  </si>
  <si>
    <t>马骏</t>
  </si>
  <si>
    <t>吴家湾A-3-202</t>
  </si>
  <si>
    <t>张华</t>
  </si>
  <si>
    <t>420204********6519</t>
  </si>
  <si>
    <t>吴家湾A-3-203</t>
  </si>
  <si>
    <t>郭银秋</t>
  </si>
  <si>
    <t>420203********2948</t>
  </si>
  <si>
    <t>吴家湾A-3-301</t>
  </si>
  <si>
    <t>高安妮</t>
  </si>
  <si>
    <t>吴家湾A-3-302</t>
  </si>
  <si>
    <t>查富刚</t>
  </si>
  <si>
    <t>吴家湾A-3-303</t>
  </si>
  <si>
    <t>彭明</t>
  </si>
  <si>
    <t>吴家湾A-3-401</t>
  </si>
  <si>
    <t>叶水花</t>
  </si>
  <si>
    <t>吴家湾A-3-402</t>
  </si>
  <si>
    <t>刘清宇</t>
  </si>
  <si>
    <t>420205********6116</t>
  </si>
  <si>
    <t>吴家湾A-3-403</t>
  </si>
  <si>
    <t>皮正云</t>
  </si>
  <si>
    <t>吴家湾A-3-501</t>
  </si>
  <si>
    <t>吴玉华</t>
  </si>
  <si>
    <t>吴家湾A-3-502</t>
  </si>
  <si>
    <t>姜明华</t>
  </si>
  <si>
    <t>吴家湾A-3-503</t>
  </si>
  <si>
    <t>汪伟</t>
  </si>
  <si>
    <t>420202********0815</t>
  </si>
  <si>
    <t>吴家湾A-3-601</t>
  </si>
  <si>
    <t>张义峰</t>
  </si>
  <si>
    <t>420202********0437</t>
  </si>
  <si>
    <t>吴家湾B-3-602</t>
  </si>
  <si>
    <t>柯为明</t>
  </si>
  <si>
    <t>420203********2978</t>
  </si>
  <si>
    <t>吴家湾B-1-101</t>
  </si>
  <si>
    <t>郭舰</t>
  </si>
  <si>
    <t>吴家湾B-1-102</t>
  </si>
  <si>
    <t>汪海涛</t>
  </si>
  <si>
    <t>吴家湾B-1-103</t>
  </si>
  <si>
    <t>张龙华</t>
  </si>
  <si>
    <t>吴家湾B-1-201</t>
  </si>
  <si>
    <t>周宝珠</t>
  </si>
  <si>
    <t>吴家湾B-1-202</t>
  </si>
  <si>
    <t>王汉国</t>
  </si>
  <si>
    <t>吴家湾B-1-301</t>
  </si>
  <si>
    <t>黄华明</t>
  </si>
  <si>
    <t>吴家湾B-1-302</t>
  </si>
  <si>
    <t>彭春梅</t>
  </si>
  <si>
    <t>420202********1245</t>
  </si>
  <si>
    <t>吴家湾B-1-303</t>
  </si>
  <si>
    <t>刘骏</t>
  </si>
  <si>
    <t>吴家湾B-1-401</t>
  </si>
  <si>
    <t>谢细九</t>
  </si>
  <si>
    <t>422127********2017</t>
  </si>
  <si>
    <t>吴家湾B-1-403</t>
  </si>
  <si>
    <t>操红英</t>
  </si>
  <si>
    <t>吴家湾B-1-501</t>
  </si>
  <si>
    <t>钟成姣</t>
  </si>
  <si>
    <t>421125********7323</t>
  </si>
  <si>
    <t>吴家湾B-1-502</t>
  </si>
  <si>
    <t>刘小兵</t>
  </si>
  <si>
    <t>吴家湾B-3-601</t>
  </si>
  <si>
    <t>邱加成</t>
  </si>
  <si>
    <t>吴家湾B-1-601</t>
  </si>
  <si>
    <t>尹凤兰</t>
  </si>
  <si>
    <t>吴家湾B-1-602</t>
  </si>
  <si>
    <t>熊维维</t>
  </si>
  <si>
    <t>420203********211X</t>
  </si>
  <si>
    <t>吴家湾B-2-101</t>
  </si>
  <si>
    <t>胡祥裕</t>
  </si>
  <si>
    <t>吴家湾B-2-102</t>
  </si>
  <si>
    <t>赵友文</t>
  </si>
  <si>
    <t>420203********2584</t>
  </si>
  <si>
    <t>吴家湾B-2-201</t>
  </si>
  <si>
    <t>陶世平</t>
  </si>
  <si>
    <t>吴家湾B-2-202</t>
  </si>
  <si>
    <t>钱志刚</t>
  </si>
  <si>
    <t>420203********2558</t>
  </si>
  <si>
    <t>吴家湾B-2-203</t>
  </si>
  <si>
    <t>盛国强</t>
  </si>
  <si>
    <t>吴家湾B-2-301</t>
  </si>
  <si>
    <t>向方</t>
  </si>
  <si>
    <t>吴家湾B-2-401</t>
  </si>
  <si>
    <t>李祝英</t>
  </si>
  <si>
    <t>吴家湾B-2-402</t>
  </si>
  <si>
    <t>华社林</t>
  </si>
  <si>
    <t>吴家湾B-2-403</t>
  </si>
  <si>
    <t>彭天成</t>
  </si>
  <si>
    <t>吴家湾B-2-501</t>
  </si>
  <si>
    <t>潘朝菊</t>
  </si>
  <si>
    <t>420201********1912</t>
  </si>
  <si>
    <t>吴家湾B-2-502</t>
  </si>
  <si>
    <t>兰惠珍</t>
  </si>
  <si>
    <t>420221********0060</t>
  </si>
  <si>
    <t>吴家湾B-2-503</t>
  </si>
  <si>
    <t>邓凤香</t>
  </si>
  <si>
    <t>422129********1341</t>
  </si>
  <si>
    <t>吴家湾B-2-602</t>
  </si>
  <si>
    <t>严红霞</t>
  </si>
  <si>
    <t>吴家湾B-2-603</t>
  </si>
  <si>
    <t>张翠兰</t>
  </si>
  <si>
    <t>422128********1446</t>
  </si>
  <si>
    <t>吴家湾B-3-101</t>
  </si>
  <si>
    <t>王琦</t>
  </si>
  <si>
    <t>420281********6168</t>
  </si>
  <si>
    <t>吴家湾B-3-103</t>
  </si>
  <si>
    <t>宛慧</t>
  </si>
  <si>
    <t>420203********2580</t>
  </si>
  <si>
    <t>吴家湾B-3-201</t>
  </si>
  <si>
    <t>胡德胜</t>
  </si>
  <si>
    <t>吴家湾B-3-202</t>
  </si>
  <si>
    <t>陈四邓</t>
  </si>
  <si>
    <t>420205********6124</t>
  </si>
  <si>
    <t>吴家湾B-3-203</t>
  </si>
  <si>
    <t>何秋山</t>
  </si>
  <si>
    <t>421125********2019</t>
  </si>
  <si>
    <t>吴家湾B-3-302</t>
  </si>
  <si>
    <t>张继潮</t>
  </si>
  <si>
    <t>吴家湾B-3-303</t>
  </si>
  <si>
    <t>谭春玉</t>
  </si>
  <si>
    <t>420203********3343</t>
  </si>
  <si>
    <t>吴家湾B-3-401</t>
  </si>
  <si>
    <t>徐艳平</t>
  </si>
  <si>
    <t>吴家湾B-3-402</t>
  </si>
  <si>
    <t>张爱兵</t>
  </si>
  <si>
    <t>吴家湾B-3-403</t>
  </si>
  <si>
    <t>雷祥元</t>
  </si>
  <si>
    <t>吴家湾B-3-502</t>
  </si>
  <si>
    <t>李泽胜</t>
  </si>
  <si>
    <t>吴家湾B-3-503</t>
  </si>
  <si>
    <t>周云芳</t>
  </si>
  <si>
    <t>吴家湾A-1-202</t>
  </si>
  <si>
    <t>祁铭</t>
  </si>
  <si>
    <t>吴家湾A-1-402</t>
  </si>
  <si>
    <t>陈汉华</t>
  </si>
  <si>
    <t>吴家湾B-1-503</t>
  </si>
  <si>
    <t>袁红星</t>
  </si>
  <si>
    <t>吴家湾B-2-601</t>
  </si>
  <si>
    <t>吴杨</t>
  </si>
  <si>
    <t>吴家湾B-2-103</t>
  </si>
  <si>
    <t>周爱枝</t>
  </si>
  <si>
    <t>吴家湾B-3-301</t>
  </si>
  <si>
    <t>刘节</t>
  </si>
  <si>
    <t>420203********4310</t>
  </si>
  <si>
    <t>吴家湾B-3-603</t>
  </si>
  <si>
    <t>刘国庆</t>
  </si>
  <si>
    <t>吴家湾A-2-403</t>
  </si>
  <si>
    <t>向玉珍 （吴爱国）</t>
  </si>
  <si>
    <t>吴家湾A-2-201</t>
  </si>
  <si>
    <t>谢雨洪</t>
  </si>
  <si>
    <t>420203********2921</t>
  </si>
  <si>
    <t>吴家湾A-1-603</t>
  </si>
  <si>
    <t>张新兵</t>
  </si>
  <si>
    <t>420202********0454</t>
  </si>
  <si>
    <t>吴家湾B-2-302</t>
  </si>
  <si>
    <t>阮雄</t>
  </si>
  <si>
    <t>420281********7634</t>
  </si>
  <si>
    <t>吴家湾B-1-603</t>
  </si>
  <si>
    <t>王沛</t>
  </si>
  <si>
    <t>武铁苑1-1-2007</t>
  </si>
  <si>
    <t>叶红</t>
  </si>
  <si>
    <t>武铁苑1-1-1907</t>
  </si>
  <si>
    <t>朱晓燕</t>
  </si>
  <si>
    <t>武铁苑1-1-1807</t>
  </si>
  <si>
    <t>熊则贵</t>
  </si>
  <si>
    <t>武铁苑1-1-1507</t>
  </si>
  <si>
    <t>万金志</t>
  </si>
  <si>
    <t>420203********7215</t>
  </si>
  <si>
    <t>武铁苑1-1-1407</t>
  </si>
  <si>
    <t>曹友花</t>
  </si>
  <si>
    <t>420204********4524</t>
  </si>
  <si>
    <t>武铁苑1-1-1307</t>
  </si>
  <si>
    <t>宋金坚</t>
  </si>
  <si>
    <t>武铁苑1-1-1207</t>
  </si>
  <si>
    <t>王汉平</t>
  </si>
  <si>
    <t>420203********3759</t>
  </si>
  <si>
    <t>武铁苑1-1-1107</t>
  </si>
  <si>
    <t>汪富时</t>
  </si>
  <si>
    <t>420203********2934</t>
  </si>
  <si>
    <t>武铁苑1-1-907</t>
  </si>
  <si>
    <t>邓晓英</t>
  </si>
  <si>
    <t>武铁苑1-1-807</t>
  </si>
  <si>
    <t>岳宝英</t>
  </si>
  <si>
    <t>420202********0824</t>
  </si>
  <si>
    <t>武铁苑1-1-707</t>
  </si>
  <si>
    <t>程春莲</t>
  </si>
  <si>
    <t>武铁苑1-1-607</t>
  </si>
  <si>
    <t>刘贤元</t>
  </si>
  <si>
    <t>武铁苑1-1-507</t>
  </si>
  <si>
    <t>李爱芳</t>
  </si>
  <si>
    <t>422128********1126</t>
  </si>
  <si>
    <t>武铁苑1-1-407</t>
  </si>
  <si>
    <t>王寿明</t>
  </si>
  <si>
    <t>武铁苑1-1-1906</t>
  </si>
  <si>
    <t>洪萍</t>
  </si>
  <si>
    <t>武铁苑1-1-1506</t>
  </si>
  <si>
    <t>胡林</t>
  </si>
  <si>
    <t>武铁苑1-1-1306</t>
  </si>
  <si>
    <t>袁桂珍</t>
  </si>
  <si>
    <t>武铁苑1-1-1206</t>
  </si>
  <si>
    <t>刘国平</t>
  </si>
  <si>
    <t>420202********0035</t>
  </si>
  <si>
    <t>武铁苑1-1-1106</t>
  </si>
  <si>
    <t>张忠良</t>
  </si>
  <si>
    <t>420202********1252</t>
  </si>
  <si>
    <t>武铁苑1-1-1006</t>
  </si>
  <si>
    <t>方建鹏</t>
  </si>
  <si>
    <t>420202********0057</t>
  </si>
  <si>
    <t>武铁苑1-1-906</t>
  </si>
  <si>
    <t>李还姣</t>
  </si>
  <si>
    <t>420202********0044</t>
  </si>
  <si>
    <t>武铁苑1-1-806</t>
  </si>
  <si>
    <t>王菊花</t>
  </si>
  <si>
    <t>420202********006X</t>
  </si>
  <si>
    <t>武铁苑1-1-706</t>
  </si>
  <si>
    <t>丁细清</t>
  </si>
  <si>
    <t>420202********0811</t>
  </si>
  <si>
    <t>武铁苑1-1-606</t>
  </si>
  <si>
    <t>武铁苑1-1-306</t>
  </si>
  <si>
    <t>欧阳继红</t>
  </si>
  <si>
    <t>420203********2186</t>
  </si>
  <si>
    <t>武铁苑1-1-1606</t>
  </si>
  <si>
    <t>袁伟利</t>
  </si>
  <si>
    <t>武铁苑1-1-1007</t>
  </si>
  <si>
    <t>万金华</t>
  </si>
  <si>
    <t>武铁苑1-1-2006</t>
  </si>
  <si>
    <t>苏晓红</t>
  </si>
  <si>
    <t>武铁苑1-1-1806</t>
  </si>
  <si>
    <t>武铁苑1-1-1706</t>
  </si>
  <si>
    <t>陈捍军</t>
  </si>
  <si>
    <t>西塞4601-4-504</t>
  </si>
  <si>
    <t>冯文全</t>
  </si>
  <si>
    <t>420203********4135</t>
  </si>
  <si>
    <t>西塞4602-2-303</t>
  </si>
  <si>
    <t>刘正雄</t>
  </si>
  <si>
    <t>西塞4602-3-303</t>
  </si>
  <si>
    <t>杜小丽</t>
  </si>
  <si>
    <t>420203********3742</t>
  </si>
  <si>
    <t>西塞4602-1-503</t>
  </si>
  <si>
    <t>涂旺来</t>
  </si>
  <si>
    <t>420203********3379</t>
  </si>
  <si>
    <t>西塞4602-1-501</t>
  </si>
  <si>
    <t>王建刚</t>
  </si>
  <si>
    <t>西塞4602-3-401</t>
  </si>
  <si>
    <t>尹传胜</t>
  </si>
  <si>
    <t>西塞4602-1-401</t>
  </si>
  <si>
    <t>冯国红</t>
  </si>
  <si>
    <t>西塞4602-4-603</t>
  </si>
  <si>
    <t>徐远平</t>
  </si>
  <si>
    <t>西塞4602-4-201</t>
  </si>
  <si>
    <t>李洪波</t>
  </si>
  <si>
    <t>西塞4603-1-101</t>
  </si>
  <si>
    <t>邓卫东</t>
  </si>
  <si>
    <t>西塞4601-4-301</t>
  </si>
  <si>
    <t>阮素云</t>
  </si>
  <si>
    <t>西塞4601-4-302</t>
  </si>
  <si>
    <t>查宜春</t>
  </si>
  <si>
    <t>420203********4322</t>
  </si>
  <si>
    <t>西塞4601-4-303</t>
  </si>
  <si>
    <t>刘卫东</t>
  </si>
  <si>
    <t>西塞4601-4-304</t>
  </si>
  <si>
    <t>杨明</t>
  </si>
  <si>
    <t>西塞4602-1-403</t>
  </si>
  <si>
    <t>高继华</t>
  </si>
  <si>
    <t>420202********0813</t>
  </si>
  <si>
    <t>西塞4601-4-603</t>
  </si>
  <si>
    <t>曹廷南（刘春南）</t>
  </si>
  <si>
    <t>西塞4601-4-402</t>
  </si>
  <si>
    <t>孟凡春</t>
  </si>
  <si>
    <t>西塞4603-4-401</t>
  </si>
  <si>
    <t>许恢国</t>
  </si>
  <si>
    <t>西塞4602-4-501</t>
  </si>
  <si>
    <t>罗玲</t>
  </si>
  <si>
    <t>西塞4602-2-602</t>
  </si>
  <si>
    <t>黄金莲</t>
  </si>
  <si>
    <t>420203********332X</t>
  </si>
  <si>
    <t>西塞4603-2-604</t>
  </si>
  <si>
    <t>杜和利</t>
  </si>
  <si>
    <t>西塞4602-4-204</t>
  </si>
  <si>
    <t>李群</t>
  </si>
  <si>
    <t>西塞4603-4-203</t>
  </si>
  <si>
    <t>韩高林</t>
  </si>
  <si>
    <t>西塞4602-1-604</t>
  </si>
  <si>
    <t>谈军</t>
  </si>
  <si>
    <t>西塞4603-1-103</t>
  </si>
  <si>
    <t>黄彩霞</t>
  </si>
  <si>
    <t>西塞4602-1-301</t>
  </si>
  <si>
    <t>刘英</t>
  </si>
  <si>
    <t>西塞4602-3-403</t>
  </si>
  <si>
    <t>周景春</t>
  </si>
  <si>
    <t>420203********2525</t>
  </si>
  <si>
    <t>西塞4602-4-104</t>
  </si>
  <si>
    <t>陈韩英</t>
  </si>
  <si>
    <t>420700********4266</t>
  </si>
  <si>
    <t>西塞4601-4-503</t>
  </si>
  <si>
    <t>沈志钢</t>
  </si>
  <si>
    <t>420203********3736</t>
  </si>
  <si>
    <t>西塞4602-1-102</t>
  </si>
  <si>
    <t>李咏华</t>
  </si>
  <si>
    <t>421181********2322</t>
  </si>
  <si>
    <t>西塞4601-4-204</t>
  </si>
  <si>
    <t>刘恒祥</t>
  </si>
  <si>
    <t>西塞4601-4-403</t>
  </si>
  <si>
    <t>徐春生</t>
  </si>
  <si>
    <t>西塞4601-4-601</t>
  </si>
  <si>
    <t>黄运胜</t>
  </si>
  <si>
    <t>西塞4601-4-202</t>
  </si>
  <si>
    <t>余冬明</t>
  </si>
  <si>
    <t>西塞4602-2-302</t>
  </si>
  <si>
    <t>商建琼</t>
  </si>
  <si>
    <t>420203********2569</t>
  </si>
  <si>
    <t>西塞4602-2-102</t>
  </si>
  <si>
    <t>李继水</t>
  </si>
  <si>
    <t>西塞4602-2-103</t>
  </si>
  <si>
    <t>袁金祥</t>
  </si>
  <si>
    <t>西塞4603-1-104</t>
  </si>
  <si>
    <t>张国胜</t>
  </si>
  <si>
    <t>西塞4603-1-304</t>
  </si>
  <si>
    <t>袁琼</t>
  </si>
  <si>
    <t>420203********2142</t>
  </si>
  <si>
    <t>西塞4603-2-302</t>
  </si>
  <si>
    <t>卫军昌</t>
  </si>
  <si>
    <t>420203********2197</t>
  </si>
  <si>
    <t>西塞4603-3-403</t>
  </si>
  <si>
    <t>刘俊</t>
  </si>
  <si>
    <t>420203********4321</t>
  </si>
  <si>
    <t>西塞4603-3-602</t>
  </si>
  <si>
    <t>徐一新</t>
  </si>
  <si>
    <t>420202********0020</t>
  </si>
  <si>
    <t>西塞4603-3-104</t>
  </si>
  <si>
    <t>冯青青</t>
  </si>
  <si>
    <t>西塞4603-3-502</t>
  </si>
  <si>
    <t>李永玉</t>
  </si>
  <si>
    <t>420221********2425</t>
  </si>
  <si>
    <t>西塞4603-4-104</t>
  </si>
  <si>
    <t>左清洲</t>
  </si>
  <si>
    <t>西塞4603-4-602</t>
  </si>
  <si>
    <t>杨元生</t>
  </si>
  <si>
    <t>西塞4603-4-601</t>
  </si>
  <si>
    <t>余立本</t>
  </si>
  <si>
    <t>420700********5772</t>
  </si>
  <si>
    <t>西塞4603-1-504</t>
  </si>
  <si>
    <t>陈文亮</t>
  </si>
  <si>
    <t>西塞4601-4-604</t>
  </si>
  <si>
    <t>袁仙梅</t>
  </si>
  <si>
    <t>420202********0420</t>
  </si>
  <si>
    <t>西塞4603-3-503</t>
  </si>
  <si>
    <t>刘辉</t>
  </si>
  <si>
    <t>420202********043X</t>
  </si>
  <si>
    <t>西塞4603-4-102</t>
  </si>
  <si>
    <t>姜怀花</t>
  </si>
  <si>
    <t>420203********2588</t>
  </si>
  <si>
    <t>西塞4603-3-601</t>
  </si>
  <si>
    <t>石备盛</t>
  </si>
  <si>
    <t>420203********3338</t>
  </si>
  <si>
    <t>西塞4603-4-101</t>
  </si>
  <si>
    <t>成寿银</t>
  </si>
  <si>
    <t>420203********2159</t>
  </si>
  <si>
    <t>西塞4602-3-102</t>
  </si>
  <si>
    <t>裴海荣</t>
  </si>
  <si>
    <t>420203********215X</t>
  </si>
  <si>
    <t>西塞4603-3-401</t>
  </si>
  <si>
    <t>肖秀</t>
  </si>
  <si>
    <t>西塞4603-3-604</t>
  </si>
  <si>
    <t>陈纪高</t>
  </si>
  <si>
    <t>420203********2215</t>
  </si>
  <si>
    <t>西塞4603-3-101</t>
  </si>
  <si>
    <t>尚莲英</t>
  </si>
  <si>
    <t>西塞4603-3-501</t>
  </si>
  <si>
    <t>瞿广辉</t>
  </si>
  <si>
    <t>西塞4603-1-302</t>
  </si>
  <si>
    <t>张国明</t>
  </si>
  <si>
    <t>西塞4603-3-504</t>
  </si>
  <si>
    <t>余志荣</t>
  </si>
  <si>
    <t>420800********0646</t>
  </si>
  <si>
    <t>西塞4603-1-603</t>
  </si>
  <si>
    <t>单连根</t>
  </si>
  <si>
    <t>西塞4603-2-202</t>
  </si>
  <si>
    <t>占小武</t>
  </si>
  <si>
    <t>西塞4603-3-404</t>
  </si>
  <si>
    <t>胡琼</t>
  </si>
  <si>
    <t>西塞4602-2-204</t>
  </si>
  <si>
    <t>李国强</t>
  </si>
  <si>
    <t>西塞4601-4-203</t>
  </si>
  <si>
    <t>熊伟</t>
  </si>
  <si>
    <t>沿湖路888-7-103</t>
  </si>
  <si>
    <t>袁树平</t>
  </si>
  <si>
    <t>沿湖路888-7-301</t>
  </si>
  <si>
    <t>袁冬平</t>
  </si>
  <si>
    <t>沿湖路888-7-203</t>
  </si>
  <si>
    <t>王建平</t>
  </si>
  <si>
    <t>沿湖路888-7-202</t>
  </si>
  <si>
    <t>陈腊花</t>
  </si>
  <si>
    <t>420203********2202</t>
  </si>
  <si>
    <t>沿湖路888-7-302</t>
  </si>
  <si>
    <t>刘胜</t>
  </si>
  <si>
    <t>沿湖路888-7-102</t>
  </si>
  <si>
    <t>李东梅</t>
  </si>
  <si>
    <t>沿湖路888-7-303夹</t>
  </si>
</sst>
</file>

<file path=xl/styles.xml><?xml version="1.0" encoding="utf-8"?>
<styleSheet xmlns="http://schemas.openxmlformats.org/spreadsheetml/2006/main">
  <numFmts count="9">
    <numFmt numFmtId="176" formatCode="yyyy/m/d;@"/>
    <numFmt numFmtId="44" formatCode="_ &quot;￥&quot;* #,##0.00_ ;_ &quot;￥&quot;* \-#,##0.00_ ;_ &quot;￥&quot;* &quot;-&quot;??_ ;_ @_ "/>
    <numFmt numFmtId="177" formatCode="#,##0.00_ "/>
    <numFmt numFmtId="41" formatCode="_ * #,##0_ ;_ * \-#,##0_ ;_ * &quot;-&quot;_ ;_ @_ "/>
    <numFmt numFmtId="42" formatCode="_ &quot;￥&quot;* #,##0_ ;_ &quot;￥&quot;* \-#,##0_ ;_ &quot;￥&quot;* &quot;-&quot;_ ;_ @_ "/>
    <numFmt numFmtId="43" formatCode="_ * #,##0.00_ ;_ * \-#,##0.00_ ;_ * &quot;-&quot;??_ ;_ @_ "/>
    <numFmt numFmtId="178" formatCode="0.00_ "/>
    <numFmt numFmtId="179" formatCode="0_ "/>
    <numFmt numFmtId="180" formatCode="0_);[Red]\(0\)"/>
  </numFmts>
  <fonts count="45">
    <font>
      <sz val="11"/>
      <color theme="1"/>
      <name val="宋体"/>
      <charset val="134"/>
      <scheme val="minor"/>
    </font>
    <font>
      <sz val="11"/>
      <name val="宋体"/>
      <charset val="134"/>
      <scheme val="minor"/>
    </font>
    <font>
      <b/>
      <sz val="20"/>
      <name val="仿宋_GB2312"/>
      <charset val="134"/>
    </font>
    <font>
      <sz val="20"/>
      <color theme="1"/>
      <name val="仿宋_GB2312"/>
      <charset val="134"/>
    </font>
    <font>
      <b/>
      <sz val="10"/>
      <name val="仿宋_GB2312"/>
      <charset val="134"/>
    </font>
    <font>
      <sz val="10"/>
      <color theme="1"/>
      <name val="仿宋_GB2312"/>
      <charset val="134"/>
    </font>
    <font>
      <b/>
      <sz val="10"/>
      <color rgb="FFFF0000"/>
      <name val="仿宋"/>
      <charset val="134"/>
    </font>
    <font>
      <b/>
      <sz val="10"/>
      <name val="仿宋"/>
      <charset val="134"/>
    </font>
    <font>
      <b/>
      <sz val="10"/>
      <color theme="1"/>
      <name val="仿宋"/>
      <charset val="134"/>
    </font>
    <font>
      <sz val="12"/>
      <name val="仿宋_GB2312"/>
      <charset val="134"/>
    </font>
    <font>
      <sz val="10"/>
      <name val="宋体"/>
      <charset val="134"/>
    </font>
    <font>
      <sz val="10"/>
      <color theme="1"/>
      <name val="宋体"/>
      <charset val="134"/>
      <scheme val="minor"/>
    </font>
    <font>
      <sz val="10"/>
      <color theme="1"/>
      <name val="仿宋"/>
      <charset val="134"/>
    </font>
    <font>
      <sz val="11"/>
      <color theme="4" tint="-0.25"/>
      <name val="宋体"/>
      <charset val="134"/>
    </font>
    <font>
      <sz val="11"/>
      <name val="宋体"/>
      <charset val="134"/>
    </font>
    <font>
      <sz val="12"/>
      <name val="宋体"/>
      <charset val="134"/>
    </font>
    <font>
      <b/>
      <sz val="11"/>
      <color theme="1"/>
      <name val="宋体"/>
      <charset val="134"/>
      <scheme val="minor"/>
    </font>
    <font>
      <b/>
      <sz val="16"/>
      <color theme="1"/>
      <name val="Microsoft YaHei"/>
      <charset val="134"/>
    </font>
    <font>
      <b/>
      <sz val="10"/>
      <color theme="1"/>
      <name val="Microsoft YaHei"/>
      <charset val="134"/>
    </font>
    <font>
      <b/>
      <sz val="14"/>
      <color theme="1"/>
      <name val="Microsoft YaHei"/>
      <charset val="134"/>
    </font>
    <font>
      <b/>
      <sz val="11"/>
      <name val="Microsoft YaHei"/>
      <charset val="134"/>
    </font>
    <font>
      <b/>
      <sz val="11"/>
      <color theme="1"/>
      <name val="Microsoft YaHei"/>
      <charset val="134"/>
    </font>
    <font>
      <sz val="10"/>
      <color theme="1"/>
      <name val="宋体"/>
      <charset val="134"/>
    </font>
    <font>
      <b/>
      <sz val="16"/>
      <color theme="1"/>
      <name val="方正小标宋简体"/>
      <charset val="134"/>
    </font>
    <font>
      <b/>
      <sz val="10"/>
      <color theme="1"/>
      <name val="仿宋_GB2312"/>
      <charset val="134"/>
    </font>
    <font>
      <sz val="11"/>
      <color theme="0"/>
      <name val="宋体"/>
      <charset val="0"/>
      <scheme val="minor"/>
    </font>
    <font>
      <sz val="11"/>
      <color theme="1"/>
      <name val="宋体"/>
      <charset val="0"/>
      <scheme val="minor"/>
    </font>
    <font>
      <b/>
      <sz val="11"/>
      <color theme="1"/>
      <name val="宋体"/>
      <charset val="0"/>
      <scheme val="minor"/>
    </font>
    <font>
      <b/>
      <sz val="13"/>
      <color theme="3"/>
      <name val="宋体"/>
      <charset val="134"/>
      <scheme val="minor"/>
    </font>
    <font>
      <sz val="11"/>
      <color rgb="FF3F3F76"/>
      <name val="宋体"/>
      <charset val="0"/>
      <scheme val="minor"/>
    </font>
    <font>
      <b/>
      <sz val="11"/>
      <color rgb="FF3F3F3F"/>
      <name val="宋体"/>
      <charset val="0"/>
      <scheme val="minor"/>
    </font>
    <font>
      <b/>
      <sz val="18"/>
      <color theme="3"/>
      <name val="宋体"/>
      <charset val="134"/>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006100"/>
      <name val="宋体"/>
      <charset val="0"/>
      <scheme val="minor"/>
    </font>
    <font>
      <u/>
      <sz val="11"/>
      <color rgb="FF0000FF"/>
      <name val="宋体"/>
      <charset val="0"/>
      <scheme val="minor"/>
    </font>
    <font>
      <b/>
      <sz val="11"/>
      <color rgb="FFFFFFFF"/>
      <name val="宋体"/>
      <charset val="0"/>
      <scheme val="minor"/>
    </font>
    <font>
      <sz val="11"/>
      <color rgb="FFFF0000"/>
      <name val="宋体"/>
      <charset val="0"/>
      <scheme val="minor"/>
    </font>
    <font>
      <u/>
      <sz val="11"/>
      <color rgb="FF800080"/>
      <name val="宋体"/>
      <charset val="0"/>
      <scheme val="minor"/>
    </font>
    <font>
      <sz val="11"/>
      <color rgb="FFFA7D00"/>
      <name val="宋体"/>
      <charset val="0"/>
      <scheme val="minor"/>
    </font>
    <font>
      <b/>
      <sz val="11"/>
      <color rgb="FFFA7D00"/>
      <name val="宋体"/>
      <charset val="0"/>
      <scheme val="minor"/>
    </font>
    <font>
      <b/>
      <sz val="15"/>
      <color theme="3"/>
      <name val="宋体"/>
      <charset val="134"/>
      <scheme val="minor"/>
    </font>
    <font>
      <i/>
      <sz val="11"/>
      <color rgb="FF7F7F7F"/>
      <name val="宋体"/>
      <charset val="0"/>
      <scheme val="minor"/>
    </font>
    <font>
      <sz val="10"/>
      <name val="Helv"/>
      <charset val="134"/>
    </font>
  </fonts>
  <fills count="3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6" tint="0.399975585192419"/>
        <bgColor indexed="64"/>
      </patternFill>
    </fill>
    <fill>
      <patternFill patternType="solid">
        <fgColor rgb="FFFFEB9C"/>
        <bgColor indexed="64"/>
      </patternFill>
    </fill>
    <fill>
      <patternFill patternType="solid">
        <fgColor rgb="FFC6EFCE"/>
        <bgColor indexed="64"/>
      </patternFill>
    </fill>
    <fill>
      <patternFill patternType="solid">
        <fgColor theme="4"/>
        <bgColor indexed="64"/>
      </patternFill>
    </fill>
    <fill>
      <patternFill patternType="solid">
        <fgColor rgb="FFA5A5A5"/>
        <bgColor indexed="64"/>
      </patternFill>
    </fill>
    <fill>
      <patternFill patternType="solid">
        <fgColor theme="4" tint="0.599993896298105"/>
        <bgColor indexed="64"/>
      </patternFill>
    </fill>
    <fill>
      <patternFill patternType="solid">
        <fgColor rgb="FFFFFFCC"/>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9"/>
        <bgColor indexed="64"/>
      </patternFill>
    </fill>
    <fill>
      <patternFill patternType="solid">
        <fgColor theme="8"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6"/>
        <bgColor indexed="64"/>
      </patternFill>
    </fill>
    <fill>
      <patternFill patternType="solid">
        <fgColor theme="8"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9" tint="0.599993896298105"/>
        <bgColor indexed="64"/>
      </patternFill>
    </fill>
  </fills>
  <borders count="3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theme="8" tint="0.399975585192419"/>
      </top>
      <bottom style="thin">
        <color theme="8" tint="0.399975585192419"/>
      </bottom>
      <diagonal/>
    </border>
    <border>
      <left/>
      <right/>
      <top style="thin">
        <color auto="1"/>
      </top>
      <bottom style="thin">
        <color auto="1"/>
      </bottom>
      <diagonal/>
    </border>
    <border>
      <left/>
      <right/>
      <top style="thin">
        <color theme="8" tint="0.399975585192419"/>
      </top>
      <bottom/>
      <diagonal/>
    </border>
    <border>
      <left style="medium">
        <color rgb="FFFF0000"/>
      </left>
      <right/>
      <top style="medium">
        <color rgb="FFFF0000"/>
      </top>
      <bottom style="thin">
        <color auto="1"/>
      </bottom>
      <diagonal/>
    </border>
    <border>
      <left/>
      <right/>
      <top style="medium">
        <color rgb="FFFF0000"/>
      </top>
      <bottom style="thin">
        <color auto="1"/>
      </bottom>
      <diagonal/>
    </border>
    <border>
      <left/>
      <right style="medium">
        <color rgb="FFFF0000"/>
      </right>
      <top style="medium">
        <color rgb="FFFF0000"/>
      </top>
      <bottom style="thin">
        <color auto="1"/>
      </bottom>
      <diagonal/>
    </border>
    <border>
      <left/>
      <right/>
      <top style="medium">
        <color rgb="FFFF0000"/>
      </top>
      <bottom style="medium">
        <color auto="1"/>
      </bottom>
      <diagonal/>
    </border>
    <border>
      <left/>
      <right style="thin">
        <color auto="1"/>
      </right>
      <top/>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medium">
        <color rgb="FFFF0000"/>
      </left>
      <right style="thin">
        <color auto="1"/>
      </right>
      <top style="thin">
        <color auto="1"/>
      </top>
      <bottom style="thin">
        <color auto="1"/>
      </bottom>
      <diagonal/>
    </border>
    <border>
      <left style="thin">
        <color auto="1"/>
      </left>
      <right/>
      <top style="thin">
        <color auto="1"/>
      </top>
      <bottom/>
      <diagonal/>
    </border>
    <border>
      <left style="medium">
        <color rgb="FFFF0000"/>
      </left>
      <right style="thin">
        <color auto="1"/>
      </right>
      <top style="thin">
        <color auto="1"/>
      </top>
      <bottom/>
      <diagonal/>
    </border>
    <border>
      <left style="thin">
        <color auto="1"/>
      </left>
      <right style="medium">
        <color rgb="FFFF0000"/>
      </right>
      <top style="medium">
        <color rgb="FFFF0000"/>
      </top>
      <bottom style="thin">
        <color auto="1"/>
      </bottom>
      <diagonal/>
    </border>
    <border>
      <left style="thin">
        <color auto="1"/>
      </left>
      <right style="medium">
        <color rgb="FFFF0000"/>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1">
    <xf numFmtId="0" fontId="0" fillId="0" borderId="0">
      <alignment vertical="center"/>
    </xf>
    <xf numFmtId="42" fontId="0" fillId="0" borderId="0" applyFont="0" applyFill="0" applyBorder="0" applyAlignment="0" applyProtection="0">
      <alignment vertical="center"/>
    </xf>
    <xf numFmtId="0" fontId="26" fillId="8" borderId="0" applyNumberFormat="0" applyBorder="0" applyAlignment="0" applyProtection="0">
      <alignment vertical="center"/>
    </xf>
    <xf numFmtId="0" fontId="29" fillId="10" borderId="2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6" fillId="7" borderId="0" applyNumberFormat="0" applyBorder="0" applyAlignment="0" applyProtection="0">
      <alignment vertical="center"/>
    </xf>
    <xf numFmtId="0" fontId="33" fillId="13" borderId="0" applyNumberFormat="0" applyBorder="0" applyAlignment="0" applyProtection="0">
      <alignment vertical="center"/>
    </xf>
    <xf numFmtId="43" fontId="0" fillId="0" borderId="0" applyFont="0" applyFill="0" applyBorder="0" applyAlignment="0" applyProtection="0">
      <alignment vertical="center"/>
    </xf>
    <xf numFmtId="0" fontId="25" fillId="14"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20" borderId="29" applyNumberFormat="0" applyFont="0" applyAlignment="0" applyProtection="0">
      <alignment vertical="center"/>
    </xf>
    <xf numFmtId="0" fontId="25" fillId="6" borderId="0" applyNumberFormat="0" applyBorder="0" applyAlignment="0" applyProtection="0">
      <alignment vertical="center"/>
    </xf>
    <xf numFmtId="0" fontId="32"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2" fillId="0" borderId="23" applyNumberFormat="0" applyFill="0" applyAlignment="0" applyProtection="0">
      <alignment vertical="center"/>
    </xf>
    <xf numFmtId="0" fontId="28" fillId="0" borderId="23" applyNumberFormat="0" applyFill="0" applyAlignment="0" applyProtection="0">
      <alignment vertical="center"/>
    </xf>
    <xf numFmtId="0" fontId="25" fillId="9" borderId="0" applyNumberFormat="0" applyBorder="0" applyAlignment="0" applyProtection="0">
      <alignment vertical="center"/>
    </xf>
    <xf numFmtId="0" fontId="32" fillId="0" borderId="26" applyNumberFormat="0" applyFill="0" applyAlignment="0" applyProtection="0">
      <alignment vertical="center"/>
    </xf>
    <xf numFmtId="0" fontId="25" fillId="21" borderId="0" applyNumberFormat="0" applyBorder="0" applyAlignment="0" applyProtection="0">
      <alignment vertical="center"/>
    </xf>
    <xf numFmtId="0" fontId="30" fillId="12" borderId="25" applyNumberFormat="0" applyAlignment="0" applyProtection="0">
      <alignment vertical="center"/>
    </xf>
    <xf numFmtId="0" fontId="41" fillId="12" borderId="24" applyNumberFormat="0" applyAlignment="0" applyProtection="0">
      <alignment vertical="center"/>
    </xf>
    <xf numFmtId="0" fontId="37" fillId="18" borderId="27" applyNumberFormat="0" applyAlignment="0" applyProtection="0">
      <alignment vertical="center"/>
    </xf>
    <xf numFmtId="0" fontId="26" fillId="22" borderId="0" applyNumberFormat="0" applyBorder="0" applyAlignment="0" applyProtection="0">
      <alignment vertical="center"/>
    </xf>
    <xf numFmtId="0" fontId="25" fillId="23" borderId="0" applyNumberFormat="0" applyBorder="0" applyAlignment="0" applyProtection="0">
      <alignment vertical="center"/>
    </xf>
    <xf numFmtId="0" fontId="40" fillId="0" borderId="28" applyNumberFormat="0" applyFill="0" applyAlignment="0" applyProtection="0">
      <alignment vertical="center"/>
    </xf>
    <xf numFmtId="0" fontId="27" fillId="0" borderId="22" applyNumberFormat="0" applyFill="0" applyAlignment="0" applyProtection="0">
      <alignment vertical="center"/>
    </xf>
    <xf numFmtId="0" fontId="35" fillId="16" borderId="0" applyNumberFormat="0" applyBorder="0" applyAlignment="0" applyProtection="0">
      <alignment vertical="center"/>
    </xf>
    <xf numFmtId="0" fontId="34" fillId="15" borderId="0" applyNumberFormat="0" applyBorder="0" applyAlignment="0" applyProtection="0">
      <alignment vertical="center"/>
    </xf>
    <xf numFmtId="0" fontId="26" fillId="25" borderId="0" applyNumberFormat="0" applyBorder="0" applyAlignment="0" applyProtection="0">
      <alignment vertical="center"/>
    </xf>
    <xf numFmtId="0" fontId="25" fillId="17" borderId="0" applyNumberFormat="0" applyBorder="0" applyAlignment="0" applyProtection="0">
      <alignment vertical="center"/>
    </xf>
    <xf numFmtId="0" fontId="26" fillId="11" borderId="0" applyNumberFormat="0" applyBorder="0" applyAlignment="0" applyProtection="0">
      <alignment vertical="center"/>
    </xf>
    <xf numFmtId="0" fontId="26" fillId="19"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5" fillId="32" borderId="0" applyNumberFormat="0" applyBorder="0" applyAlignment="0" applyProtection="0">
      <alignment vertical="center"/>
    </xf>
    <xf numFmtId="0" fontId="25" fillId="34" borderId="0" applyNumberFormat="0" applyBorder="0" applyAlignment="0" applyProtection="0">
      <alignment vertical="center"/>
    </xf>
    <xf numFmtId="0" fontId="26" fillId="35" borderId="0" applyNumberFormat="0" applyBorder="0" applyAlignment="0" applyProtection="0">
      <alignment vertical="center"/>
    </xf>
    <xf numFmtId="0" fontId="26" fillId="27" borderId="0" applyNumberFormat="0" applyBorder="0" applyAlignment="0" applyProtection="0">
      <alignment vertical="center"/>
    </xf>
    <xf numFmtId="0" fontId="25" fillId="26" borderId="0" applyNumberFormat="0" applyBorder="0" applyAlignment="0" applyProtection="0">
      <alignment vertical="center"/>
    </xf>
    <xf numFmtId="0" fontId="26" fillId="31" borderId="0" applyNumberFormat="0" applyBorder="0" applyAlignment="0" applyProtection="0">
      <alignment vertical="center"/>
    </xf>
    <xf numFmtId="0" fontId="25" fillId="33" borderId="0" applyNumberFormat="0" applyBorder="0" applyAlignment="0" applyProtection="0">
      <alignment vertical="center"/>
    </xf>
    <xf numFmtId="0" fontId="25" fillId="24" borderId="0" applyNumberFormat="0" applyBorder="0" applyAlignment="0" applyProtection="0">
      <alignment vertical="center"/>
    </xf>
    <xf numFmtId="0" fontId="26" fillId="36" borderId="0" applyNumberFormat="0" applyBorder="0" applyAlignment="0" applyProtection="0">
      <alignment vertical="center"/>
    </xf>
    <xf numFmtId="0" fontId="25" fillId="30" borderId="0" applyNumberFormat="0" applyBorder="0" applyAlignment="0" applyProtection="0">
      <alignment vertical="center"/>
    </xf>
    <xf numFmtId="0" fontId="0" fillId="0" borderId="0">
      <alignment vertical="center"/>
    </xf>
    <xf numFmtId="0" fontId="44" fillId="0" borderId="0"/>
  </cellStyleXfs>
  <cellXfs count="154">
    <xf numFmtId="0" fontId="0" fillId="0" borderId="0" xfId="0">
      <alignment vertical="center"/>
    </xf>
    <xf numFmtId="0" fontId="1" fillId="0" borderId="0" xfId="0" applyFont="1" applyFill="1" applyAlignment="1">
      <alignment horizontal="center" vertical="center"/>
    </xf>
    <xf numFmtId="0" fontId="0" fillId="0" borderId="0" xfId="0" applyFill="1" applyAlignment="1">
      <alignment horizontal="center" vertical="center"/>
    </xf>
    <xf numFmtId="0" fontId="0" fillId="0" borderId="0" xfId="0" applyFill="1" applyAlignment="1">
      <alignment horizontal="center" vertical="center"/>
    </xf>
    <xf numFmtId="176" fontId="0" fillId="0" borderId="0" xfId="0" applyNumberFormat="1" applyFill="1" applyAlignment="1">
      <alignment horizontal="center" vertical="center"/>
    </xf>
    <xf numFmtId="177" fontId="2" fillId="0" borderId="0" xfId="50" applyNumberFormat="1" applyFont="1" applyFill="1" applyBorder="1" applyAlignment="1">
      <alignment horizontal="center" vertical="center" wrapText="1"/>
    </xf>
    <xf numFmtId="178" fontId="2" fillId="0" borderId="0" xfId="50" applyNumberFormat="1" applyFont="1" applyFill="1" applyBorder="1" applyAlignment="1">
      <alignment horizontal="center" vertical="center" wrapText="1"/>
    </xf>
    <xf numFmtId="179" fontId="2" fillId="0" borderId="0" xfId="50" applyNumberFormat="1" applyFont="1" applyFill="1" applyBorder="1" applyAlignment="1">
      <alignment horizontal="center" vertical="center" wrapText="1"/>
    </xf>
    <xf numFmtId="179" fontId="3" fillId="0" borderId="0" xfId="50" applyNumberFormat="1" applyFont="1" applyFill="1" applyBorder="1" applyAlignment="1">
      <alignment horizontal="center" vertical="center" wrapText="1"/>
    </xf>
    <xf numFmtId="177" fontId="4" fillId="0" borderId="1" xfId="50" applyNumberFormat="1" applyFont="1" applyFill="1" applyBorder="1" applyAlignment="1">
      <alignment horizontal="center" vertical="center" wrapText="1"/>
    </xf>
    <xf numFmtId="178" fontId="4" fillId="0" borderId="1" xfId="50" applyNumberFormat="1" applyFont="1" applyFill="1" applyBorder="1" applyAlignment="1">
      <alignment horizontal="center" vertical="center" wrapText="1"/>
    </xf>
    <xf numFmtId="179" fontId="4" fillId="0" borderId="1" xfId="50" applyNumberFormat="1" applyFont="1" applyFill="1" applyBorder="1" applyAlignment="1">
      <alignment horizontal="center" vertical="center" wrapText="1"/>
    </xf>
    <xf numFmtId="179" fontId="5" fillId="0" borderId="0" xfId="50" applyNumberFormat="1" applyFont="1" applyFill="1" applyBorder="1" applyAlignment="1">
      <alignment horizontal="center" vertical="center" wrapText="1"/>
    </xf>
    <xf numFmtId="177" fontId="6" fillId="0" borderId="2" xfId="50" applyNumberFormat="1" applyFont="1" applyFill="1" applyBorder="1" applyAlignment="1">
      <alignment horizontal="center" vertical="center" wrapText="1"/>
    </xf>
    <xf numFmtId="0" fontId="6" fillId="0" borderId="2" xfId="50" applyNumberFormat="1" applyFont="1" applyFill="1" applyBorder="1" applyAlignment="1">
      <alignment horizontal="center" vertical="center" wrapText="1"/>
    </xf>
    <xf numFmtId="49" fontId="6" fillId="0" borderId="2" xfId="50" applyNumberFormat="1" applyFont="1" applyFill="1" applyBorder="1" applyAlignment="1">
      <alignment horizontal="center" vertical="center" wrapText="1"/>
    </xf>
    <xf numFmtId="179" fontId="7" fillId="0" borderId="2" xfId="50" applyNumberFormat="1" applyFont="1" applyFill="1" applyBorder="1" applyAlignment="1">
      <alignment horizontal="center" vertical="center" wrapText="1"/>
    </xf>
    <xf numFmtId="179" fontId="8" fillId="0" borderId="2" xfId="50" applyNumberFormat="1" applyFont="1" applyFill="1" applyBorder="1" applyAlignment="1">
      <alignment horizontal="center" vertical="center" wrapText="1"/>
    </xf>
    <xf numFmtId="0" fontId="9" fillId="0" borderId="2" xfId="50" applyNumberFormat="1" applyFont="1" applyFill="1" applyBorder="1" applyAlignment="1">
      <alignment horizontal="center" vertical="center" wrapText="1"/>
    </xf>
    <xf numFmtId="0" fontId="1" fillId="0" borderId="2" xfId="0" applyFont="1" applyFill="1" applyBorder="1" applyAlignment="1">
      <alignment horizontal="center" vertical="center"/>
    </xf>
    <xf numFmtId="176" fontId="2" fillId="0" borderId="0" xfId="50" applyNumberFormat="1" applyFont="1" applyFill="1" applyBorder="1" applyAlignment="1">
      <alignment horizontal="center" vertical="center" wrapText="1"/>
    </xf>
    <xf numFmtId="176" fontId="4" fillId="0" borderId="0" xfId="50" applyNumberFormat="1" applyFont="1" applyFill="1" applyBorder="1" applyAlignment="1">
      <alignment horizontal="center" vertical="center" wrapText="1"/>
    </xf>
    <xf numFmtId="179" fontId="4" fillId="0" borderId="0" xfId="50" applyNumberFormat="1" applyFont="1" applyFill="1" applyBorder="1" applyAlignment="1">
      <alignment horizontal="center" vertical="center" wrapText="1"/>
    </xf>
    <xf numFmtId="176" fontId="7" fillId="0" borderId="2" xfId="50" applyNumberFormat="1" applyFont="1" applyFill="1" applyBorder="1" applyAlignment="1">
      <alignment horizontal="center" vertical="center" wrapText="1"/>
    </xf>
    <xf numFmtId="178" fontId="7" fillId="0" borderId="2" xfId="50" applyNumberFormat="1" applyFont="1" applyFill="1" applyBorder="1" applyAlignment="1">
      <alignment horizontal="center" vertical="center" wrapText="1"/>
    </xf>
    <xf numFmtId="179" fontId="6" fillId="0" borderId="2" xfId="50" applyNumberFormat="1" applyFont="1" applyFill="1" applyBorder="1" applyAlignment="1">
      <alignment horizontal="center" vertical="center" wrapText="1"/>
    </xf>
    <xf numFmtId="178" fontId="6" fillId="0" borderId="2" xfId="50" applyNumberFormat="1" applyFont="1" applyFill="1" applyBorder="1" applyAlignment="1">
      <alignment horizontal="center" vertical="center" wrapText="1"/>
    </xf>
    <xf numFmtId="176" fontId="6" fillId="0" borderId="2" xfId="5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xf>
    <xf numFmtId="0" fontId="1" fillId="0" borderId="3" xfId="0" applyFont="1" applyFill="1" applyBorder="1" applyAlignment="1">
      <alignment horizontal="center" vertical="center"/>
    </xf>
    <xf numFmtId="0" fontId="10" fillId="0" borderId="2" xfId="0" applyFont="1" applyFill="1" applyBorder="1" applyAlignment="1">
      <alignment horizontal="center" vertical="center"/>
    </xf>
    <xf numFmtId="0" fontId="1" fillId="0" borderId="2" xfId="0" applyFont="1" applyFill="1" applyBorder="1" applyAlignment="1">
      <alignment horizontal="center" vertical="center"/>
    </xf>
    <xf numFmtId="179" fontId="10" fillId="0" borderId="2" xfId="0" applyNumberFormat="1" applyFont="1" applyFill="1" applyBorder="1" applyAlignment="1">
      <alignment horizontal="center" vertical="center" wrapText="1"/>
    </xf>
    <xf numFmtId="0" fontId="1" fillId="0" borderId="3" xfId="0" applyFont="1" applyFill="1" applyBorder="1" applyAlignment="1">
      <alignment horizontal="center" vertical="center"/>
    </xf>
    <xf numFmtId="0" fontId="11" fillId="0" borderId="4" xfId="0" applyNumberFormat="1" applyFont="1" applyFill="1" applyBorder="1" applyAlignment="1">
      <alignment horizontal="center" vertical="center"/>
    </xf>
    <xf numFmtId="0" fontId="11" fillId="0" borderId="5" xfId="0" applyNumberFormat="1" applyFont="1" applyFill="1" applyBorder="1" applyAlignment="1">
      <alignment horizontal="center" vertical="center"/>
    </xf>
    <xf numFmtId="180" fontId="4" fillId="0" borderId="1" xfId="50" applyNumberFormat="1" applyFont="1" applyFill="1" applyBorder="1" applyAlignment="1">
      <alignment horizontal="center" vertical="center" wrapText="1"/>
    </xf>
    <xf numFmtId="176" fontId="4" fillId="0" borderId="1" xfId="50" applyNumberFormat="1" applyFont="1" applyFill="1" applyBorder="1" applyAlignment="1">
      <alignment horizontal="center" vertical="center" wrapText="1"/>
    </xf>
    <xf numFmtId="180" fontId="7" fillId="0" borderId="2" xfId="50" applyNumberFormat="1" applyFont="1" applyFill="1" applyBorder="1" applyAlignment="1">
      <alignment horizontal="center" vertical="center" wrapText="1"/>
    </xf>
    <xf numFmtId="180" fontId="7" fillId="0" borderId="2" xfId="0" applyNumberFormat="1" applyFont="1" applyFill="1" applyBorder="1" applyAlignment="1">
      <alignment horizontal="center" vertical="center" wrapText="1"/>
    </xf>
    <xf numFmtId="180" fontId="6" fillId="0" borderId="2" xfId="50" applyNumberFormat="1" applyFont="1" applyFill="1" applyBorder="1" applyAlignment="1">
      <alignment horizontal="center" vertical="center" wrapText="1"/>
    </xf>
    <xf numFmtId="0" fontId="0" fillId="0" borderId="2" xfId="0" applyFill="1" applyBorder="1" applyAlignment="1">
      <alignment horizontal="center" vertical="center"/>
    </xf>
    <xf numFmtId="0" fontId="12" fillId="0" borderId="2" xfId="0" applyNumberFormat="1" applyFont="1" applyFill="1" applyBorder="1" applyAlignment="1">
      <alignment horizontal="center" vertical="center" wrapText="1"/>
    </xf>
    <xf numFmtId="0" fontId="12" fillId="0" borderId="2" xfId="11" applyNumberFormat="1" applyFont="1" applyFill="1" applyBorder="1" applyAlignment="1">
      <alignment horizontal="center" vertical="center" wrapText="1"/>
    </xf>
    <xf numFmtId="179" fontId="12" fillId="0" borderId="3"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horizontal="center" vertical="center" wrapText="1"/>
    </xf>
    <xf numFmtId="176" fontId="1" fillId="0" borderId="2" xfId="0" applyNumberFormat="1" applyFont="1" applyFill="1" applyBorder="1" applyAlignment="1">
      <alignment horizontal="center" vertical="center"/>
    </xf>
    <xf numFmtId="0" fontId="11" fillId="0" borderId="5" xfId="0" applyNumberFormat="1" applyFont="1" applyFill="1" applyBorder="1" applyAlignment="1">
      <alignment horizontal="center" vertical="center"/>
    </xf>
    <xf numFmtId="0" fontId="11" fillId="0" borderId="2" xfId="0" applyNumberFormat="1" applyFont="1" applyFill="1" applyBorder="1" applyAlignment="1">
      <alignment horizontal="center" vertical="center"/>
    </xf>
    <xf numFmtId="176" fontId="1" fillId="0" borderId="2"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1" fillId="0" borderId="4"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0" fillId="0" borderId="0" xfId="0" applyFill="1" applyAlignment="1">
      <alignment horizontal="center" vertical="center" wrapText="1"/>
    </xf>
    <xf numFmtId="0" fontId="0" fillId="0" borderId="2" xfId="0" applyFill="1" applyBorder="1" applyAlignment="1">
      <alignment horizontal="center" vertical="center"/>
    </xf>
    <xf numFmtId="0" fontId="0" fillId="0" borderId="2" xfId="0"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2" fillId="0" borderId="2" xfId="11"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0" fontId="0" fillId="0" borderId="0" xfId="0" applyFill="1" applyAlignment="1">
      <alignment horizontal="center" vertical="center" wrapText="1"/>
    </xf>
    <xf numFmtId="0" fontId="11" fillId="0"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2" xfId="0" applyFill="1" applyBorder="1" applyAlignment="1">
      <alignment horizontal="center" vertical="center" wrapText="1"/>
    </xf>
    <xf numFmtId="0" fontId="13" fillId="0" borderId="2" xfId="0" applyFont="1" applyFill="1" applyBorder="1" applyAlignment="1">
      <alignment horizontal="center" vertical="center"/>
    </xf>
    <xf numFmtId="0" fontId="14" fillId="0" borderId="2" xfId="0" applyFont="1" applyFill="1" applyBorder="1" applyAlignment="1">
      <alignment horizontal="center" vertical="center"/>
    </xf>
    <xf numFmtId="0" fontId="0" fillId="0" borderId="2" xfId="0" applyFont="1" applyFill="1" applyBorder="1" applyAlignment="1">
      <alignment horizontal="center" vertical="center"/>
    </xf>
    <xf numFmtId="176" fontId="0" fillId="0" borderId="2"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179" fontId="10"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xf>
    <xf numFmtId="0" fontId="11" fillId="0" borderId="6" xfId="0" applyNumberFormat="1" applyFont="1" applyFill="1" applyBorder="1" applyAlignment="1">
      <alignment horizontal="center" vertical="center"/>
    </xf>
    <xf numFmtId="0" fontId="15" fillId="0" borderId="2" xfId="0" applyFont="1" applyFill="1" applyBorder="1" applyAlignment="1">
      <alignment vertical="center"/>
    </xf>
    <xf numFmtId="0" fontId="15" fillId="0" borderId="2" xfId="0" applyFont="1" applyFill="1" applyBorder="1" applyAlignment="1">
      <alignment vertical="center"/>
    </xf>
    <xf numFmtId="0" fontId="11" fillId="0" borderId="2" xfId="0" applyNumberFormat="1" applyFont="1" applyFill="1" applyBorder="1" applyAlignment="1">
      <alignment horizontal="center" vertical="center"/>
    </xf>
    <xf numFmtId="0" fontId="11" fillId="0" borderId="2" xfId="0" applyFont="1" applyFill="1" applyBorder="1" applyAlignment="1">
      <alignment horizontal="center" vertical="center"/>
    </xf>
    <xf numFmtId="179" fontId="12" fillId="0" borderId="2" xfId="0" applyNumberFormat="1" applyFont="1" applyFill="1" applyBorder="1" applyAlignment="1">
      <alignment horizontal="center" vertical="center" wrapText="1"/>
    </xf>
    <xf numFmtId="0" fontId="0" fillId="0" borderId="0" xfId="0" applyFill="1" applyAlignment="1">
      <alignment horizontal="center" vertical="center" wrapText="1"/>
    </xf>
    <xf numFmtId="0" fontId="13" fillId="0" borderId="0" xfId="0" applyFont="1" applyFill="1" applyAlignment="1">
      <alignment horizontal="center" vertical="center" wrapText="1"/>
    </xf>
    <xf numFmtId="0" fontId="14" fillId="0" borderId="0" xfId="0" applyFont="1" applyFill="1" applyAlignment="1">
      <alignment horizontal="center" vertical="center" wrapText="1"/>
    </xf>
    <xf numFmtId="0" fontId="0" fillId="0" borderId="0" xfId="0" applyFont="1" applyFill="1" applyAlignment="1">
      <alignment horizontal="center" vertical="center" wrapText="1"/>
    </xf>
    <xf numFmtId="0" fontId="16" fillId="0" borderId="0" xfId="0" applyNumberFormat="1" applyFont="1" applyFill="1" applyAlignment="1">
      <alignment horizontal="center" vertical="center" wrapText="1"/>
    </xf>
    <xf numFmtId="0" fontId="16" fillId="0" borderId="0" xfId="0" applyFont="1" applyFill="1" applyAlignment="1">
      <alignment horizontal="center" vertical="center" wrapText="1"/>
    </xf>
    <xf numFmtId="176" fontId="16" fillId="0" borderId="0" xfId="0" applyNumberFormat="1" applyFont="1" applyFill="1" applyAlignment="1">
      <alignment horizontal="center" vertical="center" wrapText="1"/>
    </xf>
    <xf numFmtId="0" fontId="17" fillId="0" borderId="0" xfId="0" applyNumberFormat="1" applyFont="1" applyFill="1" applyAlignment="1">
      <alignment horizontal="center" vertical="center" wrapText="1"/>
    </xf>
    <xf numFmtId="176" fontId="17" fillId="0" borderId="0" xfId="0" applyNumberFormat="1" applyFont="1" applyFill="1" applyAlignment="1">
      <alignment horizontal="center" vertical="center" wrapText="1"/>
    </xf>
    <xf numFmtId="0" fontId="18" fillId="0" borderId="0" xfId="0" applyNumberFormat="1" applyFont="1" applyFill="1" applyAlignment="1">
      <alignment horizontal="center" vertical="center" wrapText="1"/>
    </xf>
    <xf numFmtId="0" fontId="13" fillId="0" borderId="2" xfId="0" applyFont="1" applyFill="1" applyBorder="1" applyAlignment="1">
      <alignment horizontal="center" vertical="center"/>
    </xf>
    <xf numFmtId="176" fontId="13" fillId="2" borderId="2" xfId="0" applyNumberFormat="1" applyFont="1" applyFill="1" applyBorder="1" applyAlignment="1">
      <alignment horizontal="center" vertical="center"/>
    </xf>
    <xf numFmtId="0" fontId="19" fillId="0" borderId="7" xfId="0" applyNumberFormat="1" applyFont="1" applyFill="1" applyBorder="1" applyAlignment="1">
      <alignment horizontal="center" vertical="center" wrapText="1"/>
    </xf>
    <xf numFmtId="0" fontId="19" fillId="0" borderId="8" xfId="0" applyNumberFormat="1" applyFont="1" applyFill="1" applyBorder="1" applyAlignment="1">
      <alignment horizontal="center" vertical="center" wrapText="1"/>
    </xf>
    <xf numFmtId="0" fontId="20" fillId="0" borderId="2" xfId="50" applyNumberFormat="1" applyFont="1" applyFill="1" applyBorder="1" applyAlignment="1">
      <alignment horizontal="center" vertical="center" wrapText="1"/>
    </xf>
    <xf numFmtId="176" fontId="20" fillId="0" borderId="2" xfId="50" applyNumberFormat="1" applyFont="1" applyFill="1" applyBorder="1" applyAlignment="1">
      <alignment horizontal="center" vertical="center" wrapText="1"/>
    </xf>
    <xf numFmtId="49" fontId="20" fillId="0" borderId="2" xfId="50" applyNumberFormat="1" applyFont="1" applyFill="1" applyBorder="1" applyAlignment="1">
      <alignment horizontal="center" vertical="center" wrapText="1"/>
    </xf>
    <xf numFmtId="177" fontId="20" fillId="0" borderId="2" xfId="50" applyNumberFormat="1" applyFont="1" applyFill="1" applyBorder="1" applyAlignment="1">
      <alignment horizontal="center" vertical="center" wrapText="1"/>
    </xf>
    <xf numFmtId="179" fontId="20" fillId="0" borderId="2" xfId="50" applyNumberFormat="1" applyFont="1" applyFill="1" applyBorder="1" applyAlignment="1">
      <alignment horizontal="center" vertical="center" wrapText="1"/>
    </xf>
    <xf numFmtId="0" fontId="13" fillId="2" borderId="2" xfId="50" applyNumberFormat="1" applyFont="1" applyFill="1" applyBorder="1" applyAlignment="1">
      <alignment horizontal="center" vertical="center" wrapText="1"/>
    </xf>
    <xf numFmtId="0" fontId="10" fillId="2" borderId="2" xfId="0" applyFont="1" applyFill="1" applyBorder="1" applyAlignment="1">
      <alignment horizontal="center" vertical="center"/>
    </xf>
    <xf numFmtId="0" fontId="13" fillId="2" borderId="2" xfId="0" applyFont="1" applyFill="1" applyBorder="1" applyAlignment="1">
      <alignment horizontal="center" vertical="center"/>
    </xf>
    <xf numFmtId="0" fontId="10" fillId="2" borderId="2" xfId="0" applyNumberFormat="1" applyFont="1" applyFill="1" applyBorder="1" applyAlignment="1">
      <alignment horizontal="center" vertical="center" wrapText="1"/>
    </xf>
    <xf numFmtId="0" fontId="13" fillId="2" borderId="2" xfId="0" applyFont="1" applyFill="1" applyBorder="1" applyAlignment="1">
      <alignment horizontal="center" vertical="center" wrapText="1"/>
    </xf>
    <xf numFmtId="179" fontId="10" fillId="2" borderId="2" xfId="0" applyNumberFormat="1" applyFont="1" applyFill="1" applyBorder="1" applyAlignment="1">
      <alignment horizontal="center" vertical="center" wrapText="1"/>
    </xf>
    <xf numFmtId="0" fontId="11" fillId="2" borderId="4" xfId="0" applyNumberFormat="1" applyFont="1" applyFill="1" applyBorder="1" applyAlignment="1">
      <alignment horizontal="center" vertical="center"/>
    </xf>
    <xf numFmtId="0" fontId="11" fillId="2" borderId="5" xfId="0" applyNumberFormat="1" applyFont="1" applyFill="1" applyBorder="1" applyAlignment="1">
      <alignment horizontal="center" vertical="center"/>
    </xf>
    <xf numFmtId="0" fontId="19" fillId="0" borderId="9" xfId="0" applyNumberFormat="1" applyFont="1" applyFill="1" applyBorder="1" applyAlignment="1">
      <alignment horizontal="center" vertical="center" wrapText="1"/>
    </xf>
    <xf numFmtId="179" fontId="21" fillId="0" borderId="2" xfId="50" applyNumberFormat="1" applyFont="1" applyFill="1" applyBorder="1" applyAlignment="1">
      <alignment horizontal="center" vertical="center" wrapText="1"/>
    </xf>
    <xf numFmtId="178" fontId="10" fillId="2" borderId="2" xfId="0" applyNumberFormat="1" applyFont="1" applyFill="1" applyBorder="1" applyAlignment="1">
      <alignment horizontal="center" vertical="center" wrapText="1"/>
    </xf>
    <xf numFmtId="179" fontId="22" fillId="3" borderId="2" xfId="0" applyNumberFormat="1" applyFont="1" applyFill="1" applyBorder="1" applyAlignment="1">
      <alignment horizontal="center" vertical="center" wrapText="1"/>
    </xf>
    <xf numFmtId="179" fontId="22" fillId="2" borderId="2" xfId="0" applyNumberFormat="1" applyFont="1" applyFill="1" applyBorder="1" applyAlignment="1">
      <alignment horizontal="center" vertical="center" wrapText="1"/>
    </xf>
    <xf numFmtId="179" fontId="22" fillId="0" borderId="2" xfId="0" applyNumberFormat="1" applyFont="1" applyFill="1" applyBorder="1" applyAlignment="1">
      <alignment horizontal="center" vertical="center" wrapText="1"/>
    </xf>
    <xf numFmtId="179" fontId="22" fillId="4" borderId="2" xfId="0" applyNumberFormat="1" applyFont="1" applyFill="1" applyBorder="1" applyAlignment="1">
      <alignment horizontal="center" vertical="center" wrapText="1"/>
    </xf>
    <xf numFmtId="179" fontId="22" fillId="5" borderId="2" xfId="0" applyNumberFormat="1" applyFont="1" applyFill="1" applyBorder="1" applyAlignment="1">
      <alignment horizontal="center" vertical="center" wrapText="1"/>
    </xf>
    <xf numFmtId="0" fontId="18" fillId="0" borderId="10" xfId="0" applyNumberFormat="1" applyFont="1" applyFill="1" applyBorder="1" applyAlignment="1">
      <alignment horizontal="center" vertical="center" wrapText="1"/>
    </xf>
    <xf numFmtId="177" fontId="20" fillId="0" borderId="11" xfId="50" applyNumberFormat="1" applyFont="1" applyFill="1" applyBorder="1" applyAlignment="1">
      <alignment horizontal="center" vertical="center" wrapText="1"/>
    </xf>
    <xf numFmtId="177" fontId="20" fillId="0" borderId="12" xfId="50" applyNumberFormat="1" applyFont="1" applyFill="1" applyBorder="1" applyAlignment="1">
      <alignment horizontal="center" vertical="center" wrapText="1"/>
    </xf>
    <xf numFmtId="179" fontId="20" fillId="0" borderId="13" xfId="50" applyNumberFormat="1" applyFont="1" applyFill="1" applyBorder="1" applyAlignment="1">
      <alignment horizontal="center" vertical="center" wrapText="1"/>
    </xf>
    <xf numFmtId="179" fontId="20" fillId="0" borderId="12" xfId="50" applyNumberFormat="1" applyFont="1" applyFill="1" applyBorder="1" applyAlignment="1">
      <alignment horizontal="center" vertical="center" wrapText="1"/>
    </xf>
    <xf numFmtId="179" fontId="21" fillId="0" borderId="13" xfId="50" applyNumberFormat="1"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8" fillId="0" borderId="15" xfId="0" applyNumberFormat="1" applyFont="1" applyFill="1" applyBorder="1" applyAlignment="1">
      <alignment horizontal="center" vertical="center" wrapText="1"/>
    </xf>
    <xf numFmtId="0" fontId="23" fillId="0" borderId="16" xfId="0" applyNumberFormat="1" applyFont="1" applyFill="1" applyBorder="1" applyAlignment="1">
      <alignment horizontal="center" vertical="center" wrapText="1"/>
    </xf>
    <xf numFmtId="179" fontId="20" fillId="0" borderId="3" xfId="50" applyNumberFormat="1" applyFont="1" applyFill="1" applyBorder="1" applyAlignment="1">
      <alignment horizontal="center" vertical="center" wrapText="1"/>
    </xf>
    <xf numFmtId="177" fontId="20" fillId="0" borderId="17" xfId="50" applyNumberFormat="1" applyFont="1" applyFill="1" applyBorder="1" applyAlignment="1">
      <alignment horizontal="center" vertical="center" wrapText="1"/>
    </xf>
    <xf numFmtId="177" fontId="4" fillId="0" borderId="2" xfId="50" applyNumberFormat="1" applyFont="1" applyFill="1" applyBorder="1" applyAlignment="1">
      <alignment horizontal="center" vertical="center" wrapText="1"/>
    </xf>
    <xf numFmtId="179" fontId="21" fillId="0" borderId="3" xfId="50" applyNumberFormat="1" applyFont="1" applyFill="1" applyBorder="1" applyAlignment="1">
      <alignment horizontal="center" vertical="center" wrapText="1"/>
    </xf>
    <xf numFmtId="179" fontId="21" fillId="0" borderId="18" xfId="50" applyNumberFormat="1" applyFont="1" applyFill="1" applyBorder="1" applyAlignment="1">
      <alignment horizontal="center" vertical="center" wrapText="1"/>
    </xf>
    <xf numFmtId="177" fontId="20" fillId="0" borderId="19" xfId="50" applyNumberFormat="1" applyFont="1" applyFill="1" applyBorder="1" applyAlignment="1">
      <alignment horizontal="center" vertical="center" wrapText="1"/>
    </xf>
    <xf numFmtId="177" fontId="4" fillId="0" borderId="13" xfId="50" applyNumberFormat="1" applyFont="1" applyFill="1" applyBorder="1" applyAlignment="1">
      <alignment horizontal="center" vertical="center" wrapText="1"/>
    </xf>
    <xf numFmtId="0" fontId="23" fillId="0" borderId="20" xfId="0" applyNumberFormat="1" applyFont="1" applyFill="1" applyBorder="1" applyAlignment="1">
      <alignment horizontal="center" vertical="center" wrapText="1"/>
    </xf>
    <xf numFmtId="179" fontId="4" fillId="0" borderId="2" xfId="50" applyNumberFormat="1" applyFont="1" applyFill="1" applyBorder="1" applyAlignment="1">
      <alignment horizontal="center" vertical="center" wrapText="1"/>
    </xf>
    <xf numFmtId="179" fontId="4" fillId="0" borderId="21" xfId="50" applyNumberFormat="1" applyFont="1" applyFill="1" applyBorder="1" applyAlignment="1">
      <alignment horizontal="center" vertical="center" wrapText="1"/>
    </xf>
    <xf numFmtId="179" fontId="24" fillId="0" borderId="2" xfId="50" applyNumberFormat="1" applyFont="1" applyFill="1" applyBorder="1" applyAlignment="1">
      <alignment horizontal="center" vertical="center" wrapText="1"/>
    </xf>
    <xf numFmtId="179" fontId="24" fillId="0" borderId="21" xfId="50" applyNumberFormat="1" applyFont="1" applyFill="1" applyBorder="1" applyAlignment="1">
      <alignment horizontal="center" vertical="center" wrapText="1"/>
    </xf>
    <xf numFmtId="179" fontId="4" fillId="0" borderId="13" xfId="50" applyNumberFormat="1" applyFont="1" applyFill="1" applyBorder="1" applyAlignment="1">
      <alignment horizontal="center" vertical="center" wrapText="1"/>
    </xf>
    <xf numFmtId="179" fontId="24" fillId="0" borderId="13" xfId="50" applyNumberFormat="1" applyFont="1" applyFill="1" applyBorder="1" applyAlignment="1">
      <alignment horizontal="center" vertical="center" wrapText="1"/>
    </xf>
    <xf numFmtId="179" fontId="24" fillId="0" borderId="18" xfId="50" applyNumberFormat="1" applyFont="1" applyFill="1" applyBorder="1" applyAlignment="1">
      <alignment horizontal="center" vertical="center" wrapText="1"/>
    </xf>
    <xf numFmtId="180" fontId="10" fillId="3" borderId="2" xfId="0" applyNumberFormat="1" applyFont="1" applyFill="1" applyBorder="1" applyAlignment="1">
      <alignment horizontal="center" vertical="center" wrapText="1"/>
    </xf>
    <xf numFmtId="180" fontId="10" fillId="2" borderId="2" xfId="0" applyNumberFormat="1" applyFont="1" applyFill="1" applyBorder="1" applyAlignment="1">
      <alignment horizontal="center" vertical="center" wrapText="1"/>
    </xf>
    <xf numFmtId="180" fontId="10" fillId="0" borderId="2" xfId="0" applyNumberFormat="1" applyFont="1" applyFill="1" applyBorder="1" applyAlignment="1">
      <alignment horizontal="center" vertical="center" wrapText="1"/>
    </xf>
    <xf numFmtId="180" fontId="10" fillId="5" borderId="2" xfId="0" applyNumberFormat="1" applyFont="1" applyFill="1" applyBorder="1" applyAlignment="1">
      <alignment horizontal="center" vertical="center" wrapText="1"/>
    </xf>
    <xf numFmtId="180" fontId="10" fillId="4" borderId="2" xfId="0" applyNumberFormat="1" applyFont="1" applyFill="1" applyBorder="1" applyAlignment="1">
      <alignment horizontal="center" vertical="center" wrapText="1"/>
    </xf>
    <xf numFmtId="180" fontId="10" fillId="2" borderId="2" xfId="0" applyNumberFormat="1" applyFont="1" applyFill="1" applyBorder="1" applyAlignment="1">
      <alignment horizontal="center" vertical="center"/>
    </xf>
    <xf numFmtId="0" fontId="13" fillId="0" borderId="2" xfId="5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xf>
    <xf numFmtId="0" fontId="10"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11" fillId="0" borderId="2"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179" fontId="22" fillId="2" borderId="13" xfId="0" applyNumberFormat="1" applyFont="1" applyFill="1" applyBorder="1" applyAlignment="1">
      <alignment horizontal="center" vertical="center" wrapText="1"/>
    </xf>
    <xf numFmtId="178" fontId="10" fillId="0" borderId="2"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4" xfId="49"/>
    <cellStyle name="常规_低保补贴" xfId="50"/>
  </cellStyles>
  <dxfs count="2">
    <dxf>
      <fill>
        <patternFill patternType="solid">
          <bgColor rgb="FFFF9900"/>
        </patternFill>
      </fill>
    </dxf>
    <dxf>
      <font>
        <color rgb="FFFF0000"/>
      </font>
    </dxf>
  </dxfs>
  <tableStyles count="0" defaultTableStyle="TableStyleMedium2" defaultPivotStyle="PivotStyleLight16"/>
  <colors>
    <mruColors>
      <color rgb="00E2EFDA"/>
      <color rgb="00DCEBD1"/>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edia\greatwall\disk\&#35199;&#22622;2023&#24180;&#31199;&#37329;&#20943;&#20813;\\&#31383;&#21475;&#25910;&#36153;&#36164;&#26009;\&#25910;&#36153;&#29616;&#34892;&#21488;&#36134;&#21450;&#27969;&#27700;\&#12304;&#31199;&#36161;&#21488;&#36134;&#12305;&#65288;&#20989;&#25968;&#26356;&#26032;&#29256;&#65289;2024.05.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租赁台账（12366）"/>
      <sheetName val="月份流水"/>
      <sheetName val="系统资产表"/>
      <sheetName val="资产状态"/>
      <sheetName val="资产状态 (协管)"/>
      <sheetName val="房号抽选"/>
      <sheetName val="Sheet1"/>
      <sheetName val="Sheet2"/>
    </sheetNames>
    <sheetDataSet>
      <sheetData sheetId="0">
        <row r="1">
          <cell r="O1">
            <v>65.56</v>
          </cell>
          <cell r="P1">
            <v>336</v>
          </cell>
          <cell r="Q1">
            <v>0</v>
          </cell>
          <cell r="R1">
            <v>4032</v>
          </cell>
        </row>
        <row r="2">
          <cell r="H2" t="str">
            <v>资 管 公 司 在 管 资 产 台 账</v>
          </cell>
        </row>
        <row r="2">
          <cell r="Z2" t="str">
            <v>备  注</v>
          </cell>
        </row>
        <row r="2">
          <cell r="AJ2" t="str">
            <v>月租金标准（元/月）</v>
          </cell>
        </row>
        <row r="2">
          <cell r="AO2" t="str">
            <v>欠 缴 台 账</v>
          </cell>
        </row>
        <row r="3">
          <cell r="B3" t="str">
            <v>资产名称</v>
          </cell>
          <cell r="C3" t="str">
            <v>新系统人名</v>
          </cell>
          <cell r="D3" t="str">
            <v>充值记录</v>
          </cell>
          <cell r="E3" t="str">
            <v>备注</v>
          </cell>
        </row>
        <row r="3">
          <cell r="G3" t="str">
            <v>所属站点</v>
          </cell>
          <cell r="H3" t="str">
            <v>包保负责人</v>
          </cell>
          <cell r="I3" t="str">
            <v>资产区域</v>
          </cell>
          <cell r="J3" t="str">
            <v>项目名称</v>
          </cell>
          <cell r="K3" t="str">
            <v>项目地址</v>
          </cell>
          <cell r="L3" t="str">
            <v>资产属性
（经营类型）</v>
          </cell>
          <cell r="M3" t="str">
            <v>资产类型</v>
          </cell>
          <cell r="N3" t="str">
            <v>资产来源</v>
          </cell>
          <cell r="O3" t="str">
            <v>证载面积(㎡)</v>
          </cell>
          <cell r="P3" t="str">
            <v>当月租金</v>
          </cell>
          <cell r="Q3" t="str">
            <v>资产
状态</v>
          </cell>
          <cell r="R3" t="str">
            <v>合同承租人
姓名</v>
          </cell>
          <cell r="S3" t="str">
            <v>身份证号码</v>
          </cell>
          <cell r="T3" t="str">
            <v>联系电话</v>
          </cell>
          <cell r="U3" t="str">
            <v>实际居住人
姓名</v>
          </cell>
          <cell r="V3" t="str">
            <v>身份证号码</v>
          </cell>
          <cell r="W3" t="str">
            <v>联系电话</v>
          </cell>
          <cell r="X3" t="str">
            <v>房租
实交时间</v>
          </cell>
          <cell r="Y3" t="str">
            <v>资产台账备注</v>
          </cell>
          <cell r="Z3" t="str">
            <v>挂账年份备注</v>
          </cell>
          <cell r="AA3" t="str">
            <v>挂账金额</v>
          </cell>
          <cell r="AB3" t="str">
            <v>家庭情况</v>
          </cell>
          <cell r="AC3" t="str">
            <v>家庭人数</v>
          </cell>
          <cell r="AD3" t="str">
            <v>减免特殊原因备注</v>
          </cell>
          <cell r="AE3" t="str">
            <v>更名备注</v>
          </cell>
        </row>
        <row r="3">
          <cell r="AH3" t="str">
            <v>是否转租</v>
          </cell>
          <cell r="AI3" t="str">
            <v>其他备注</v>
          </cell>
          <cell r="AJ3" t="str">
            <v>月租金（4）</v>
          </cell>
          <cell r="AK3" t="str">
            <v>月租金（3）</v>
          </cell>
          <cell r="AL3" t="str">
            <v>月租金（2）</v>
          </cell>
          <cell r="AM3" t="str">
            <v>月租金（1）</v>
          </cell>
          <cell r="AN3" t="str">
            <v>其他</v>
          </cell>
          <cell r="AO3" t="str">
            <v>欠缴类型</v>
          </cell>
        </row>
        <row r="3">
          <cell r="AS3" t="str">
            <v>备注</v>
          </cell>
          <cell r="AT3" t="str">
            <v>欠租金额</v>
          </cell>
          <cell r="AU3" t="str">
            <v>暂收款
未用金额</v>
          </cell>
          <cell r="AV3" t="str">
            <v>租金台账备注</v>
          </cell>
          <cell r="AW3" t="str">
            <v>老资产类型</v>
          </cell>
          <cell r="AX3" t="str">
            <v>是否
办理权证</v>
          </cell>
          <cell r="AY3" t="str">
            <v>权证号</v>
          </cell>
          <cell r="AZ3" t="str">
            <v>承租人单位</v>
          </cell>
          <cell r="BA3" t="str">
            <v>商铺名称</v>
          </cell>
          <cell r="BB3" t="str">
            <v>最早缴费时间</v>
          </cell>
          <cell r="BC3" t="str">
            <v>押金票号</v>
          </cell>
          <cell r="BD3" t="str">
            <v>电子台账
最早一次
缴费时间</v>
          </cell>
          <cell r="BE3" t="str">
            <v>入住时间</v>
          </cell>
        </row>
        <row r="4">
          <cell r="AJ4">
            <v>44562</v>
          </cell>
          <cell r="AK4">
            <v>43191</v>
          </cell>
          <cell r="AL4">
            <v>41183</v>
          </cell>
          <cell r="AM4" t="str">
            <v>/</v>
          </cell>
        </row>
        <row r="4">
          <cell r="AO4" t="str">
            <v>无力交租
（精神疾病、残疾、大病）</v>
          </cell>
          <cell r="AP4" t="str">
            <v>恶意欠缴
（拒不交租、找理由推脱等）</v>
          </cell>
          <cell r="AQ4" t="str">
            <v>历史纠纷
（历年减免、维修等）</v>
          </cell>
          <cell r="AR4" t="str">
            <v>协商催租</v>
          </cell>
        </row>
        <row r="5">
          <cell r="AK5">
            <v>44531</v>
          </cell>
          <cell r="AL5">
            <v>43160</v>
          </cell>
          <cell r="AM5">
            <v>41153</v>
          </cell>
        </row>
        <row r="6">
          <cell r="B6" t="str">
            <v>列2</v>
          </cell>
          <cell r="C6" t="str">
            <v>列32</v>
          </cell>
          <cell r="D6" t="str">
            <v>列33</v>
          </cell>
          <cell r="E6" t="str">
            <v>列35</v>
          </cell>
          <cell r="F6" t="str">
            <v>列36</v>
          </cell>
          <cell r="G6" t="str">
            <v>列4</v>
          </cell>
          <cell r="H6" t="str">
            <v>列592</v>
          </cell>
          <cell r="I6" t="str">
            <v>列3</v>
          </cell>
          <cell r="J6" t="str">
            <v>列6</v>
          </cell>
          <cell r="K6" t="str">
            <v>0</v>
          </cell>
          <cell r="L6" t="str">
            <v>列23</v>
          </cell>
          <cell r="M6" t="str">
            <v>列5</v>
          </cell>
          <cell r="N6" t="str">
            <v>列224</v>
          </cell>
          <cell r="O6" t="str">
            <v>列9</v>
          </cell>
          <cell r="P6" t="str">
            <v>列8</v>
          </cell>
          <cell r="Q6" t="str">
            <v>列10</v>
          </cell>
          <cell r="R6" t="str">
            <v>列11</v>
          </cell>
          <cell r="S6" t="str">
            <v>列12</v>
          </cell>
          <cell r="T6" t="str">
            <v>列13</v>
          </cell>
          <cell r="U6" t="str">
            <v>列29</v>
          </cell>
          <cell r="V6" t="str">
            <v>列30</v>
          </cell>
          <cell r="W6" t="str">
            <v>列31</v>
          </cell>
          <cell r="X6" t="str">
            <v>列222</v>
          </cell>
          <cell r="Y6" t="str">
            <v>列122</v>
          </cell>
          <cell r="Z6" t="str">
            <v>列57</v>
          </cell>
          <cell r="AA6" t="str">
            <v>列58</v>
          </cell>
          <cell r="AB6" t="str">
            <v>列54</v>
          </cell>
          <cell r="AC6" t="str">
            <v>列55</v>
          </cell>
          <cell r="AD6" t="str">
            <v>列56</v>
          </cell>
          <cell r="AE6" t="str">
            <v>列41</v>
          </cell>
          <cell r="AF6" t="str">
            <v>列44</v>
          </cell>
          <cell r="AG6" t="str">
            <v>列45</v>
          </cell>
          <cell r="AH6" t="str">
            <v>列46</v>
          </cell>
          <cell r="AI6" t="str">
            <v>列89</v>
          </cell>
          <cell r="AJ6" t="str">
            <v>列15</v>
          </cell>
          <cell r="AK6" t="str">
            <v>列82</v>
          </cell>
          <cell r="AL6" t="str">
            <v>列16</v>
          </cell>
          <cell r="AM6" t="str">
            <v>列17</v>
          </cell>
          <cell r="AN6" t="str">
            <v>列19</v>
          </cell>
          <cell r="AO6" t="str">
            <v>列61</v>
          </cell>
          <cell r="AP6" t="str">
            <v>列60</v>
          </cell>
          <cell r="AQ6" t="str">
            <v>列40</v>
          </cell>
          <cell r="AR6" t="str">
            <v>列42</v>
          </cell>
          <cell r="AS6" t="str">
            <v>列43</v>
          </cell>
          <cell r="AT6" t="str">
            <v>列39</v>
          </cell>
          <cell r="AU6" t="str">
            <v>列88</v>
          </cell>
          <cell r="AV6" t="str">
            <v>列38</v>
          </cell>
          <cell r="AW6" t="str">
            <v>列28</v>
          </cell>
          <cell r="AX6" t="str">
            <v>列26</v>
          </cell>
          <cell r="AY6" t="str">
            <v>列7</v>
          </cell>
          <cell r="AZ6" t="str">
            <v>列112</v>
          </cell>
          <cell r="BA6" t="str">
            <v>列34</v>
          </cell>
          <cell r="BB6" t="str">
            <v>列51</v>
          </cell>
          <cell r="BC6" t="str">
            <v>列52</v>
          </cell>
          <cell r="BD6" t="str">
            <v>列53</v>
          </cell>
          <cell r="BE6" t="str">
            <v>列20</v>
          </cell>
        </row>
        <row r="7">
          <cell r="B7" t="str">
            <v>吴家湾A-2-603</v>
          </cell>
        </row>
        <row r="7">
          <cell r="D7" t="e">
            <v>#VALUE!</v>
          </cell>
        </row>
        <row r="7">
          <cell r="F7" t="str">
            <v>张麦云</v>
          </cell>
          <cell r="G7" t="str">
            <v>西塞山区站点</v>
          </cell>
          <cell r="H7" t="str">
            <v>张麦云</v>
          </cell>
          <cell r="I7" t="str">
            <v>西塞山区</v>
          </cell>
          <cell r="J7" t="str">
            <v>吴家湾</v>
          </cell>
          <cell r="K7" t="str">
            <v>吴家湾A-2-603</v>
          </cell>
          <cell r="L7" t="str">
            <v>非经营性资产</v>
          </cell>
          <cell r="M7" t="str">
            <v>公租房</v>
          </cell>
          <cell r="N7" t="str">
            <v>原有</v>
          </cell>
          <cell r="O7">
            <v>50.88</v>
          </cell>
          <cell r="P7">
            <v>281</v>
          </cell>
          <cell r="Q7" t="str">
            <v>在租</v>
          </cell>
          <cell r="R7" t="str">
            <v>彭桂萍</v>
          </cell>
          <cell r="S7" t="str">
            <v>420203197501233743</v>
          </cell>
          <cell r="T7">
            <v>13545494970</v>
          </cell>
          <cell r="U7" t="str">
            <v>彭桂萍</v>
          </cell>
          <cell r="V7" t="str">
            <v>420203197501233743</v>
          </cell>
          <cell r="W7">
            <v>13545494970</v>
          </cell>
          <cell r="X7">
            <v>45473</v>
          </cell>
        </row>
        <row r="7">
          <cell r="AB7" t="str">
            <v>其他收入</v>
          </cell>
        </row>
        <row r="7">
          <cell r="AJ7">
            <v>281</v>
          </cell>
          <cell r="AK7">
            <v>285</v>
          </cell>
          <cell r="AL7">
            <v>285</v>
          </cell>
        </row>
        <row r="7">
          <cell r="AN7">
            <v>50.88</v>
          </cell>
        </row>
        <row r="7">
          <cell r="AR7" t="str">
            <v>协商同意交费</v>
          </cell>
          <cell r="AS7" t="str">
            <v>（欠租金额：0元)(2022-01-01后月租金：281元）（未用暂收款金额：0元)</v>
          </cell>
          <cell r="AT7">
            <v>0</v>
          </cell>
        </row>
        <row r="7">
          <cell r="AW7" t="str">
            <v>原有公租房</v>
          </cell>
          <cell r="AX7" t="str">
            <v>否</v>
          </cell>
          <cell r="AY7" t="str">
            <v>无</v>
          </cell>
        </row>
        <row r="7">
          <cell r="BD7">
            <v>44099</v>
          </cell>
          <cell r="BE7">
            <v>43733</v>
          </cell>
        </row>
        <row r="8">
          <cell r="B8" t="str">
            <v>吴家湾B-1-101</v>
          </cell>
        </row>
        <row r="8">
          <cell r="D8" t="e">
            <v>#VALUE!</v>
          </cell>
        </row>
        <row r="8">
          <cell r="F8" t="str">
            <v>张麦云</v>
          </cell>
          <cell r="G8" t="str">
            <v>西塞山区站点</v>
          </cell>
          <cell r="H8" t="str">
            <v>张麦云</v>
          </cell>
          <cell r="I8" t="str">
            <v>西塞山区</v>
          </cell>
          <cell r="J8" t="str">
            <v>吴家湾</v>
          </cell>
          <cell r="K8" t="str">
            <v>吴家湾B-1-101</v>
          </cell>
          <cell r="L8" t="str">
            <v>非经营性资产</v>
          </cell>
          <cell r="M8" t="str">
            <v>公租房</v>
          </cell>
          <cell r="N8" t="str">
            <v>原有</v>
          </cell>
          <cell r="O8">
            <v>50.16</v>
          </cell>
          <cell r="P8">
            <v>286</v>
          </cell>
          <cell r="Q8" t="str">
            <v>在租</v>
          </cell>
          <cell r="R8" t="str">
            <v>柯为明</v>
          </cell>
          <cell r="S8" t="str">
            <v>420203196310012978</v>
          </cell>
          <cell r="T8">
            <v>15549714780</v>
          </cell>
          <cell r="U8" t="str">
            <v>柯为明</v>
          </cell>
          <cell r="V8" t="str">
            <v>420203196310012978</v>
          </cell>
          <cell r="W8">
            <v>15549714780</v>
          </cell>
          <cell r="X8">
            <v>44926</v>
          </cell>
        </row>
        <row r="8">
          <cell r="AB8" t="str">
            <v>低保</v>
          </cell>
        </row>
        <row r="8">
          <cell r="AJ8">
            <v>286</v>
          </cell>
          <cell r="AK8">
            <v>290</v>
          </cell>
          <cell r="AL8">
            <v>286</v>
          </cell>
        </row>
        <row r="8">
          <cell r="AN8">
            <v>50.16</v>
          </cell>
        </row>
        <row r="8">
          <cell r="AR8" t="str">
            <v>协商同意交费，本人和女儿居住，女儿读大学，低保2人，等减免</v>
          </cell>
          <cell r="AS8" t="str">
            <v>（欠租金额：3432元)(2022-01-01后月租金：286元）（未用暂收款金额：0元)</v>
          </cell>
          <cell r="AT8">
            <v>3432</v>
          </cell>
        </row>
        <row r="8">
          <cell r="AV8" t="str">
            <v>本人和女儿居住，女儿读大学，低保2人，等减免</v>
          </cell>
          <cell r="AW8" t="str">
            <v>原有公租房</v>
          </cell>
          <cell r="AX8" t="str">
            <v>否</v>
          </cell>
          <cell r="AY8" t="str">
            <v>无</v>
          </cell>
        </row>
        <row r="8">
          <cell r="BD8">
            <v>43831</v>
          </cell>
          <cell r="BE8">
            <v>41244</v>
          </cell>
        </row>
        <row r="9">
          <cell r="B9" t="str">
            <v>吴家湾B-1-102</v>
          </cell>
        </row>
        <row r="9">
          <cell r="D9" t="e">
            <v>#VALUE!</v>
          </cell>
        </row>
        <row r="9">
          <cell r="F9" t="str">
            <v>张麦云</v>
          </cell>
          <cell r="G9" t="str">
            <v>西塞山区站点</v>
          </cell>
          <cell r="H9" t="str">
            <v>张麦云</v>
          </cell>
          <cell r="I9" t="str">
            <v>西塞山区</v>
          </cell>
          <cell r="J9" t="str">
            <v>吴家湾</v>
          </cell>
          <cell r="K9" t="str">
            <v>吴家湾B-1-102</v>
          </cell>
          <cell r="L9" t="str">
            <v>非经营性资产</v>
          </cell>
          <cell r="M9" t="str">
            <v>公租房</v>
          </cell>
          <cell r="N9" t="str">
            <v>原有</v>
          </cell>
          <cell r="O9">
            <v>50.16</v>
          </cell>
          <cell r="P9">
            <v>286</v>
          </cell>
          <cell r="Q9" t="str">
            <v>在租</v>
          </cell>
          <cell r="R9" t="str">
            <v>郭舰</v>
          </cell>
          <cell r="S9" t="str">
            <v>420203197503252112</v>
          </cell>
          <cell r="T9" t="str">
            <v>13034425531</v>
          </cell>
          <cell r="U9" t="str">
            <v>郭舰</v>
          </cell>
          <cell r="V9" t="str">
            <v>420203197503252112</v>
          </cell>
          <cell r="W9" t="str">
            <v>13034425531</v>
          </cell>
          <cell r="X9">
            <v>44926</v>
          </cell>
        </row>
        <row r="9">
          <cell r="AB9" t="str">
            <v>低保</v>
          </cell>
        </row>
        <row r="9">
          <cell r="AJ9">
            <v>286</v>
          </cell>
          <cell r="AK9">
            <v>290</v>
          </cell>
          <cell r="AL9">
            <v>286</v>
          </cell>
        </row>
        <row r="9">
          <cell r="AN9">
            <v>50.16</v>
          </cell>
        </row>
        <row r="9">
          <cell r="AR9" t="str">
            <v>协商同意交费，本人瘫痪在床，爱人精神病患者，2个女儿未成年，郭舰爸爸老师退休照顾一家，低保4人，等减免</v>
          </cell>
          <cell r="AS9" t="str">
            <v>（欠租金额：3431元)(2022-01-01后月租金：286元）（未用暂收款金额：1元)</v>
          </cell>
          <cell r="AT9">
            <v>3431</v>
          </cell>
          <cell r="AU9">
            <v>1</v>
          </cell>
          <cell r="AV9" t="str">
            <v>本人瘫痪在床，爱人精神病患者，2个女儿未成年，郭舰爸爸老师退休照顾一家，低保4人，等减免</v>
          </cell>
          <cell r="AW9" t="str">
            <v>原有公租房</v>
          </cell>
          <cell r="AX9" t="str">
            <v>否</v>
          </cell>
          <cell r="AY9" t="str">
            <v>无</v>
          </cell>
        </row>
        <row r="9">
          <cell r="BD9">
            <v>43831</v>
          </cell>
          <cell r="BE9">
            <v>41244</v>
          </cell>
        </row>
        <row r="10">
          <cell r="B10" t="str">
            <v>吴家湾B-1-103</v>
          </cell>
        </row>
        <row r="10">
          <cell r="D10" t="e">
            <v>#VALUE!</v>
          </cell>
        </row>
        <row r="10">
          <cell r="F10" t="str">
            <v>张麦云</v>
          </cell>
          <cell r="G10" t="str">
            <v>西塞山区站点</v>
          </cell>
          <cell r="H10" t="str">
            <v>张麦云</v>
          </cell>
          <cell r="I10" t="str">
            <v>西塞山区</v>
          </cell>
          <cell r="J10" t="str">
            <v>吴家湾</v>
          </cell>
          <cell r="K10" t="str">
            <v>吴家湾B-1-103</v>
          </cell>
          <cell r="L10" t="str">
            <v>非经营性资产</v>
          </cell>
          <cell r="M10" t="str">
            <v>公租房</v>
          </cell>
          <cell r="N10" t="str">
            <v>原有</v>
          </cell>
          <cell r="O10">
            <v>50.82</v>
          </cell>
          <cell r="P10">
            <v>290</v>
          </cell>
          <cell r="Q10" t="str">
            <v>在租</v>
          </cell>
          <cell r="R10" t="str">
            <v>汪海涛</v>
          </cell>
          <cell r="S10" t="str">
            <v>420203197509042917</v>
          </cell>
          <cell r="T10">
            <v>17771161821</v>
          </cell>
          <cell r="U10" t="str">
            <v>汪海涛</v>
          </cell>
          <cell r="V10" t="str">
            <v>420203197509042917</v>
          </cell>
          <cell r="W10">
            <v>17771161821</v>
          </cell>
          <cell r="X10">
            <v>44985</v>
          </cell>
        </row>
        <row r="10">
          <cell r="AB10" t="str">
            <v>低保</v>
          </cell>
        </row>
        <row r="10">
          <cell r="AJ10">
            <v>290</v>
          </cell>
          <cell r="AK10">
            <v>294</v>
          </cell>
        </row>
        <row r="10">
          <cell r="AN10">
            <v>50.82</v>
          </cell>
        </row>
        <row r="10">
          <cell r="AR10" t="str">
            <v>协商同意交费等减免，夫妻及女儿3人居住，女儿未成年，爱人精神病患者吃药控制，低保3人</v>
          </cell>
          <cell r="AS10" t="str">
            <v>（欠租金额：2899元)(2022-01-01后月租金：290元）（未用暂收款金额：1元)</v>
          </cell>
          <cell r="AT10">
            <v>2899</v>
          </cell>
          <cell r="AU10">
            <v>1</v>
          </cell>
          <cell r="AV10" t="str">
            <v>夫妻及女儿3人居住，女儿未成年，爱人精神病患者吃药控制，低保3人，等减免</v>
          </cell>
          <cell r="AW10" t="str">
            <v>原有公租房</v>
          </cell>
          <cell r="AX10" t="str">
            <v>否</v>
          </cell>
          <cell r="AY10" t="str">
            <v>无</v>
          </cell>
        </row>
        <row r="10">
          <cell r="BD10">
            <v>43831</v>
          </cell>
          <cell r="BE10">
            <v>41244</v>
          </cell>
        </row>
        <row r="11">
          <cell r="B11" t="str">
            <v>吴家湾B-1-201</v>
          </cell>
        </row>
        <row r="11">
          <cell r="D11" t="e">
            <v>#VALUE!</v>
          </cell>
        </row>
        <row r="11">
          <cell r="F11" t="str">
            <v>张麦云</v>
          </cell>
          <cell r="G11" t="str">
            <v>西塞山区站点</v>
          </cell>
          <cell r="H11" t="str">
            <v>张麦云</v>
          </cell>
          <cell r="I11" t="str">
            <v>西塞山区</v>
          </cell>
          <cell r="J11" t="str">
            <v>吴家湾</v>
          </cell>
          <cell r="K11" t="str">
            <v>吴家湾B-1-201</v>
          </cell>
          <cell r="L11" t="str">
            <v>非经营性资产</v>
          </cell>
          <cell r="M11" t="str">
            <v>公租房</v>
          </cell>
          <cell r="N11" t="str">
            <v>原有</v>
          </cell>
          <cell r="O11">
            <v>50.22</v>
          </cell>
          <cell r="P11">
            <v>298</v>
          </cell>
          <cell r="Q11" t="str">
            <v>在租</v>
          </cell>
          <cell r="R11" t="str">
            <v>张龙华</v>
          </cell>
          <cell r="S11" t="str">
            <v>420203196910072114</v>
          </cell>
          <cell r="T11">
            <v>15072073188</v>
          </cell>
          <cell r="U11" t="str">
            <v>张龙华</v>
          </cell>
          <cell r="V11" t="str">
            <v>420203196910072114</v>
          </cell>
          <cell r="W11">
            <v>15072073188</v>
          </cell>
          <cell r="X11">
            <v>44926</v>
          </cell>
        </row>
        <row r="11">
          <cell r="AB11" t="str">
            <v>其他收入</v>
          </cell>
        </row>
        <row r="11">
          <cell r="AJ11">
            <v>298</v>
          </cell>
          <cell r="AK11">
            <v>302</v>
          </cell>
          <cell r="AL11">
            <v>298</v>
          </cell>
        </row>
        <row r="11">
          <cell r="AQ11" t="str">
            <v>本人离异腿残疾，儿子已成年退役军人，母亲儿子3人居住，多次催缴扯减免</v>
          </cell>
        </row>
        <row r="11">
          <cell r="AS11" t="str">
            <v>（欠租金额：3576元)(2022-01-01后月租金：298元）（未用暂收款金额：0元)</v>
          </cell>
          <cell r="AT11">
            <v>3576</v>
          </cell>
        </row>
        <row r="11">
          <cell r="AV11" t="str">
            <v>本人离异腿残疾，儿子已成年退役军人，母亲儿子3人居住，多次催缴扯减免</v>
          </cell>
          <cell r="AW11" t="str">
            <v>原有公租房</v>
          </cell>
          <cell r="AX11" t="str">
            <v>否</v>
          </cell>
          <cell r="AY11" t="str">
            <v>无</v>
          </cell>
        </row>
        <row r="11">
          <cell r="BD11">
            <v>43101</v>
          </cell>
          <cell r="BE11">
            <v>41244</v>
          </cell>
        </row>
        <row r="12">
          <cell r="B12" t="str">
            <v>吴家湾B-1-202</v>
          </cell>
        </row>
        <row r="12">
          <cell r="D12" t="e">
            <v>#VALUE!</v>
          </cell>
        </row>
        <row r="12">
          <cell r="F12" t="str">
            <v>张麦云</v>
          </cell>
          <cell r="G12" t="str">
            <v>西塞山区站点</v>
          </cell>
          <cell r="H12" t="str">
            <v>张麦云</v>
          </cell>
          <cell r="I12" t="str">
            <v>西塞山区</v>
          </cell>
          <cell r="J12" t="str">
            <v>吴家湾</v>
          </cell>
          <cell r="K12" t="str">
            <v>吴家湾B-1-202</v>
          </cell>
          <cell r="L12" t="str">
            <v>非经营性资产</v>
          </cell>
          <cell r="M12" t="str">
            <v>公租房</v>
          </cell>
          <cell r="N12" t="str">
            <v>原有</v>
          </cell>
          <cell r="O12">
            <v>50.16</v>
          </cell>
          <cell r="P12">
            <v>297</v>
          </cell>
          <cell r="Q12" t="str">
            <v>在租</v>
          </cell>
          <cell r="R12" t="str">
            <v>周宝珠</v>
          </cell>
          <cell r="S12" t="str">
            <v>420204196407024525</v>
          </cell>
          <cell r="T12" t="str">
            <v>13597701346、15007230721</v>
          </cell>
          <cell r="U12" t="str">
            <v>周宝珠</v>
          </cell>
          <cell r="V12" t="str">
            <v>420204196407024525</v>
          </cell>
          <cell r="W12" t="str">
            <v>13597701346、15007230721</v>
          </cell>
          <cell r="X12">
            <v>45473</v>
          </cell>
        </row>
        <row r="12">
          <cell r="AB12" t="str">
            <v>其他收入</v>
          </cell>
        </row>
        <row r="12">
          <cell r="AJ12">
            <v>297</v>
          </cell>
          <cell r="AK12">
            <v>301</v>
          </cell>
          <cell r="AL12">
            <v>298</v>
          </cell>
        </row>
        <row r="12">
          <cell r="AN12">
            <v>50.16</v>
          </cell>
        </row>
        <row r="12">
          <cell r="AS12">
            <v>0</v>
          </cell>
          <cell r="AT12">
            <v>0</v>
          </cell>
        </row>
        <row r="12">
          <cell r="AW12" t="str">
            <v>原有公租房</v>
          </cell>
          <cell r="AX12" t="str">
            <v>否</v>
          </cell>
          <cell r="AY12" t="str">
            <v>无</v>
          </cell>
        </row>
        <row r="12">
          <cell r="BD12">
            <v>43374</v>
          </cell>
          <cell r="BE12">
            <v>41244</v>
          </cell>
        </row>
        <row r="13">
          <cell r="B13" t="str">
            <v>吴家湾B-1-203</v>
          </cell>
        </row>
        <row r="13">
          <cell r="D13" t="e">
            <v>#VALUE!</v>
          </cell>
        </row>
        <row r="13">
          <cell r="F13" t="str">
            <v>张麦云</v>
          </cell>
          <cell r="G13" t="str">
            <v>西塞山区站点</v>
          </cell>
          <cell r="H13" t="str">
            <v>张麦云</v>
          </cell>
          <cell r="I13" t="str">
            <v>西塞山区</v>
          </cell>
          <cell r="J13" t="str">
            <v>吴家湾</v>
          </cell>
          <cell r="K13" t="str">
            <v>吴家湾B-1-203</v>
          </cell>
          <cell r="L13" t="str">
            <v>非经营性资产</v>
          </cell>
          <cell r="M13" t="str">
            <v>公租房</v>
          </cell>
          <cell r="N13" t="str">
            <v>原有</v>
          </cell>
          <cell r="O13">
            <v>50.88</v>
          </cell>
          <cell r="P13">
            <v>302</v>
          </cell>
          <cell r="Q13" t="str">
            <v>在租</v>
          </cell>
          <cell r="R13" t="str">
            <v>张彩云</v>
          </cell>
          <cell r="S13" t="str">
            <v>420203195604152517</v>
          </cell>
          <cell r="T13" t="str">
            <v>15387247013</v>
          </cell>
          <cell r="U13" t="str">
            <v>张彩云</v>
          </cell>
          <cell r="V13" t="str">
            <v>420203195604152517</v>
          </cell>
          <cell r="W13" t="str">
            <v>15387247013</v>
          </cell>
          <cell r="X13">
            <v>45199</v>
          </cell>
        </row>
        <row r="13">
          <cell r="AB13" t="str">
            <v>低保</v>
          </cell>
        </row>
        <row r="13">
          <cell r="AJ13">
            <v>302</v>
          </cell>
          <cell r="AK13">
            <v>306</v>
          </cell>
          <cell r="AL13">
            <v>302</v>
          </cell>
        </row>
        <row r="13">
          <cell r="AR13" t="str">
            <v>协商同意交费，实际居住人王全文的儿子，王全文已死亡，儿子拒绝提供信息本人死亡，孙子在住，1人独居，低保1人，等减免</v>
          </cell>
          <cell r="AS13" t="str">
            <v>（欠租金额：906元)(2022-01-01后月租金：302元）（未用暂收款金额：0元)</v>
          </cell>
          <cell r="AT13">
            <v>906</v>
          </cell>
        </row>
        <row r="13">
          <cell r="AV13" t="str">
            <v>实际居住人王全文的儿子，王全文已死亡，儿子拒绝提供信息本人死亡，孙子在住，1人独居，低保1人，等减免</v>
          </cell>
          <cell r="AW13" t="str">
            <v>原有公租房</v>
          </cell>
          <cell r="AX13" t="str">
            <v>否</v>
          </cell>
          <cell r="AY13" t="str">
            <v>无</v>
          </cell>
        </row>
        <row r="13">
          <cell r="BD13">
            <v>43831</v>
          </cell>
          <cell r="BE13">
            <v>41244</v>
          </cell>
        </row>
        <row r="14">
          <cell r="B14" t="str">
            <v>吴家湾B-1-301</v>
          </cell>
        </row>
        <row r="14">
          <cell r="D14" t="e">
            <v>#VALUE!</v>
          </cell>
        </row>
        <row r="14">
          <cell r="F14" t="str">
            <v>张麦云</v>
          </cell>
          <cell r="G14" t="str">
            <v>西塞山区站点</v>
          </cell>
          <cell r="H14" t="str">
            <v>张麦云</v>
          </cell>
          <cell r="I14" t="str">
            <v>西塞山区</v>
          </cell>
          <cell r="J14" t="str">
            <v>吴家湾</v>
          </cell>
          <cell r="K14" t="str">
            <v>吴家湾B-1-301</v>
          </cell>
          <cell r="L14" t="str">
            <v>非经营性资产</v>
          </cell>
          <cell r="M14" t="str">
            <v>公租房</v>
          </cell>
          <cell r="N14" t="str">
            <v>原有</v>
          </cell>
          <cell r="O14">
            <v>50.22</v>
          </cell>
          <cell r="P14">
            <v>303</v>
          </cell>
          <cell r="Q14" t="str">
            <v>在租</v>
          </cell>
          <cell r="R14" t="str">
            <v>王汉国</v>
          </cell>
          <cell r="S14" t="str">
            <v>420203196808232919</v>
          </cell>
          <cell r="T14" t="str">
            <v>13972760005</v>
          </cell>
          <cell r="U14" t="str">
            <v>王汉国</v>
          </cell>
          <cell r="V14" t="str">
            <v>420203196808232919</v>
          </cell>
          <cell r="W14" t="str">
            <v>13972760005</v>
          </cell>
          <cell r="X14">
            <v>44926</v>
          </cell>
        </row>
        <row r="14">
          <cell r="AB14" t="str">
            <v>低保</v>
          </cell>
        </row>
        <row r="14">
          <cell r="AJ14">
            <v>303</v>
          </cell>
          <cell r="AK14">
            <v>308</v>
          </cell>
          <cell r="AL14">
            <v>304</v>
          </cell>
        </row>
        <row r="14">
          <cell r="AN14">
            <v>50.22</v>
          </cell>
        </row>
        <row r="14">
          <cell r="AR14" t="str">
            <v>协商同意交费，离异，1人居住，低保1人，等减免</v>
          </cell>
          <cell r="AS14" t="str">
            <v>（欠租金额：3636元)(2022-01-01后月租金：303元）（未用暂收款金额：0元)</v>
          </cell>
          <cell r="AT14">
            <v>3636</v>
          </cell>
        </row>
        <row r="14">
          <cell r="AV14" t="str">
            <v>离异，1人居住，低保1人，有壹千多暂收款未平账，等减免</v>
          </cell>
          <cell r="AW14" t="str">
            <v>原有公租房</v>
          </cell>
          <cell r="AX14" t="str">
            <v>否</v>
          </cell>
          <cell r="AY14" t="str">
            <v>无</v>
          </cell>
        </row>
        <row r="14">
          <cell r="BD14">
            <v>43831</v>
          </cell>
          <cell r="BE14">
            <v>41244</v>
          </cell>
        </row>
        <row r="15">
          <cell r="B15" t="str">
            <v>吴家湾B-1-302</v>
          </cell>
        </row>
        <row r="15">
          <cell r="D15" t="e">
            <v>#VALUE!</v>
          </cell>
        </row>
        <row r="15">
          <cell r="F15" t="str">
            <v>张麦云</v>
          </cell>
          <cell r="G15" t="str">
            <v>西塞山区站点</v>
          </cell>
          <cell r="H15" t="str">
            <v>张麦云</v>
          </cell>
          <cell r="I15" t="str">
            <v>西塞山区</v>
          </cell>
          <cell r="J15" t="str">
            <v>吴家湾</v>
          </cell>
          <cell r="K15" t="str">
            <v>吴家湾B-1-302</v>
          </cell>
          <cell r="L15" t="str">
            <v>非经营性资产</v>
          </cell>
          <cell r="M15" t="str">
            <v>公租房</v>
          </cell>
          <cell r="N15" t="str">
            <v>原有</v>
          </cell>
          <cell r="O15">
            <v>50.16</v>
          </cell>
          <cell r="P15">
            <v>303</v>
          </cell>
          <cell r="Q15" t="str">
            <v>在租</v>
          </cell>
          <cell r="R15" t="str">
            <v>黄华明</v>
          </cell>
          <cell r="S15" t="str">
            <v>420203196909142533</v>
          </cell>
          <cell r="T15">
            <v>18171628339</v>
          </cell>
          <cell r="U15" t="str">
            <v>黄华明</v>
          </cell>
          <cell r="V15" t="str">
            <v>420203196909142533</v>
          </cell>
          <cell r="W15">
            <v>18171628339</v>
          </cell>
          <cell r="X15">
            <v>45291</v>
          </cell>
        </row>
        <row r="15">
          <cell r="AJ15">
            <v>303</v>
          </cell>
          <cell r="AK15">
            <v>308</v>
          </cell>
          <cell r="AL15">
            <v>303</v>
          </cell>
        </row>
        <row r="15">
          <cell r="AN15">
            <v>50.16</v>
          </cell>
        </row>
        <row r="15">
          <cell r="AS15">
            <v>0</v>
          </cell>
          <cell r="AT15">
            <v>0</v>
          </cell>
        </row>
        <row r="15">
          <cell r="AV15" t="str">
            <v>夫妻女儿3人居住，其他3人，等减免</v>
          </cell>
          <cell r="AW15" t="str">
            <v>原有公租房</v>
          </cell>
          <cell r="AX15" t="str">
            <v>否</v>
          </cell>
          <cell r="AY15" t="str">
            <v>无</v>
          </cell>
        </row>
        <row r="15">
          <cell r="BD15">
            <v>43831</v>
          </cell>
          <cell r="BE15">
            <v>41244</v>
          </cell>
        </row>
        <row r="16">
          <cell r="B16" t="str">
            <v>吴家湾B-1-303</v>
          </cell>
        </row>
        <row r="16">
          <cell r="D16" t="e">
            <v>#VALUE!</v>
          </cell>
        </row>
        <row r="16">
          <cell r="F16" t="str">
            <v>张麦云</v>
          </cell>
          <cell r="G16" t="str">
            <v>西塞山区站点</v>
          </cell>
          <cell r="H16" t="str">
            <v>张麦云</v>
          </cell>
          <cell r="I16" t="str">
            <v>西塞山区</v>
          </cell>
          <cell r="J16" t="str">
            <v>吴家湾</v>
          </cell>
          <cell r="K16" t="str">
            <v>吴家湾B-1-303</v>
          </cell>
          <cell r="L16" t="str">
            <v>非经营性资产</v>
          </cell>
          <cell r="M16" t="str">
            <v>公租房</v>
          </cell>
          <cell r="N16" t="str">
            <v>原有</v>
          </cell>
          <cell r="O16">
            <v>50.88</v>
          </cell>
          <cell r="P16">
            <v>307</v>
          </cell>
          <cell r="Q16" t="str">
            <v>在租</v>
          </cell>
          <cell r="R16" t="str">
            <v>彭春梅</v>
          </cell>
          <cell r="S16" t="str">
            <v>420202197301071245</v>
          </cell>
          <cell r="T16">
            <v>15871131234</v>
          </cell>
          <cell r="U16" t="str">
            <v>彭春梅</v>
          </cell>
          <cell r="V16" t="str">
            <v>420202197301071245</v>
          </cell>
          <cell r="W16">
            <v>15871131234</v>
          </cell>
          <cell r="X16">
            <v>45412</v>
          </cell>
        </row>
        <row r="16">
          <cell r="AJ16">
            <v>307</v>
          </cell>
          <cell r="AK16">
            <v>312</v>
          </cell>
          <cell r="AL16">
            <v>308</v>
          </cell>
        </row>
        <row r="16">
          <cell r="AN16">
            <v>50.88</v>
          </cell>
        </row>
        <row r="16">
          <cell r="AS16">
            <v>0</v>
          </cell>
          <cell r="AT16">
            <v>0</v>
          </cell>
        </row>
        <row r="16">
          <cell r="AV16" t="str">
            <v>丧偶和女儿2居住，其他收入2人，等减免</v>
          </cell>
          <cell r="AW16" t="str">
            <v>原有公租房</v>
          </cell>
          <cell r="AX16" t="str">
            <v>否</v>
          </cell>
          <cell r="AY16" t="str">
            <v>无</v>
          </cell>
        </row>
        <row r="16">
          <cell r="BD16">
            <v>43831</v>
          </cell>
          <cell r="BE16">
            <v>41244</v>
          </cell>
        </row>
        <row r="17">
          <cell r="B17" t="str">
            <v>吴家湾B-1-401</v>
          </cell>
        </row>
        <row r="17">
          <cell r="D17" t="e">
            <v>#VALUE!</v>
          </cell>
        </row>
        <row r="17">
          <cell r="F17" t="str">
            <v>张麦云</v>
          </cell>
          <cell r="G17" t="str">
            <v>西塞山区站点</v>
          </cell>
          <cell r="H17" t="str">
            <v>张麦云</v>
          </cell>
          <cell r="I17" t="str">
            <v>西塞山区</v>
          </cell>
          <cell r="J17" t="str">
            <v>吴家湾</v>
          </cell>
          <cell r="K17" t="str">
            <v>吴家湾B-1-401</v>
          </cell>
          <cell r="L17" t="str">
            <v>非经营性资产</v>
          </cell>
          <cell r="M17" t="str">
            <v>公租房</v>
          </cell>
          <cell r="N17" t="str">
            <v>原有</v>
          </cell>
          <cell r="O17">
            <v>50.22</v>
          </cell>
          <cell r="P17">
            <v>303</v>
          </cell>
          <cell r="Q17" t="str">
            <v>在租</v>
          </cell>
          <cell r="R17" t="str">
            <v>刘骏</v>
          </cell>
          <cell r="S17" t="str">
            <v>420203197903112928</v>
          </cell>
          <cell r="T17">
            <v>15997132434</v>
          </cell>
          <cell r="U17" t="str">
            <v>刘骏</v>
          </cell>
          <cell r="V17" t="str">
            <v>420203197903112928</v>
          </cell>
          <cell r="W17">
            <v>15997132434</v>
          </cell>
          <cell r="X17">
            <v>44957</v>
          </cell>
        </row>
        <row r="17">
          <cell r="AB17" t="str">
            <v>低保</v>
          </cell>
        </row>
        <row r="17">
          <cell r="AJ17">
            <v>303</v>
          </cell>
          <cell r="AK17">
            <v>308</v>
          </cell>
          <cell r="AL17">
            <v>304</v>
          </cell>
        </row>
        <row r="17">
          <cell r="AN17">
            <v>50.22</v>
          </cell>
        </row>
        <row r="17">
          <cell r="AR17" t="str">
            <v>协商同意交费，夫妻儿子女儿4人居住，低保4人，本人身体残疾，等减免</v>
          </cell>
          <cell r="AS17" t="str">
            <v>（欠租金额：3332元)(2022-01-01后月租金：303元）（未用暂收款金额：1元)</v>
          </cell>
          <cell r="AT17">
            <v>3332</v>
          </cell>
          <cell r="AU17">
            <v>1</v>
          </cell>
          <cell r="AV17" t="str">
            <v>夫妻儿子女儿4人居住，低保4人，本人身体残疾，等减免</v>
          </cell>
          <cell r="AW17" t="str">
            <v>原有公租房</v>
          </cell>
          <cell r="AX17" t="str">
            <v>否</v>
          </cell>
          <cell r="AY17" t="str">
            <v>无</v>
          </cell>
        </row>
        <row r="17">
          <cell r="BD17">
            <v>43497</v>
          </cell>
          <cell r="BE17">
            <v>41244</v>
          </cell>
        </row>
        <row r="18">
          <cell r="B18" t="str">
            <v>吴家湾B-1-402</v>
          </cell>
        </row>
        <row r="18">
          <cell r="D18" t="e">
            <v>#VALUE!</v>
          </cell>
        </row>
        <row r="18">
          <cell r="F18" t="str">
            <v>张麦云</v>
          </cell>
          <cell r="G18" t="str">
            <v>西塞山区站点</v>
          </cell>
          <cell r="H18" t="str">
            <v>张麦云</v>
          </cell>
          <cell r="I18" t="str">
            <v>西塞山区</v>
          </cell>
          <cell r="J18" t="str">
            <v>吴家湾</v>
          </cell>
          <cell r="K18" t="str">
            <v>吴家湾B-1-402</v>
          </cell>
          <cell r="L18" t="str">
            <v>非经营性资产</v>
          </cell>
          <cell r="M18" t="str">
            <v>公租房</v>
          </cell>
          <cell r="N18" t="str">
            <v>原有</v>
          </cell>
          <cell r="O18">
            <v>50.16</v>
          </cell>
          <cell r="P18">
            <v>303</v>
          </cell>
          <cell r="Q18" t="str">
            <v>在租</v>
          </cell>
          <cell r="R18" t="str">
            <v>张秋莲</v>
          </cell>
          <cell r="S18" t="str">
            <v>420203197406102948</v>
          </cell>
          <cell r="T18">
            <v>15971520417</v>
          </cell>
          <cell r="U18" t="str">
            <v>张秋莲</v>
          </cell>
          <cell r="V18" t="str">
            <v>420203197406102948</v>
          </cell>
          <cell r="W18">
            <v>15971520417</v>
          </cell>
          <cell r="X18">
            <v>45657</v>
          </cell>
        </row>
        <row r="18">
          <cell r="AJ18">
            <v>303</v>
          </cell>
          <cell r="AK18">
            <v>308</v>
          </cell>
          <cell r="AL18">
            <v>303</v>
          </cell>
        </row>
        <row r="18">
          <cell r="AN18">
            <v>50.16</v>
          </cell>
        </row>
        <row r="18">
          <cell r="AS18">
            <v>0</v>
          </cell>
          <cell r="AT18">
            <v>-9</v>
          </cell>
          <cell r="AU18">
            <v>9</v>
          </cell>
          <cell r="AV18" t="str">
            <v/>
          </cell>
          <cell r="AW18" t="str">
            <v>原有公租房</v>
          </cell>
          <cell r="AX18" t="str">
            <v>否</v>
          </cell>
          <cell r="AY18" t="str">
            <v>无</v>
          </cell>
        </row>
        <row r="18">
          <cell r="BD18">
            <v>43800</v>
          </cell>
          <cell r="BE18">
            <v>41244</v>
          </cell>
        </row>
        <row r="19">
          <cell r="B19" t="str">
            <v>吴家湾B-1-403</v>
          </cell>
        </row>
        <row r="19">
          <cell r="D19" t="e">
            <v>#VALUE!</v>
          </cell>
        </row>
        <row r="19">
          <cell r="F19" t="str">
            <v>张麦云</v>
          </cell>
          <cell r="G19" t="str">
            <v>西塞山区站点</v>
          </cell>
          <cell r="H19" t="str">
            <v>张麦云</v>
          </cell>
          <cell r="I19" t="str">
            <v>西塞山区</v>
          </cell>
          <cell r="J19" t="str">
            <v>吴家湾</v>
          </cell>
          <cell r="K19" t="str">
            <v>吴家湾B-1-403</v>
          </cell>
          <cell r="L19" t="str">
            <v>非经营性资产</v>
          </cell>
          <cell r="M19" t="str">
            <v>公租房</v>
          </cell>
          <cell r="N19" t="str">
            <v>原有</v>
          </cell>
          <cell r="O19">
            <v>50.88</v>
          </cell>
          <cell r="P19">
            <v>307</v>
          </cell>
          <cell r="Q19" t="str">
            <v>在租</v>
          </cell>
          <cell r="R19" t="str">
            <v>谢细九</v>
          </cell>
          <cell r="S19" t="str">
            <v>422127195911062017</v>
          </cell>
          <cell r="T19">
            <v>15172108780</v>
          </cell>
          <cell r="U19" t="str">
            <v>谢细九</v>
          </cell>
          <cell r="V19" t="str">
            <v>422127195911062017</v>
          </cell>
          <cell r="W19">
            <v>15172108780</v>
          </cell>
          <cell r="X19">
            <v>45291</v>
          </cell>
        </row>
        <row r="19">
          <cell r="AJ19">
            <v>307</v>
          </cell>
          <cell r="AK19">
            <v>312</v>
          </cell>
          <cell r="AL19">
            <v>308</v>
          </cell>
        </row>
        <row r="19">
          <cell r="AN19">
            <v>50.88</v>
          </cell>
        </row>
        <row r="19">
          <cell r="AS19">
            <v>0</v>
          </cell>
          <cell r="AT19">
            <v>-1</v>
          </cell>
          <cell r="AU19">
            <v>1</v>
          </cell>
          <cell r="AV19" t="str">
            <v>丧偶和2个儿子居住，低保3人，等减免</v>
          </cell>
          <cell r="AW19" t="str">
            <v>原有公租房</v>
          </cell>
          <cell r="AX19" t="str">
            <v>否</v>
          </cell>
          <cell r="AY19" t="str">
            <v>无</v>
          </cell>
        </row>
        <row r="19">
          <cell r="BD19">
            <v>43831</v>
          </cell>
          <cell r="BE19">
            <v>41244</v>
          </cell>
        </row>
        <row r="20">
          <cell r="B20" t="str">
            <v>吴家湾B-1-501</v>
          </cell>
        </row>
        <row r="20">
          <cell r="D20" t="e">
            <v>#VALUE!</v>
          </cell>
        </row>
        <row r="20">
          <cell r="F20" t="str">
            <v>张麦云</v>
          </cell>
          <cell r="G20" t="str">
            <v>西塞山区站点</v>
          </cell>
          <cell r="H20" t="str">
            <v>张麦云</v>
          </cell>
          <cell r="I20" t="str">
            <v>西塞山区</v>
          </cell>
          <cell r="J20" t="str">
            <v>吴家湾</v>
          </cell>
          <cell r="K20" t="str">
            <v>吴家湾B-1-501</v>
          </cell>
          <cell r="L20" t="str">
            <v>非经营性资产</v>
          </cell>
          <cell r="M20" t="str">
            <v>公租房</v>
          </cell>
          <cell r="N20" t="str">
            <v>原有</v>
          </cell>
          <cell r="O20">
            <v>50.22</v>
          </cell>
          <cell r="P20">
            <v>298</v>
          </cell>
          <cell r="Q20" t="str">
            <v>在租</v>
          </cell>
          <cell r="R20" t="str">
            <v>操红英</v>
          </cell>
          <cell r="S20" t="str">
            <v>420203196610032129</v>
          </cell>
          <cell r="T20">
            <v>13545494584</v>
          </cell>
          <cell r="U20" t="str">
            <v>操红英</v>
          </cell>
          <cell r="V20" t="str">
            <v>420203196610032129</v>
          </cell>
          <cell r="W20">
            <v>13545494584</v>
          </cell>
          <cell r="X20">
            <v>45199</v>
          </cell>
        </row>
        <row r="20">
          <cell r="AJ20">
            <v>298</v>
          </cell>
          <cell r="AK20">
            <v>302</v>
          </cell>
          <cell r="AL20">
            <v>298</v>
          </cell>
        </row>
        <row r="20">
          <cell r="AN20">
            <v>50.22</v>
          </cell>
        </row>
        <row r="20">
          <cell r="AR20" t="str">
            <v>协商同意交费，空置夫妻2人，其他收入2人，目前房子空置空置状态，等减免</v>
          </cell>
          <cell r="AS20" t="str">
            <v>（欠租金额：894元)(2022-01-01后月租金：298元）（未用暂收款金额：0元)</v>
          </cell>
          <cell r="AT20">
            <v>894</v>
          </cell>
        </row>
        <row r="20">
          <cell r="AV20" t="str">
            <v>空置夫妻2人，其他收入2人，目前房子空置空置状态，等减免</v>
          </cell>
          <cell r="AW20" t="str">
            <v>原有公租房</v>
          </cell>
          <cell r="AX20" t="str">
            <v>否</v>
          </cell>
          <cell r="AY20" t="str">
            <v>无</v>
          </cell>
        </row>
        <row r="20">
          <cell r="BD20">
            <v>43831</v>
          </cell>
          <cell r="BE20">
            <v>41244</v>
          </cell>
        </row>
        <row r="21">
          <cell r="B21" t="str">
            <v>吴家湾B-1-502</v>
          </cell>
        </row>
        <row r="21">
          <cell r="D21" t="e">
            <v>#VALUE!</v>
          </cell>
        </row>
        <row r="21">
          <cell r="F21" t="str">
            <v>张麦云</v>
          </cell>
          <cell r="G21" t="str">
            <v>西塞山区站点</v>
          </cell>
          <cell r="H21" t="str">
            <v>张麦云</v>
          </cell>
          <cell r="I21" t="str">
            <v>西塞山区</v>
          </cell>
          <cell r="J21" t="str">
            <v>吴家湾</v>
          </cell>
          <cell r="K21" t="str">
            <v>吴家湾B-1-502</v>
          </cell>
          <cell r="L21" t="str">
            <v>非经营性资产</v>
          </cell>
          <cell r="M21" t="str">
            <v>公租房</v>
          </cell>
          <cell r="N21" t="str">
            <v>原有</v>
          </cell>
          <cell r="O21">
            <v>50.16</v>
          </cell>
          <cell r="P21">
            <v>297</v>
          </cell>
          <cell r="Q21" t="str">
            <v>在租</v>
          </cell>
          <cell r="R21" t="str">
            <v>钟成姣</v>
          </cell>
          <cell r="S21" t="str">
            <v>421125196108117323</v>
          </cell>
          <cell r="T21">
            <v>13034434551</v>
          </cell>
          <cell r="U21" t="str">
            <v>钟成姣</v>
          </cell>
          <cell r="V21" t="str">
            <v>421125196108117323</v>
          </cell>
          <cell r="W21">
            <v>13034434551</v>
          </cell>
          <cell r="X21">
            <v>45291</v>
          </cell>
        </row>
        <row r="21">
          <cell r="AJ21">
            <v>297</v>
          </cell>
          <cell r="AK21">
            <v>301</v>
          </cell>
          <cell r="AL21">
            <v>298</v>
          </cell>
        </row>
        <row r="21">
          <cell r="AN21">
            <v>50.16</v>
          </cell>
        </row>
        <row r="21">
          <cell r="AS21">
            <v>0</v>
          </cell>
          <cell r="AT21">
            <v>0</v>
          </cell>
        </row>
        <row r="21">
          <cell r="AV21" t="str">
            <v>丧偶女儿出嫁，本人和外孙居住，上门催租扯水表有问题不交租，联系自来水公司上门查看说没问题，拒绝交租</v>
          </cell>
          <cell r="AW21" t="str">
            <v>原有公租房</v>
          </cell>
          <cell r="AX21" t="str">
            <v>否</v>
          </cell>
          <cell r="AY21" t="str">
            <v>无</v>
          </cell>
        </row>
        <row r="21">
          <cell r="BD21">
            <v>43862</v>
          </cell>
          <cell r="BE21">
            <v>41244</v>
          </cell>
        </row>
        <row r="22">
          <cell r="B22" t="str">
            <v>吴家湾B-1-503</v>
          </cell>
        </row>
        <row r="22">
          <cell r="D22" t="e">
            <v>#VALUE!</v>
          </cell>
        </row>
        <row r="22">
          <cell r="F22" t="str">
            <v>张麦云</v>
          </cell>
          <cell r="G22" t="str">
            <v>西塞山区站点</v>
          </cell>
          <cell r="H22" t="str">
            <v>张麦云</v>
          </cell>
          <cell r="I22" t="str">
            <v>西塞山区</v>
          </cell>
          <cell r="J22" t="str">
            <v>吴家湾</v>
          </cell>
          <cell r="K22" t="str">
            <v>吴家湾B-1-503</v>
          </cell>
          <cell r="L22" t="str">
            <v>非经营性资产</v>
          </cell>
          <cell r="M22" t="str">
            <v>公租房</v>
          </cell>
          <cell r="N22" t="str">
            <v>原有</v>
          </cell>
          <cell r="O22">
            <v>50.88</v>
          </cell>
          <cell r="P22">
            <v>302</v>
          </cell>
          <cell r="Q22" t="str">
            <v>在租</v>
          </cell>
          <cell r="R22" t="str">
            <v>陈汉华</v>
          </cell>
          <cell r="S22" t="str">
            <v>420203196807242517</v>
          </cell>
          <cell r="T22">
            <v>15971523757</v>
          </cell>
          <cell r="U22" t="str">
            <v>陈汉华</v>
          </cell>
          <cell r="V22" t="str">
            <v>420203196807242517</v>
          </cell>
          <cell r="W22">
            <v>15971523757</v>
          </cell>
          <cell r="X22">
            <v>44926</v>
          </cell>
        </row>
        <row r="22">
          <cell r="AJ22">
            <v>302</v>
          </cell>
          <cell r="AK22">
            <v>306</v>
          </cell>
          <cell r="AL22">
            <v>302</v>
          </cell>
        </row>
        <row r="22">
          <cell r="AN22">
            <v>50.88</v>
          </cell>
        </row>
        <row r="22">
          <cell r="AR22" t="str">
            <v>协商同意交费，夫妻2人居住，低保1人其他1人，电话催租答应来交</v>
          </cell>
          <cell r="AS22" t="str">
            <v>（欠租金额：3624元)(2022-01-01后月租金：302元）（未用暂收款金额：0元)</v>
          </cell>
          <cell r="AT22">
            <v>3624</v>
          </cell>
        </row>
        <row r="22">
          <cell r="AV22" t="str">
            <v>夫妻2人居住，低保1人其他1人，电话催租答应来交</v>
          </cell>
          <cell r="AW22" t="str">
            <v>原有公租房</v>
          </cell>
          <cell r="AX22" t="str">
            <v>否</v>
          </cell>
          <cell r="AY22" t="str">
            <v>无</v>
          </cell>
        </row>
        <row r="22">
          <cell r="BD22">
            <v>43831</v>
          </cell>
          <cell r="BE22">
            <v>41244</v>
          </cell>
        </row>
        <row r="23">
          <cell r="B23" t="str">
            <v>吴家湾B-1-601</v>
          </cell>
        </row>
        <row r="23">
          <cell r="D23" t="e">
            <v>#VALUE!</v>
          </cell>
        </row>
        <row r="23">
          <cell r="F23" t="str">
            <v>张麦云</v>
          </cell>
          <cell r="G23" t="str">
            <v>西塞山区站点</v>
          </cell>
          <cell r="H23" t="str">
            <v>张麦云</v>
          </cell>
          <cell r="I23" t="str">
            <v>西塞山区</v>
          </cell>
          <cell r="J23" t="str">
            <v>吴家湾</v>
          </cell>
          <cell r="K23" t="str">
            <v>吴家湾B-1-601</v>
          </cell>
          <cell r="L23" t="str">
            <v>非经营性资产</v>
          </cell>
          <cell r="M23" t="str">
            <v>公租房</v>
          </cell>
          <cell r="N23" t="str">
            <v>原有</v>
          </cell>
          <cell r="O23">
            <v>50.22</v>
          </cell>
          <cell r="P23">
            <v>277</v>
          </cell>
          <cell r="Q23" t="str">
            <v>在租</v>
          </cell>
          <cell r="R23" t="str">
            <v>邱加成</v>
          </cell>
          <cell r="S23" t="str">
            <v>420203195210232514</v>
          </cell>
          <cell r="T23">
            <v>15826957159</v>
          </cell>
          <cell r="U23" t="str">
            <v>邱加成</v>
          </cell>
          <cell r="V23" t="str">
            <v>420203195210232514</v>
          </cell>
          <cell r="W23">
            <v>15826957159</v>
          </cell>
          <cell r="X23">
            <v>45291</v>
          </cell>
        </row>
        <row r="23">
          <cell r="AJ23">
            <v>277</v>
          </cell>
          <cell r="AK23">
            <v>282</v>
          </cell>
          <cell r="AL23">
            <v>278</v>
          </cell>
        </row>
        <row r="23">
          <cell r="AN23">
            <v>50.22</v>
          </cell>
        </row>
        <row r="23">
          <cell r="AS23">
            <v>0</v>
          </cell>
          <cell r="AT23">
            <v>0</v>
          </cell>
        </row>
        <row r="23">
          <cell r="AW23" t="str">
            <v>原有公租房</v>
          </cell>
          <cell r="AX23" t="str">
            <v>否</v>
          </cell>
          <cell r="AY23" t="str">
            <v>无</v>
          </cell>
        </row>
        <row r="23">
          <cell r="BD23">
            <v>44105</v>
          </cell>
          <cell r="BE23">
            <v>41244</v>
          </cell>
        </row>
        <row r="24">
          <cell r="B24" t="str">
            <v>吴家湾B-1-602</v>
          </cell>
        </row>
        <row r="24">
          <cell r="D24" t="e">
            <v>#VALUE!</v>
          </cell>
        </row>
        <row r="24">
          <cell r="F24" t="str">
            <v>张麦云</v>
          </cell>
          <cell r="G24" t="str">
            <v>西塞山区站点</v>
          </cell>
          <cell r="H24" t="str">
            <v>张麦云</v>
          </cell>
          <cell r="I24" t="str">
            <v>西塞山区</v>
          </cell>
          <cell r="J24" t="str">
            <v>吴家湾</v>
          </cell>
          <cell r="K24" t="str">
            <v>吴家湾B-1-602</v>
          </cell>
          <cell r="L24" t="str">
            <v>非经营性资产</v>
          </cell>
          <cell r="M24" t="str">
            <v>公租房</v>
          </cell>
          <cell r="N24" t="str">
            <v>原有</v>
          </cell>
          <cell r="O24">
            <v>50.16</v>
          </cell>
          <cell r="P24">
            <v>277</v>
          </cell>
          <cell r="Q24" t="str">
            <v>在租</v>
          </cell>
          <cell r="R24" t="str">
            <v>尹凤兰</v>
          </cell>
          <cell r="S24" t="str">
            <v>420202196808141228</v>
          </cell>
          <cell r="T24">
            <v>13385267317</v>
          </cell>
          <cell r="U24" t="str">
            <v>尹凤兰</v>
          </cell>
          <cell r="V24" t="str">
            <v>420202196808141228</v>
          </cell>
          <cell r="W24">
            <v>13385267317</v>
          </cell>
          <cell r="X24">
            <v>45473</v>
          </cell>
        </row>
        <row r="24">
          <cell r="AJ24">
            <v>277</v>
          </cell>
          <cell r="AK24">
            <v>281</v>
          </cell>
          <cell r="AL24">
            <v>277</v>
          </cell>
        </row>
        <row r="24">
          <cell r="AN24">
            <v>50.16</v>
          </cell>
        </row>
        <row r="24">
          <cell r="AR24" t="str">
            <v>协商同意交费，本人离异，儿子离异带个儿子，1人独居，接送孙子上学，其他收入1人，答应抽时间来交</v>
          </cell>
          <cell r="AS24" t="str">
            <v>（欠租金额：0元)(2022-01-01后月租金：277元）（未用暂收款金额：0元)</v>
          </cell>
          <cell r="AT24">
            <v>0</v>
          </cell>
        </row>
        <row r="24">
          <cell r="AV24" t="str">
            <v>本人离异，儿子离异带个儿子，1人独居，接送孙子上学，其他收入1人，答应抽时间来交</v>
          </cell>
          <cell r="AW24" t="str">
            <v>原有公租房</v>
          </cell>
          <cell r="AX24" t="str">
            <v>否</v>
          </cell>
          <cell r="AY24" t="str">
            <v>无</v>
          </cell>
        </row>
        <row r="24">
          <cell r="BD24">
            <v>43831</v>
          </cell>
          <cell r="BE24">
            <v>41244</v>
          </cell>
        </row>
        <row r="25">
          <cell r="B25" t="str">
            <v>吴家湾B-1-603</v>
          </cell>
          <cell r="C25" t="str">
            <v>西塞山区沿湖路780号8号楼2-206室</v>
          </cell>
          <cell r="D25" t="e">
            <v>#VALUE!</v>
          </cell>
        </row>
        <row r="25">
          <cell r="F25" t="str">
            <v>张麦云</v>
          </cell>
          <cell r="G25" t="str">
            <v>西塞山区站点</v>
          </cell>
          <cell r="H25" t="str">
            <v>张麦云</v>
          </cell>
          <cell r="I25" t="str">
            <v>西塞山区</v>
          </cell>
          <cell r="J25" t="str">
            <v>吴家湾</v>
          </cell>
          <cell r="K25" t="str">
            <v>吴家湾B-1-603</v>
          </cell>
          <cell r="L25" t="str">
            <v>非经营性资产</v>
          </cell>
          <cell r="M25" t="str">
            <v>公租房</v>
          </cell>
          <cell r="N25" t="str">
            <v>原有</v>
          </cell>
          <cell r="O25">
            <v>50.88</v>
          </cell>
          <cell r="P25">
            <v>281</v>
          </cell>
          <cell r="Q25" t="str">
            <v>在租</v>
          </cell>
          <cell r="R25" t="str">
            <v>阮雄</v>
          </cell>
          <cell r="S25" t="str">
            <v>420281199002257634</v>
          </cell>
          <cell r="T25">
            <v>18772318734</v>
          </cell>
          <cell r="U25" t="str">
            <v>阮雄</v>
          </cell>
          <cell r="V25" t="str">
            <v>420281199002257634</v>
          </cell>
          <cell r="W25">
            <v>18772318734</v>
          </cell>
          <cell r="X25">
            <v>45291</v>
          </cell>
        </row>
        <row r="25">
          <cell r="AJ25">
            <v>281</v>
          </cell>
          <cell r="AK25">
            <v>285</v>
          </cell>
          <cell r="AL25">
            <v>281</v>
          </cell>
        </row>
        <row r="25">
          <cell r="AN25">
            <v>50.88</v>
          </cell>
        </row>
        <row r="25">
          <cell r="AR25" t="str">
            <v>协商同意交费</v>
          </cell>
          <cell r="AS25" t="str">
            <v>（欠租金额：0元)(2022-01-01后月租金：281元）（未用暂收款金额：0元)</v>
          </cell>
          <cell r="AT25">
            <v>0</v>
          </cell>
        </row>
        <row r="25">
          <cell r="AW25" t="str">
            <v>原有公租房</v>
          </cell>
          <cell r="AX25" t="str">
            <v>否</v>
          </cell>
          <cell r="AY25" t="str">
            <v>无</v>
          </cell>
        </row>
        <row r="25">
          <cell r="BD25">
            <v>43922</v>
          </cell>
          <cell r="BE25">
            <v>45029</v>
          </cell>
        </row>
        <row r="26">
          <cell r="B26" t="str">
            <v>吴家湾B-2-101</v>
          </cell>
        </row>
        <row r="26">
          <cell r="D26" t="e">
            <v>#VALUE!</v>
          </cell>
        </row>
        <row r="26">
          <cell r="F26" t="str">
            <v>张麦云</v>
          </cell>
          <cell r="G26" t="str">
            <v>西塞山区站点</v>
          </cell>
          <cell r="H26" t="str">
            <v>张麦云</v>
          </cell>
          <cell r="I26" t="str">
            <v>西塞山区</v>
          </cell>
          <cell r="J26" t="str">
            <v>吴家湾</v>
          </cell>
          <cell r="K26" t="str">
            <v>吴家湾B-2-101</v>
          </cell>
          <cell r="L26" t="str">
            <v>非经营性资产</v>
          </cell>
          <cell r="M26" t="str">
            <v>公租房</v>
          </cell>
          <cell r="N26" t="str">
            <v>原有</v>
          </cell>
          <cell r="O26">
            <v>50.84</v>
          </cell>
          <cell r="P26">
            <v>290</v>
          </cell>
          <cell r="Q26" t="str">
            <v>在租</v>
          </cell>
          <cell r="R26" t="str">
            <v>熊维维</v>
          </cell>
          <cell r="S26" t="str">
            <v>42020319930501521X</v>
          </cell>
          <cell r="T26">
            <v>13545553263</v>
          </cell>
          <cell r="U26" t="str">
            <v>熊维维</v>
          </cell>
          <cell r="V26" t="str">
            <v>42020319930501521X</v>
          </cell>
          <cell r="W26">
            <v>13545553263</v>
          </cell>
          <cell r="X26">
            <v>45291</v>
          </cell>
        </row>
        <row r="26">
          <cell r="AJ26">
            <v>290</v>
          </cell>
          <cell r="AK26">
            <v>294</v>
          </cell>
          <cell r="AL26">
            <v>290</v>
          </cell>
        </row>
        <row r="26">
          <cell r="AN26">
            <v>50.84</v>
          </cell>
        </row>
        <row r="26">
          <cell r="AS26">
            <v>0</v>
          </cell>
          <cell r="AT26">
            <v>0</v>
          </cell>
        </row>
        <row r="26">
          <cell r="AW26" t="str">
            <v>原有公租房</v>
          </cell>
          <cell r="AX26" t="str">
            <v>否</v>
          </cell>
          <cell r="AY26" t="str">
            <v>无</v>
          </cell>
        </row>
        <row r="26">
          <cell r="BD26">
            <v>44013</v>
          </cell>
          <cell r="BE26">
            <v>45022</v>
          </cell>
        </row>
        <row r="27">
          <cell r="B27" t="str">
            <v>吴家湾B-2-102</v>
          </cell>
        </row>
        <row r="27">
          <cell r="D27" t="e">
            <v>#VALUE!</v>
          </cell>
        </row>
        <row r="27">
          <cell r="F27" t="str">
            <v>张麦云</v>
          </cell>
          <cell r="G27" t="str">
            <v>西塞山区站点</v>
          </cell>
          <cell r="H27" t="str">
            <v>张麦云</v>
          </cell>
          <cell r="I27" t="str">
            <v>西塞山区</v>
          </cell>
          <cell r="J27" t="str">
            <v>吴家湾</v>
          </cell>
          <cell r="K27" t="str">
            <v>吴家湾B-2-102</v>
          </cell>
          <cell r="L27" t="str">
            <v>非经营性资产</v>
          </cell>
          <cell r="M27" t="str">
            <v>公租房</v>
          </cell>
          <cell r="N27" t="str">
            <v>原有</v>
          </cell>
          <cell r="O27">
            <v>50.16</v>
          </cell>
          <cell r="P27">
            <v>286</v>
          </cell>
          <cell r="Q27" t="str">
            <v>在租</v>
          </cell>
          <cell r="R27" t="str">
            <v>胡祥裕</v>
          </cell>
          <cell r="S27" t="str">
            <v>420203195804062516</v>
          </cell>
          <cell r="T27" t="str">
            <v>15897753006、15897753006</v>
          </cell>
          <cell r="U27" t="str">
            <v>胡祥裕</v>
          </cell>
          <cell r="V27" t="str">
            <v>420203195804062516</v>
          </cell>
          <cell r="W27" t="str">
            <v>15897753006、15897753006</v>
          </cell>
          <cell r="X27">
            <v>43861</v>
          </cell>
        </row>
        <row r="27">
          <cell r="AJ27">
            <v>286</v>
          </cell>
          <cell r="AK27">
            <v>290</v>
          </cell>
          <cell r="AL27">
            <v>286</v>
          </cell>
        </row>
        <row r="27">
          <cell r="AN27">
            <v>50.16</v>
          </cell>
          <cell r="AO27" t="str">
            <v>老上访户，本人离异，1人独居，儿子长期不来往，老上访户，低收入1人，家庭困难，，工资被社区管控，只发生活费无钱交租，答应慢慢补</v>
          </cell>
        </row>
        <row r="27">
          <cell r="AS27" t="str">
            <v>（欠租金额：13534元)(2022-01-01前月租金：290元；2022-01-01后月租金：286元）（未用暂收款金额：0元)</v>
          </cell>
          <cell r="AT27">
            <v>13534</v>
          </cell>
        </row>
        <row r="27">
          <cell r="AV27" t="str">
            <v>本人离异，1人独居，儿子长期不来往，老上访户，低收入1人，家庭困难，无钱交租，答应慢慢补</v>
          </cell>
          <cell r="AW27" t="str">
            <v>原有公租房</v>
          </cell>
          <cell r="AX27" t="str">
            <v>否</v>
          </cell>
          <cell r="AY27" t="str">
            <v>无</v>
          </cell>
        </row>
        <row r="27">
          <cell r="BD27">
            <v>43466</v>
          </cell>
          <cell r="BE27">
            <v>41244</v>
          </cell>
        </row>
        <row r="28">
          <cell r="B28" t="str">
            <v>吴家湾B-2-103</v>
          </cell>
        </row>
        <row r="28">
          <cell r="D28" t="e">
            <v>#VALUE!</v>
          </cell>
        </row>
        <row r="28">
          <cell r="F28" t="str">
            <v>张麦云</v>
          </cell>
          <cell r="G28" t="str">
            <v>西塞山区站点</v>
          </cell>
          <cell r="H28" t="str">
            <v>张麦云</v>
          </cell>
          <cell r="I28" t="str">
            <v>西塞山区</v>
          </cell>
          <cell r="J28" t="str">
            <v>吴家湾</v>
          </cell>
          <cell r="K28" t="str">
            <v>吴家湾B-2-103</v>
          </cell>
          <cell r="L28" t="str">
            <v>非经营性资产</v>
          </cell>
          <cell r="M28" t="str">
            <v>公租房</v>
          </cell>
          <cell r="N28" t="str">
            <v>原有</v>
          </cell>
          <cell r="O28">
            <v>51.12</v>
          </cell>
          <cell r="P28">
            <v>291</v>
          </cell>
          <cell r="Q28" t="str">
            <v>在租</v>
          </cell>
          <cell r="R28" t="str">
            <v>吴杨</v>
          </cell>
          <cell r="S28" t="str">
            <v>420203198903263317</v>
          </cell>
          <cell r="T28">
            <v>13597697891</v>
          </cell>
          <cell r="U28" t="str">
            <v>吴杨</v>
          </cell>
          <cell r="V28" t="str">
            <v>420203198903263317</v>
          </cell>
          <cell r="W28">
            <v>13597697891</v>
          </cell>
          <cell r="X28">
            <v>45473</v>
          </cell>
        </row>
        <row r="28">
          <cell r="AJ28">
            <v>291</v>
          </cell>
          <cell r="AK28">
            <v>295</v>
          </cell>
          <cell r="AL28">
            <v>291</v>
          </cell>
        </row>
        <row r="28">
          <cell r="AN28">
            <v>51.12</v>
          </cell>
        </row>
        <row r="28">
          <cell r="AR28" t="str">
            <v>协商同意交费等减免</v>
          </cell>
          <cell r="AS28" t="str">
            <v>（欠租金额：0元)(2022-01-01后月租金：291元）（未用暂收款金额：0元)</v>
          </cell>
          <cell r="AT28">
            <v>0</v>
          </cell>
        </row>
        <row r="28">
          <cell r="AV28" t="str">
            <v>2022年9月26日杨文进更名为吴杨无欠租</v>
          </cell>
          <cell r="AW28" t="str">
            <v>原有公租房</v>
          </cell>
          <cell r="AX28" t="str">
            <v>否</v>
          </cell>
          <cell r="AY28" t="str">
            <v>无</v>
          </cell>
        </row>
        <row r="28">
          <cell r="BD28">
            <v>43831</v>
          </cell>
          <cell r="BE28">
            <v>41244</v>
          </cell>
        </row>
        <row r="29">
          <cell r="B29" t="str">
            <v>吴家湾B-2-201</v>
          </cell>
        </row>
        <row r="29">
          <cell r="D29" t="e">
            <v>#VALUE!</v>
          </cell>
        </row>
        <row r="29">
          <cell r="F29" t="str">
            <v>张麦云</v>
          </cell>
          <cell r="G29" t="str">
            <v>西塞山区站点</v>
          </cell>
          <cell r="H29" t="str">
            <v>张麦云</v>
          </cell>
          <cell r="I29" t="str">
            <v>西塞山区</v>
          </cell>
          <cell r="J29" t="str">
            <v>吴家湾</v>
          </cell>
          <cell r="K29" t="str">
            <v>吴家湾B-2-201</v>
          </cell>
          <cell r="L29" t="str">
            <v>非经营性资产</v>
          </cell>
          <cell r="M29" t="str">
            <v>公租房</v>
          </cell>
          <cell r="N29" t="str">
            <v>原有</v>
          </cell>
          <cell r="O29">
            <v>50.88</v>
          </cell>
          <cell r="P29">
            <v>302</v>
          </cell>
          <cell r="Q29" t="str">
            <v>在租</v>
          </cell>
          <cell r="R29" t="str">
            <v>赵友文</v>
          </cell>
          <cell r="S29" t="str">
            <v>420203197903172580</v>
          </cell>
          <cell r="T29">
            <v>18772347349</v>
          </cell>
          <cell r="U29" t="str">
            <v>赵友文</v>
          </cell>
          <cell r="V29" t="str">
            <v>420203197903172580</v>
          </cell>
          <cell r="W29">
            <v>18772347349</v>
          </cell>
          <cell r="X29">
            <v>44985</v>
          </cell>
        </row>
        <row r="29">
          <cell r="AB29" t="str">
            <v>低保</v>
          </cell>
        </row>
        <row r="29">
          <cell r="AJ29">
            <v>302</v>
          </cell>
          <cell r="AK29">
            <v>306</v>
          </cell>
          <cell r="AL29">
            <v>302</v>
          </cell>
        </row>
        <row r="29">
          <cell r="AN29">
            <v>50.88</v>
          </cell>
        </row>
        <row r="29">
          <cell r="AR29" t="str">
            <v>协商同意交费，夫妻女儿3人居住，低保3人，等减免</v>
          </cell>
          <cell r="AS29" t="str">
            <v>（欠租金额：3019元)(2022-01-01后月租金：302元）（未用暂收款金额：1元)</v>
          </cell>
          <cell r="AT29">
            <v>3019</v>
          </cell>
          <cell r="AU29">
            <v>1</v>
          </cell>
          <cell r="AV29" t="str">
            <v>夫妻女儿3人居住，低保3人，等减免</v>
          </cell>
          <cell r="AW29" t="str">
            <v>原有公租房</v>
          </cell>
          <cell r="AX29" t="str">
            <v>否</v>
          </cell>
          <cell r="AY29" t="str">
            <v>无</v>
          </cell>
        </row>
        <row r="29">
          <cell r="BD29">
            <v>43497</v>
          </cell>
          <cell r="BE29">
            <v>41244</v>
          </cell>
        </row>
        <row r="30">
          <cell r="B30" t="str">
            <v>吴家湾B-2-202</v>
          </cell>
        </row>
        <row r="30">
          <cell r="D30" t="e">
            <v>#VALUE!</v>
          </cell>
        </row>
        <row r="30">
          <cell r="F30" t="str">
            <v>张麦云</v>
          </cell>
          <cell r="G30" t="str">
            <v>西塞山区站点</v>
          </cell>
          <cell r="H30" t="str">
            <v>张麦云</v>
          </cell>
          <cell r="I30" t="str">
            <v>西塞山区</v>
          </cell>
          <cell r="J30" t="str">
            <v>吴家湾</v>
          </cell>
          <cell r="K30" t="str">
            <v>吴家湾B-2-202</v>
          </cell>
          <cell r="L30" t="str">
            <v>非经营性资产</v>
          </cell>
          <cell r="M30" t="str">
            <v>公租房</v>
          </cell>
          <cell r="N30" t="str">
            <v>原有</v>
          </cell>
          <cell r="O30">
            <v>50.16</v>
          </cell>
          <cell r="P30">
            <v>297</v>
          </cell>
          <cell r="Q30" t="str">
            <v>在租</v>
          </cell>
          <cell r="R30" t="str">
            <v>陶世平</v>
          </cell>
          <cell r="S30" t="str">
            <v>420203195408232157</v>
          </cell>
          <cell r="T30">
            <v>18186384740</v>
          </cell>
          <cell r="U30" t="str">
            <v>陶世平</v>
          </cell>
          <cell r="V30" t="str">
            <v>420203195408232157</v>
          </cell>
          <cell r="W30">
            <v>18186384740</v>
          </cell>
          <cell r="X30">
            <v>44439</v>
          </cell>
        </row>
        <row r="30">
          <cell r="AJ30">
            <v>297</v>
          </cell>
          <cell r="AK30">
            <v>301</v>
          </cell>
          <cell r="AL30">
            <v>298</v>
          </cell>
        </row>
        <row r="30">
          <cell r="AR30" t="str">
            <v>协商同意，丧偶和儿子2人居住，女儿离异偶尔回来住，本人打零工，家庭困难，每月有钱就补交一点，慢慢去交</v>
          </cell>
          <cell r="AS30" t="str">
            <v>（欠租金额：8332元)(2022-01-01前月租金：301元；2022-01-01后月租金：297元）（未用暂收款金额：0元)</v>
          </cell>
          <cell r="AT30">
            <v>8332</v>
          </cell>
        </row>
        <row r="30">
          <cell r="AV30" t="str">
            <v>丧偶和儿子2人居住，女儿离异偶尔回来住，本人打零工，家庭困难，每月有钱就补交一点</v>
          </cell>
          <cell r="AW30" t="str">
            <v>原有公租房</v>
          </cell>
          <cell r="AX30" t="str">
            <v>否</v>
          </cell>
          <cell r="AY30" t="str">
            <v>无</v>
          </cell>
        </row>
        <row r="30">
          <cell r="BD30">
            <v>43831</v>
          </cell>
          <cell r="BE30">
            <v>41244</v>
          </cell>
        </row>
        <row r="31">
          <cell r="B31" t="str">
            <v>吴家湾B-2-203</v>
          </cell>
        </row>
        <row r="31">
          <cell r="D31" t="e">
            <v>#VALUE!</v>
          </cell>
        </row>
        <row r="31">
          <cell r="F31" t="str">
            <v>张麦云</v>
          </cell>
          <cell r="G31" t="str">
            <v>西塞山区站点</v>
          </cell>
          <cell r="H31" t="str">
            <v>张麦云</v>
          </cell>
          <cell r="I31" t="str">
            <v>西塞山区</v>
          </cell>
          <cell r="J31" t="str">
            <v>吴家湾</v>
          </cell>
          <cell r="K31" t="str">
            <v>吴家湾B-2-203</v>
          </cell>
          <cell r="L31" t="str">
            <v>非经营性资产</v>
          </cell>
          <cell r="M31" t="str">
            <v>公租房</v>
          </cell>
          <cell r="N31" t="str">
            <v>原有</v>
          </cell>
          <cell r="O31">
            <v>51.17</v>
          </cell>
          <cell r="P31">
            <v>303</v>
          </cell>
          <cell r="Q31" t="str">
            <v>在租</v>
          </cell>
          <cell r="R31" t="str">
            <v>钱志刚</v>
          </cell>
          <cell r="S31" t="str">
            <v>420203195509182558</v>
          </cell>
          <cell r="T31">
            <v>15972543480</v>
          </cell>
          <cell r="U31" t="str">
            <v>钱志刚</v>
          </cell>
          <cell r="V31" t="str">
            <v>420203195509182558</v>
          </cell>
          <cell r="W31">
            <v>15972543480</v>
          </cell>
          <cell r="X31">
            <v>45473</v>
          </cell>
        </row>
        <row r="31">
          <cell r="AJ31">
            <v>303</v>
          </cell>
          <cell r="AK31">
            <v>308</v>
          </cell>
          <cell r="AL31">
            <v>304</v>
          </cell>
        </row>
        <row r="31">
          <cell r="AN31">
            <v>51.17</v>
          </cell>
        </row>
        <row r="31">
          <cell r="AS31">
            <v>0</v>
          </cell>
          <cell r="AT31">
            <v>0</v>
          </cell>
        </row>
        <row r="31">
          <cell r="AV31" t="str">
            <v>夫妻女儿3人居住，等减免</v>
          </cell>
          <cell r="AW31" t="str">
            <v>原有公租房</v>
          </cell>
          <cell r="AX31" t="str">
            <v>否</v>
          </cell>
          <cell r="AY31" t="str">
            <v>无</v>
          </cell>
        </row>
        <row r="31">
          <cell r="BD31">
            <v>44197</v>
          </cell>
          <cell r="BE31">
            <v>41244</v>
          </cell>
        </row>
        <row r="32">
          <cell r="B32" t="str">
            <v>吴家湾B-2-301</v>
          </cell>
        </row>
        <row r="32">
          <cell r="D32" t="e">
            <v>#VALUE!</v>
          </cell>
        </row>
        <row r="32">
          <cell r="F32" t="str">
            <v>张麦云</v>
          </cell>
          <cell r="G32" t="str">
            <v>西塞山区站点</v>
          </cell>
          <cell r="H32" t="str">
            <v>张麦云</v>
          </cell>
          <cell r="I32" t="str">
            <v>西塞山区</v>
          </cell>
          <cell r="J32" t="str">
            <v>吴家湾</v>
          </cell>
          <cell r="K32" t="str">
            <v>吴家湾B-2-301</v>
          </cell>
          <cell r="L32" t="str">
            <v>非经营性资产</v>
          </cell>
          <cell r="M32" t="str">
            <v>公租房</v>
          </cell>
          <cell r="N32" t="str">
            <v>原有</v>
          </cell>
          <cell r="O32">
            <v>50.88</v>
          </cell>
          <cell r="P32">
            <v>307</v>
          </cell>
          <cell r="Q32" t="str">
            <v>在租</v>
          </cell>
          <cell r="R32" t="str">
            <v>盛国强</v>
          </cell>
          <cell r="S32" t="str">
            <v>420203195601053337</v>
          </cell>
          <cell r="T32">
            <v>15997117356</v>
          </cell>
          <cell r="U32" t="str">
            <v>盛国强</v>
          </cell>
          <cell r="V32" t="str">
            <v>420203195601053337</v>
          </cell>
          <cell r="W32">
            <v>15997117356</v>
          </cell>
          <cell r="X32">
            <v>44926</v>
          </cell>
        </row>
        <row r="32">
          <cell r="AJ32">
            <v>307</v>
          </cell>
          <cell r="AK32">
            <v>312</v>
          </cell>
          <cell r="AL32">
            <v>308</v>
          </cell>
        </row>
        <row r="32">
          <cell r="AN32">
            <v>50.88</v>
          </cell>
        </row>
        <row r="32">
          <cell r="AR32" t="str">
            <v>协商同意交费，夫妻女儿3人居住，低收入3人，等减免</v>
          </cell>
          <cell r="AS32" t="str">
            <v>（欠租金额：3684元)(2022-01-01后月租金：307元）（未用暂收款金额：0元)</v>
          </cell>
          <cell r="AT32">
            <v>3684</v>
          </cell>
        </row>
        <row r="32">
          <cell r="AV32" t="str">
            <v>夫妻女儿3人居住，低收入3人，等减免</v>
          </cell>
          <cell r="AW32" t="str">
            <v>原有公租房</v>
          </cell>
          <cell r="AX32" t="str">
            <v>否</v>
          </cell>
          <cell r="AY32" t="str">
            <v>无</v>
          </cell>
        </row>
        <row r="32">
          <cell r="BD32">
            <v>43831</v>
          </cell>
          <cell r="BE32">
            <v>41244</v>
          </cell>
        </row>
        <row r="33">
          <cell r="B33" t="str">
            <v>吴家湾B-2-302</v>
          </cell>
        </row>
        <row r="33">
          <cell r="D33" t="e">
            <v>#VALUE!</v>
          </cell>
        </row>
        <row r="33">
          <cell r="F33" t="str">
            <v>张麦云</v>
          </cell>
          <cell r="G33" t="str">
            <v>西塞山区站点</v>
          </cell>
          <cell r="H33" t="str">
            <v>张麦云</v>
          </cell>
          <cell r="I33" t="str">
            <v>西塞山区</v>
          </cell>
          <cell r="J33" t="str">
            <v>吴家湾</v>
          </cell>
          <cell r="K33" t="str">
            <v>吴家湾B-2-302</v>
          </cell>
          <cell r="L33" t="str">
            <v>非经营性资产</v>
          </cell>
          <cell r="M33" t="str">
            <v>公租房</v>
          </cell>
          <cell r="N33" t="str">
            <v>原有</v>
          </cell>
          <cell r="O33">
            <v>50.16</v>
          </cell>
          <cell r="P33">
            <v>303</v>
          </cell>
          <cell r="Q33" t="str">
            <v>在租</v>
          </cell>
          <cell r="R33" t="str">
            <v>张新兵</v>
          </cell>
          <cell r="S33" t="str">
            <v>420202196809060454</v>
          </cell>
          <cell r="T33">
            <v>13197009229</v>
          </cell>
          <cell r="U33" t="str">
            <v>张新兵</v>
          </cell>
          <cell r="V33" t="str">
            <v>420202196809060454</v>
          </cell>
          <cell r="W33">
            <v>13197009229</v>
          </cell>
          <cell r="X33">
            <v>45291</v>
          </cell>
        </row>
        <row r="33">
          <cell r="AJ33">
            <v>303</v>
          </cell>
          <cell r="AK33">
            <v>0</v>
          </cell>
          <cell r="AL33">
            <v>308</v>
          </cell>
        </row>
        <row r="33">
          <cell r="AN33">
            <v>50.16</v>
          </cell>
        </row>
        <row r="33">
          <cell r="AS33">
            <v>0</v>
          </cell>
          <cell r="AT33">
            <v>0</v>
          </cell>
        </row>
        <row r="33">
          <cell r="AW33" t="str">
            <v>原有公租房</v>
          </cell>
          <cell r="AX33" t="str">
            <v>否</v>
          </cell>
          <cell r="AY33" t="str">
            <v>无</v>
          </cell>
        </row>
        <row r="33">
          <cell r="BD33">
            <v>44846</v>
          </cell>
          <cell r="BE33">
            <v>45023</v>
          </cell>
        </row>
        <row r="34">
          <cell r="B34" t="str">
            <v>吴家湾B-2-303</v>
          </cell>
        </row>
        <row r="34">
          <cell r="D34" t="e">
            <v>#VALUE!</v>
          </cell>
        </row>
        <row r="34">
          <cell r="F34" t="str">
            <v>张麦云</v>
          </cell>
          <cell r="G34" t="str">
            <v>西塞山区站点</v>
          </cell>
          <cell r="H34" t="str">
            <v>张麦云</v>
          </cell>
          <cell r="I34" t="str">
            <v>西塞山区</v>
          </cell>
          <cell r="J34" t="str">
            <v>吴家湾</v>
          </cell>
          <cell r="K34" t="str">
            <v>吴家湾B-2-303</v>
          </cell>
          <cell r="L34" t="str">
            <v>非经营性资产</v>
          </cell>
          <cell r="M34" t="str">
            <v>公租房</v>
          </cell>
          <cell r="N34" t="str">
            <v>原有</v>
          </cell>
          <cell r="O34">
            <v>51.17</v>
          </cell>
          <cell r="P34">
            <v>309</v>
          </cell>
          <cell r="Q34" t="str">
            <v>在租</v>
          </cell>
          <cell r="R34" t="str">
            <v>熊宗喜</v>
          </cell>
          <cell r="S34" t="str">
            <v>420203198203312915</v>
          </cell>
        </row>
        <row r="34">
          <cell r="U34" t="str">
            <v>熊涛</v>
          </cell>
          <cell r="V34" t="str">
            <v>420203198203312915</v>
          </cell>
          <cell r="W34">
            <v>0</v>
          </cell>
          <cell r="X34">
            <v>44561</v>
          </cell>
        </row>
        <row r="34">
          <cell r="AJ34">
            <v>309</v>
          </cell>
          <cell r="AK34">
            <v>314</v>
          </cell>
          <cell r="AL34">
            <v>310</v>
          </cell>
        </row>
        <row r="34">
          <cell r="AR34" t="str">
            <v>协商同意交费，熊宗喜死亡，儿子熊涛居住本人死亡，前妻和儿子儿媳，孙女4口居住，孙女是低保，儿子熊涛上个月抓去劳教了，答应慢慢补交</v>
          </cell>
          <cell r="AS34" t="str">
            <v>（欠租金额：7416元)(2022-01-01后月租金：309元）（未用暂收款金额：0元)</v>
          </cell>
          <cell r="AT34">
            <v>7416</v>
          </cell>
        </row>
        <row r="34">
          <cell r="AV34" t="str">
            <v>熊宗喜死亡，儿子熊涛居住本人死亡，前妻和儿子儿媳，孙女4口居住，孙女是低保，儿子熊涛上个月抓去劳教了，答应慢慢补交</v>
          </cell>
          <cell r="AW34" t="str">
            <v>原有公租房</v>
          </cell>
          <cell r="AX34" t="str">
            <v>否</v>
          </cell>
          <cell r="AY34" t="str">
            <v>无</v>
          </cell>
        </row>
        <row r="34">
          <cell r="BD34">
            <v>43831</v>
          </cell>
          <cell r="BE34">
            <v>41244</v>
          </cell>
        </row>
        <row r="35">
          <cell r="B35" t="str">
            <v>吴家湾B-2-401</v>
          </cell>
        </row>
        <row r="35">
          <cell r="D35" t="e">
            <v>#VALUE!</v>
          </cell>
        </row>
        <row r="35">
          <cell r="F35" t="str">
            <v>张麦云</v>
          </cell>
          <cell r="G35" t="str">
            <v>西塞山区站点</v>
          </cell>
          <cell r="H35" t="str">
            <v>张麦云</v>
          </cell>
          <cell r="I35" t="str">
            <v>西塞山区</v>
          </cell>
          <cell r="J35" t="str">
            <v>吴家湾</v>
          </cell>
          <cell r="K35" t="str">
            <v>吴家湾B-2-401</v>
          </cell>
          <cell r="L35" t="str">
            <v>非经营性资产</v>
          </cell>
          <cell r="M35" t="str">
            <v>公租房</v>
          </cell>
          <cell r="N35" t="str">
            <v>原有</v>
          </cell>
          <cell r="O35">
            <v>50.88</v>
          </cell>
          <cell r="P35">
            <v>307</v>
          </cell>
          <cell r="Q35" t="str">
            <v>在租</v>
          </cell>
          <cell r="R35" t="str">
            <v>向方</v>
          </cell>
          <cell r="S35" t="str">
            <v>420203197201082939</v>
          </cell>
          <cell r="T35">
            <v>13507236970</v>
          </cell>
          <cell r="U35" t="str">
            <v>向方</v>
          </cell>
          <cell r="V35" t="str">
            <v>420203197201082939</v>
          </cell>
          <cell r="W35">
            <v>13507236970</v>
          </cell>
          <cell r="X35">
            <v>45291</v>
          </cell>
        </row>
        <row r="35">
          <cell r="AB35" t="str">
            <v>低保</v>
          </cell>
        </row>
        <row r="35">
          <cell r="AJ35">
            <v>307</v>
          </cell>
          <cell r="AK35">
            <v>312</v>
          </cell>
          <cell r="AL35">
            <v>308</v>
          </cell>
        </row>
        <row r="35">
          <cell r="AN35">
            <v>50.88</v>
          </cell>
        </row>
        <row r="35">
          <cell r="AS35">
            <v>0</v>
          </cell>
          <cell r="AT35">
            <v>-1</v>
          </cell>
          <cell r="AU35">
            <v>1</v>
          </cell>
          <cell r="AV35" t="str">
            <v>夫妻儿子3口居住，儿子向浩木残疾，低保3人，等减免</v>
          </cell>
          <cell r="AW35" t="str">
            <v>原有公租房</v>
          </cell>
          <cell r="AX35" t="str">
            <v>否</v>
          </cell>
          <cell r="AY35" t="str">
            <v>无</v>
          </cell>
        </row>
        <row r="35">
          <cell r="BD35">
            <v>44105</v>
          </cell>
          <cell r="BE35">
            <v>41244</v>
          </cell>
        </row>
        <row r="36">
          <cell r="B36" t="str">
            <v>吴家湾B-2-402</v>
          </cell>
        </row>
        <row r="36">
          <cell r="D36" t="e">
            <v>#VALUE!</v>
          </cell>
        </row>
        <row r="36">
          <cell r="F36" t="str">
            <v>张麦云</v>
          </cell>
          <cell r="G36" t="str">
            <v>西塞山区站点</v>
          </cell>
          <cell r="H36" t="str">
            <v>张麦云</v>
          </cell>
          <cell r="I36" t="str">
            <v>西塞山区</v>
          </cell>
          <cell r="J36" t="str">
            <v>吴家湾</v>
          </cell>
          <cell r="K36" t="str">
            <v>吴家湾B-2-402</v>
          </cell>
          <cell r="L36" t="str">
            <v>非经营性资产</v>
          </cell>
          <cell r="M36" t="str">
            <v>公租房</v>
          </cell>
          <cell r="N36" t="str">
            <v>原有</v>
          </cell>
          <cell r="O36">
            <v>50.16</v>
          </cell>
          <cell r="P36">
            <v>303</v>
          </cell>
          <cell r="Q36" t="str">
            <v>在租</v>
          </cell>
          <cell r="R36" t="str">
            <v>李祝英</v>
          </cell>
          <cell r="S36" t="str">
            <v>420202196703121220</v>
          </cell>
          <cell r="T36">
            <v>18162921889</v>
          </cell>
          <cell r="U36" t="str">
            <v>李祝英</v>
          </cell>
          <cell r="V36" t="str">
            <v>420202196703121220</v>
          </cell>
          <cell r="W36">
            <v>18162921889</v>
          </cell>
          <cell r="X36">
            <v>45473</v>
          </cell>
        </row>
        <row r="36">
          <cell r="AJ36">
            <v>303</v>
          </cell>
          <cell r="AK36">
            <v>308</v>
          </cell>
          <cell r="AL36">
            <v>303</v>
          </cell>
        </row>
        <row r="36">
          <cell r="AN36">
            <v>50.16</v>
          </cell>
        </row>
        <row r="36">
          <cell r="AR36" t="str">
            <v>协商同意交费</v>
          </cell>
          <cell r="AS36" t="str">
            <v>（欠租金额：0元)(2022-01-01后月租金：303元）（未用暂收款金额：0元)</v>
          </cell>
          <cell r="AT36">
            <v>0</v>
          </cell>
        </row>
        <row r="36">
          <cell r="AW36" t="str">
            <v>原有公租房</v>
          </cell>
          <cell r="AX36" t="str">
            <v>否</v>
          </cell>
          <cell r="AY36" t="str">
            <v>无</v>
          </cell>
        </row>
        <row r="36">
          <cell r="BD36">
            <v>43831</v>
          </cell>
          <cell r="BE36">
            <v>41518</v>
          </cell>
        </row>
        <row r="37">
          <cell r="B37" t="str">
            <v>吴家湾B-2-403</v>
          </cell>
        </row>
        <row r="37">
          <cell r="D37" t="e">
            <v>#VALUE!</v>
          </cell>
        </row>
        <row r="37">
          <cell r="F37" t="str">
            <v>张麦云</v>
          </cell>
          <cell r="G37" t="str">
            <v>西塞山区站点</v>
          </cell>
          <cell r="H37" t="str">
            <v>张麦云</v>
          </cell>
          <cell r="I37" t="str">
            <v>西塞山区</v>
          </cell>
          <cell r="J37" t="str">
            <v>吴家湾</v>
          </cell>
          <cell r="K37" t="str">
            <v>吴家湾B-2-403</v>
          </cell>
          <cell r="L37" t="str">
            <v>非经营性资产</v>
          </cell>
          <cell r="M37" t="str">
            <v>公租房</v>
          </cell>
          <cell r="N37" t="str">
            <v>原有</v>
          </cell>
          <cell r="O37">
            <v>51.17</v>
          </cell>
          <cell r="P37">
            <v>309</v>
          </cell>
          <cell r="Q37" t="str">
            <v>在租</v>
          </cell>
          <cell r="R37" t="str">
            <v>华社林</v>
          </cell>
          <cell r="S37" t="str">
            <v>42020319591205293X</v>
          </cell>
          <cell r="T37">
            <v>13297668863</v>
          </cell>
          <cell r="U37" t="str">
            <v>华社林</v>
          </cell>
          <cell r="V37" t="str">
            <v>42020319591205293X</v>
          </cell>
          <cell r="W37">
            <v>13297668863</v>
          </cell>
          <cell r="X37">
            <v>44926</v>
          </cell>
        </row>
        <row r="37">
          <cell r="AJ37">
            <v>309</v>
          </cell>
          <cell r="AK37">
            <v>314</v>
          </cell>
          <cell r="AL37">
            <v>310</v>
          </cell>
        </row>
        <row r="37">
          <cell r="AN37">
            <v>51.17</v>
          </cell>
        </row>
        <row r="37">
          <cell r="AR37" t="str">
            <v>协商同意交费，夫妻2人及儿子夫妻2个孙子6人，等减免</v>
          </cell>
          <cell r="AS37" t="str">
            <v>（欠租金额：3708元)(2022-01-01后月租金：309元）（未用暂收款金额：0元)</v>
          </cell>
          <cell r="AT37">
            <v>3708</v>
          </cell>
        </row>
        <row r="37">
          <cell r="AV37" t="str">
            <v>夫妻2人及儿子夫妻2个孙子6人，</v>
          </cell>
          <cell r="AW37" t="str">
            <v>原有公租房</v>
          </cell>
          <cell r="AX37" t="str">
            <v>否</v>
          </cell>
          <cell r="AY37" t="str">
            <v>无</v>
          </cell>
        </row>
        <row r="37">
          <cell r="BD37">
            <v>43831</v>
          </cell>
          <cell r="BE37">
            <v>41244</v>
          </cell>
        </row>
        <row r="38">
          <cell r="B38" t="str">
            <v>吴家湾B-2-501</v>
          </cell>
        </row>
        <row r="38">
          <cell r="D38" t="e">
            <v>#VALUE!</v>
          </cell>
        </row>
        <row r="38">
          <cell r="F38" t="str">
            <v>张麦云</v>
          </cell>
          <cell r="G38" t="str">
            <v>西塞山区站点</v>
          </cell>
          <cell r="H38" t="str">
            <v>张麦云</v>
          </cell>
          <cell r="I38" t="str">
            <v>西塞山区</v>
          </cell>
          <cell r="J38" t="str">
            <v>吴家湾</v>
          </cell>
          <cell r="K38" t="str">
            <v>吴家湾B-2-501</v>
          </cell>
          <cell r="L38" t="str">
            <v>非经营性资产</v>
          </cell>
          <cell r="M38" t="str">
            <v>公租房</v>
          </cell>
          <cell r="N38" t="str">
            <v>原有</v>
          </cell>
          <cell r="O38">
            <v>50.88</v>
          </cell>
          <cell r="P38">
            <v>302</v>
          </cell>
          <cell r="Q38" t="str">
            <v>在租</v>
          </cell>
          <cell r="R38" t="str">
            <v>彭天成</v>
          </cell>
          <cell r="S38" t="str">
            <v>420203196012212912</v>
          </cell>
          <cell r="T38">
            <v>13329924318</v>
          </cell>
          <cell r="U38" t="str">
            <v>彭天成</v>
          </cell>
          <cell r="V38" t="str">
            <v>420203196012212912</v>
          </cell>
          <cell r="W38">
            <v>13329924318</v>
          </cell>
          <cell r="X38">
            <v>45473</v>
          </cell>
        </row>
        <row r="38">
          <cell r="AJ38">
            <v>302</v>
          </cell>
          <cell r="AK38">
            <v>306</v>
          </cell>
          <cell r="AL38">
            <v>302</v>
          </cell>
        </row>
        <row r="38">
          <cell r="AN38">
            <v>50.88</v>
          </cell>
        </row>
        <row r="38">
          <cell r="AS38">
            <v>0</v>
          </cell>
          <cell r="AT38">
            <v>0</v>
          </cell>
        </row>
        <row r="38">
          <cell r="AW38" t="str">
            <v>原有公租房</v>
          </cell>
          <cell r="AX38" t="str">
            <v>否</v>
          </cell>
          <cell r="AY38" t="str">
            <v>无</v>
          </cell>
        </row>
        <row r="38">
          <cell r="BD38">
            <v>43831</v>
          </cell>
          <cell r="BE38">
            <v>41244</v>
          </cell>
        </row>
        <row r="39">
          <cell r="B39" t="str">
            <v>吴家湾B-2-502</v>
          </cell>
        </row>
        <row r="39">
          <cell r="D39" t="e">
            <v>#VALUE!</v>
          </cell>
        </row>
        <row r="39">
          <cell r="F39" t="str">
            <v>张麦云</v>
          </cell>
          <cell r="G39" t="str">
            <v>西塞山区站点</v>
          </cell>
          <cell r="H39" t="str">
            <v>张麦云</v>
          </cell>
          <cell r="I39" t="str">
            <v>西塞山区</v>
          </cell>
          <cell r="J39" t="str">
            <v>吴家湾</v>
          </cell>
          <cell r="K39" t="str">
            <v>吴家湾B-2-502</v>
          </cell>
          <cell r="L39" t="str">
            <v>非经营性资产</v>
          </cell>
          <cell r="M39" t="str">
            <v>公租房</v>
          </cell>
          <cell r="N39" t="str">
            <v>原有</v>
          </cell>
          <cell r="O39">
            <v>50.16</v>
          </cell>
          <cell r="P39">
            <v>297</v>
          </cell>
          <cell r="Q39" t="str">
            <v>在租</v>
          </cell>
          <cell r="R39" t="str">
            <v>潘朝菊</v>
          </cell>
          <cell r="S39" t="str">
            <v>420201195511141912</v>
          </cell>
          <cell r="T39">
            <v>15172039225</v>
          </cell>
          <cell r="U39" t="str">
            <v>潘朝菊</v>
          </cell>
          <cell r="V39" t="str">
            <v>420201195511141912</v>
          </cell>
          <cell r="W39">
            <v>15172039225</v>
          </cell>
          <cell r="X39">
            <v>45291</v>
          </cell>
        </row>
        <row r="39">
          <cell r="AJ39">
            <v>297</v>
          </cell>
          <cell r="AK39">
            <v>301</v>
          </cell>
          <cell r="AL39">
            <v>298</v>
          </cell>
        </row>
        <row r="39">
          <cell r="AN39">
            <v>50.16</v>
          </cell>
        </row>
        <row r="39">
          <cell r="AR39" t="str">
            <v>协商答应去交费</v>
          </cell>
          <cell r="AS39" t="str">
            <v>（欠租金额：0元)(2022-01-01后月租金：297元）（未用暂收款金额：0元)</v>
          </cell>
          <cell r="AT39">
            <v>0</v>
          </cell>
        </row>
        <row r="39">
          <cell r="AW39" t="str">
            <v>原有公租房</v>
          </cell>
          <cell r="AX39" t="str">
            <v>否</v>
          </cell>
          <cell r="AY39" t="str">
            <v>无</v>
          </cell>
        </row>
        <row r="39">
          <cell r="BD39">
            <v>43831</v>
          </cell>
          <cell r="BE39">
            <v>41244</v>
          </cell>
        </row>
        <row r="40">
          <cell r="B40" t="str">
            <v>吴家湾B-2-503</v>
          </cell>
        </row>
        <row r="40">
          <cell r="D40" t="e">
            <v>#VALUE!</v>
          </cell>
        </row>
        <row r="40">
          <cell r="F40" t="str">
            <v>张麦云</v>
          </cell>
          <cell r="G40" t="str">
            <v>西塞山区站点</v>
          </cell>
          <cell r="H40" t="str">
            <v>张麦云</v>
          </cell>
          <cell r="I40" t="str">
            <v>西塞山区</v>
          </cell>
          <cell r="J40" t="str">
            <v>吴家湾</v>
          </cell>
          <cell r="K40" t="str">
            <v>吴家湾B-2-503</v>
          </cell>
          <cell r="L40" t="str">
            <v>非经营性资产</v>
          </cell>
          <cell r="M40" t="str">
            <v>公租房</v>
          </cell>
          <cell r="N40" t="str">
            <v>原有</v>
          </cell>
          <cell r="O40">
            <v>51.17</v>
          </cell>
          <cell r="P40">
            <v>303</v>
          </cell>
          <cell r="Q40" t="str">
            <v>在租</v>
          </cell>
          <cell r="R40" t="str">
            <v>兰惠珍</v>
          </cell>
          <cell r="S40" t="str">
            <v>420221196307210060</v>
          </cell>
          <cell r="T40">
            <v>18327869510</v>
          </cell>
          <cell r="U40" t="str">
            <v>兰惠珍</v>
          </cell>
          <cell r="V40" t="str">
            <v>420221196307210060</v>
          </cell>
          <cell r="W40">
            <v>18327869510</v>
          </cell>
          <cell r="X40">
            <v>45291</v>
          </cell>
        </row>
        <row r="40">
          <cell r="AJ40">
            <v>303</v>
          </cell>
          <cell r="AK40">
            <v>308</v>
          </cell>
          <cell r="AL40">
            <v>304</v>
          </cell>
        </row>
        <row r="40">
          <cell r="AN40">
            <v>51.17</v>
          </cell>
        </row>
        <row r="40">
          <cell r="AR40" t="str">
            <v>协商同意交费</v>
          </cell>
          <cell r="AS40" t="str">
            <v>（欠租金额：0元)(2022-01-01后月租金：303元）（未用暂收款金额：0元)</v>
          </cell>
          <cell r="AT40">
            <v>0</v>
          </cell>
        </row>
        <row r="40">
          <cell r="AV40" t="str">
            <v/>
          </cell>
          <cell r="AW40" t="str">
            <v>原有公租房</v>
          </cell>
          <cell r="AX40" t="str">
            <v>否</v>
          </cell>
          <cell r="AY40" t="str">
            <v>无</v>
          </cell>
        </row>
        <row r="40">
          <cell r="BD40">
            <v>43831</v>
          </cell>
          <cell r="BE40">
            <v>41244</v>
          </cell>
        </row>
        <row r="41">
          <cell r="B41" t="str">
            <v>吴家湾B-2-601</v>
          </cell>
        </row>
        <row r="41">
          <cell r="D41" t="e">
            <v>#VALUE!</v>
          </cell>
        </row>
        <row r="41">
          <cell r="F41" t="str">
            <v>张麦云</v>
          </cell>
          <cell r="G41" t="str">
            <v>西塞山区站点</v>
          </cell>
          <cell r="H41" t="str">
            <v>张麦云</v>
          </cell>
          <cell r="I41" t="str">
            <v>西塞山区</v>
          </cell>
          <cell r="J41" t="str">
            <v>吴家湾</v>
          </cell>
          <cell r="K41" t="str">
            <v>吴家湾B-2-601</v>
          </cell>
          <cell r="L41" t="str">
            <v>非经营性资产</v>
          </cell>
          <cell r="M41" t="str">
            <v>公租房</v>
          </cell>
          <cell r="N41" t="str">
            <v>原有</v>
          </cell>
          <cell r="O41">
            <v>50.88</v>
          </cell>
          <cell r="P41">
            <v>281</v>
          </cell>
          <cell r="Q41" t="str">
            <v>在租</v>
          </cell>
          <cell r="R41" t="str">
            <v>袁红星</v>
          </cell>
          <cell r="S41" t="str">
            <v>420203196307073729</v>
          </cell>
          <cell r="T41">
            <v>15072016560</v>
          </cell>
          <cell r="U41" t="str">
            <v>袁红星</v>
          </cell>
          <cell r="V41" t="str">
            <v>420203196307073729</v>
          </cell>
          <cell r="W41">
            <v>15072016560</v>
          </cell>
          <cell r="X41">
            <v>44165</v>
          </cell>
        </row>
        <row r="41">
          <cell r="AJ41">
            <v>281</v>
          </cell>
          <cell r="AK41">
            <v>285</v>
          </cell>
          <cell r="AL41">
            <v>281</v>
          </cell>
        </row>
        <row r="41">
          <cell r="AN41">
            <v>50.88</v>
          </cell>
        </row>
        <row r="41">
          <cell r="AR41" t="str">
            <v>已经每月交费</v>
          </cell>
          <cell r="AS41" t="str">
            <v>（欠租金额：10449元)(2022-01-01前月租金：285元；2022-01-01后月租金：281元）（未用暂收款金额：0元)</v>
          </cell>
          <cell r="AT41">
            <v>10449</v>
          </cell>
        </row>
        <row r="41">
          <cell r="AV41" t="str">
            <v/>
          </cell>
          <cell r="AW41" t="str">
            <v>原有公租房</v>
          </cell>
          <cell r="AX41" t="str">
            <v>否</v>
          </cell>
          <cell r="AY41" t="str">
            <v>无</v>
          </cell>
        </row>
        <row r="41">
          <cell r="BD41">
            <v>43831</v>
          </cell>
          <cell r="BE41">
            <v>41244</v>
          </cell>
        </row>
        <row r="42">
          <cell r="B42" t="str">
            <v>吴家湾B-2-602</v>
          </cell>
        </row>
        <row r="42">
          <cell r="D42" t="e">
            <v>#VALUE!</v>
          </cell>
        </row>
        <row r="42">
          <cell r="F42" t="str">
            <v>张麦云</v>
          </cell>
          <cell r="G42" t="str">
            <v>西塞山区站点</v>
          </cell>
          <cell r="H42" t="str">
            <v>张麦云</v>
          </cell>
          <cell r="I42" t="str">
            <v>西塞山区</v>
          </cell>
          <cell r="J42" t="str">
            <v>吴家湾</v>
          </cell>
          <cell r="K42" t="str">
            <v>吴家湾B-2-602</v>
          </cell>
          <cell r="L42" t="str">
            <v>非经营性资产</v>
          </cell>
          <cell r="M42" t="str">
            <v>公租房</v>
          </cell>
          <cell r="N42" t="str">
            <v>原有</v>
          </cell>
          <cell r="O42">
            <v>50.16</v>
          </cell>
          <cell r="P42">
            <v>277</v>
          </cell>
          <cell r="Q42" t="str">
            <v>在租</v>
          </cell>
          <cell r="R42" t="str">
            <v>邓凤香</v>
          </cell>
          <cell r="S42" t="str">
            <v>422129197210051341</v>
          </cell>
          <cell r="T42">
            <v>15172069225</v>
          </cell>
          <cell r="U42" t="str">
            <v>邓凤香</v>
          </cell>
          <cell r="V42" t="str">
            <v>422129197210051341</v>
          </cell>
          <cell r="W42">
            <v>15172069225</v>
          </cell>
          <cell r="X42">
            <v>44926</v>
          </cell>
        </row>
        <row r="42">
          <cell r="AJ42">
            <v>277</v>
          </cell>
          <cell r="AK42">
            <v>281</v>
          </cell>
          <cell r="AL42">
            <v>277</v>
          </cell>
        </row>
        <row r="42">
          <cell r="AN42">
            <v>50.16</v>
          </cell>
        </row>
        <row r="42">
          <cell r="AQ42" t="str">
            <v>低保1人，不在楼盘表，减免不能用</v>
          </cell>
          <cell r="AR42" t="str">
            <v>协商同意交费</v>
          </cell>
          <cell r="AS42" t="str">
            <v>（欠租金额：3324元)(2022-01-01后月租金：277元）（未用暂收款金额：0元)</v>
          </cell>
          <cell r="AT42">
            <v>3324</v>
          </cell>
        </row>
        <row r="42">
          <cell r="AV42" t="str">
            <v/>
          </cell>
          <cell r="AW42" t="str">
            <v>原有公租房</v>
          </cell>
          <cell r="AX42" t="str">
            <v>否</v>
          </cell>
          <cell r="AY42" t="str">
            <v>无</v>
          </cell>
        </row>
        <row r="42">
          <cell r="BD42">
            <v>43831</v>
          </cell>
          <cell r="BE42">
            <v>41244</v>
          </cell>
        </row>
        <row r="43">
          <cell r="B43" t="str">
            <v>吴家湾B-2-603</v>
          </cell>
        </row>
        <row r="43">
          <cell r="D43" t="e">
            <v>#VALUE!</v>
          </cell>
        </row>
        <row r="43">
          <cell r="F43" t="str">
            <v>张麦云</v>
          </cell>
          <cell r="G43" t="str">
            <v>西塞山区站点</v>
          </cell>
          <cell r="H43" t="str">
            <v>张麦云</v>
          </cell>
          <cell r="I43" t="str">
            <v>西塞山区</v>
          </cell>
          <cell r="J43" t="str">
            <v>吴家湾</v>
          </cell>
          <cell r="K43" t="str">
            <v>吴家湾B-2-603</v>
          </cell>
          <cell r="L43" t="str">
            <v>非经营性资产</v>
          </cell>
          <cell r="M43" t="str">
            <v>公租房</v>
          </cell>
          <cell r="N43" t="str">
            <v>原有</v>
          </cell>
          <cell r="O43">
            <v>51.17</v>
          </cell>
          <cell r="P43">
            <v>282</v>
          </cell>
          <cell r="Q43" t="str">
            <v>在租</v>
          </cell>
          <cell r="R43" t="str">
            <v>严红霞</v>
          </cell>
          <cell r="S43" t="str">
            <v>420202197010051244</v>
          </cell>
          <cell r="T43">
            <v>13597721915</v>
          </cell>
          <cell r="U43" t="str">
            <v>严红霞</v>
          </cell>
          <cell r="V43" t="str">
            <v>420202197010051244</v>
          </cell>
          <cell r="W43">
            <v>13597721915</v>
          </cell>
          <cell r="X43">
            <v>45657</v>
          </cell>
        </row>
        <row r="43">
          <cell r="AJ43">
            <v>282</v>
          </cell>
          <cell r="AK43">
            <v>287</v>
          </cell>
          <cell r="AL43">
            <v>283</v>
          </cell>
        </row>
        <row r="43">
          <cell r="AN43">
            <v>51.17</v>
          </cell>
        </row>
        <row r="43">
          <cell r="AS43">
            <v>0</v>
          </cell>
          <cell r="AT43">
            <v>0</v>
          </cell>
        </row>
        <row r="43">
          <cell r="AV43" t="str">
            <v/>
          </cell>
          <cell r="AW43" t="str">
            <v>原有公租房</v>
          </cell>
          <cell r="AX43" t="str">
            <v>否</v>
          </cell>
          <cell r="AY43" t="str">
            <v>无</v>
          </cell>
        </row>
        <row r="43">
          <cell r="BD43">
            <v>44228</v>
          </cell>
          <cell r="BE43">
            <v>41244</v>
          </cell>
        </row>
        <row r="44">
          <cell r="B44" t="str">
            <v>吴家湾B-3-101</v>
          </cell>
        </row>
        <row r="44">
          <cell r="D44" t="e">
            <v>#VALUE!</v>
          </cell>
        </row>
        <row r="44">
          <cell r="F44" t="str">
            <v>张麦云</v>
          </cell>
          <cell r="G44" t="str">
            <v>西塞山区站点</v>
          </cell>
          <cell r="H44" t="str">
            <v>张麦云</v>
          </cell>
          <cell r="I44" t="str">
            <v>西塞山区</v>
          </cell>
          <cell r="J44" t="str">
            <v>吴家湾</v>
          </cell>
          <cell r="K44" t="str">
            <v>吴家湾B-3-101</v>
          </cell>
          <cell r="L44" t="str">
            <v>非经营性资产</v>
          </cell>
          <cell r="M44" t="str">
            <v>公租房</v>
          </cell>
          <cell r="N44" t="str">
            <v>原有</v>
          </cell>
          <cell r="O44">
            <v>51.17</v>
          </cell>
          <cell r="P44">
            <v>292</v>
          </cell>
          <cell r="Q44" t="str">
            <v>在租</v>
          </cell>
          <cell r="R44" t="str">
            <v>张翠兰</v>
          </cell>
          <cell r="S44" t="str">
            <v>422128196610211446</v>
          </cell>
          <cell r="T44">
            <v>13986598943</v>
          </cell>
          <cell r="U44" t="str">
            <v>张翠兰</v>
          </cell>
          <cell r="V44" t="str">
            <v>422128196610211446</v>
          </cell>
          <cell r="W44">
            <v>13986598943</v>
          </cell>
          <cell r="X44">
            <v>45291</v>
          </cell>
        </row>
        <row r="44">
          <cell r="AJ44">
            <v>292</v>
          </cell>
          <cell r="AK44">
            <v>295</v>
          </cell>
          <cell r="AL44">
            <v>295</v>
          </cell>
        </row>
        <row r="44">
          <cell r="AN44">
            <v>51.11</v>
          </cell>
        </row>
        <row r="44">
          <cell r="AS44">
            <v>0</v>
          </cell>
          <cell r="AT44">
            <v>0</v>
          </cell>
        </row>
        <row r="44">
          <cell r="AV44" t="str">
            <v/>
          </cell>
          <cell r="AW44" t="str">
            <v>原有公租房</v>
          </cell>
          <cell r="AX44" t="str">
            <v>否</v>
          </cell>
          <cell r="AY44" t="str">
            <v>无</v>
          </cell>
        </row>
        <row r="44">
          <cell r="BD44">
            <v>44317</v>
          </cell>
          <cell r="BE44">
            <v>41244</v>
          </cell>
        </row>
        <row r="45">
          <cell r="B45" t="str">
            <v>吴家湾B-3-102</v>
          </cell>
        </row>
        <row r="45">
          <cell r="D45" t="e">
            <v>#VALUE!</v>
          </cell>
        </row>
        <row r="45">
          <cell r="F45" t="str">
            <v>张麦云</v>
          </cell>
          <cell r="G45" t="str">
            <v>西塞山区站点</v>
          </cell>
          <cell r="H45" t="str">
            <v>张麦云</v>
          </cell>
          <cell r="I45" t="str">
            <v>西塞山区</v>
          </cell>
          <cell r="J45" t="str">
            <v>吴家湾</v>
          </cell>
          <cell r="K45" t="str">
            <v>吴家湾B-3-102</v>
          </cell>
          <cell r="L45" t="str">
            <v>非经营性资产</v>
          </cell>
          <cell r="M45" t="str">
            <v>公租房</v>
          </cell>
          <cell r="N45" t="str">
            <v>原有</v>
          </cell>
          <cell r="O45">
            <v>50.16</v>
          </cell>
          <cell r="P45">
            <v>286</v>
          </cell>
          <cell r="Q45" t="str">
            <v>在租</v>
          </cell>
          <cell r="R45" t="str">
            <v>叶立新</v>
          </cell>
          <cell r="S45" t="str">
            <v>42020319661113213X</v>
          </cell>
          <cell r="T45">
            <v>13597726790</v>
          </cell>
          <cell r="U45" t="str">
            <v>叶立新</v>
          </cell>
          <cell r="V45" t="str">
            <v>42020319661113213X</v>
          </cell>
          <cell r="W45">
            <v>13597726790</v>
          </cell>
          <cell r="X45">
            <v>45291</v>
          </cell>
        </row>
        <row r="45">
          <cell r="AJ45">
            <v>286</v>
          </cell>
          <cell r="AK45">
            <v>290</v>
          </cell>
          <cell r="AL45">
            <v>286</v>
          </cell>
        </row>
        <row r="45">
          <cell r="AN45">
            <v>50.16</v>
          </cell>
        </row>
        <row r="45">
          <cell r="AS45">
            <v>0</v>
          </cell>
          <cell r="AT45">
            <v>0</v>
          </cell>
        </row>
        <row r="45">
          <cell r="AV45" t="str">
            <v/>
          </cell>
          <cell r="AW45" t="str">
            <v>原有公租房</v>
          </cell>
          <cell r="AX45" t="str">
            <v>否</v>
          </cell>
          <cell r="AY45" t="str">
            <v>无</v>
          </cell>
        </row>
        <row r="45">
          <cell r="BD45">
            <v>43831</v>
          </cell>
          <cell r="BE45">
            <v>41244</v>
          </cell>
        </row>
        <row r="46">
          <cell r="B46" t="str">
            <v>吴家湾B-3-103</v>
          </cell>
        </row>
        <row r="46">
          <cell r="D46" t="e">
            <v>#VALUE!</v>
          </cell>
        </row>
        <row r="46">
          <cell r="F46" t="str">
            <v>张麦云</v>
          </cell>
          <cell r="G46" t="str">
            <v>西塞山区站点</v>
          </cell>
          <cell r="H46" t="str">
            <v>张麦云</v>
          </cell>
          <cell r="I46" t="str">
            <v>西塞山区</v>
          </cell>
          <cell r="J46" t="str">
            <v>吴家湾</v>
          </cell>
          <cell r="K46" t="str">
            <v>吴家湾B-3-103</v>
          </cell>
          <cell r="L46" t="str">
            <v>非经营性资产</v>
          </cell>
          <cell r="M46" t="str">
            <v>公租房</v>
          </cell>
          <cell r="N46" t="str">
            <v>原有</v>
          </cell>
          <cell r="O46">
            <v>49.94</v>
          </cell>
          <cell r="P46">
            <v>285</v>
          </cell>
          <cell r="Q46" t="str">
            <v>在租</v>
          </cell>
          <cell r="R46" t="str">
            <v>王琦</v>
          </cell>
          <cell r="S46" t="str">
            <v>420281199411046168</v>
          </cell>
          <cell r="T46">
            <v>18171622239</v>
          </cell>
          <cell r="U46" t="str">
            <v>王琦</v>
          </cell>
          <cell r="V46" t="str">
            <v>420281199411046168</v>
          </cell>
          <cell r="W46">
            <v>18171622239</v>
          </cell>
          <cell r="X46">
            <v>45291</v>
          </cell>
        </row>
        <row r="46">
          <cell r="AJ46">
            <v>285</v>
          </cell>
          <cell r="AK46">
            <v>288</v>
          </cell>
          <cell r="AL46">
            <v>284</v>
          </cell>
        </row>
        <row r="46">
          <cell r="AN46">
            <v>49.88</v>
          </cell>
        </row>
        <row r="46">
          <cell r="AR46" t="str">
            <v>协商答应去交费</v>
          </cell>
          <cell r="AS46" t="str">
            <v>（欠租金额：0元)(2022-01-01后月租金：285元）（未用暂收款金额：0元)</v>
          </cell>
          <cell r="AT46">
            <v>0</v>
          </cell>
        </row>
        <row r="46">
          <cell r="AV46" t="str">
            <v>2021/7/22由王忠贵更名为王琦</v>
          </cell>
          <cell r="AW46" t="str">
            <v>原有公租房</v>
          </cell>
          <cell r="AX46" t="str">
            <v>否</v>
          </cell>
          <cell r="AY46" t="str">
            <v>无</v>
          </cell>
        </row>
        <row r="46">
          <cell r="BD46">
            <v>43617</v>
          </cell>
          <cell r="BE46">
            <v>41244</v>
          </cell>
        </row>
        <row r="47">
          <cell r="B47" t="str">
            <v>吴家湾B-3-201</v>
          </cell>
        </row>
        <row r="47">
          <cell r="D47" t="e">
            <v>#VALUE!</v>
          </cell>
        </row>
        <row r="47">
          <cell r="F47" t="str">
            <v>张麦云</v>
          </cell>
          <cell r="G47" t="str">
            <v>西塞山区站点</v>
          </cell>
          <cell r="H47" t="str">
            <v>张麦云</v>
          </cell>
          <cell r="I47" t="str">
            <v>西塞山区</v>
          </cell>
          <cell r="J47" t="str">
            <v>吴家湾</v>
          </cell>
          <cell r="K47" t="str">
            <v>吴家湾B-3-201</v>
          </cell>
          <cell r="L47" t="str">
            <v>非经营性资产</v>
          </cell>
          <cell r="M47" t="str">
            <v>公租房</v>
          </cell>
          <cell r="N47" t="str">
            <v>原有</v>
          </cell>
          <cell r="O47">
            <v>51.17</v>
          </cell>
          <cell r="P47">
            <v>303</v>
          </cell>
          <cell r="Q47" t="str">
            <v>在租</v>
          </cell>
          <cell r="R47" t="str">
            <v>宛慧</v>
          </cell>
          <cell r="S47" t="str">
            <v>420203197912082580</v>
          </cell>
          <cell r="T47" t="str">
            <v>13451041306</v>
          </cell>
          <cell r="U47" t="str">
            <v>宛慧</v>
          </cell>
          <cell r="V47" t="str">
            <v>420203197912082580</v>
          </cell>
          <cell r="W47" t="str">
            <v>13451041306</v>
          </cell>
          <cell r="X47">
            <v>44926</v>
          </cell>
        </row>
        <row r="47">
          <cell r="AB47" t="str">
            <v>低保</v>
          </cell>
        </row>
        <row r="47">
          <cell r="AJ47">
            <v>303</v>
          </cell>
          <cell r="AK47">
            <v>308</v>
          </cell>
          <cell r="AL47">
            <v>304</v>
          </cell>
        </row>
        <row r="47">
          <cell r="AN47">
            <v>51.17</v>
          </cell>
        </row>
        <row r="47">
          <cell r="AR47" t="str">
            <v>协商同意交费等减免</v>
          </cell>
          <cell r="AS47" t="str">
            <v>（欠租金额：3635元)(2022-01-01后月租金：303元）（未用暂收款金额：1元)</v>
          </cell>
          <cell r="AT47">
            <v>3635</v>
          </cell>
          <cell r="AU47">
            <v>1</v>
          </cell>
          <cell r="AV47" t="str">
            <v/>
          </cell>
          <cell r="AW47" t="str">
            <v>原有公租房</v>
          </cell>
          <cell r="AX47" t="str">
            <v>否</v>
          </cell>
          <cell r="AY47" t="str">
            <v>无</v>
          </cell>
        </row>
        <row r="47">
          <cell r="BD47">
            <v>43831</v>
          </cell>
          <cell r="BE47">
            <v>41244</v>
          </cell>
        </row>
        <row r="48">
          <cell r="B48" t="str">
            <v>吴家湾B-3-202</v>
          </cell>
        </row>
        <row r="48">
          <cell r="D48" t="e">
            <v>#VALUE!</v>
          </cell>
        </row>
        <row r="48">
          <cell r="F48" t="str">
            <v>张麦云</v>
          </cell>
          <cell r="G48" t="str">
            <v>西塞山区站点</v>
          </cell>
          <cell r="H48" t="str">
            <v>张麦云</v>
          </cell>
          <cell r="I48" t="str">
            <v>西塞山区</v>
          </cell>
          <cell r="J48" t="str">
            <v>吴家湾</v>
          </cell>
          <cell r="K48" t="str">
            <v>吴家湾B-3-202</v>
          </cell>
          <cell r="L48" t="str">
            <v>非经营性资产</v>
          </cell>
          <cell r="M48" t="str">
            <v>公租房</v>
          </cell>
          <cell r="N48" t="str">
            <v>原有</v>
          </cell>
          <cell r="O48">
            <v>50.16</v>
          </cell>
          <cell r="P48">
            <v>297</v>
          </cell>
          <cell r="Q48" t="str">
            <v>在租</v>
          </cell>
          <cell r="R48" t="str">
            <v>胡德胜</v>
          </cell>
          <cell r="S48" t="str">
            <v>42020319631222291X</v>
          </cell>
          <cell r="T48">
            <v>15897768277</v>
          </cell>
          <cell r="U48" t="str">
            <v>胡德胜</v>
          </cell>
          <cell r="V48" t="str">
            <v>42020319631222291X</v>
          </cell>
          <cell r="W48">
            <v>15897768277</v>
          </cell>
          <cell r="X48">
            <v>45077</v>
          </cell>
        </row>
        <row r="48">
          <cell r="AJ48">
            <v>297</v>
          </cell>
          <cell r="AK48">
            <v>301</v>
          </cell>
          <cell r="AL48">
            <v>298</v>
          </cell>
        </row>
        <row r="48">
          <cell r="AN48">
            <v>50.16</v>
          </cell>
        </row>
        <row r="48">
          <cell r="AR48" t="str">
            <v>协商答应去交费</v>
          </cell>
          <cell r="AS48" t="str">
            <v>（欠租金额：2079元)(2022-01-01后月租金：297元）（未用暂收款金额：0元)</v>
          </cell>
          <cell r="AT48">
            <v>2079</v>
          </cell>
        </row>
        <row r="48">
          <cell r="AV48" t="str">
            <v/>
          </cell>
          <cell r="AW48" t="str">
            <v>原有公租房</v>
          </cell>
          <cell r="AX48" t="str">
            <v>否</v>
          </cell>
          <cell r="AY48" t="str">
            <v>无</v>
          </cell>
        </row>
        <row r="48">
          <cell r="BD48">
            <v>43831</v>
          </cell>
          <cell r="BE48">
            <v>41244</v>
          </cell>
        </row>
        <row r="49">
          <cell r="B49" t="str">
            <v>吴家湾B-3-203</v>
          </cell>
        </row>
        <row r="49">
          <cell r="D49" t="e">
            <v>#VALUE!</v>
          </cell>
        </row>
        <row r="49">
          <cell r="F49" t="str">
            <v>张麦云</v>
          </cell>
          <cell r="G49" t="str">
            <v>西塞山区站点</v>
          </cell>
          <cell r="H49" t="str">
            <v>张麦云</v>
          </cell>
          <cell r="I49" t="str">
            <v>西塞山区</v>
          </cell>
          <cell r="J49" t="str">
            <v>吴家湾</v>
          </cell>
          <cell r="K49" t="str">
            <v>吴家湾B-3-203</v>
          </cell>
          <cell r="L49" t="str">
            <v>非经营性资产</v>
          </cell>
          <cell r="M49" t="str">
            <v>公租房</v>
          </cell>
          <cell r="N49" t="str">
            <v>原有</v>
          </cell>
          <cell r="O49">
            <v>49.94</v>
          </cell>
          <cell r="P49">
            <v>296</v>
          </cell>
          <cell r="Q49" t="str">
            <v>在租</v>
          </cell>
          <cell r="R49" t="str">
            <v>陈四邓</v>
          </cell>
          <cell r="S49" t="str">
            <v>420205196704056124</v>
          </cell>
          <cell r="T49">
            <v>15172035650</v>
          </cell>
          <cell r="U49" t="str">
            <v>陈四邓</v>
          </cell>
          <cell r="V49" t="str">
            <v>420205196704056124</v>
          </cell>
          <cell r="W49">
            <v>15172035650</v>
          </cell>
          <cell r="X49">
            <v>45473</v>
          </cell>
        </row>
        <row r="49">
          <cell r="AJ49">
            <v>296</v>
          </cell>
          <cell r="AK49">
            <v>300</v>
          </cell>
          <cell r="AL49">
            <v>297</v>
          </cell>
        </row>
        <row r="49">
          <cell r="AN49">
            <v>49.94</v>
          </cell>
        </row>
        <row r="49">
          <cell r="AR49" t="str">
            <v>低保2人,协商同意交费</v>
          </cell>
          <cell r="AS49">
            <v>0</v>
          </cell>
          <cell r="AT49">
            <v>0</v>
          </cell>
        </row>
        <row r="49">
          <cell r="AW49" t="str">
            <v>原有公租房</v>
          </cell>
          <cell r="AX49" t="str">
            <v>否</v>
          </cell>
          <cell r="AY49" t="str">
            <v>无</v>
          </cell>
        </row>
        <row r="49">
          <cell r="BD49">
            <v>44013</v>
          </cell>
          <cell r="BE49">
            <v>41244</v>
          </cell>
        </row>
        <row r="50">
          <cell r="B50" t="str">
            <v>吴家湾B-3-301</v>
          </cell>
        </row>
        <row r="50">
          <cell r="D50" t="e">
            <v>#VALUE!</v>
          </cell>
        </row>
        <row r="50">
          <cell r="F50" t="str">
            <v>张麦云</v>
          </cell>
          <cell r="G50" t="str">
            <v>西塞山区站点</v>
          </cell>
          <cell r="H50" t="str">
            <v>张麦云</v>
          </cell>
          <cell r="I50" t="str">
            <v>西塞山区</v>
          </cell>
          <cell r="J50" t="str">
            <v>吴家湾</v>
          </cell>
          <cell r="K50" t="str">
            <v>吴家湾B-3-301</v>
          </cell>
          <cell r="L50" t="str">
            <v>非经营性资产</v>
          </cell>
          <cell r="M50" t="str">
            <v>公租房</v>
          </cell>
          <cell r="N50" t="str">
            <v>原有</v>
          </cell>
          <cell r="O50">
            <v>51.17</v>
          </cell>
          <cell r="P50">
            <v>309</v>
          </cell>
          <cell r="Q50" t="str">
            <v>在租</v>
          </cell>
          <cell r="R50" t="str">
            <v>周爱枝</v>
          </cell>
          <cell r="S50" t="str">
            <v>420203195803082929</v>
          </cell>
          <cell r="T50">
            <v>13339900418</v>
          </cell>
          <cell r="U50" t="str">
            <v>周爱枝</v>
          </cell>
          <cell r="V50" t="str">
            <v>420203195803082929</v>
          </cell>
          <cell r="W50">
            <v>13339900418</v>
          </cell>
          <cell r="X50">
            <v>45291</v>
          </cell>
        </row>
        <row r="50">
          <cell r="AJ50">
            <v>309</v>
          </cell>
          <cell r="AK50">
            <v>314</v>
          </cell>
          <cell r="AL50">
            <v>310</v>
          </cell>
        </row>
        <row r="50">
          <cell r="AN50">
            <v>51.17</v>
          </cell>
        </row>
        <row r="50">
          <cell r="AS50">
            <v>0</v>
          </cell>
          <cell r="AT50">
            <v>0</v>
          </cell>
        </row>
        <row r="50">
          <cell r="AV50" t="str">
            <v>2022/8/17夏如松更名为周爱枝</v>
          </cell>
          <cell r="AW50" t="str">
            <v>原有公租房</v>
          </cell>
          <cell r="AX50" t="str">
            <v>否</v>
          </cell>
          <cell r="AY50" t="str">
            <v>无</v>
          </cell>
        </row>
        <row r="50">
          <cell r="BD50">
            <v>43831</v>
          </cell>
          <cell r="BE50">
            <v>41244</v>
          </cell>
        </row>
        <row r="51">
          <cell r="B51" t="str">
            <v>吴家湾B-3-302</v>
          </cell>
        </row>
        <row r="51">
          <cell r="D51" t="e">
            <v>#VALUE!</v>
          </cell>
        </row>
        <row r="51">
          <cell r="F51" t="str">
            <v>张麦云</v>
          </cell>
          <cell r="G51" t="str">
            <v>西塞山区站点</v>
          </cell>
          <cell r="H51" t="str">
            <v>张麦云</v>
          </cell>
          <cell r="I51" t="str">
            <v>西塞山区</v>
          </cell>
          <cell r="J51" t="str">
            <v>吴家湾</v>
          </cell>
          <cell r="K51" t="str">
            <v>吴家湾B-3-302</v>
          </cell>
          <cell r="L51" t="str">
            <v>非经营性资产</v>
          </cell>
          <cell r="M51" t="str">
            <v>公租房</v>
          </cell>
          <cell r="N51" t="str">
            <v>原有</v>
          </cell>
          <cell r="O51">
            <v>50.16</v>
          </cell>
          <cell r="P51">
            <v>303</v>
          </cell>
          <cell r="Q51" t="str">
            <v>在租</v>
          </cell>
          <cell r="R51" t="str">
            <v>何秋山</v>
          </cell>
          <cell r="S51" t="str">
            <v>421125196909302019</v>
          </cell>
          <cell r="T51">
            <v>15826977971</v>
          </cell>
          <cell r="U51" t="str">
            <v>何秋山</v>
          </cell>
          <cell r="V51" t="str">
            <v>421125196909302019</v>
          </cell>
          <cell r="W51">
            <v>15826977971</v>
          </cell>
          <cell r="X51">
            <v>45382</v>
          </cell>
        </row>
        <row r="51">
          <cell r="AJ51">
            <v>303</v>
          </cell>
          <cell r="AK51">
            <v>308</v>
          </cell>
          <cell r="AL51">
            <v>303</v>
          </cell>
        </row>
        <row r="51">
          <cell r="AN51">
            <v>50.16</v>
          </cell>
        </row>
        <row r="51">
          <cell r="AS51">
            <v>0</v>
          </cell>
          <cell r="AT51">
            <v>0</v>
          </cell>
        </row>
        <row r="51">
          <cell r="AV51" t="str">
            <v>无欠租</v>
          </cell>
          <cell r="AW51" t="str">
            <v>原有公租房</v>
          </cell>
          <cell r="AX51" t="str">
            <v>否</v>
          </cell>
          <cell r="AY51" t="str">
            <v>无</v>
          </cell>
        </row>
        <row r="51">
          <cell r="BD51">
            <v>43831</v>
          </cell>
          <cell r="BE51">
            <v>41244</v>
          </cell>
        </row>
        <row r="52">
          <cell r="B52" t="str">
            <v>吴家湾B-3-303</v>
          </cell>
        </row>
        <row r="52">
          <cell r="D52" t="e">
            <v>#VALUE!</v>
          </cell>
        </row>
        <row r="52">
          <cell r="F52" t="str">
            <v>张麦云</v>
          </cell>
          <cell r="G52" t="str">
            <v>西塞山区站点</v>
          </cell>
          <cell r="H52" t="str">
            <v>张麦云</v>
          </cell>
          <cell r="I52" t="str">
            <v>西塞山区</v>
          </cell>
          <cell r="J52" t="str">
            <v>吴家湾</v>
          </cell>
          <cell r="K52" t="str">
            <v>吴家湾B-3-303</v>
          </cell>
          <cell r="L52" t="str">
            <v>非经营性资产</v>
          </cell>
          <cell r="M52" t="str">
            <v>公租房</v>
          </cell>
          <cell r="N52" t="str">
            <v>原有</v>
          </cell>
          <cell r="O52">
            <v>49.94</v>
          </cell>
          <cell r="P52">
            <v>302</v>
          </cell>
          <cell r="Q52" t="str">
            <v>在租</v>
          </cell>
          <cell r="R52" t="str">
            <v>张继潮</v>
          </cell>
          <cell r="S52" t="str">
            <v>420203196112052135</v>
          </cell>
          <cell r="T52">
            <v>13117031840</v>
          </cell>
          <cell r="U52" t="str">
            <v>张继潮</v>
          </cell>
          <cell r="V52" t="str">
            <v>420203196112052135</v>
          </cell>
          <cell r="W52">
            <v>13117031840</v>
          </cell>
          <cell r="X52">
            <v>45291</v>
          </cell>
        </row>
        <row r="52">
          <cell r="AJ52">
            <v>302</v>
          </cell>
          <cell r="AK52">
            <v>307</v>
          </cell>
          <cell r="AL52">
            <v>302</v>
          </cell>
        </row>
        <row r="52">
          <cell r="AN52">
            <v>49.94</v>
          </cell>
        </row>
        <row r="52">
          <cell r="AS52">
            <v>0</v>
          </cell>
          <cell r="AT52">
            <v>0</v>
          </cell>
        </row>
        <row r="52">
          <cell r="AV52" t="str">
            <v/>
          </cell>
          <cell r="AW52" t="str">
            <v>原有公租房</v>
          </cell>
          <cell r="AX52" t="str">
            <v>否</v>
          </cell>
          <cell r="AY52" t="str">
            <v>无</v>
          </cell>
        </row>
        <row r="52">
          <cell r="BD52">
            <v>43831</v>
          </cell>
          <cell r="BE52">
            <v>41244</v>
          </cell>
        </row>
        <row r="53">
          <cell r="B53" t="str">
            <v>吴家湾B-3-401</v>
          </cell>
        </row>
        <row r="53">
          <cell r="D53" t="e">
            <v>#VALUE!</v>
          </cell>
        </row>
        <row r="53">
          <cell r="F53" t="str">
            <v>张麦云</v>
          </cell>
          <cell r="G53" t="str">
            <v>西塞山区站点</v>
          </cell>
          <cell r="H53" t="str">
            <v>张麦云</v>
          </cell>
          <cell r="I53" t="str">
            <v>西塞山区</v>
          </cell>
          <cell r="J53" t="str">
            <v>吴家湾</v>
          </cell>
          <cell r="K53" t="str">
            <v>吴家湾B-3-401</v>
          </cell>
          <cell r="L53" t="str">
            <v>非经营性资产</v>
          </cell>
          <cell r="M53" t="str">
            <v>公租房</v>
          </cell>
          <cell r="N53" t="str">
            <v>原有</v>
          </cell>
          <cell r="O53">
            <v>51.17</v>
          </cell>
          <cell r="P53">
            <v>309</v>
          </cell>
          <cell r="Q53" t="str">
            <v>在租</v>
          </cell>
          <cell r="R53" t="str">
            <v>谭春玉</v>
          </cell>
          <cell r="S53" t="str">
            <v>420203196603133343</v>
          </cell>
          <cell r="T53">
            <v>18872194651</v>
          </cell>
          <cell r="U53" t="str">
            <v>谭春玉</v>
          </cell>
          <cell r="V53" t="str">
            <v>420203196603133343</v>
          </cell>
          <cell r="W53">
            <v>18872194651</v>
          </cell>
          <cell r="X53">
            <v>45107</v>
          </cell>
        </row>
        <row r="53">
          <cell r="AJ53">
            <v>309</v>
          </cell>
          <cell r="AK53">
            <v>314</v>
          </cell>
          <cell r="AL53">
            <v>310</v>
          </cell>
        </row>
        <row r="53">
          <cell r="AN53">
            <v>51.17</v>
          </cell>
        </row>
        <row r="53">
          <cell r="AR53" t="str">
            <v>协商同意交费</v>
          </cell>
          <cell r="AS53" t="str">
            <v>（欠租金额：1854元)(2022-01-01后月租金：309元）（未用暂收款金额：0元)</v>
          </cell>
          <cell r="AT53">
            <v>1854</v>
          </cell>
        </row>
        <row r="53">
          <cell r="AW53" t="str">
            <v>原有公租房</v>
          </cell>
          <cell r="AX53" t="str">
            <v>否</v>
          </cell>
          <cell r="AY53" t="str">
            <v>无</v>
          </cell>
        </row>
        <row r="53">
          <cell r="BD53">
            <v>43831</v>
          </cell>
          <cell r="BE53">
            <v>41244</v>
          </cell>
        </row>
        <row r="54">
          <cell r="B54" t="str">
            <v>吴家湾B-3-402</v>
          </cell>
        </row>
        <row r="54">
          <cell r="D54" t="e">
            <v>#VALUE!</v>
          </cell>
        </row>
        <row r="54">
          <cell r="F54" t="str">
            <v>张麦云</v>
          </cell>
          <cell r="G54" t="str">
            <v>西塞山区站点</v>
          </cell>
          <cell r="H54" t="str">
            <v>张麦云</v>
          </cell>
          <cell r="I54" t="str">
            <v>西塞山区</v>
          </cell>
          <cell r="J54" t="str">
            <v>吴家湾</v>
          </cell>
          <cell r="K54" t="str">
            <v>吴家湾B-3-402</v>
          </cell>
          <cell r="L54" t="str">
            <v>非经营性资产</v>
          </cell>
          <cell r="M54" t="str">
            <v>公租房</v>
          </cell>
          <cell r="N54" t="str">
            <v>原有</v>
          </cell>
          <cell r="O54">
            <v>50.16</v>
          </cell>
          <cell r="P54">
            <v>303</v>
          </cell>
          <cell r="Q54" t="str">
            <v>在租</v>
          </cell>
          <cell r="R54" t="str">
            <v>徐艳平</v>
          </cell>
          <cell r="S54" t="str">
            <v>420203196405043726</v>
          </cell>
          <cell r="T54">
            <v>13545568376</v>
          </cell>
          <cell r="U54" t="str">
            <v>徐艳平</v>
          </cell>
          <cell r="V54" t="str">
            <v>420203196405043726</v>
          </cell>
          <cell r="W54">
            <v>13545568376</v>
          </cell>
          <cell r="X54">
            <v>44926</v>
          </cell>
        </row>
        <row r="54">
          <cell r="AJ54">
            <v>303</v>
          </cell>
          <cell r="AK54">
            <v>308</v>
          </cell>
          <cell r="AL54">
            <v>303</v>
          </cell>
        </row>
        <row r="54">
          <cell r="AN54">
            <v>50.16</v>
          </cell>
        </row>
        <row r="54">
          <cell r="AR54" t="str">
            <v>协商同意交费</v>
          </cell>
          <cell r="AS54" t="str">
            <v>（欠租金额：3636元)(2022-01-01后月租金：303元）（未用暂收款金额：0元)</v>
          </cell>
          <cell r="AT54">
            <v>3636</v>
          </cell>
        </row>
        <row r="54">
          <cell r="AV54" t="str">
            <v/>
          </cell>
          <cell r="AW54" t="str">
            <v>原有公租房</v>
          </cell>
          <cell r="AX54" t="str">
            <v>否</v>
          </cell>
          <cell r="AY54" t="str">
            <v>无</v>
          </cell>
        </row>
        <row r="54">
          <cell r="BD54">
            <v>43831</v>
          </cell>
          <cell r="BE54">
            <v>41244</v>
          </cell>
        </row>
        <row r="55">
          <cell r="B55" t="str">
            <v>吴家湾B-3-403</v>
          </cell>
        </row>
        <row r="55">
          <cell r="D55" t="e">
            <v>#VALUE!</v>
          </cell>
        </row>
        <row r="55">
          <cell r="F55" t="str">
            <v>张麦云</v>
          </cell>
          <cell r="G55" t="str">
            <v>西塞山区站点</v>
          </cell>
          <cell r="H55" t="str">
            <v>张麦云</v>
          </cell>
          <cell r="I55" t="str">
            <v>西塞山区</v>
          </cell>
          <cell r="J55" t="str">
            <v>吴家湾</v>
          </cell>
          <cell r="K55" t="str">
            <v>吴家湾B-3-403</v>
          </cell>
          <cell r="L55" t="str">
            <v>非经营性资产</v>
          </cell>
          <cell r="M55" t="str">
            <v>公租房</v>
          </cell>
          <cell r="N55" t="str">
            <v>原有</v>
          </cell>
          <cell r="O55">
            <v>49.94</v>
          </cell>
          <cell r="P55">
            <v>302</v>
          </cell>
          <cell r="Q55" t="str">
            <v>在租</v>
          </cell>
          <cell r="R55" t="str">
            <v>张爱兵</v>
          </cell>
          <cell r="S55" t="str">
            <v>420203197301202117</v>
          </cell>
          <cell r="T55" t="str">
            <v>15072022844（父亲）</v>
          </cell>
          <cell r="U55" t="str">
            <v>张爱兵</v>
          </cell>
          <cell r="V55" t="str">
            <v>420203197301202117</v>
          </cell>
          <cell r="W55" t="str">
            <v>15072022844（父亲）</v>
          </cell>
          <cell r="X55">
            <v>44926</v>
          </cell>
        </row>
        <row r="55">
          <cell r="AJ55">
            <v>302</v>
          </cell>
          <cell r="AK55">
            <v>307</v>
          </cell>
          <cell r="AL55">
            <v>302</v>
          </cell>
        </row>
        <row r="55">
          <cell r="AN55">
            <v>49.94</v>
          </cell>
        </row>
        <row r="55">
          <cell r="AR55" t="str">
            <v>低保1人,协商同意交费等减免</v>
          </cell>
          <cell r="AS55" t="str">
            <v>（欠租金额：3624元)(2022-01-01后月租金：302元）（未用暂收款金额：0元)</v>
          </cell>
          <cell r="AT55">
            <v>3624</v>
          </cell>
        </row>
        <row r="55">
          <cell r="AV55" t="str">
            <v/>
          </cell>
          <cell r="AW55" t="str">
            <v>原有公租房</v>
          </cell>
          <cell r="AX55" t="str">
            <v>否</v>
          </cell>
          <cell r="AY55" t="str">
            <v>无</v>
          </cell>
        </row>
        <row r="55">
          <cell r="BD55">
            <v>43831</v>
          </cell>
          <cell r="BE55">
            <v>42165</v>
          </cell>
        </row>
        <row r="56">
          <cell r="B56" t="str">
            <v>吴家湾B-3-501</v>
          </cell>
        </row>
        <row r="56">
          <cell r="D56" t="e">
            <v>#VALUE!</v>
          </cell>
        </row>
        <row r="56">
          <cell r="F56" t="str">
            <v>张麦云</v>
          </cell>
          <cell r="G56" t="str">
            <v>西塞山区站点</v>
          </cell>
          <cell r="H56" t="str">
            <v>张麦云</v>
          </cell>
          <cell r="I56" t="str">
            <v>西塞山区</v>
          </cell>
          <cell r="J56" t="str">
            <v>吴家湾</v>
          </cell>
          <cell r="K56" t="str">
            <v>吴家湾B-3-501</v>
          </cell>
          <cell r="L56" t="str">
            <v>非经营性资产</v>
          </cell>
          <cell r="M56" t="str">
            <v>公租房</v>
          </cell>
          <cell r="N56" t="str">
            <v>原有</v>
          </cell>
          <cell r="O56">
            <v>51.17</v>
          </cell>
          <cell r="P56">
            <v>303</v>
          </cell>
          <cell r="Q56" t="str">
            <v>在租</v>
          </cell>
          <cell r="R56" t="str">
            <v>孙妍绮</v>
          </cell>
          <cell r="S56" t="str">
            <v>231025197306142240</v>
          </cell>
          <cell r="T56">
            <v>13597675871</v>
          </cell>
          <cell r="U56" t="str">
            <v>孙妍绮</v>
          </cell>
          <cell r="V56" t="str">
            <v>231025197306142240</v>
          </cell>
          <cell r="W56">
            <v>13597675871</v>
          </cell>
          <cell r="X56">
            <v>45291</v>
          </cell>
        </row>
        <row r="56">
          <cell r="AJ56">
            <v>303</v>
          </cell>
          <cell r="AK56">
            <v>308</v>
          </cell>
          <cell r="AL56">
            <v>304</v>
          </cell>
        </row>
        <row r="56">
          <cell r="AS56">
            <v>0</v>
          </cell>
          <cell r="AT56">
            <v>0</v>
          </cell>
        </row>
        <row r="56">
          <cell r="AV56" t="str">
            <v/>
          </cell>
          <cell r="AW56" t="str">
            <v>原有公租房</v>
          </cell>
          <cell r="AX56" t="str">
            <v>否</v>
          </cell>
          <cell r="AY56" t="str">
            <v>无</v>
          </cell>
        </row>
        <row r="56">
          <cell r="BD56">
            <v>43831</v>
          </cell>
          <cell r="BE56">
            <v>41244</v>
          </cell>
        </row>
        <row r="57">
          <cell r="B57" t="str">
            <v>吴家湾B-3-502</v>
          </cell>
        </row>
        <row r="57">
          <cell r="D57" t="e">
            <v>#VALUE!</v>
          </cell>
        </row>
        <row r="57">
          <cell r="F57" t="str">
            <v>张麦云</v>
          </cell>
          <cell r="G57" t="str">
            <v>西塞山区站点</v>
          </cell>
          <cell r="H57" t="str">
            <v>张麦云</v>
          </cell>
          <cell r="I57" t="str">
            <v>西塞山区</v>
          </cell>
          <cell r="J57" t="str">
            <v>吴家湾</v>
          </cell>
          <cell r="K57" t="str">
            <v>吴家湾B-3-502</v>
          </cell>
          <cell r="L57" t="str">
            <v>非经营性资产</v>
          </cell>
          <cell r="M57" t="str">
            <v>公租房</v>
          </cell>
          <cell r="N57" t="str">
            <v>原有</v>
          </cell>
          <cell r="O57">
            <v>50.16</v>
          </cell>
          <cell r="P57">
            <v>297</v>
          </cell>
          <cell r="Q57" t="str">
            <v>在租</v>
          </cell>
          <cell r="R57" t="str">
            <v>雷祥元</v>
          </cell>
          <cell r="S57" t="str">
            <v>420203195104061213</v>
          </cell>
          <cell r="T57">
            <v>15897798575</v>
          </cell>
          <cell r="U57" t="str">
            <v>雷祥元</v>
          </cell>
          <cell r="V57" t="str">
            <v>420203195104061213</v>
          </cell>
          <cell r="W57">
            <v>15897798575</v>
          </cell>
          <cell r="X57">
            <v>45291</v>
          </cell>
        </row>
        <row r="57">
          <cell r="AJ57">
            <v>297</v>
          </cell>
          <cell r="AK57">
            <v>301</v>
          </cell>
          <cell r="AL57">
            <v>298</v>
          </cell>
        </row>
        <row r="57">
          <cell r="AN57">
            <v>50.16</v>
          </cell>
        </row>
        <row r="57">
          <cell r="AS57">
            <v>0</v>
          </cell>
          <cell r="AT57">
            <v>0</v>
          </cell>
        </row>
        <row r="57">
          <cell r="AV57" t="str">
            <v>无欠租</v>
          </cell>
          <cell r="AW57" t="str">
            <v>原有公租房</v>
          </cell>
          <cell r="AX57" t="str">
            <v>否</v>
          </cell>
          <cell r="AY57" t="str">
            <v>无</v>
          </cell>
        </row>
        <row r="57">
          <cell r="BD57">
            <v>43647</v>
          </cell>
          <cell r="BE57">
            <v>41244</v>
          </cell>
        </row>
        <row r="58">
          <cell r="B58" t="str">
            <v>吴家湾B-3-503</v>
          </cell>
        </row>
        <row r="58">
          <cell r="D58" t="e">
            <v>#VALUE!</v>
          </cell>
        </row>
        <row r="58">
          <cell r="F58" t="str">
            <v>张麦云</v>
          </cell>
          <cell r="G58" t="str">
            <v>西塞山区站点</v>
          </cell>
          <cell r="H58" t="str">
            <v>张麦云</v>
          </cell>
          <cell r="I58" t="str">
            <v>西塞山区</v>
          </cell>
          <cell r="J58" t="str">
            <v>吴家湾</v>
          </cell>
          <cell r="K58" t="str">
            <v>吴家湾B-3-503</v>
          </cell>
          <cell r="L58" t="str">
            <v>非经营性资产</v>
          </cell>
          <cell r="M58" t="str">
            <v>公租房</v>
          </cell>
          <cell r="N58" t="str">
            <v>原有</v>
          </cell>
          <cell r="O58">
            <v>49.94</v>
          </cell>
          <cell r="P58">
            <v>296</v>
          </cell>
          <cell r="Q58" t="str">
            <v>在租</v>
          </cell>
          <cell r="R58" t="str">
            <v>李泽胜</v>
          </cell>
          <cell r="S58" t="str">
            <v>420203196906122510</v>
          </cell>
          <cell r="T58">
            <v>13294238889</v>
          </cell>
          <cell r="U58" t="str">
            <v>李泽胜</v>
          </cell>
          <cell r="V58" t="str">
            <v>420203196906122510</v>
          </cell>
          <cell r="W58">
            <v>13294238889</v>
          </cell>
          <cell r="X58">
            <v>44561</v>
          </cell>
        </row>
        <row r="58">
          <cell r="AJ58">
            <v>296</v>
          </cell>
          <cell r="AK58">
            <v>300</v>
          </cell>
          <cell r="AL58">
            <v>297</v>
          </cell>
        </row>
        <row r="58">
          <cell r="AN58">
            <v>49.94</v>
          </cell>
        </row>
        <row r="58">
          <cell r="AR58" t="str">
            <v>协商同意交费等减免，承租人眼睛失明住院,低保2人</v>
          </cell>
          <cell r="AS58" t="str">
            <v>（欠租金额：7104元)(2022-01-01后月租金：296元）（未用暂收款金额：0元)</v>
          </cell>
          <cell r="AT58">
            <v>7104</v>
          </cell>
        </row>
        <row r="58">
          <cell r="AV58" t="str">
            <v/>
          </cell>
          <cell r="AW58" t="str">
            <v>原有公租房</v>
          </cell>
          <cell r="AX58" t="str">
            <v>否</v>
          </cell>
          <cell r="AY58" t="str">
            <v>无</v>
          </cell>
        </row>
        <row r="58">
          <cell r="BD58">
            <v>43831</v>
          </cell>
          <cell r="BE58">
            <v>41244</v>
          </cell>
        </row>
        <row r="59">
          <cell r="B59" t="str">
            <v>吴家湾B-3-601</v>
          </cell>
        </row>
        <row r="59">
          <cell r="D59" t="e">
            <v>#VALUE!</v>
          </cell>
        </row>
        <row r="59">
          <cell r="F59" t="str">
            <v>张麦云</v>
          </cell>
          <cell r="G59" t="str">
            <v>西塞山区站点</v>
          </cell>
          <cell r="H59" t="str">
            <v>张麦云</v>
          </cell>
          <cell r="I59" t="str">
            <v>西塞山区</v>
          </cell>
          <cell r="J59" t="str">
            <v>吴家湾</v>
          </cell>
          <cell r="K59" t="str">
            <v>吴家湾B-3-601</v>
          </cell>
          <cell r="L59" t="str">
            <v>非经营性资产</v>
          </cell>
          <cell r="M59" t="str">
            <v>公租房</v>
          </cell>
          <cell r="N59" t="str">
            <v>原有</v>
          </cell>
          <cell r="O59">
            <v>51.17</v>
          </cell>
          <cell r="P59">
            <v>282</v>
          </cell>
          <cell r="Q59" t="str">
            <v>在租</v>
          </cell>
          <cell r="R59" t="str">
            <v>刘小兵</v>
          </cell>
          <cell r="S59" t="str">
            <v>420203196904022516</v>
          </cell>
          <cell r="T59">
            <v>15871139081</v>
          </cell>
          <cell r="U59" t="str">
            <v>刘小兵</v>
          </cell>
          <cell r="V59" t="str">
            <v>420203196904022516</v>
          </cell>
          <cell r="W59">
            <v>15871139081</v>
          </cell>
          <cell r="X59">
            <v>45322</v>
          </cell>
        </row>
        <row r="59">
          <cell r="AJ59">
            <v>282</v>
          </cell>
          <cell r="AK59">
            <v>287</v>
          </cell>
          <cell r="AL59">
            <v>287</v>
          </cell>
        </row>
        <row r="59">
          <cell r="AN59">
            <v>51.17</v>
          </cell>
        </row>
        <row r="59">
          <cell r="AS59">
            <v>0</v>
          </cell>
          <cell r="AT59">
            <v>0</v>
          </cell>
        </row>
        <row r="59">
          <cell r="AV59" t="str">
            <v/>
          </cell>
          <cell r="AW59" t="str">
            <v>原有公租房</v>
          </cell>
          <cell r="AX59" t="str">
            <v>否</v>
          </cell>
          <cell r="AY59" t="str">
            <v>无</v>
          </cell>
        </row>
        <row r="59">
          <cell r="BD59">
            <v>44211</v>
          </cell>
          <cell r="BE59">
            <v>41244</v>
          </cell>
        </row>
        <row r="60">
          <cell r="B60" t="str">
            <v>吴家湾B-3-602</v>
          </cell>
        </row>
        <row r="60">
          <cell r="D60" t="e">
            <v>#VALUE!</v>
          </cell>
        </row>
        <row r="60">
          <cell r="F60" t="str">
            <v>张麦云</v>
          </cell>
          <cell r="G60" t="str">
            <v>西塞山区站点</v>
          </cell>
          <cell r="H60" t="str">
            <v>张麦云</v>
          </cell>
          <cell r="I60" t="str">
            <v>西塞山区</v>
          </cell>
          <cell r="J60" t="str">
            <v>吴家湾</v>
          </cell>
          <cell r="K60" t="str">
            <v>吴家湾B-3-602</v>
          </cell>
          <cell r="L60" t="str">
            <v>非经营性资产</v>
          </cell>
          <cell r="M60" t="str">
            <v>公租房</v>
          </cell>
          <cell r="N60" t="str">
            <v>原有</v>
          </cell>
          <cell r="O60">
            <v>50.16</v>
          </cell>
          <cell r="P60">
            <v>277</v>
          </cell>
          <cell r="Q60" t="str">
            <v>在租</v>
          </cell>
          <cell r="R60" t="str">
            <v>张义峰</v>
          </cell>
          <cell r="S60" t="str">
            <v>420202197210080437</v>
          </cell>
          <cell r="T60">
            <v>15671783911</v>
          </cell>
          <cell r="U60" t="str">
            <v>张义峰</v>
          </cell>
          <cell r="V60" t="str">
            <v>420202197210080437</v>
          </cell>
          <cell r="W60">
            <v>15671783911</v>
          </cell>
          <cell r="X60">
            <v>44926</v>
          </cell>
        </row>
        <row r="60">
          <cell r="AB60" t="str">
            <v>低保</v>
          </cell>
        </row>
        <row r="60">
          <cell r="AJ60">
            <v>277</v>
          </cell>
          <cell r="AK60">
            <v>281</v>
          </cell>
          <cell r="AL60">
            <v>277</v>
          </cell>
        </row>
        <row r="60">
          <cell r="AN60">
            <v>50.16</v>
          </cell>
        </row>
        <row r="60">
          <cell r="AR60" t="str">
            <v>协商同意交费等减免</v>
          </cell>
          <cell r="AS60" t="str">
            <v>（欠租金额：3323元)(2022-01-01后月租金：277元）（未用暂收款金额：1元)</v>
          </cell>
          <cell r="AT60">
            <v>3323</v>
          </cell>
          <cell r="AU60">
            <v>1</v>
          </cell>
          <cell r="AV60" t="str">
            <v/>
          </cell>
          <cell r="AW60" t="str">
            <v>原有公租房</v>
          </cell>
          <cell r="AX60" t="str">
            <v>否</v>
          </cell>
          <cell r="AY60" t="str">
            <v>无</v>
          </cell>
        </row>
        <row r="60">
          <cell r="BD60">
            <v>43831</v>
          </cell>
          <cell r="BE60">
            <v>41244</v>
          </cell>
        </row>
        <row r="61">
          <cell r="B61" t="str">
            <v>吴家湾B-3-603</v>
          </cell>
        </row>
        <row r="61">
          <cell r="D61" t="e">
            <v>#VALUE!</v>
          </cell>
        </row>
        <row r="61">
          <cell r="F61" t="str">
            <v>张麦云</v>
          </cell>
          <cell r="G61" t="str">
            <v>西塞山区站点</v>
          </cell>
          <cell r="H61" t="str">
            <v>张麦云</v>
          </cell>
          <cell r="I61" t="str">
            <v>西塞山区</v>
          </cell>
          <cell r="J61" t="str">
            <v>吴家湾</v>
          </cell>
          <cell r="K61" t="str">
            <v>吴家湾B-3-603</v>
          </cell>
          <cell r="L61" t="str">
            <v>非经营性资产</v>
          </cell>
          <cell r="M61" t="str">
            <v>公租房</v>
          </cell>
          <cell r="N61" t="str">
            <v>原有</v>
          </cell>
          <cell r="O61">
            <v>49.94</v>
          </cell>
          <cell r="P61">
            <v>276</v>
          </cell>
          <cell r="Q61" t="str">
            <v>在租</v>
          </cell>
          <cell r="R61" t="str">
            <v>刘节</v>
          </cell>
          <cell r="S61" t="str">
            <v>420203197511254310</v>
          </cell>
          <cell r="T61">
            <v>18772278749</v>
          </cell>
          <cell r="U61" t="str">
            <v>刘节</v>
          </cell>
          <cell r="V61" t="str">
            <v>420203197511254310</v>
          </cell>
          <cell r="W61">
            <v>18772278749</v>
          </cell>
          <cell r="X61">
            <v>45107</v>
          </cell>
        </row>
        <row r="61">
          <cell r="AJ61">
            <v>276</v>
          </cell>
          <cell r="AK61">
            <v>280</v>
          </cell>
          <cell r="AL61">
            <v>276</v>
          </cell>
        </row>
        <row r="61">
          <cell r="AR61" t="str">
            <v>低保3人，承租人失去劳动能力，两个小孩未成年,协商同意交费等减免</v>
          </cell>
          <cell r="AS61" t="str">
            <v>（欠租金额：1656元)(2022-01-01后月租金：276元）（未用暂收款金额：0元)</v>
          </cell>
          <cell r="AT61">
            <v>1656</v>
          </cell>
        </row>
        <row r="61">
          <cell r="AV61" t="str">
            <v/>
          </cell>
          <cell r="AW61" t="str">
            <v>原有公租房</v>
          </cell>
          <cell r="AX61" t="str">
            <v>否</v>
          </cell>
          <cell r="AY61" t="str">
            <v>无</v>
          </cell>
        </row>
        <row r="61">
          <cell r="BD61">
            <v>43831</v>
          </cell>
          <cell r="BE61">
            <v>41244</v>
          </cell>
        </row>
        <row r="62">
          <cell r="B62" t="str">
            <v>郭家花园1-1-101</v>
          </cell>
        </row>
        <row r="62">
          <cell r="D62" t="e">
            <v>#VALUE!</v>
          </cell>
        </row>
        <row r="62">
          <cell r="F62" t="str">
            <v>彭天成</v>
          </cell>
          <cell r="G62" t="str">
            <v>西塞山区站点</v>
          </cell>
          <cell r="H62" t="str">
            <v>彭天成</v>
          </cell>
          <cell r="I62" t="str">
            <v>西塞山区</v>
          </cell>
          <cell r="J62" t="str">
            <v>郭家花园</v>
          </cell>
          <cell r="K62" t="str">
            <v>郭家花园1-1-101</v>
          </cell>
          <cell r="L62" t="str">
            <v>非经营性资产</v>
          </cell>
          <cell r="M62" t="str">
            <v>公租房</v>
          </cell>
          <cell r="N62" t="str">
            <v>原有</v>
          </cell>
          <cell r="O62">
            <v>65.48</v>
          </cell>
          <cell r="P62">
            <v>335</v>
          </cell>
          <cell r="Q62" t="str">
            <v>在租</v>
          </cell>
          <cell r="R62" t="str">
            <v>黄智谋</v>
          </cell>
          <cell r="S62" t="str">
            <v>420205194707016110</v>
          </cell>
          <cell r="T62">
            <v>13349825160</v>
          </cell>
          <cell r="U62" t="str">
            <v>黄智谋</v>
          </cell>
          <cell r="V62" t="str">
            <v>420205194707016110</v>
          </cell>
          <cell r="W62">
            <v>13349825160</v>
          </cell>
          <cell r="X62">
            <v>44926</v>
          </cell>
        </row>
        <row r="62">
          <cell r="AJ62">
            <v>335</v>
          </cell>
          <cell r="AK62">
            <v>340</v>
          </cell>
          <cell r="AL62">
            <v>337</v>
          </cell>
        </row>
        <row r="62">
          <cell r="AR62" t="str">
            <v>台账101、实际居住102本人及2个儿子1个孙子4人居住，低保4人，愿意交租</v>
          </cell>
          <cell r="AS62" t="str">
            <v>（欠租金额：4020元)(2022-01-01前月租金：340元；2022-01-01后月租金：335元）（未用暂收款金额：0元)</v>
          </cell>
          <cell r="AT62">
            <v>4020</v>
          </cell>
        </row>
        <row r="62">
          <cell r="AV62" t="str">
            <v>台账101、实际居住102本人及2个儿子1个孙子4人居住，低保4人，愿意交租</v>
          </cell>
          <cell r="AW62" t="str">
            <v>原有公租房</v>
          </cell>
          <cell r="AX62" t="str">
            <v>是</v>
          </cell>
          <cell r="AY62" t="str">
            <v>黄房权证2009字第0100182号 黄石国用2009西第1028号</v>
          </cell>
        </row>
        <row r="62">
          <cell r="BD62">
            <v>43831</v>
          </cell>
          <cell r="BE62">
            <v>40817</v>
          </cell>
        </row>
        <row r="63">
          <cell r="B63" t="str">
            <v>郭家花园1-1-102</v>
          </cell>
        </row>
        <row r="63">
          <cell r="D63" t="e">
            <v>#VALUE!</v>
          </cell>
        </row>
        <row r="63">
          <cell r="F63" t="str">
            <v>彭天成</v>
          </cell>
          <cell r="G63" t="str">
            <v>西塞山区站点</v>
          </cell>
          <cell r="H63" t="str">
            <v>彭天成</v>
          </cell>
          <cell r="I63" t="str">
            <v>西塞山区</v>
          </cell>
          <cell r="J63" t="str">
            <v>郭家花园</v>
          </cell>
          <cell r="K63" t="str">
            <v>郭家花园1-1-102</v>
          </cell>
          <cell r="L63" t="str">
            <v>非经营性资产</v>
          </cell>
          <cell r="M63" t="str">
            <v>公租房</v>
          </cell>
          <cell r="N63" t="str">
            <v>原有</v>
          </cell>
          <cell r="O63">
            <v>65.48</v>
          </cell>
          <cell r="P63">
            <v>335</v>
          </cell>
          <cell r="Q63" t="str">
            <v>在租</v>
          </cell>
          <cell r="R63" t="str">
            <v>方万中</v>
          </cell>
          <cell r="S63" t="str">
            <v>422130196410060171</v>
          </cell>
          <cell r="T63">
            <v>13872062571</v>
          </cell>
          <cell r="U63" t="str">
            <v>方万中</v>
          </cell>
          <cell r="V63" t="str">
            <v>422130196410060171</v>
          </cell>
          <cell r="W63">
            <v>13872062571</v>
          </cell>
          <cell r="X63">
            <v>44834</v>
          </cell>
        </row>
        <row r="63">
          <cell r="Z63" t="str">
            <v>（2014年5月至2018年12月房租未缴清）</v>
          </cell>
          <cell r="AA63">
            <v>18899</v>
          </cell>
        </row>
        <row r="63">
          <cell r="AJ63">
            <v>335</v>
          </cell>
          <cell r="AK63">
            <v>340</v>
          </cell>
          <cell r="AL63">
            <v>337</v>
          </cell>
        </row>
        <row r="63">
          <cell r="AN63">
            <v>65.48</v>
          </cell>
        </row>
        <row r="63">
          <cell r="AR63" t="str">
            <v>台账102、实际居住101低保2人，夫妻2人，本人腿残疾，爱人精神病患者，愿意交租</v>
          </cell>
          <cell r="AS63" t="str">
            <v>（欠租金额：5025元)(2022-01-01后月租金：335元）（未用暂收款金额：0元)</v>
          </cell>
          <cell r="AT63">
            <v>5025</v>
          </cell>
        </row>
        <row r="63">
          <cell r="AV63" t="str">
            <v>台账102、实际居住101低保2人，夫妻2人，本人腿残疾，爱人精神病患者，愿意交租</v>
          </cell>
          <cell r="AW63" t="str">
            <v>原有公租房</v>
          </cell>
          <cell r="AX63" t="str">
            <v>是</v>
          </cell>
          <cell r="AY63" t="str">
            <v>黄房权证2009字第0100182号 黄石国用2009西第1028号</v>
          </cell>
        </row>
        <row r="63">
          <cell r="BD63">
            <v>43466</v>
          </cell>
          <cell r="BE63">
            <v>40817</v>
          </cell>
        </row>
        <row r="64">
          <cell r="B64" t="str">
            <v>郭家花园1-1-201</v>
          </cell>
        </row>
        <row r="64">
          <cell r="D64" t="e">
            <v>#VALUE!</v>
          </cell>
        </row>
        <row r="64">
          <cell r="F64" t="str">
            <v>彭天成</v>
          </cell>
          <cell r="G64" t="str">
            <v>西塞山区站点</v>
          </cell>
          <cell r="H64" t="str">
            <v>彭天成</v>
          </cell>
          <cell r="I64" t="str">
            <v>西塞山区</v>
          </cell>
          <cell r="J64" t="str">
            <v>郭家花园</v>
          </cell>
          <cell r="K64" t="str">
            <v>郭家花园1-1-201</v>
          </cell>
          <cell r="L64" t="str">
            <v>非经营性资产</v>
          </cell>
          <cell r="M64" t="str">
            <v>公租房</v>
          </cell>
          <cell r="N64" t="str">
            <v>原有</v>
          </cell>
          <cell r="O64">
            <v>65.48</v>
          </cell>
          <cell r="P64">
            <v>349</v>
          </cell>
          <cell r="Q64" t="str">
            <v>在租</v>
          </cell>
          <cell r="R64" t="str">
            <v>黄长明</v>
          </cell>
          <cell r="S64" t="str">
            <v>42020219560316005X</v>
          </cell>
          <cell r="T64" t="str">
            <v>18772331106</v>
          </cell>
          <cell r="U64" t="str">
            <v>黄长明</v>
          </cell>
          <cell r="V64" t="str">
            <v>42020219560316005X</v>
          </cell>
          <cell r="W64" t="str">
            <v>18772331106</v>
          </cell>
          <cell r="X64">
            <v>41151</v>
          </cell>
        </row>
        <row r="64">
          <cell r="AJ64">
            <v>349</v>
          </cell>
          <cell r="AK64">
            <v>355</v>
          </cell>
          <cell r="AL64">
            <v>350</v>
          </cell>
        </row>
        <row r="64">
          <cell r="AO64" t="str">
            <v>夫妻及女儿3人居住，本人精神病及腿残疾，妻子沈淑文强调家庭困难，不愿交租</v>
          </cell>
        </row>
        <row r="64">
          <cell r="AS64" t="str">
            <v>（欠租金额：47451元)(2012-10-01前月租金：0元；2018-04-01前月租金：350元；2022-01-01前月租金：355元；2022-01-01后月租金：349元）"（未用暂收款金额：0元)</v>
          </cell>
          <cell r="AT64">
            <v>47451</v>
          </cell>
        </row>
        <row r="64">
          <cell r="AV64" t="str">
            <v>夫妻及女儿3人居住，本人精神病及腿残疾，妻子沈淑文强调家庭困难，不愿交租</v>
          </cell>
          <cell r="AW64" t="str">
            <v>原有公租房</v>
          </cell>
          <cell r="AX64" t="str">
            <v>是</v>
          </cell>
          <cell r="AY64" t="str">
            <v>黄房权证2009字第0100182号 黄石国用2009西第1028号</v>
          </cell>
        </row>
        <row r="64">
          <cell r="BD64">
            <v>0</v>
          </cell>
          <cell r="BE64">
            <v>40817</v>
          </cell>
        </row>
        <row r="65">
          <cell r="B65" t="str">
            <v>郭家花园1-1-202</v>
          </cell>
        </row>
        <row r="65">
          <cell r="D65" t="e">
            <v>#VALUE!</v>
          </cell>
        </row>
        <row r="65">
          <cell r="F65" t="str">
            <v>彭天成</v>
          </cell>
          <cell r="G65" t="str">
            <v>西塞山区站点</v>
          </cell>
          <cell r="H65" t="str">
            <v>彭天成</v>
          </cell>
          <cell r="I65" t="str">
            <v>西塞山区</v>
          </cell>
          <cell r="J65" t="str">
            <v>郭家花园</v>
          </cell>
          <cell r="K65" t="str">
            <v>郭家花园1-1-202</v>
          </cell>
          <cell r="L65" t="str">
            <v>非经营性资产</v>
          </cell>
          <cell r="M65" t="str">
            <v>公租房</v>
          </cell>
          <cell r="N65" t="str">
            <v>原有</v>
          </cell>
          <cell r="O65">
            <v>65.48</v>
          </cell>
          <cell r="P65">
            <v>349</v>
          </cell>
          <cell r="Q65" t="str">
            <v>在租</v>
          </cell>
          <cell r="R65" t="str">
            <v>邱孝强</v>
          </cell>
          <cell r="S65" t="str">
            <v>420202197001110417</v>
          </cell>
          <cell r="T65" t="str">
            <v>13597716946
13117021228</v>
          </cell>
          <cell r="U65" t="str">
            <v>邱孝强</v>
          </cell>
          <cell r="V65" t="str">
            <v>420202197001110417</v>
          </cell>
          <cell r="W65" t="str">
            <v>13597716946
13117021228</v>
          </cell>
          <cell r="X65">
            <v>43830</v>
          </cell>
        </row>
        <row r="65">
          <cell r="AJ65">
            <v>349</v>
          </cell>
          <cell r="AK65">
            <v>355</v>
          </cell>
          <cell r="AL65">
            <v>350</v>
          </cell>
        </row>
        <row r="65">
          <cell r="AR65" t="str">
            <v>本人残疾和儿子2人，低保1人，催租免强交租</v>
          </cell>
          <cell r="AS65" t="str">
            <v>（欠租金额：16896元)(2022-01-01前月租金：355元；2022-01-01后月租金：349元）（未用暂收款金额：0元)</v>
          </cell>
          <cell r="AT65">
            <v>16896</v>
          </cell>
        </row>
        <row r="65">
          <cell r="AV65" t="str">
            <v>本人残疾和儿子2人，低保1人，催租免强交租</v>
          </cell>
          <cell r="AW65" t="str">
            <v>原有公租房</v>
          </cell>
          <cell r="AX65" t="str">
            <v>是</v>
          </cell>
          <cell r="AY65" t="str">
            <v>黄房权证2009字第0100182号 黄石国用2009西第1028号</v>
          </cell>
        </row>
        <row r="65">
          <cell r="BD65">
            <v>0</v>
          </cell>
          <cell r="BE65">
            <v>40817</v>
          </cell>
        </row>
        <row r="66">
          <cell r="B66" t="str">
            <v>郭家花园1-1-301</v>
          </cell>
        </row>
        <row r="66">
          <cell r="D66" t="e">
            <v>#VALUE!</v>
          </cell>
        </row>
        <row r="66">
          <cell r="F66" t="str">
            <v>彭天成</v>
          </cell>
          <cell r="G66" t="str">
            <v>西塞山区站点</v>
          </cell>
          <cell r="H66" t="str">
            <v>彭天成</v>
          </cell>
          <cell r="I66" t="str">
            <v>西塞山区</v>
          </cell>
          <cell r="J66" t="str">
            <v>郭家花园</v>
          </cell>
          <cell r="K66" t="str">
            <v>郭家花园1-1-301</v>
          </cell>
          <cell r="L66" t="str">
            <v>非经营性资产</v>
          </cell>
          <cell r="M66" t="str">
            <v>公租房</v>
          </cell>
          <cell r="N66" t="str">
            <v>原有</v>
          </cell>
          <cell r="O66">
            <v>65.48</v>
          </cell>
          <cell r="P66">
            <v>356</v>
          </cell>
          <cell r="Q66" t="str">
            <v>在租</v>
          </cell>
          <cell r="R66" t="str">
            <v>程平安</v>
          </cell>
          <cell r="S66" t="str">
            <v>420221196408014632</v>
          </cell>
          <cell r="T66" t="str">
            <v>15971516383</v>
          </cell>
          <cell r="U66" t="str">
            <v>程平安</v>
          </cell>
          <cell r="V66" t="str">
            <v>420221196408014632</v>
          </cell>
          <cell r="W66" t="str">
            <v>15971516383</v>
          </cell>
          <cell r="X66">
            <v>41243</v>
          </cell>
        </row>
        <row r="66">
          <cell r="AJ66">
            <v>356</v>
          </cell>
          <cell r="AK66">
            <v>361</v>
          </cell>
          <cell r="AL66">
            <v>358</v>
          </cell>
        </row>
        <row r="66">
          <cell r="AP66" t="str">
            <v>本人和儿子居住，强调租金交了，不愿交</v>
          </cell>
        </row>
        <row r="66">
          <cell r="AR66" t="str">
            <v>答应有钱就交</v>
          </cell>
          <cell r="AS66" t="str">
            <v>（欠租金额：47701元)(2018-04-01前月租金：358元；2022-01-01前月租金：361元；2022-01-01后月租金：356元）（未用暂收款金额：0元)</v>
          </cell>
          <cell r="AT66">
            <v>47701</v>
          </cell>
        </row>
        <row r="66">
          <cell r="AV66" t="str">
            <v>本人和儿子居住，强调租金交了，不愿交</v>
          </cell>
          <cell r="AW66" t="str">
            <v>原有公租房</v>
          </cell>
          <cell r="AX66" t="str">
            <v>是</v>
          </cell>
          <cell r="AY66" t="str">
            <v>黄房权证2009字第0100182号 黄石国用2009西第1028号</v>
          </cell>
        </row>
        <row r="66">
          <cell r="BD66">
            <v>0</v>
          </cell>
          <cell r="BE66">
            <v>40817</v>
          </cell>
        </row>
        <row r="67">
          <cell r="B67" t="str">
            <v>郭家花园1-1-302</v>
          </cell>
        </row>
        <row r="67">
          <cell r="D67" t="e">
            <v>#VALUE!</v>
          </cell>
        </row>
        <row r="67">
          <cell r="F67" t="str">
            <v>彭天成</v>
          </cell>
          <cell r="G67" t="str">
            <v>西塞山区站点</v>
          </cell>
          <cell r="H67" t="str">
            <v>彭天成</v>
          </cell>
          <cell r="I67" t="str">
            <v>西塞山区</v>
          </cell>
          <cell r="J67" t="str">
            <v>郭家花园</v>
          </cell>
          <cell r="K67" t="str">
            <v>郭家花园1-1-302</v>
          </cell>
          <cell r="L67" t="str">
            <v>非经营性资产</v>
          </cell>
          <cell r="M67" t="str">
            <v>公租房</v>
          </cell>
          <cell r="N67" t="str">
            <v>原有</v>
          </cell>
          <cell r="O67">
            <v>65.48</v>
          </cell>
          <cell r="P67">
            <v>356</v>
          </cell>
          <cell r="Q67" t="str">
            <v>在租</v>
          </cell>
          <cell r="R67" t="str">
            <v>刘金兰</v>
          </cell>
          <cell r="S67" t="str">
            <v>420221195303195719</v>
          </cell>
          <cell r="T67">
            <v>15629902595</v>
          </cell>
          <cell r="U67" t="str">
            <v>卢升建</v>
          </cell>
          <cell r="V67" t="str">
            <v>420221195303195719</v>
          </cell>
          <cell r="W67">
            <v>15629902595</v>
          </cell>
          <cell r="X67">
            <v>44804</v>
          </cell>
        </row>
        <row r="67">
          <cell r="AJ67">
            <v>356</v>
          </cell>
          <cell r="AK67">
            <v>361</v>
          </cell>
          <cell r="AL67">
            <v>358</v>
          </cell>
        </row>
        <row r="67">
          <cell r="AN67">
            <v>65.48</v>
          </cell>
        </row>
        <row r="67">
          <cell r="AR67" t="str">
            <v>答应有钱就交</v>
          </cell>
          <cell r="AS67" t="str">
            <v>（欠租金额：5696元)(2022-01-01后月租金：356元）（未用暂收款金额：0元)</v>
          </cell>
          <cell r="AT67">
            <v>5696</v>
          </cell>
        </row>
        <row r="67">
          <cell r="AV67" t="str">
            <v>低保1人，夫妻及儿子3人，5月份交了5000，后期有钱再交</v>
          </cell>
          <cell r="AW67" t="str">
            <v>原有公租房</v>
          </cell>
          <cell r="AX67" t="str">
            <v>是</v>
          </cell>
          <cell r="AY67" t="str">
            <v>黄房权证2009字第0100182号 黄石国用2009西第1028号</v>
          </cell>
        </row>
        <row r="67">
          <cell r="BD67">
            <v>41640</v>
          </cell>
          <cell r="BE67">
            <v>40817</v>
          </cell>
        </row>
        <row r="68">
          <cell r="B68" t="str">
            <v>郭家花园1-1-401</v>
          </cell>
        </row>
        <row r="68">
          <cell r="D68" t="e">
            <v>#VALUE!</v>
          </cell>
        </row>
        <row r="68">
          <cell r="F68" t="str">
            <v>彭天成</v>
          </cell>
          <cell r="G68" t="str">
            <v>西塞山区站点</v>
          </cell>
          <cell r="H68" t="str">
            <v>彭天成</v>
          </cell>
          <cell r="I68" t="str">
            <v>西塞山区</v>
          </cell>
          <cell r="J68" t="str">
            <v>郭家花园</v>
          </cell>
          <cell r="K68" t="str">
            <v>郭家花园1-1-401</v>
          </cell>
          <cell r="L68" t="str">
            <v>非经营性资产</v>
          </cell>
          <cell r="M68" t="str">
            <v>公租房</v>
          </cell>
          <cell r="N68" t="str">
            <v>原有</v>
          </cell>
          <cell r="O68">
            <v>65.48</v>
          </cell>
          <cell r="P68">
            <v>356</v>
          </cell>
          <cell r="Q68" t="str">
            <v>在租</v>
          </cell>
          <cell r="R68" t="str">
            <v>肖绪刚</v>
          </cell>
          <cell r="S68" t="str">
            <v>420202195501040014</v>
          </cell>
          <cell r="T68" t="str">
            <v>13597724920</v>
          </cell>
          <cell r="U68" t="str">
            <v>肖绪刚</v>
          </cell>
          <cell r="V68" t="str">
            <v>420202195501040014</v>
          </cell>
          <cell r="W68" t="str">
            <v>13597724920</v>
          </cell>
          <cell r="X68">
            <v>41759</v>
          </cell>
        </row>
        <row r="68">
          <cell r="AJ68">
            <v>356</v>
          </cell>
          <cell r="AK68">
            <v>361</v>
          </cell>
          <cell r="AL68">
            <v>358</v>
          </cell>
        </row>
        <row r="68">
          <cell r="AP68" t="str">
            <v>夫妻2人，多次上门强调家庭困难，拒绝交租</v>
          </cell>
        </row>
        <row r="68">
          <cell r="AS68" t="str">
            <v>（欠租金额：41615元)(2018-04-01前月租金：358元；2022-01-01前月租金：361元；2022-01-01后月租金：356元）（未用暂收款金额：0元)</v>
          </cell>
          <cell r="AT68">
            <v>41615</v>
          </cell>
        </row>
        <row r="68">
          <cell r="AV68" t="str">
            <v>夫妻2人，多次上门强调家庭困难，拒绝交租</v>
          </cell>
          <cell r="AW68" t="str">
            <v>原有公租房</v>
          </cell>
          <cell r="AX68" t="str">
            <v>是</v>
          </cell>
          <cell r="AY68" t="str">
            <v>黄房权证2009字第0100182号 黄石国用2009西第1028号</v>
          </cell>
        </row>
        <row r="68">
          <cell r="BD68">
            <v>0</v>
          </cell>
          <cell r="BE68">
            <v>40817</v>
          </cell>
        </row>
        <row r="69">
          <cell r="B69" t="str">
            <v>郭家花园1-1-402</v>
          </cell>
        </row>
        <row r="69">
          <cell r="D69" t="e">
            <v>#VALUE!</v>
          </cell>
        </row>
        <row r="69">
          <cell r="F69" t="str">
            <v>彭天成</v>
          </cell>
          <cell r="G69" t="str">
            <v>西塞山区站点</v>
          </cell>
          <cell r="H69" t="str">
            <v>彭天成</v>
          </cell>
          <cell r="I69" t="str">
            <v>西塞山区</v>
          </cell>
          <cell r="J69" t="str">
            <v>郭家花园</v>
          </cell>
          <cell r="K69" t="str">
            <v>郭家花园1-1-402</v>
          </cell>
          <cell r="L69" t="str">
            <v>非经营性资产</v>
          </cell>
          <cell r="M69" t="str">
            <v>公租房</v>
          </cell>
          <cell r="N69" t="str">
            <v>原有</v>
          </cell>
          <cell r="O69">
            <v>65.48</v>
          </cell>
          <cell r="P69">
            <v>356</v>
          </cell>
          <cell r="Q69" t="str">
            <v>在租</v>
          </cell>
          <cell r="R69" t="str">
            <v>陈弟军</v>
          </cell>
          <cell r="S69" t="str">
            <v>420205195808136124</v>
          </cell>
          <cell r="T69">
            <v>15871180215</v>
          </cell>
          <cell r="U69" t="str">
            <v>明爱容</v>
          </cell>
          <cell r="V69" t="str">
            <v>420205195808136124</v>
          </cell>
          <cell r="W69">
            <v>15871180215</v>
          </cell>
          <cell r="X69">
            <v>44196</v>
          </cell>
        </row>
        <row r="69">
          <cell r="AJ69">
            <v>356</v>
          </cell>
          <cell r="AK69">
            <v>361</v>
          </cell>
          <cell r="AL69">
            <v>358</v>
          </cell>
        </row>
        <row r="69">
          <cell r="AR69" t="str">
            <v>答应交租</v>
          </cell>
          <cell r="AS69" t="str">
            <v>（欠租金额：12876元)(2022-01-01前月租金：361元；2022-01-01后月租金：356元）（未用暂收款金额：0元)</v>
          </cell>
          <cell r="AT69">
            <v>12876</v>
          </cell>
        </row>
        <row r="69">
          <cell r="AV69" t="str">
            <v>承租人死亡，妻子住陈弟军已去世，爱人和2个女儿居住，低保3人，因过户问题，不愿意交租</v>
          </cell>
          <cell r="AW69" t="str">
            <v>原有公租房</v>
          </cell>
          <cell r="AX69" t="str">
            <v>是</v>
          </cell>
          <cell r="AY69" t="str">
            <v>黄房权证2009字第0100182号 黄石国用2009西第1028号</v>
          </cell>
        </row>
        <row r="69">
          <cell r="BD69">
            <v>42005</v>
          </cell>
          <cell r="BE69">
            <v>40817</v>
          </cell>
        </row>
        <row r="70">
          <cell r="B70" t="str">
            <v>郭家花园1-1-501</v>
          </cell>
        </row>
        <row r="70">
          <cell r="D70" t="e">
            <v>#VALUE!</v>
          </cell>
        </row>
        <row r="70">
          <cell r="F70" t="str">
            <v>彭天成</v>
          </cell>
          <cell r="G70" t="str">
            <v>西塞山区站点</v>
          </cell>
          <cell r="H70" t="str">
            <v>彭天成</v>
          </cell>
          <cell r="I70" t="str">
            <v>西塞山区</v>
          </cell>
          <cell r="J70" t="str">
            <v>郭家花园</v>
          </cell>
          <cell r="K70" t="str">
            <v>郭家花园1-1-501</v>
          </cell>
          <cell r="L70" t="str">
            <v>非经营性资产</v>
          </cell>
          <cell r="M70" t="str">
            <v>公租房</v>
          </cell>
          <cell r="N70" t="str">
            <v>原有</v>
          </cell>
          <cell r="O70">
            <v>65.48</v>
          </cell>
          <cell r="P70">
            <v>349</v>
          </cell>
          <cell r="Q70" t="str">
            <v>在租</v>
          </cell>
          <cell r="R70" t="str">
            <v>罗高灿</v>
          </cell>
          <cell r="S70" t="str">
            <v>420203196304112112</v>
          </cell>
          <cell r="T70" t="str">
            <v>15897783293、15629596145</v>
          </cell>
          <cell r="U70" t="str">
            <v>罗高灿</v>
          </cell>
          <cell r="V70" t="str">
            <v>420203196304112112</v>
          </cell>
          <cell r="W70" t="str">
            <v>15897783293、15629596145</v>
          </cell>
          <cell r="X70">
            <v>44926</v>
          </cell>
        </row>
        <row r="70">
          <cell r="AJ70">
            <v>349</v>
          </cell>
          <cell r="AK70">
            <v>355</v>
          </cell>
          <cell r="AL70">
            <v>350</v>
          </cell>
        </row>
        <row r="70">
          <cell r="AR70" t="str">
            <v>答应交租</v>
          </cell>
          <cell r="AS70" t="str">
            <v>（欠租金额：4188元)(2022-01-01后月租金：349元）（未用暂收款金额：0元)</v>
          </cell>
          <cell r="AT70">
            <v>4188</v>
          </cell>
        </row>
        <row r="70">
          <cell r="AV70" t="str">
            <v>夫妻及儿子3人，催租才交</v>
          </cell>
          <cell r="AW70" t="str">
            <v>原有公租房</v>
          </cell>
          <cell r="AX70" t="str">
            <v>是</v>
          </cell>
          <cell r="AY70" t="str">
            <v>黄房权证2009字第0100182号 黄石国用2009西第1028号</v>
          </cell>
        </row>
        <row r="70">
          <cell r="BD70">
            <v>43466</v>
          </cell>
          <cell r="BE70">
            <v>40817</v>
          </cell>
        </row>
        <row r="71">
          <cell r="B71" t="str">
            <v>郭家花园1-1-502</v>
          </cell>
        </row>
        <row r="71">
          <cell r="D71" t="e">
            <v>#VALUE!</v>
          </cell>
        </row>
        <row r="71">
          <cell r="F71" t="str">
            <v>彭天成</v>
          </cell>
          <cell r="G71" t="str">
            <v>西塞山区站点</v>
          </cell>
          <cell r="H71" t="str">
            <v>彭天成</v>
          </cell>
          <cell r="I71" t="str">
            <v>西塞山区</v>
          </cell>
          <cell r="J71" t="str">
            <v>郭家花园</v>
          </cell>
          <cell r="K71" t="str">
            <v>郭家花园1-1-502</v>
          </cell>
          <cell r="L71" t="str">
            <v>非经营性资产</v>
          </cell>
          <cell r="M71" t="str">
            <v>公租房</v>
          </cell>
          <cell r="N71" t="str">
            <v>原有</v>
          </cell>
          <cell r="O71">
            <v>65.48</v>
          </cell>
          <cell r="P71">
            <v>349</v>
          </cell>
          <cell r="Q71" t="str">
            <v>在租</v>
          </cell>
          <cell r="R71" t="str">
            <v>张宏保</v>
          </cell>
          <cell r="S71" t="str">
            <v>420202196502220812</v>
          </cell>
          <cell r="T71" t="str">
            <v>13092789597</v>
          </cell>
          <cell r="U71" t="str">
            <v>张宏保</v>
          </cell>
          <cell r="V71" t="str">
            <v>420202196502220812</v>
          </cell>
          <cell r="W71" t="str">
            <v>13092789597</v>
          </cell>
          <cell r="X71">
            <v>45107</v>
          </cell>
        </row>
        <row r="71">
          <cell r="AJ71">
            <v>349</v>
          </cell>
          <cell r="AK71">
            <v>355</v>
          </cell>
          <cell r="AL71">
            <v>350</v>
          </cell>
        </row>
        <row r="71">
          <cell r="AR71" t="str">
            <v>答应交租</v>
          </cell>
          <cell r="AS71" t="str">
            <v>（欠租金额：2094元)(2022-01-01后月租金：349元）（未用暂收款金额：0元)</v>
          </cell>
          <cell r="AT71">
            <v>2094</v>
          </cell>
        </row>
        <row r="71">
          <cell r="AV71" t="str">
            <v>夫妻及女儿3人居住，愿意交租</v>
          </cell>
          <cell r="AW71" t="str">
            <v>原有公租房</v>
          </cell>
          <cell r="AX71" t="str">
            <v>是</v>
          </cell>
          <cell r="AY71" t="str">
            <v>黄房权证2009字第0100182号 黄石国用2009西第1028号</v>
          </cell>
        </row>
        <row r="71">
          <cell r="BD71">
            <v>43831</v>
          </cell>
          <cell r="BE71">
            <v>40817</v>
          </cell>
        </row>
        <row r="72">
          <cell r="B72" t="str">
            <v>郭家花园1-1-601</v>
          </cell>
        </row>
        <row r="72">
          <cell r="D72" t="e">
            <v>#VALUE!</v>
          </cell>
        </row>
        <row r="72">
          <cell r="F72" t="str">
            <v>彭天成</v>
          </cell>
          <cell r="G72" t="str">
            <v>西塞山区站点</v>
          </cell>
          <cell r="H72" t="str">
            <v>彭天成</v>
          </cell>
          <cell r="I72" t="str">
            <v>西塞山区</v>
          </cell>
          <cell r="J72" t="str">
            <v>郭家花园</v>
          </cell>
          <cell r="K72" t="str">
            <v>郭家花园1-1-601</v>
          </cell>
          <cell r="L72" t="str">
            <v>非经营性资产</v>
          </cell>
          <cell r="M72" t="str">
            <v>公租房</v>
          </cell>
          <cell r="N72" t="str">
            <v>原有</v>
          </cell>
          <cell r="O72">
            <v>65.48</v>
          </cell>
          <cell r="P72">
            <v>325</v>
          </cell>
          <cell r="Q72" t="str">
            <v>闲置</v>
          </cell>
        </row>
        <row r="72">
          <cell r="AJ72">
            <v>325</v>
          </cell>
          <cell r="AK72">
            <v>330</v>
          </cell>
          <cell r="AL72">
            <v>327</v>
          </cell>
        </row>
        <row r="72">
          <cell r="AN72">
            <v>65.48</v>
          </cell>
        </row>
        <row r="72">
          <cell r="AR72" t="str">
            <v>答应交租</v>
          </cell>
          <cell r="AS72" t="str">
            <v>（欠租金额：44232元)(2022-01-01后月租金：325元）（未用暂收款金额：0元)</v>
          </cell>
          <cell r="AT72">
            <v>44232</v>
          </cell>
        </row>
        <row r="72">
          <cell r="AV72" t="str">
            <v>夫妻2人，等减免</v>
          </cell>
          <cell r="AW72" t="str">
            <v>原有公租房</v>
          </cell>
          <cell r="AX72" t="str">
            <v>是</v>
          </cell>
          <cell r="AY72" t="str">
            <v>黄房权证2009字第0100182号 黄石国用2009西第1028号</v>
          </cell>
        </row>
        <row r="72">
          <cell r="BD72">
            <v>43831</v>
          </cell>
          <cell r="BE72">
            <v>40817</v>
          </cell>
        </row>
        <row r="73">
          <cell r="B73" t="str">
            <v>郭家花园1-1-602</v>
          </cell>
        </row>
        <row r="73">
          <cell r="D73" t="e">
            <v>#VALUE!</v>
          </cell>
        </row>
        <row r="73">
          <cell r="F73" t="str">
            <v>彭天成</v>
          </cell>
          <cell r="G73" t="str">
            <v>西塞山区站点</v>
          </cell>
          <cell r="H73" t="str">
            <v>彭天成</v>
          </cell>
          <cell r="I73" t="str">
            <v>西塞山区</v>
          </cell>
          <cell r="J73" t="str">
            <v>郭家花园</v>
          </cell>
          <cell r="K73" t="str">
            <v>郭家花园1-1-602</v>
          </cell>
          <cell r="L73" t="str">
            <v>非经营性资产</v>
          </cell>
          <cell r="M73" t="str">
            <v>公租房</v>
          </cell>
          <cell r="N73" t="str">
            <v>原有</v>
          </cell>
          <cell r="O73">
            <v>65.48</v>
          </cell>
          <cell r="P73">
            <v>325</v>
          </cell>
          <cell r="Q73" t="str">
            <v>在租</v>
          </cell>
          <cell r="R73" t="str">
            <v>王建国</v>
          </cell>
          <cell r="S73" t="str">
            <v>420203195412192119</v>
          </cell>
          <cell r="T73" t="str">
            <v>3081168</v>
          </cell>
          <cell r="U73" t="str">
            <v>王建国</v>
          </cell>
          <cell r="V73" t="str">
            <v>420203195412192119</v>
          </cell>
          <cell r="W73" t="str">
            <v>3081168</v>
          </cell>
          <cell r="X73">
            <v>41394</v>
          </cell>
        </row>
        <row r="73">
          <cell r="AJ73">
            <v>325</v>
          </cell>
          <cell r="AK73">
            <v>330</v>
          </cell>
          <cell r="AL73">
            <v>327</v>
          </cell>
        </row>
        <row r="73">
          <cell r="AP73" t="str">
            <v>夫妻及儿子3人居住，强调家庭困难，不愿交租</v>
          </cell>
        </row>
        <row r="73">
          <cell r="AS73" t="str">
            <v>（欠租金额：41943元)(2018-04-01前月租金：327元；2022-01-01前月租金：330元；2022-01-01后月租金：325元）（未用暂收款金额：0元)</v>
          </cell>
          <cell r="AT73">
            <v>41943</v>
          </cell>
        </row>
        <row r="73">
          <cell r="AV73" t="str">
            <v>夫妻及儿子3人居住，强调家庭困难，不愿交租</v>
          </cell>
          <cell r="AW73" t="str">
            <v>原有公租房</v>
          </cell>
          <cell r="AX73" t="str">
            <v>是</v>
          </cell>
          <cell r="AY73" t="str">
            <v>黄房权证2009字第0100182号 黄石国用2009西第1028号</v>
          </cell>
        </row>
        <row r="73">
          <cell r="BD73">
            <v>0</v>
          </cell>
          <cell r="BE73">
            <v>40817</v>
          </cell>
        </row>
        <row r="74">
          <cell r="B74" t="str">
            <v>郭家花园1-2-101</v>
          </cell>
        </row>
        <row r="74">
          <cell r="D74" t="e">
            <v>#VALUE!</v>
          </cell>
        </row>
        <row r="74">
          <cell r="F74" t="str">
            <v>彭天成</v>
          </cell>
          <cell r="G74" t="str">
            <v>西塞山区站点</v>
          </cell>
          <cell r="H74" t="str">
            <v>彭天成</v>
          </cell>
          <cell r="I74" t="str">
            <v>西塞山区</v>
          </cell>
          <cell r="J74" t="str">
            <v>郭家花园</v>
          </cell>
          <cell r="K74" t="str">
            <v>郭家花园1-2-101</v>
          </cell>
          <cell r="L74" t="str">
            <v>非经营性资产</v>
          </cell>
          <cell r="M74" t="str">
            <v>公租房</v>
          </cell>
          <cell r="N74" t="str">
            <v>原有</v>
          </cell>
          <cell r="O74">
            <v>65.38</v>
          </cell>
          <cell r="P74">
            <v>335</v>
          </cell>
          <cell r="Q74" t="str">
            <v>在租</v>
          </cell>
          <cell r="R74" t="str">
            <v>王富贵</v>
          </cell>
          <cell r="S74">
            <v>0</v>
          </cell>
          <cell r="T74">
            <v>15175112060</v>
          </cell>
          <cell r="U74" t="str">
            <v>汪冬枝</v>
          </cell>
          <cell r="V74" t="str">
            <v>422128196311202533</v>
          </cell>
          <cell r="W74">
            <v>15175112060</v>
          </cell>
          <cell r="X74">
            <v>41455</v>
          </cell>
        </row>
        <row r="74">
          <cell r="AJ74">
            <v>335</v>
          </cell>
          <cell r="AK74">
            <v>340</v>
          </cell>
          <cell r="AL74">
            <v>336</v>
          </cell>
        </row>
        <row r="74">
          <cell r="AP74" t="str">
            <v>承租人死亡，妻子住王富贵死亡，爱人和儿子居住，低保1人，有条件交租，就是拒绝交租王富贵死亡，爱人和儿子居住，低保1人，有条件交租，就是拒绝交租</v>
          </cell>
        </row>
        <row r="74">
          <cell r="AS74" t="str">
            <v>（欠租金额：42492元)(2018-04-01前月租金：336元；2022-01-01前月租金：340元；2022-01-01后月租金：335元）（未用暂收款金额：0元)</v>
          </cell>
          <cell r="AT74">
            <v>42492</v>
          </cell>
        </row>
        <row r="74">
          <cell r="AV74" t="str">
            <v>承租人死亡，妻子住王富贵死亡，爱人和儿子居住，低保1人，有条件交租，就是拒绝交租王富贵死亡，爱人和儿子居住，低保1人，有条件交租，就是拒绝交租</v>
          </cell>
          <cell r="AW74" t="str">
            <v>原有公租房</v>
          </cell>
          <cell r="AX74" t="str">
            <v>是</v>
          </cell>
          <cell r="AY74" t="str">
            <v>黄房权证2009字第0100182号 黄石国用2009西第1028号</v>
          </cell>
        </row>
        <row r="74">
          <cell r="BD74">
            <v>0</v>
          </cell>
          <cell r="BE74">
            <v>40817</v>
          </cell>
        </row>
        <row r="75">
          <cell r="B75" t="str">
            <v>郭家花园1-2-102</v>
          </cell>
        </row>
        <row r="75">
          <cell r="D75" t="e">
            <v>#VALUE!</v>
          </cell>
        </row>
        <row r="75">
          <cell r="F75" t="str">
            <v>彭天成</v>
          </cell>
          <cell r="G75" t="str">
            <v>西塞山区站点</v>
          </cell>
          <cell r="H75" t="str">
            <v>彭天成</v>
          </cell>
          <cell r="I75" t="str">
            <v>西塞山区</v>
          </cell>
          <cell r="J75" t="str">
            <v>郭家花园</v>
          </cell>
          <cell r="K75" t="str">
            <v>郭家花园1-2-102</v>
          </cell>
          <cell r="L75" t="str">
            <v>非经营性资产</v>
          </cell>
          <cell r="M75" t="str">
            <v>公租房</v>
          </cell>
          <cell r="N75" t="str">
            <v>原有</v>
          </cell>
          <cell r="O75">
            <v>65.48</v>
          </cell>
          <cell r="P75">
            <v>335</v>
          </cell>
          <cell r="Q75" t="str">
            <v>在租</v>
          </cell>
          <cell r="R75" t="str">
            <v>李建辉</v>
          </cell>
          <cell r="S75" t="str">
            <v>420221197009246932</v>
          </cell>
          <cell r="T75" t="str">
            <v>13972807889、6241388</v>
          </cell>
          <cell r="U75" t="str">
            <v>李建辉</v>
          </cell>
          <cell r="V75" t="str">
            <v>420221197009246932</v>
          </cell>
          <cell r="W75" t="str">
            <v>13972807889、6241388</v>
          </cell>
          <cell r="X75">
            <v>41670</v>
          </cell>
        </row>
        <row r="75">
          <cell r="AJ75">
            <v>335</v>
          </cell>
          <cell r="AK75">
            <v>340</v>
          </cell>
          <cell r="AL75">
            <v>337</v>
          </cell>
        </row>
        <row r="75">
          <cell r="AP75" t="str">
            <v>低保2人，本人残疾和儿子2人住，在社区残联协会工作，坚决不交租低保2人，本人残疾和儿子2人住，在社区残联协会工作，坚决不交租</v>
          </cell>
        </row>
        <row r="75">
          <cell r="AS75" t="str">
            <v>（欠租金额：40190元)(2018-04-01前月租金：337元；2022-01-01前月租金：340元；2022-01-01后月租金：335元）（未用暂收款金额：0元)</v>
          </cell>
          <cell r="AT75">
            <v>40190</v>
          </cell>
        </row>
        <row r="75">
          <cell r="AV75" t="str">
            <v>低保2人，本人残疾和儿子2人住，在社区残联协会工作，坚决不交租低保2人，本人残疾和儿子2人住，在社区残联协会工作，坚决不交租</v>
          </cell>
          <cell r="AW75" t="str">
            <v>原有公租房</v>
          </cell>
          <cell r="AX75" t="str">
            <v>是</v>
          </cell>
          <cell r="AY75" t="str">
            <v>黄房权证2009字第0100182号 黄石国用2009西第1028号</v>
          </cell>
        </row>
        <row r="75">
          <cell r="BD75">
            <v>0</v>
          </cell>
          <cell r="BE75">
            <v>40817</v>
          </cell>
        </row>
        <row r="76">
          <cell r="B76" t="str">
            <v>郭家花园1-2-201</v>
          </cell>
        </row>
        <row r="76">
          <cell r="D76" t="e">
            <v>#VALUE!</v>
          </cell>
        </row>
        <row r="76">
          <cell r="F76" t="str">
            <v>彭天成</v>
          </cell>
          <cell r="G76" t="str">
            <v>西塞山区站点</v>
          </cell>
          <cell r="H76" t="str">
            <v>彭天成</v>
          </cell>
          <cell r="I76" t="str">
            <v>西塞山区</v>
          </cell>
          <cell r="J76" t="str">
            <v>郭家花园</v>
          </cell>
          <cell r="K76" t="str">
            <v>郭家花园1-2-201</v>
          </cell>
          <cell r="L76" t="str">
            <v>非经营性资产</v>
          </cell>
          <cell r="M76" t="str">
            <v>公租房</v>
          </cell>
          <cell r="N76" t="str">
            <v>原有</v>
          </cell>
          <cell r="O76">
            <v>65.38</v>
          </cell>
          <cell r="P76">
            <v>348</v>
          </cell>
          <cell r="Q76" t="str">
            <v>在租</v>
          </cell>
          <cell r="R76" t="str">
            <v>严凤青</v>
          </cell>
          <cell r="S76" t="str">
            <v>420203196103062518</v>
          </cell>
          <cell r="T76">
            <v>13995959281</v>
          </cell>
          <cell r="U76" t="str">
            <v>严凤青</v>
          </cell>
          <cell r="V76" t="str">
            <v>420203196103062518</v>
          </cell>
          <cell r="W76">
            <v>13995959281</v>
          </cell>
          <cell r="X76">
            <v>41759</v>
          </cell>
        </row>
        <row r="76">
          <cell r="AJ76">
            <v>348</v>
          </cell>
          <cell r="AK76">
            <v>354</v>
          </cell>
          <cell r="AL76">
            <v>350</v>
          </cell>
        </row>
        <row r="76">
          <cell r="AN76">
            <v>65.38</v>
          </cell>
        </row>
        <row r="76">
          <cell r="AP76" t="str">
            <v>单身1人，低保1人，本人说困难，没钱交租</v>
          </cell>
        </row>
        <row r="76">
          <cell r="AS76" t="str">
            <v>（欠租金额：40232元)(2018-04-01前月租金：350元；2022-01-01前月租金：354元；2022-01-01后月租金：348元）（未用暂收款金额：500元)</v>
          </cell>
          <cell r="AT76">
            <v>40232</v>
          </cell>
          <cell r="AU76">
            <v>500</v>
          </cell>
          <cell r="AV76" t="str">
            <v>单身1人，低保1人，本人说困难，没钱交租单身1人，低保1人，本人说困难，没钱交租</v>
          </cell>
          <cell r="AW76" t="str">
            <v>原有公租房</v>
          </cell>
          <cell r="AX76" t="str">
            <v>是</v>
          </cell>
          <cell r="AY76" t="str">
            <v>黄房权证2009字第0100182号 黄石国用2009西第1028号</v>
          </cell>
        </row>
        <row r="76">
          <cell r="BD76">
            <v>0</v>
          </cell>
          <cell r="BE76">
            <v>40817</v>
          </cell>
        </row>
        <row r="77">
          <cell r="B77" t="str">
            <v>郭家花园1-2-202</v>
          </cell>
        </row>
        <row r="77">
          <cell r="D77" t="e">
            <v>#VALUE!</v>
          </cell>
        </row>
        <row r="77">
          <cell r="F77" t="str">
            <v>彭天成</v>
          </cell>
          <cell r="G77" t="str">
            <v>西塞山区站点</v>
          </cell>
          <cell r="H77" t="str">
            <v>彭天成</v>
          </cell>
          <cell r="I77" t="str">
            <v>西塞山区</v>
          </cell>
          <cell r="J77" t="str">
            <v>郭家花园</v>
          </cell>
          <cell r="K77" t="str">
            <v>郭家花园1-2-202</v>
          </cell>
          <cell r="L77" t="str">
            <v>非经营性资产</v>
          </cell>
          <cell r="M77" t="str">
            <v>公租房</v>
          </cell>
          <cell r="N77" t="str">
            <v>原有</v>
          </cell>
          <cell r="O77">
            <v>65.48</v>
          </cell>
          <cell r="P77">
            <v>349</v>
          </cell>
          <cell r="Q77" t="str">
            <v>在租</v>
          </cell>
          <cell r="R77" t="str">
            <v>成凤华</v>
          </cell>
          <cell r="S77" t="str">
            <v>421125195307017013</v>
          </cell>
          <cell r="T77">
            <v>13197028503</v>
          </cell>
          <cell r="U77" t="str">
            <v>罗汉兵</v>
          </cell>
          <cell r="V77" t="str">
            <v>421125195307017013</v>
          </cell>
          <cell r="W77">
            <v>13197028503</v>
          </cell>
          <cell r="X77">
            <v>41425</v>
          </cell>
        </row>
        <row r="77">
          <cell r="AJ77">
            <v>349</v>
          </cell>
          <cell r="AK77">
            <v>355</v>
          </cell>
          <cell r="AL77">
            <v>350</v>
          </cell>
        </row>
        <row r="77">
          <cell r="AP77" t="str">
            <v>承租人死亡，丈夫居住 成凤华死亡，低保1人，爱人乐汉斌拒绝交租没钱成凤华死亡，低保1人，爱人乐汉斌拒绝交租没钱</v>
          </cell>
        </row>
        <row r="77">
          <cell r="AS77" t="str">
            <v>（欠租金额：44651元)(2018-04-01前月租金：350元；2022-01-01前月租金：355元；2022-01-01后月租金：349元）（未用暂收款金额：0元)</v>
          </cell>
          <cell r="AT77">
            <v>44651</v>
          </cell>
        </row>
        <row r="77">
          <cell r="AV77" t="str">
            <v>承租人死亡，丈夫居住 成凤华死亡，低保1人，爱人乐汉斌拒绝交租没钱成凤华死亡，低保1人，爱人乐汉斌拒绝交租没钱</v>
          </cell>
          <cell r="AW77" t="str">
            <v>原有公租房</v>
          </cell>
          <cell r="AX77" t="str">
            <v>是</v>
          </cell>
          <cell r="AY77" t="str">
            <v>黄房权证2009字第0100182号 黄石国用2009西第1028号</v>
          </cell>
        </row>
        <row r="77">
          <cell r="BD77">
            <v>0</v>
          </cell>
          <cell r="BE77">
            <v>40817</v>
          </cell>
        </row>
        <row r="78">
          <cell r="B78" t="str">
            <v>郭家花园1-2-301</v>
          </cell>
        </row>
        <row r="78">
          <cell r="D78" t="e">
            <v>#VALUE!</v>
          </cell>
        </row>
        <row r="78">
          <cell r="F78" t="str">
            <v>彭天成</v>
          </cell>
          <cell r="G78" t="str">
            <v>西塞山区站点</v>
          </cell>
          <cell r="H78" t="str">
            <v>彭天成</v>
          </cell>
          <cell r="I78" t="str">
            <v>西塞山区</v>
          </cell>
          <cell r="J78" t="str">
            <v>郭家花园</v>
          </cell>
          <cell r="K78" t="str">
            <v>郭家花园1-2-301</v>
          </cell>
          <cell r="L78" t="str">
            <v>非经营性资产</v>
          </cell>
          <cell r="M78" t="str">
            <v>公租房</v>
          </cell>
          <cell r="N78" t="str">
            <v>原有</v>
          </cell>
          <cell r="O78">
            <v>65.38</v>
          </cell>
          <cell r="P78">
            <v>356</v>
          </cell>
          <cell r="Q78" t="str">
            <v>在租</v>
          </cell>
          <cell r="R78" t="str">
            <v>邓敬斌</v>
          </cell>
          <cell r="S78" t="str">
            <v>420203196912292532</v>
          </cell>
          <cell r="T78" t="str">
            <v>13034417363</v>
          </cell>
          <cell r="U78" t="str">
            <v>邓敬斌</v>
          </cell>
          <cell r="V78" t="str">
            <v>420203196912292532</v>
          </cell>
          <cell r="W78" t="str">
            <v>13034417363</v>
          </cell>
          <cell r="X78">
            <v>41670</v>
          </cell>
        </row>
        <row r="78">
          <cell r="AJ78">
            <v>356</v>
          </cell>
          <cell r="AK78">
            <v>361</v>
          </cell>
          <cell r="AL78">
            <v>357</v>
          </cell>
        </row>
        <row r="78">
          <cell r="AP78" t="str">
            <v>转借前妻，本人不在这住 </v>
          </cell>
        </row>
        <row r="78">
          <cell r="AS78" t="str">
            <v>（欠租金额：42639元)(2018-04-01前月租金：357元；2022-01-01前月租金：361元；2022-01-01后月租金：356元）（未用暂收款金额：0元)</v>
          </cell>
          <cell r="AT78">
            <v>42639</v>
          </cell>
        </row>
        <row r="78">
          <cell r="AV78" t="str">
            <v>低保2人，夫妻及女儿3人居住，爱人周红精神病患者，拒绝交租低保2人，夫妻及女儿3人居住，爱人周红精神病患者，拒绝交租</v>
          </cell>
          <cell r="AW78" t="str">
            <v>原有公租房</v>
          </cell>
          <cell r="AX78" t="str">
            <v>是</v>
          </cell>
          <cell r="AY78" t="str">
            <v>黄房权证2009字第0100182号 黄石国用2009西第1028号</v>
          </cell>
        </row>
        <row r="78">
          <cell r="BD78">
            <v>0</v>
          </cell>
          <cell r="BE78">
            <v>39814</v>
          </cell>
        </row>
        <row r="79">
          <cell r="B79" t="str">
            <v>郭家花园1-2-302</v>
          </cell>
        </row>
        <row r="79">
          <cell r="D79" t="e">
            <v>#VALUE!</v>
          </cell>
        </row>
        <row r="79">
          <cell r="F79" t="str">
            <v>彭天成</v>
          </cell>
          <cell r="G79" t="str">
            <v>西塞山区站点</v>
          </cell>
          <cell r="H79" t="str">
            <v>彭天成</v>
          </cell>
          <cell r="I79" t="str">
            <v>西塞山区</v>
          </cell>
          <cell r="J79" t="str">
            <v>郭家花园</v>
          </cell>
          <cell r="K79" t="str">
            <v>郭家花园1-2-302</v>
          </cell>
          <cell r="L79" t="str">
            <v>非经营性资产</v>
          </cell>
          <cell r="M79" t="str">
            <v>公租房</v>
          </cell>
          <cell r="N79" t="str">
            <v>原有</v>
          </cell>
          <cell r="O79">
            <v>65.48</v>
          </cell>
          <cell r="P79">
            <v>356</v>
          </cell>
          <cell r="Q79" t="str">
            <v>在租</v>
          </cell>
          <cell r="R79" t="str">
            <v>程良仁</v>
          </cell>
          <cell r="S79" t="str">
            <v>420203196103033717</v>
          </cell>
          <cell r="T79" t="str">
            <v>15671782003、6335878</v>
          </cell>
          <cell r="U79" t="str">
            <v>程良仁</v>
          </cell>
          <cell r="V79" t="str">
            <v>420203196103033717</v>
          </cell>
          <cell r="W79" t="str">
            <v>15671782003、6335878</v>
          </cell>
          <cell r="X79">
            <v>41820</v>
          </cell>
        </row>
        <row r="79">
          <cell r="AJ79">
            <v>356</v>
          </cell>
          <cell r="AK79">
            <v>361</v>
          </cell>
          <cell r="AL79">
            <v>358</v>
          </cell>
        </row>
        <row r="79">
          <cell r="AP79" t="str">
            <v>夫妻2人，拒绝交租夫妻2人，拒绝交租</v>
          </cell>
        </row>
        <row r="79">
          <cell r="AS79" t="str">
            <v>（欠租金额：39899元)(2018-04-01前月租金：358元；2022-01-01前月租金：361元；2022-01-01后月租金：356元）（未用暂收款金额：1000元)</v>
          </cell>
          <cell r="AT79">
            <v>39899</v>
          </cell>
          <cell r="AU79">
            <v>1000</v>
          </cell>
          <cell r="AV79" t="str">
            <v>夫妻2人，拒绝交租夫妻2人，拒绝交租</v>
          </cell>
          <cell r="AW79" t="str">
            <v>原有公租房</v>
          </cell>
          <cell r="AX79" t="str">
            <v>是</v>
          </cell>
          <cell r="AY79" t="str">
            <v>黄房权证2009字第0100182号 黄石国用2009西第1028号</v>
          </cell>
        </row>
        <row r="79">
          <cell r="BD79">
            <v>0</v>
          </cell>
          <cell r="BE79">
            <v>40817</v>
          </cell>
        </row>
        <row r="80">
          <cell r="B80" t="str">
            <v>郭家花园1-2-401</v>
          </cell>
        </row>
        <row r="80">
          <cell r="D80" t="e">
            <v>#VALUE!</v>
          </cell>
        </row>
        <row r="80">
          <cell r="F80" t="str">
            <v>彭天成</v>
          </cell>
          <cell r="G80" t="str">
            <v>西塞山区站点</v>
          </cell>
          <cell r="H80" t="str">
            <v>彭天成</v>
          </cell>
          <cell r="I80" t="str">
            <v>西塞山区</v>
          </cell>
          <cell r="J80" t="str">
            <v>郭家花园</v>
          </cell>
          <cell r="K80" t="str">
            <v>郭家花园1-2-401</v>
          </cell>
          <cell r="L80" t="str">
            <v>非经营性资产</v>
          </cell>
          <cell r="M80" t="str">
            <v>公租房</v>
          </cell>
          <cell r="N80" t="str">
            <v>原有</v>
          </cell>
          <cell r="O80">
            <v>65.38</v>
          </cell>
          <cell r="P80">
            <v>356</v>
          </cell>
          <cell r="Q80" t="str">
            <v>在租</v>
          </cell>
          <cell r="R80" t="str">
            <v>纪青英</v>
          </cell>
          <cell r="S80" t="str">
            <v>420221196404152026</v>
          </cell>
          <cell r="T80" t="str">
            <v>15572959239</v>
          </cell>
          <cell r="U80" t="str">
            <v>纪青英</v>
          </cell>
          <cell r="V80" t="str">
            <v>420221196404152026</v>
          </cell>
          <cell r="W80" t="str">
            <v>15572959239</v>
          </cell>
          <cell r="X80">
            <v>40939</v>
          </cell>
        </row>
        <row r="80">
          <cell r="AJ80">
            <v>356</v>
          </cell>
          <cell r="AK80">
            <v>361</v>
          </cell>
          <cell r="AL80">
            <v>357</v>
          </cell>
        </row>
        <row r="80">
          <cell r="AP80" t="str">
            <v>本人和儿子2人居住，说自己有病，无低保，不交租</v>
          </cell>
        </row>
        <row r="80">
          <cell r="AS80" t="str">
            <v>（欠租金额：48351元)(2012-10-01前月租金：0元；2018-04-01前月租金：357元；2022-01-01前月租金：361元；2022-01-01后月租金：356元）"（未用暂收款金额：0元)</v>
          </cell>
          <cell r="AT80">
            <v>48351</v>
          </cell>
        </row>
        <row r="80">
          <cell r="AV80" t="str">
            <v>本人和儿子2人居住，说自己有病，无低保，不交租本人和儿子2人居住，说自己有病，无低保，不交租</v>
          </cell>
          <cell r="AW80" t="str">
            <v>原有公租房</v>
          </cell>
          <cell r="AX80" t="str">
            <v>是</v>
          </cell>
          <cell r="AY80" t="str">
            <v>黄房权证2009字第0100182号 黄石国用2009西第1028号</v>
          </cell>
        </row>
        <row r="80">
          <cell r="BD80">
            <v>0</v>
          </cell>
          <cell r="BE80">
            <v>40817</v>
          </cell>
        </row>
        <row r="81">
          <cell r="B81" t="str">
            <v>郭家花园1-2-501</v>
          </cell>
        </row>
        <row r="81">
          <cell r="D81" t="e">
            <v>#VALUE!</v>
          </cell>
        </row>
        <row r="81">
          <cell r="F81" t="str">
            <v>彭天成</v>
          </cell>
          <cell r="G81" t="str">
            <v>西塞山区站点</v>
          </cell>
          <cell r="H81" t="str">
            <v>彭天成</v>
          </cell>
          <cell r="I81" t="str">
            <v>西塞山区</v>
          </cell>
          <cell r="J81" t="str">
            <v>郭家花园</v>
          </cell>
          <cell r="K81" t="str">
            <v>郭家花园1-2-501</v>
          </cell>
          <cell r="L81" t="str">
            <v>非经营性资产</v>
          </cell>
          <cell r="M81" t="str">
            <v>公租房</v>
          </cell>
          <cell r="N81" t="str">
            <v>原有</v>
          </cell>
          <cell r="O81">
            <v>65.38</v>
          </cell>
          <cell r="P81">
            <v>348</v>
          </cell>
          <cell r="Q81" t="str">
            <v>在租</v>
          </cell>
          <cell r="R81" t="str">
            <v>陈凤兰</v>
          </cell>
          <cell r="S81" t="str">
            <v>420203195204022545</v>
          </cell>
          <cell r="T81" t="str">
            <v>13986607411、3081830</v>
          </cell>
          <cell r="U81" t="str">
            <v>陈凤兰</v>
          </cell>
          <cell r="V81" t="str">
            <v>420203195204022545</v>
          </cell>
          <cell r="W81" t="str">
            <v>13986607411、3081830</v>
          </cell>
          <cell r="X81">
            <v>41517</v>
          </cell>
        </row>
        <row r="81">
          <cell r="AJ81">
            <v>348</v>
          </cell>
          <cell r="AK81">
            <v>354</v>
          </cell>
          <cell r="AL81">
            <v>350</v>
          </cell>
        </row>
        <row r="81">
          <cell r="AP81" t="str">
            <v>夫妻及2个儿子居住，有条件交，但不愿交租</v>
          </cell>
        </row>
        <row r="81">
          <cell r="AS81" t="str">
            <v>（欠租金额：43532元)(2018-04-01前月租金：350元；2022-01-01前月租金：354元；2022-01-01后月租金：348元）（未用暂收款金额：0元)</v>
          </cell>
          <cell r="AT81">
            <v>43532</v>
          </cell>
        </row>
        <row r="81">
          <cell r="AV81" t="str">
            <v>夫妻及2个儿子居住，有条件交，但不愿交租夫妻及2个儿子居住，有条件交，但不愿交租</v>
          </cell>
          <cell r="AW81" t="str">
            <v>原有公租房</v>
          </cell>
          <cell r="AX81" t="str">
            <v>是</v>
          </cell>
          <cell r="AY81" t="str">
            <v>黄房权证2009字第0100182号 黄石国用2009西第1028号</v>
          </cell>
        </row>
        <row r="81">
          <cell r="BD81">
            <v>0</v>
          </cell>
          <cell r="BE81">
            <v>40817</v>
          </cell>
        </row>
        <row r="82">
          <cell r="B82" t="str">
            <v>郭家花园1-2-502</v>
          </cell>
        </row>
        <row r="82">
          <cell r="D82" t="e">
            <v>#VALUE!</v>
          </cell>
        </row>
        <row r="82">
          <cell r="F82" t="str">
            <v>彭天成</v>
          </cell>
          <cell r="G82" t="str">
            <v>西塞山区站点</v>
          </cell>
          <cell r="H82" t="str">
            <v>彭天成</v>
          </cell>
          <cell r="I82" t="str">
            <v>西塞山区</v>
          </cell>
          <cell r="J82" t="str">
            <v>郭家花园</v>
          </cell>
          <cell r="K82" t="str">
            <v>郭家花园1-2-502</v>
          </cell>
          <cell r="L82" t="str">
            <v>非经营性资产</v>
          </cell>
          <cell r="M82" t="str">
            <v>公租房</v>
          </cell>
          <cell r="N82" t="str">
            <v>原有</v>
          </cell>
          <cell r="O82">
            <v>65.48</v>
          </cell>
          <cell r="P82">
            <v>349</v>
          </cell>
          <cell r="Q82" t="str">
            <v>在租</v>
          </cell>
          <cell r="R82" t="str">
            <v>汤运香</v>
          </cell>
          <cell r="S82" t="str">
            <v>420203196502213328</v>
          </cell>
          <cell r="T82" t="str">
            <v>15072033578</v>
          </cell>
          <cell r="U82" t="str">
            <v>汤运香</v>
          </cell>
          <cell r="V82" t="str">
            <v>420203196502213328</v>
          </cell>
          <cell r="W82" t="str">
            <v>15072033578</v>
          </cell>
          <cell r="X82">
            <v>41578</v>
          </cell>
        </row>
        <row r="82">
          <cell r="AJ82">
            <v>349</v>
          </cell>
          <cell r="AK82">
            <v>355</v>
          </cell>
          <cell r="AL82">
            <v>350</v>
          </cell>
        </row>
        <row r="82">
          <cell r="AO82" t="str">
            <v>本人和女儿2人居住，低保1人，低收入1人，女儿读大学，无能力交租</v>
          </cell>
        </row>
        <row r="82">
          <cell r="AS82" t="str">
            <v>（欠租金额：42901元)(2018-04-01前月租金：350元；2022-01-01前月租金：355元；2022-01-01后月租金：349元）（未用暂收款金额：0元)</v>
          </cell>
          <cell r="AT82">
            <v>42901</v>
          </cell>
        </row>
        <row r="82">
          <cell r="AV82" t="str">
            <v>本人和女儿2人居住，低保1人，低收入1人，女儿读大学，无能力交租本人和女儿2人居住，低保1人，低收入1人，女儿读大学，无能力交租</v>
          </cell>
          <cell r="AW82" t="str">
            <v>原有公租房</v>
          </cell>
          <cell r="AX82" t="str">
            <v>是</v>
          </cell>
          <cell r="AY82" t="str">
            <v>黄房权证2009字第0100182号 黄石国用2009西第1028号</v>
          </cell>
        </row>
        <row r="82">
          <cell r="BD82">
            <v>0</v>
          </cell>
          <cell r="BE82">
            <v>40817</v>
          </cell>
        </row>
        <row r="83">
          <cell r="B83" t="str">
            <v>郭家花园1-2-601</v>
          </cell>
        </row>
        <row r="83">
          <cell r="D83" t="e">
            <v>#VALUE!</v>
          </cell>
        </row>
        <row r="83">
          <cell r="F83" t="str">
            <v>彭天成</v>
          </cell>
          <cell r="G83" t="str">
            <v>西塞山区站点</v>
          </cell>
          <cell r="H83" t="str">
            <v>彭天成</v>
          </cell>
          <cell r="I83" t="str">
            <v>西塞山区</v>
          </cell>
          <cell r="J83" t="str">
            <v>郭家花园</v>
          </cell>
          <cell r="K83" t="str">
            <v>郭家花园1-2-601</v>
          </cell>
          <cell r="L83" t="str">
            <v>非经营性资产</v>
          </cell>
          <cell r="M83" t="str">
            <v>公租房</v>
          </cell>
          <cell r="N83" t="str">
            <v>原有</v>
          </cell>
          <cell r="O83">
            <v>65.38</v>
          </cell>
          <cell r="P83">
            <v>325</v>
          </cell>
          <cell r="Q83" t="str">
            <v>在租</v>
          </cell>
          <cell r="R83" t="str">
            <v>徐传喜</v>
          </cell>
          <cell r="S83" t="str">
            <v>420203580629253</v>
          </cell>
          <cell r="T83" t="str">
            <v>15997100462</v>
          </cell>
          <cell r="U83" t="str">
            <v>徐传喜</v>
          </cell>
          <cell r="V83" t="str">
            <v>420203580629253</v>
          </cell>
          <cell r="W83" t="str">
            <v>15997100462</v>
          </cell>
          <cell r="X83">
            <v>41274</v>
          </cell>
        </row>
        <row r="83">
          <cell r="AJ83">
            <v>325</v>
          </cell>
          <cell r="AK83">
            <v>330</v>
          </cell>
          <cell r="AL83">
            <v>326</v>
          </cell>
        </row>
        <row r="83">
          <cell r="AP83" t="str">
            <v>空置偶尔回家住，强调家庭困难，不交租</v>
          </cell>
        </row>
        <row r="83">
          <cell r="AS83" t="str">
            <v>（欠租金额：43188元)(2018-04-01前月租金：326元；2022-01-01前月租金：330元；2022-01-01后月租金：325元）（未用暂收款金额：0元)</v>
          </cell>
          <cell r="AT83">
            <v>43188</v>
          </cell>
        </row>
        <row r="83">
          <cell r="AV83" t="str">
            <v>空置偶尔回家住，强调家庭困难，不交租偶尔回家住，强调家庭困难，不交租</v>
          </cell>
          <cell r="AW83" t="str">
            <v>原有公租房</v>
          </cell>
          <cell r="AX83" t="str">
            <v>是</v>
          </cell>
          <cell r="AY83" t="str">
            <v>黄房权证2009字第0100182号 黄石国用2009西第1028号</v>
          </cell>
        </row>
        <row r="83">
          <cell r="BD83">
            <v>0</v>
          </cell>
          <cell r="BE83">
            <v>40817</v>
          </cell>
        </row>
        <row r="84">
          <cell r="B84" t="str">
            <v>郭家花园1-2-602</v>
          </cell>
        </row>
        <row r="84">
          <cell r="D84" t="e">
            <v>#VALUE!</v>
          </cell>
        </row>
        <row r="84">
          <cell r="F84" t="str">
            <v>彭天成</v>
          </cell>
          <cell r="G84" t="str">
            <v>西塞山区站点</v>
          </cell>
          <cell r="H84" t="str">
            <v>彭天成</v>
          </cell>
          <cell r="I84" t="str">
            <v>西塞山区</v>
          </cell>
          <cell r="J84" t="str">
            <v>郭家花园</v>
          </cell>
          <cell r="K84" t="str">
            <v>郭家花园1-2-602</v>
          </cell>
          <cell r="L84" t="str">
            <v>非经营性资产</v>
          </cell>
          <cell r="M84" t="str">
            <v>公租房</v>
          </cell>
          <cell r="N84" t="str">
            <v>原有</v>
          </cell>
          <cell r="O84">
            <v>65.48</v>
          </cell>
          <cell r="P84">
            <v>325</v>
          </cell>
          <cell r="Q84" t="str">
            <v>在租</v>
          </cell>
          <cell r="R84" t="str">
            <v>刘金林</v>
          </cell>
          <cell r="S84" t="str">
            <v>420202196708091227</v>
          </cell>
          <cell r="T84">
            <v>13597732410</v>
          </cell>
          <cell r="U84" t="str">
            <v>刘金林</v>
          </cell>
          <cell r="V84" t="str">
            <v>420202196708091227</v>
          </cell>
          <cell r="W84">
            <v>13597732410</v>
          </cell>
          <cell r="X84">
            <v>41425</v>
          </cell>
        </row>
        <row r="84">
          <cell r="AJ84">
            <v>325</v>
          </cell>
          <cell r="AK84">
            <v>330</v>
          </cell>
          <cell r="AL84">
            <v>327</v>
          </cell>
        </row>
        <row r="84">
          <cell r="AP84" t="str">
            <v>夫妻2人，本人退休，在外地儿子家带孙子，有条件交，拒绝交租</v>
          </cell>
        </row>
        <row r="84">
          <cell r="AS84" t="str">
            <v>（欠租金额：41616元)(2018-04-01前月租金：327元；2022-01-01前月租金：330元；2022-01-01后月租金：325元）（未用暂收款金额：0元)</v>
          </cell>
          <cell r="AT84">
            <v>41616</v>
          </cell>
        </row>
        <row r="84">
          <cell r="AV84" t="str">
            <v>夫妻2人，本人退休，在外地儿子家带孙子，有条件交，拒绝交租</v>
          </cell>
          <cell r="AW84" t="str">
            <v>原有公租房</v>
          </cell>
          <cell r="AX84" t="str">
            <v>是</v>
          </cell>
          <cell r="AY84" t="str">
            <v>黄房权证2009字第0100182号 黄石国用2009西第1028号</v>
          </cell>
        </row>
        <row r="84">
          <cell r="BD84">
            <v>0</v>
          </cell>
          <cell r="BE84">
            <v>40817</v>
          </cell>
        </row>
        <row r="85">
          <cell r="B85" t="str">
            <v>郭家花园1-3-101</v>
          </cell>
        </row>
        <row r="85">
          <cell r="D85" t="e">
            <v>#VALUE!</v>
          </cell>
        </row>
        <row r="85">
          <cell r="F85" t="str">
            <v>彭天成</v>
          </cell>
          <cell r="G85" t="str">
            <v>西塞山区站点</v>
          </cell>
          <cell r="H85" t="str">
            <v>彭天成</v>
          </cell>
          <cell r="I85" t="str">
            <v>西塞山区</v>
          </cell>
          <cell r="J85" t="str">
            <v>郭家花园</v>
          </cell>
          <cell r="K85" t="str">
            <v>郭家花园1-3-101</v>
          </cell>
          <cell r="L85" t="str">
            <v>非经营性资产</v>
          </cell>
          <cell r="M85" t="str">
            <v>公租房</v>
          </cell>
          <cell r="N85" t="str">
            <v>原有</v>
          </cell>
          <cell r="O85">
            <v>65.38</v>
          </cell>
          <cell r="P85">
            <v>335</v>
          </cell>
          <cell r="Q85" t="str">
            <v>在租</v>
          </cell>
          <cell r="R85" t="str">
            <v>黄存站</v>
          </cell>
          <cell r="S85" t="str">
            <v>420203194811192111</v>
          </cell>
          <cell r="T85" t="str">
            <v>13114428216</v>
          </cell>
          <cell r="U85" t="str">
            <v>黄存站</v>
          </cell>
          <cell r="V85" t="str">
            <v>420203194811192111</v>
          </cell>
          <cell r="W85" t="str">
            <v>13114428216</v>
          </cell>
          <cell r="X85">
            <v>44926</v>
          </cell>
        </row>
        <row r="85">
          <cell r="Z85" t="str">
            <v>2014年2月至2018年12月房租未缴清</v>
          </cell>
          <cell r="AA85">
            <v>19860</v>
          </cell>
        </row>
        <row r="85">
          <cell r="AJ85">
            <v>335</v>
          </cell>
          <cell r="AK85">
            <v>340</v>
          </cell>
          <cell r="AL85">
            <v>336</v>
          </cell>
        </row>
        <row r="85">
          <cell r="AR85" t="str">
            <v>答应交租</v>
          </cell>
          <cell r="AS85" t="str">
            <v>（欠租金额：4020元)(2022-01-01前月租金：340元；2022-01-01后月租金：335元）（未用暂收款金额：0元)</v>
          </cell>
          <cell r="AT85">
            <v>4020</v>
          </cell>
        </row>
        <row r="85">
          <cell r="AV85" t="str">
            <v>夫妻及2个儿子，爱人和2个儿子都残疾，低保3人，愿意交租</v>
          </cell>
          <cell r="AW85" t="str">
            <v>原有公租房</v>
          </cell>
          <cell r="AX85" t="str">
            <v>是</v>
          </cell>
          <cell r="AY85" t="str">
            <v>黄房权证2009字第0100182号 黄石国用2009西第1028号</v>
          </cell>
        </row>
        <row r="85">
          <cell r="BD85">
            <v>43466</v>
          </cell>
          <cell r="BE85">
            <v>40817</v>
          </cell>
        </row>
        <row r="86">
          <cell r="B86" t="str">
            <v>郭家花园1-3-102</v>
          </cell>
        </row>
        <row r="86">
          <cell r="D86" t="e">
            <v>#VALUE!</v>
          </cell>
        </row>
        <row r="86">
          <cell r="F86" t="str">
            <v>彭天成</v>
          </cell>
          <cell r="G86" t="str">
            <v>西塞山区站点</v>
          </cell>
          <cell r="H86" t="str">
            <v>彭天成</v>
          </cell>
          <cell r="I86" t="str">
            <v>西塞山区</v>
          </cell>
          <cell r="J86" t="str">
            <v>郭家花园</v>
          </cell>
          <cell r="K86" t="str">
            <v>郭家花园1-3-102</v>
          </cell>
          <cell r="L86" t="str">
            <v>非经营性资产</v>
          </cell>
          <cell r="M86" t="str">
            <v>公租房</v>
          </cell>
          <cell r="N86" t="str">
            <v>原有</v>
          </cell>
          <cell r="O86">
            <v>65.38</v>
          </cell>
          <cell r="P86">
            <v>335</v>
          </cell>
          <cell r="Q86" t="str">
            <v>在租</v>
          </cell>
          <cell r="R86" t="str">
            <v>余绍东</v>
          </cell>
          <cell r="S86" t="str">
            <v>420203197206057222</v>
          </cell>
          <cell r="T86">
            <v>15972548073</v>
          </cell>
          <cell r="U86" t="str">
            <v>陈青秀</v>
          </cell>
          <cell r="V86" t="str">
            <v>420203197206057222</v>
          </cell>
          <cell r="W86">
            <v>15972548073</v>
          </cell>
          <cell r="X86">
            <v>41698</v>
          </cell>
        </row>
        <row r="86">
          <cell r="AJ86">
            <v>335</v>
          </cell>
          <cell r="AK86">
            <v>340</v>
          </cell>
          <cell r="AL86">
            <v>336</v>
          </cell>
        </row>
        <row r="86">
          <cell r="AR86" t="str">
            <v>答应交租</v>
          </cell>
          <cell r="AS86" t="str">
            <v>（欠租金额：34804元)(2018-04-01前月租金：336元；2022-01-01前月租金：340元；2022-01-01后月租金：335元）（未用暂收款金额：5000元)</v>
          </cell>
          <cell r="AT86">
            <v>34804</v>
          </cell>
          <cell r="AU86">
            <v>5000</v>
          </cell>
          <cell r="AV86" t="str">
            <v>承租人死亡本人去世，父母在住，父母80多岁已退休，余邵东爱人陈瑞霞听说在黄石港有一套公租房80多平，</v>
          </cell>
          <cell r="AW86" t="str">
            <v>原有公租房</v>
          </cell>
          <cell r="AX86" t="str">
            <v>是</v>
          </cell>
          <cell r="AY86" t="str">
            <v>黄房权证2009字第0100182号 黄石国用2009西第1028号</v>
          </cell>
        </row>
        <row r="86">
          <cell r="BD86">
            <v>0</v>
          </cell>
          <cell r="BE86">
            <v>40817</v>
          </cell>
        </row>
        <row r="87">
          <cell r="B87" t="str">
            <v>郭家花园1-3-201</v>
          </cell>
        </row>
        <row r="87">
          <cell r="D87" t="e">
            <v>#VALUE!</v>
          </cell>
        </row>
        <row r="87">
          <cell r="F87" t="str">
            <v>彭天成</v>
          </cell>
          <cell r="G87" t="str">
            <v>西塞山区站点</v>
          </cell>
          <cell r="H87" t="str">
            <v>彭天成</v>
          </cell>
          <cell r="I87" t="str">
            <v>西塞山区</v>
          </cell>
          <cell r="J87" t="str">
            <v>郭家花园</v>
          </cell>
          <cell r="K87" t="str">
            <v>郭家花园1-3-201</v>
          </cell>
          <cell r="L87" t="str">
            <v>非经营性资产</v>
          </cell>
          <cell r="M87" t="str">
            <v>公租房</v>
          </cell>
          <cell r="N87" t="str">
            <v>原有</v>
          </cell>
          <cell r="O87">
            <v>65.38</v>
          </cell>
          <cell r="P87">
            <v>348</v>
          </cell>
          <cell r="Q87" t="str">
            <v>在租</v>
          </cell>
          <cell r="R87" t="str">
            <v>黄水英</v>
          </cell>
          <cell r="S87" t="str">
            <v>420203197310042549</v>
          </cell>
          <cell r="T87" t="str">
            <v>13972795416</v>
          </cell>
          <cell r="U87" t="str">
            <v>黄水英</v>
          </cell>
          <cell r="V87" t="str">
            <v>420203197310042549</v>
          </cell>
          <cell r="W87" t="str">
            <v>13972795416</v>
          </cell>
          <cell r="X87">
            <v>41790</v>
          </cell>
        </row>
        <row r="87">
          <cell r="AJ87">
            <v>348</v>
          </cell>
          <cell r="AK87">
            <v>354</v>
          </cell>
          <cell r="AL87">
            <v>350</v>
          </cell>
        </row>
        <row r="87">
          <cell r="AO87" t="str">
            <v>夫妻及儿子3人，低保3人，本人瘫痪在床，爱人和儿子在外打零工，无条件交租</v>
          </cell>
        </row>
        <row r="87">
          <cell r="AS87" t="str">
            <v>（欠租金额：40382元)(2018-04-01前月租金：350元；2022-01-01前月租金：354元；2022-01-01后月租金：348元）（未用暂收款金额：0元)</v>
          </cell>
          <cell r="AT87">
            <v>40382</v>
          </cell>
        </row>
        <row r="87">
          <cell r="AV87" t="str">
            <v>夫妻及儿子3人，低保3人，本人瘫痪在床，爱人和儿子在外打零工，无条件交租</v>
          </cell>
          <cell r="AW87" t="str">
            <v>原有公租房</v>
          </cell>
          <cell r="AX87" t="str">
            <v>是</v>
          </cell>
          <cell r="AY87" t="str">
            <v>黄房权证2009字第0100182号 黄石国用2009西第1028号</v>
          </cell>
        </row>
        <row r="87">
          <cell r="BD87">
            <v>0</v>
          </cell>
          <cell r="BE87">
            <v>40817</v>
          </cell>
        </row>
        <row r="88">
          <cell r="B88" t="str">
            <v>郭家花园1-3-202</v>
          </cell>
        </row>
        <row r="88">
          <cell r="D88" t="e">
            <v>#VALUE!</v>
          </cell>
        </row>
        <row r="88">
          <cell r="F88" t="str">
            <v>彭天成</v>
          </cell>
          <cell r="G88" t="str">
            <v>西塞山区站点</v>
          </cell>
          <cell r="H88" t="str">
            <v>彭天成</v>
          </cell>
          <cell r="I88" t="str">
            <v>西塞山区</v>
          </cell>
          <cell r="J88" t="str">
            <v>郭家花园</v>
          </cell>
          <cell r="K88" t="str">
            <v>郭家花园1-3-202</v>
          </cell>
          <cell r="L88" t="str">
            <v>非经营性资产</v>
          </cell>
          <cell r="M88" t="str">
            <v>公租房</v>
          </cell>
          <cell r="N88" t="str">
            <v>原有</v>
          </cell>
          <cell r="O88">
            <v>65.38</v>
          </cell>
          <cell r="P88">
            <v>348</v>
          </cell>
          <cell r="Q88" t="str">
            <v>在租</v>
          </cell>
          <cell r="R88" t="str">
            <v>杨文刚</v>
          </cell>
          <cell r="S88" t="str">
            <v>420203196602112516</v>
          </cell>
          <cell r="T88">
            <v>18271675576</v>
          </cell>
          <cell r="U88" t="str">
            <v>杨文刚</v>
          </cell>
          <cell r="V88" t="str">
            <v>420203196602112516</v>
          </cell>
          <cell r="W88">
            <v>18271675576</v>
          </cell>
          <cell r="X88">
            <v>43496</v>
          </cell>
        </row>
        <row r="88">
          <cell r="Z88" t="str">
            <v>2014年1月至2014年12月租金未收</v>
          </cell>
          <cell r="AA88">
            <v>4200</v>
          </cell>
        </row>
        <row r="88">
          <cell r="AJ88">
            <v>348</v>
          </cell>
          <cell r="AK88">
            <v>354</v>
          </cell>
          <cell r="AL88">
            <v>350</v>
          </cell>
        </row>
        <row r="88">
          <cell r="AN88">
            <v>65.38</v>
          </cell>
        </row>
        <row r="88">
          <cell r="AP88" t="str">
            <v>夫妻及儿子3人居住，有条件交租，要经常做工作催缴</v>
          </cell>
        </row>
        <row r="88">
          <cell r="AS88" t="str">
            <v>（欠租金额：20742元)(2022-01-01前月租金：354元；2022-01-01后月租金：348元）（未用暂收款金额：0元)</v>
          </cell>
          <cell r="AT88">
            <v>20742</v>
          </cell>
        </row>
        <row r="88">
          <cell r="AV88" t="str">
            <v>夫妻及儿子3人居住，有条件交租，要经常做工作催缴</v>
          </cell>
          <cell r="AW88" t="str">
            <v>原有公租房</v>
          </cell>
          <cell r="AX88" t="str">
            <v>是</v>
          </cell>
          <cell r="AY88" t="str">
            <v>黄房权证2009字第0100182号 黄石国用2009西第1028号</v>
          </cell>
        </row>
        <row r="88">
          <cell r="BD88">
            <v>42309</v>
          </cell>
          <cell r="BE88">
            <v>40817</v>
          </cell>
        </row>
        <row r="89">
          <cell r="B89" t="str">
            <v>郭家花园1-3-301</v>
          </cell>
        </row>
        <row r="89">
          <cell r="D89" t="e">
            <v>#VALUE!</v>
          </cell>
        </row>
        <row r="89">
          <cell r="F89" t="str">
            <v>彭天成</v>
          </cell>
          <cell r="G89" t="str">
            <v>西塞山区站点</v>
          </cell>
          <cell r="H89" t="str">
            <v>彭天成</v>
          </cell>
          <cell r="I89" t="str">
            <v>西塞山区</v>
          </cell>
          <cell r="J89" t="str">
            <v>郭家花园</v>
          </cell>
          <cell r="K89" t="str">
            <v>郭家花园1-3-301</v>
          </cell>
          <cell r="L89" t="str">
            <v>非经营性资产</v>
          </cell>
          <cell r="M89" t="str">
            <v>公租房</v>
          </cell>
          <cell r="N89" t="str">
            <v>原有</v>
          </cell>
          <cell r="O89">
            <v>65.38</v>
          </cell>
          <cell r="P89">
            <v>356</v>
          </cell>
          <cell r="Q89" t="str">
            <v>在租</v>
          </cell>
          <cell r="R89" t="str">
            <v>黄旺林</v>
          </cell>
          <cell r="S89" t="str">
            <v>420202195506200021</v>
          </cell>
          <cell r="T89">
            <v>18772290244</v>
          </cell>
          <cell r="U89" t="str">
            <v>黄旺林</v>
          </cell>
          <cell r="V89" t="str">
            <v>420202195506200021</v>
          </cell>
          <cell r="W89">
            <v>18772290244</v>
          </cell>
          <cell r="X89">
            <v>41547</v>
          </cell>
        </row>
        <row r="89">
          <cell r="AJ89">
            <v>356</v>
          </cell>
          <cell r="AK89">
            <v>361</v>
          </cell>
          <cell r="AL89">
            <v>357</v>
          </cell>
        </row>
        <row r="89">
          <cell r="AO89" t="str">
            <v>低保，无能力</v>
          </cell>
        </row>
        <row r="89">
          <cell r="AS89" t="str">
            <v>（欠租金额：43923元)(2018-04-01前月租金：357元；2022-01-01前月租金：361元；2022-01-01后月租金：356元）（未用暂收款金额：144元)</v>
          </cell>
          <cell r="AT89">
            <v>43923</v>
          </cell>
          <cell r="AU89">
            <v>144</v>
          </cell>
          <cell r="AV89" t="str">
            <v>本人及儿子女儿3人居住，跟儿子和女儿取得联系交租</v>
          </cell>
          <cell r="AW89" t="str">
            <v>原有公租房</v>
          </cell>
          <cell r="AX89" t="str">
            <v>是</v>
          </cell>
          <cell r="AY89" t="str">
            <v>黄房权证2009字第0100182号 黄石国用2009西第1028号</v>
          </cell>
        </row>
        <row r="89">
          <cell r="BD89">
            <v>0</v>
          </cell>
          <cell r="BE89">
            <v>40817</v>
          </cell>
        </row>
        <row r="90">
          <cell r="B90" t="str">
            <v>郭家花园1-3-302</v>
          </cell>
        </row>
        <row r="90">
          <cell r="D90" t="e">
            <v>#VALUE!</v>
          </cell>
        </row>
        <row r="90">
          <cell r="F90" t="str">
            <v>彭天成</v>
          </cell>
          <cell r="G90" t="str">
            <v>西塞山区站点</v>
          </cell>
          <cell r="H90" t="str">
            <v>彭天成</v>
          </cell>
          <cell r="I90" t="str">
            <v>西塞山区</v>
          </cell>
          <cell r="J90" t="str">
            <v>郭家花园</v>
          </cell>
          <cell r="K90" t="str">
            <v>郭家花园1-3-302</v>
          </cell>
          <cell r="L90" t="str">
            <v>非经营性资产</v>
          </cell>
          <cell r="M90" t="str">
            <v>公租房</v>
          </cell>
          <cell r="N90" t="str">
            <v>原有</v>
          </cell>
          <cell r="O90">
            <v>65.38</v>
          </cell>
          <cell r="P90">
            <v>356</v>
          </cell>
          <cell r="Q90" t="str">
            <v>在租</v>
          </cell>
          <cell r="R90" t="str">
            <v>刘昌华</v>
          </cell>
          <cell r="S90" t="str">
            <v>420203196409022113</v>
          </cell>
          <cell r="T90" t="str">
            <v>13451048573</v>
          </cell>
          <cell r="U90" t="str">
            <v>刘昌华</v>
          </cell>
          <cell r="V90" t="str">
            <v>420203196409022113</v>
          </cell>
          <cell r="W90" t="str">
            <v>13451048573</v>
          </cell>
          <cell r="X90">
            <v>41698</v>
          </cell>
        </row>
        <row r="90">
          <cell r="AJ90">
            <v>356</v>
          </cell>
          <cell r="AK90">
            <v>361</v>
          </cell>
          <cell r="AL90">
            <v>357</v>
          </cell>
        </row>
        <row r="90">
          <cell r="AP90" t="str">
            <v>有条件，不愿意交租</v>
          </cell>
        </row>
        <row r="90">
          <cell r="AS90" t="str">
            <v>（欠租金额：42282元)(2018-04-01前月租金：357元；2022-01-01前月租金：361元；2022-01-01后月租金：356元）（未用暂收款金额：0元)</v>
          </cell>
          <cell r="AT90">
            <v>42282</v>
          </cell>
        </row>
        <row r="90">
          <cell r="AV90" t="str">
            <v>有条件，不愿意交租</v>
          </cell>
          <cell r="AW90" t="str">
            <v>原有公租房</v>
          </cell>
          <cell r="AX90" t="str">
            <v>是</v>
          </cell>
          <cell r="AY90" t="str">
            <v>黄房权证2009字第0100182号 黄石国用2009西第1028号</v>
          </cell>
        </row>
        <row r="90">
          <cell r="BD90">
            <v>0</v>
          </cell>
          <cell r="BE90">
            <v>39814</v>
          </cell>
        </row>
        <row r="91">
          <cell r="B91" t="str">
            <v>郭家花园1-3-401</v>
          </cell>
        </row>
        <row r="91">
          <cell r="D91" t="e">
            <v>#VALUE!</v>
          </cell>
        </row>
        <row r="91">
          <cell r="F91" t="str">
            <v>彭天成</v>
          </cell>
          <cell r="G91" t="str">
            <v>西塞山区站点</v>
          </cell>
          <cell r="H91" t="str">
            <v>彭天成</v>
          </cell>
          <cell r="I91" t="str">
            <v>西塞山区</v>
          </cell>
          <cell r="J91" t="str">
            <v>郭家花园</v>
          </cell>
          <cell r="K91" t="str">
            <v>郭家花园1-3-401</v>
          </cell>
          <cell r="L91" t="str">
            <v>非经营性资产</v>
          </cell>
          <cell r="M91" t="str">
            <v>公租房</v>
          </cell>
          <cell r="N91" t="str">
            <v>原有</v>
          </cell>
          <cell r="O91">
            <v>65.38</v>
          </cell>
          <cell r="P91">
            <v>356</v>
          </cell>
          <cell r="Q91" t="str">
            <v>在租</v>
          </cell>
          <cell r="R91" t="str">
            <v>温国华</v>
          </cell>
          <cell r="S91" t="str">
            <v>420203196106162514</v>
          </cell>
          <cell r="T91" t="str">
            <v>18772260421</v>
          </cell>
          <cell r="U91" t="str">
            <v>温国华</v>
          </cell>
          <cell r="V91" t="str">
            <v>420203196106162514</v>
          </cell>
          <cell r="W91" t="str">
            <v>18772260421</v>
          </cell>
          <cell r="X91">
            <v>41639</v>
          </cell>
        </row>
        <row r="91">
          <cell r="AJ91">
            <v>356</v>
          </cell>
          <cell r="AK91">
            <v>361</v>
          </cell>
          <cell r="AL91">
            <v>357</v>
          </cell>
        </row>
        <row r="91">
          <cell r="AP91" t="str">
            <v>夫妻2人，有条件，上门多次做工作不愿意交租</v>
          </cell>
        </row>
        <row r="91">
          <cell r="AS91" t="str">
            <v>（欠租金额：42996元)(2018-04-01前月租金：357元；2022-01-01前月租金：361元；2022-01-01后月租金：356元）（未用暂收款金额：0元)</v>
          </cell>
          <cell r="AT91">
            <v>42996</v>
          </cell>
        </row>
        <row r="91">
          <cell r="AV91" t="str">
            <v>夫妻2人，有条件，上门多次做工作不愿意交租</v>
          </cell>
          <cell r="AW91" t="str">
            <v>原有公租房</v>
          </cell>
          <cell r="AX91" t="str">
            <v>是</v>
          </cell>
          <cell r="AY91" t="str">
            <v>黄房权证2009字第0100182号 黄石国用2009西第1028号</v>
          </cell>
        </row>
        <row r="91">
          <cell r="BD91">
            <v>0</v>
          </cell>
          <cell r="BE91">
            <v>40817</v>
          </cell>
        </row>
        <row r="92">
          <cell r="B92" t="str">
            <v>郭家花园1-3-402</v>
          </cell>
        </row>
        <row r="92">
          <cell r="D92" t="e">
            <v>#VALUE!</v>
          </cell>
        </row>
        <row r="92">
          <cell r="F92" t="str">
            <v>彭天成</v>
          </cell>
          <cell r="G92" t="str">
            <v>西塞山区站点</v>
          </cell>
          <cell r="H92" t="str">
            <v>彭天成</v>
          </cell>
          <cell r="I92" t="str">
            <v>西塞山区</v>
          </cell>
          <cell r="J92" t="str">
            <v>郭家花园</v>
          </cell>
          <cell r="K92" t="str">
            <v>郭家花园1-3-402</v>
          </cell>
          <cell r="L92" t="str">
            <v>非经营性资产</v>
          </cell>
          <cell r="M92" t="str">
            <v>公租房</v>
          </cell>
          <cell r="N92" t="str">
            <v>原有</v>
          </cell>
          <cell r="O92">
            <v>65.38</v>
          </cell>
          <cell r="P92">
            <v>356</v>
          </cell>
          <cell r="Q92" t="str">
            <v>在租</v>
          </cell>
          <cell r="R92" t="str">
            <v>陈丙良</v>
          </cell>
          <cell r="S92" t="str">
            <v>420203195809052514</v>
          </cell>
          <cell r="T92">
            <v>13995963548</v>
          </cell>
          <cell r="U92" t="str">
            <v>陈丙良</v>
          </cell>
          <cell r="V92" t="str">
            <v>420203195809052514</v>
          </cell>
          <cell r="W92">
            <v>13995963548</v>
          </cell>
          <cell r="X92">
            <v>41517</v>
          </cell>
        </row>
        <row r="92">
          <cell r="AJ92">
            <v>356</v>
          </cell>
          <cell r="AK92">
            <v>361</v>
          </cell>
          <cell r="AL92">
            <v>357</v>
          </cell>
        </row>
        <row r="92">
          <cell r="AP92" t="str">
            <v>有能力不愿交，21年开始在儿子那里居住，偶尔回家</v>
          </cell>
        </row>
        <row r="92">
          <cell r="AS92" t="str">
            <v>（欠租金额：44424元)(2018-04-01前月租金：357元；2022-01-01前月租金：361元；2022-01-01后月租金：356元）（未用暂收款金额：0元)</v>
          </cell>
          <cell r="AT92">
            <v>44424</v>
          </cell>
        </row>
        <row r="92">
          <cell r="AV92" t="str">
            <v>有能力不愿交，21年开始在儿子那里居住，偶尔回家</v>
          </cell>
          <cell r="AW92" t="str">
            <v>原有公租房</v>
          </cell>
          <cell r="AX92" t="str">
            <v>是</v>
          </cell>
          <cell r="AY92" t="str">
            <v>黄房权证2009字第0100182号 黄石国用2009西第1028号</v>
          </cell>
        </row>
        <row r="92">
          <cell r="BD92">
            <v>0</v>
          </cell>
          <cell r="BE92">
            <v>40817</v>
          </cell>
        </row>
        <row r="93">
          <cell r="B93" t="str">
            <v>郭家花园1-3-501</v>
          </cell>
        </row>
        <row r="93">
          <cell r="D93" t="e">
            <v>#VALUE!</v>
          </cell>
        </row>
        <row r="93">
          <cell r="F93" t="str">
            <v>彭天成</v>
          </cell>
          <cell r="G93" t="str">
            <v>西塞山区站点</v>
          </cell>
          <cell r="H93" t="str">
            <v>彭天成</v>
          </cell>
          <cell r="I93" t="str">
            <v>西塞山区</v>
          </cell>
          <cell r="J93" t="str">
            <v>郭家花园</v>
          </cell>
          <cell r="K93" t="str">
            <v>郭家花园1-3-501</v>
          </cell>
          <cell r="L93" t="str">
            <v>非经营性资产</v>
          </cell>
          <cell r="M93" t="str">
            <v>公租房</v>
          </cell>
          <cell r="N93" t="str">
            <v>原有</v>
          </cell>
          <cell r="O93">
            <v>65.38</v>
          </cell>
          <cell r="P93">
            <v>348</v>
          </cell>
          <cell r="Q93" t="str">
            <v>在租</v>
          </cell>
          <cell r="R93" t="str">
            <v>周辉</v>
          </cell>
          <cell r="S93" t="str">
            <v>420204195407216514</v>
          </cell>
          <cell r="T93" t="str">
            <v>13886481497</v>
          </cell>
          <cell r="U93" t="str">
            <v>周辉</v>
          </cell>
          <cell r="V93" t="str">
            <v>420204195407216514</v>
          </cell>
          <cell r="W93" t="str">
            <v>13886481497</v>
          </cell>
          <cell r="X93">
            <v>41364</v>
          </cell>
        </row>
        <row r="93">
          <cell r="AJ93">
            <v>348</v>
          </cell>
          <cell r="AK93">
            <v>354</v>
          </cell>
          <cell r="AL93">
            <v>350</v>
          </cell>
        </row>
        <row r="93">
          <cell r="AP93" t="str">
            <v>夫妻2人居住，有能力不愿交，长期做工作不愿交租</v>
          </cell>
        </row>
        <row r="93">
          <cell r="AS93" t="str">
            <v>（欠租金额：45282元)(2018-04-01前月租金：350元；2022-01-01前月租金：354元；2022-01-01后月租金：348元）（未用暂收款金额：0元)</v>
          </cell>
          <cell r="AT93">
            <v>45282</v>
          </cell>
        </row>
        <row r="93">
          <cell r="AV93" t="str">
            <v>夫妻2人居住，有能力不愿交，长期做工作不愿交租</v>
          </cell>
          <cell r="AW93" t="str">
            <v>原有公租房</v>
          </cell>
          <cell r="AX93" t="str">
            <v>是</v>
          </cell>
          <cell r="AY93" t="str">
            <v>黄房权证2009字第0100182号 黄石国用2009西第1028号</v>
          </cell>
        </row>
        <row r="93">
          <cell r="BD93">
            <v>0</v>
          </cell>
          <cell r="BE93">
            <v>40909</v>
          </cell>
        </row>
        <row r="94">
          <cell r="B94" t="str">
            <v>郭家花园1-3-502</v>
          </cell>
        </row>
        <row r="94">
          <cell r="D94" t="e">
            <v>#VALUE!</v>
          </cell>
        </row>
        <row r="94">
          <cell r="F94" t="str">
            <v>彭天成</v>
          </cell>
          <cell r="G94" t="str">
            <v>西塞山区站点</v>
          </cell>
          <cell r="H94" t="str">
            <v>彭天成</v>
          </cell>
          <cell r="I94" t="str">
            <v>西塞山区</v>
          </cell>
          <cell r="J94" t="str">
            <v>郭家花园</v>
          </cell>
          <cell r="K94" t="str">
            <v>郭家花园1-3-502</v>
          </cell>
          <cell r="L94" t="str">
            <v>非经营性资产</v>
          </cell>
          <cell r="M94" t="str">
            <v>公租房</v>
          </cell>
          <cell r="N94" t="str">
            <v>原有</v>
          </cell>
          <cell r="O94">
            <v>65.38</v>
          </cell>
          <cell r="P94">
            <v>348</v>
          </cell>
          <cell r="Q94" t="str">
            <v>在租</v>
          </cell>
          <cell r="R94" t="str">
            <v>杨窑钢</v>
          </cell>
          <cell r="S94" t="str">
            <v>420203196210302572</v>
          </cell>
          <cell r="T94">
            <v>13597708810</v>
          </cell>
          <cell r="U94" t="str">
            <v>杨窑钢</v>
          </cell>
          <cell r="V94" t="str">
            <v>420203196210302572</v>
          </cell>
          <cell r="W94">
            <v>13597708810</v>
          </cell>
          <cell r="X94">
            <v>44651</v>
          </cell>
        </row>
        <row r="94">
          <cell r="AJ94">
            <v>348</v>
          </cell>
          <cell r="AK94">
            <v>354</v>
          </cell>
          <cell r="AL94">
            <v>350</v>
          </cell>
        </row>
        <row r="94">
          <cell r="AN94">
            <v>65.38</v>
          </cell>
        </row>
        <row r="94">
          <cell r="AR94" t="str">
            <v>夫妻及儿子3人，低保3人，等减免</v>
          </cell>
          <cell r="AS94" t="str">
            <v>（欠租金额：7308元)(2022-01-01后月租金：348元）（未用暂收款金额：0元)</v>
          </cell>
          <cell r="AT94">
            <v>7308</v>
          </cell>
        </row>
        <row r="94">
          <cell r="AV94" t="str">
            <v>夫妻及儿子3人，低保3人，等减免</v>
          </cell>
          <cell r="AW94" t="str">
            <v>原有公租房</v>
          </cell>
          <cell r="AX94" t="str">
            <v>是</v>
          </cell>
          <cell r="AY94" t="str">
            <v>黄房权证2009字第0100182号 黄石国用2009西第1028号</v>
          </cell>
        </row>
        <row r="94">
          <cell r="BD94">
            <v>43922</v>
          </cell>
          <cell r="BE94">
            <v>40118</v>
          </cell>
        </row>
        <row r="95">
          <cell r="B95" t="str">
            <v>郭家花园1-3-601</v>
          </cell>
        </row>
        <row r="95">
          <cell r="D95" t="e">
            <v>#VALUE!</v>
          </cell>
        </row>
        <row r="95">
          <cell r="F95" t="str">
            <v>彭天成</v>
          </cell>
          <cell r="G95" t="str">
            <v>西塞山区站点</v>
          </cell>
          <cell r="H95" t="str">
            <v>彭天成</v>
          </cell>
          <cell r="I95" t="str">
            <v>西塞山区</v>
          </cell>
          <cell r="J95" t="str">
            <v>郭家花园</v>
          </cell>
          <cell r="K95" t="str">
            <v>郭家花园1-3-601</v>
          </cell>
          <cell r="L95" t="str">
            <v>非经营性资产</v>
          </cell>
          <cell r="M95" t="str">
            <v>公租房</v>
          </cell>
          <cell r="N95" t="str">
            <v>原有</v>
          </cell>
          <cell r="O95">
            <v>65.38</v>
          </cell>
          <cell r="P95">
            <v>325</v>
          </cell>
          <cell r="Q95" t="str">
            <v>在租</v>
          </cell>
          <cell r="R95" t="str">
            <v>黄春华</v>
          </cell>
          <cell r="S95" t="str">
            <v>42020319640405001</v>
          </cell>
          <cell r="T95" t="str">
            <v>15571483036</v>
          </cell>
          <cell r="U95" t="str">
            <v>黄春华</v>
          </cell>
          <cell r="V95" t="str">
            <v>42020319640405001</v>
          </cell>
          <cell r="W95" t="str">
            <v>15571483036</v>
          </cell>
          <cell r="X95">
            <v>41729</v>
          </cell>
        </row>
        <row r="95">
          <cell r="AJ95">
            <v>325</v>
          </cell>
          <cell r="AK95">
            <v>330</v>
          </cell>
          <cell r="AL95">
            <v>326</v>
          </cell>
        </row>
        <row r="95">
          <cell r="AP95" t="str">
            <v>夫妻及儿子3人，有能力交，就是不愿意交租</v>
          </cell>
        </row>
        <row r="95">
          <cell r="AS95" t="str">
            <v>（欠租金额：38298元)(2018-04-01前月租金：326元；2022-01-01前月租金：330元；2022-01-01后月租金：325元）（未用暂收款金额：0元)</v>
          </cell>
          <cell r="AT95">
            <v>38298</v>
          </cell>
        </row>
        <row r="95">
          <cell r="AV95" t="str">
            <v>夫妻及儿子3人，有能力交，就是不愿意交租</v>
          </cell>
          <cell r="AW95" t="str">
            <v>原有公租房</v>
          </cell>
          <cell r="AX95" t="str">
            <v>是</v>
          </cell>
          <cell r="AY95" t="str">
            <v>黄房权证2009字第0100182号 黄石国用2009西第1028号</v>
          </cell>
        </row>
        <row r="95">
          <cell r="BD95">
            <v>0</v>
          </cell>
          <cell r="BE95">
            <v>40817</v>
          </cell>
        </row>
        <row r="96">
          <cell r="B96" t="str">
            <v>郭家花园1-3-602</v>
          </cell>
        </row>
        <row r="96">
          <cell r="D96" t="e">
            <v>#VALUE!</v>
          </cell>
        </row>
        <row r="96">
          <cell r="F96" t="str">
            <v>彭天成</v>
          </cell>
          <cell r="G96" t="str">
            <v>西塞山区站点</v>
          </cell>
          <cell r="H96" t="str">
            <v>彭天成</v>
          </cell>
          <cell r="I96" t="str">
            <v>西塞山区</v>
          </cell>
          <cell r="J96" t="str">
            <v>郭家花园</v>
          </cell>
          <cell r="K96" t="str">
            <v>郭家花园1-3-602</v>
          </cell>
          <cell r="L96" t="str">
            <v>非经营性资产</v>
          </cell>
          <cell r="M96" t="str">
            <v>公租房</v>
          </cell>
          <cell r="N96" t="str">
            <v>原有</v>
          </cell>
          <cell r="O96">
            <v>65.38</v>
          </cell>
          <cell r="P96">
            <v>325</v>
          </cell>
          <cell r="Q96" t="str">
            <v>在租</v>
          </cell>
          <cell r="R96" t="str">
            <v>占学启</v>
          </cell>
          <cell r="S96" t="str">
            <v>420202195108051614</v>
          </cell>
          <cell r="T96">
            <v>15172026870</v>
          </cell>
          <cell r="U96" t="str">
            <v>占学启</v>
          </cell>
          <cell r="V96" t="str">
            <v>420202195108051614</v>
          </cell>
          <cell r="W96">
            <v>15172026870</v>
          </cell>
          <cell r="X96">
            <v>42308</v>
          </cell>
        </row>
        <row r="96">
          <cell r="AJ96">
            <v>325</v>
          </cell>
          <cell r="AK96">
            <v>330</v>
          </cell>
          <cell r="AL96">
            <v>326</v>
          </cell>
        </row>
        <row r="96">
          <cell r="AN96">
            <v>65.38</v>
          </cell>
        </row>
        <row r="96">
          <cell r="AP96" t="str">
            <v>夫妻及女儿长期不在郭家花园住，偶尔回来，不交租</v>
          </cell>
        </row>
        <row r="96">
          <cell r="AS96" t="str">
            <v>（欠租金额：32104元)(2018-04-01前月租金：326元；2022-01-01前月租金：330元；2022-01-01后月租金：325元）（未用暂收款金额：0元)</v>
          </cell>
          <cell r="AT96">
            <v>32104</v>
          </cell>
        </row>
        <row r="96">
          <cell r="AV96" t="str">
            <v>夫妻及女儿长期不在郭家花园住，偶尔回来，不交租</v>
          </cell>
          <cell r="AW96" t="str">
            <v>原有公租房</v>
          </cell>
          <cell r="AX96" t="str">
            <v>是</v>
          </cell>
          <cell r="AY96" t="str">
            <v>黄房权证2009字第0100182号 黄石国用2009西第1028号</v>
          </cell>
        </row>
        <row r="96">
          <cell r="BD96">
            <v>42217</v>
          </cell>
          <cell r="BE96">
            <v>40817</v>
          </cell>
        </row>
        <row r="97">
          <cell r="B97" t="str">
            <v>郭家花园1-4-102</v>
          </cell>
        </row>
        <row r="97">
          <cell r="D97" t="e">
            <v>#VALUE!</v>
          </cell>
        </row>
        <row r="97">
          <cell r="F97" t="str">
            <v>彭天成</v>
          </cell>
          <cell r="G97" t="str">
            <v>西塞山区站点</v>
          </cell>
          <cell r="H97" t="str">
            <v>彭天成</v>
          </cell>
          <cell r="I97" t="str">
            <v>西塞山区</v>
          </cell>
          <cell r="J97" t="str">
            <v>郭家花园</v>
          </cell>
          <cell r="K97" t="str">
            <v>郭家花园1-4-102</v>
          </cell>
          <cell r="L97" t="str">
            <v>非经营性资产</v>
          </cell>
          <cell r="M97" t="str">
            <v>公租房</v>
          </cell>
          <cell r="N97" t="str">
            <v>原有</v>
          </cell>
          <cell r="O97">
            <v>65.38</v>
          </cell>
          <cell r="P97">
            <v>335</v>
          </cell>
          <cell r="Q97" t="str">
            <v>在租</v>
          </cell>
          <cell r="R97" t="str">
            <v>明胜强</v>
          </cell>
          <cell r="S97" t="str">
            <v>420203196307142114</v>
          </cell>
          <cell r="T97">
            <v>13971784921</v>
          </cell>
          <cell r="U97" t="str">
            <v>明胜强</v>
          </cell>
          <cell r="V97" t="str">
            <v>420203196307142114</v>
          </cell>
          <cell r="W97">
            <v>13971784921</v>
          </cell>
          <cell r="X97">
            <v>45107</v>
          </cell>
        </row>
        <row r="97">
          <cell r="AJ97">
            <v>335</v>
          </cell>
          <cell r="AK97">
            <v>340</v>
          </cell>
          <cell r="AL97">
            <v>336</v>
          </cell>
        </row>
        <row r="97">
          <cell r="AN97">
            <v>65.38</v>
          </cell>
        </row>
        <row r="97">
          <cell r="AR97" t="str">
            <v>等减免</v>
          </cell>
          <cell r="AS97" t="str">
            <v>（欠租金额：2010元)(2022-01-01后月租金：335元）（未用暂收款金额：0元)</v>
          </cell>
          <cell r="AT97">
            <v>2010</v>
          </cell>
        </row>
        <row r="97">
          <cell r="AW97" t="str">
            <v>原有公租房</v>
          </cell>
          <cell r="AX97" t="str">
            <v>是</v>
          </cell>
          <cell r="AY97" t="str">
            <v>黄房权证2009字第0100182号 黄石国用2009西第1028号</v>
          </cell>
        </row>
        <row r="97">
          <cell r="BD97">
            <v>42583</v>
          </cell>
          <cell r="BE97">
            <v>45034</v>
          </cell>
        </row>
        <row r="98">
          <cell r="B98" t="str">
            <v>郭家花园1-4-201</v>
          </cell>
        </row>
        <row r="98">
          <cell r="D98" t="e">
            <v>#VALUE!</v>
          </cell>
        </row>
        <row r="98">
          <cell r="F98" t="str">
            <v>彭天成</v>
          </cell>
          <cell r="G98" t="str">
            <v>西塞山区站点</v>
          </cell>
          <cell r="H98" t="str">
            <v>彭天成</v>
          </cell>
          <cell r="I98" t="str">
            <v>西塞山区</v>
          </cell>
          <cell r="J98" t="str">
            <v>郭家花园</v>
          </cell>
          <cell r="K98" t="str">
            <v>郭家花园1-4-201</v>
          </cell>
          <cell r="L98" t="str">
            <v>非经营性资产</v>
          </cell>
          <cell r="M98" t="str">
            <v>公租房</v>
          </cell>
          <cell r="N98" t="str">
            <v>原有</v>
          </cell>
          <cell r="O98">
            <v>65.48</v>
          </cell>
          <cell r="P98">
            <v>349</v>
          </cell>
          <cell r="Q98" t="str">
            <v>在租</v>
          </cell>
          <cell r="R98" t="str">
            <v>胡安民</v>
          </cell>
          <cell r="S98" t="str">
            <v>420281195705037613</v>
          </cell>
          <cell r="T98">
            <v>13597637787</v>
          </cell>
          <cell r="U98" t="str">
            <v>胡安民</v>
          </cell>
          <cell r="V98" t="str">
            <v>420281195705037613</v>
          </cell>
          <cell r="W98">
            <v>13597637787</v>
          </cell>
          <cell r="X98">
            <v>42004</v>
          </cell>
        </row>
        <row r="98">
          <cell r="AJ98">
            <v>349</v>
          </cell>
          <cell r="AK98">
            <v>355</v>
          </cell>
          <cell r="AL98">
            <v>350</v>
          </cell>
        </row>
        <row r="98">
          <cell r="AP98" t="str">
            <v>空置夫妻2人，其他2人，爱人有意愿交，要催</v>
          </cell>
        </row>
        <row r="98">
          <cell r="AS98" t="str">
            <v>（欠租金额：37001元)(2018-04-01前月租金：350元；2022-01-01前月租金：355元；2022-01-01后月租金：349元）（未用暂收款金额：1000元)</v>
          </cell>
          <cell r="AT98">
            <v>37001</v>
          </cell>
          <cell r="AU98">
            <v>1000</v>
          </cell>
          <cell r="AV98" t="str">
            <v>空置夫妻2人，其他2人，爱人有意愿交，要催夫妻2人，其他2人，爱人有意愿交，要催</v>
          </cell>
          <cell r="AW98" t="str">
            <v>原有公租房</v>
          </cell>
          <cell r="AX98" t="str">
            <v>是</v>
          </cell>
          <cell r="AY98" t="str">
            <v>黄房权证2009字第0100182号 黄石国用2009西第1028号</v>
          </cell>
        </row>
        <row r="98">
          <cell r="BD98">
            <v>0</v>
          </cell>
          <cell r="BE98">
            <v>40817</v>
          </cell>
        </row>
        <row r="99">
          <cell r="B99" t="str">
            <v>郭家花园1-4-202</v>
          </cell>
        </row>
        <row r="99">
          <cell r="D99" t="e">
            <v>#VALUE!</v>
          </cell>
        </row>
        <row r="99">
          <cell r="F99" t="str">
            <v>彭天成</v>
          </cell>
          <cell r="G99" t="str">
            <v>西塞山区站点</v>
          </cell>
          <cell r="H99" t="str">
            <v>彭天成</v>
          </cell>
          <cell r="I99" t="str">
            <v>西塞山区</v>
          </cell>
          <cell r="J99" t="str">
            <v>郭家花园</v>
          </cell>
          <cell r="K99" t="str">
            <v>郭家花园1-4-202</v>
          </cell>
          <cell r="L99" t="str">
            <v>非经营性资产</v>
          </cell>
          <cell r="M99" t="str">
            <v>公租房</v>
          </cell>
          <cell r="N99" t="str">
            <v>原有</v>
          </cell>
          <cell r="O99">
            <v>65.38</v>
          </cell>
          <cell r="P99">
            <v>348</v>
          </cell>
          <cell r="Q99" t="str">
            <v>在租</v>
          </cell>
          <cell r="R99" t="str">
            <v>占建华</v>
          </cell>
          <cell r="S99" t="str">
            <v>420202195501200014</v>
          </cell>
          <cell r="T99">
            <v>13034422635</v>
          </cell>
          <cell r="U99" t="str">
            <v>占建华</v>
          </cell>
          <cell r="V99" t="str">
            <v>420202195501200014</v>
          </cell>
          <cell r="W99">
            <v>13034422635</v>
          </cell>
          <cell r="X99">
            <v>44561</v>
          </cell>
        </row>
        <row r="99">
          <cell r="AJ99">
            <v>348</v>
          </cell>
          <cell r="AK99">
            <v>354</v>
          </cell>
          <cell r="AL99">
            <v>350</v>
          </cell>
        </row>
        <row r="99">
          <cell r="AN99">
            <v>65.38</v>
          </cell>
        </row>
        <row r="99">
          <cell r="AR99" t="str">
            <v>答应有钱再交</v>
          </cell>
          <cell r="AS99" t="str">
            <v>（欠租金额：8352元)(2022-01-01后月租金：348元）（未用暂收款金额：0元)</v>
          </cell>
          <cell r="AT99">
            <v>8352</v>
          </cell>
        </row>
        <row r="99">
          <cell r="AV99" t="str">
            <v>夫妻及儿子3口，低保3人，等减免夫妻及儿子3口，低保3人，等减免</v>
          </cell>
          <cell r="AW99" t="str">
            <v>原有公租房</v>
          </cell>
          <cell r="AX99" t="str">
            <v>是</v>
          </cell>
          <cell r="AY99" t="str">
            <v>黄房权证2009字第0100182号 黄石国用2009西第1028号</v>
          </cell>
        </row>
        <row r="99">
          <cell r="BD99">
            <v>41730</v>
          </cell>
          <cell r="BE99">
            <v>40817</v>
          </cell>
        </row>
        <row r="100">
          <cell r="B100" t="str">
            <v>郭家花园1-4-301</v>
          </cell>
          <cell r="C100" t="b">
            <v>1</v>
          </cell>
          <cell r="D100" t="e">
            <v>#VALUE!</v>
          </cell>
        </row>
        <row r="100">
          <cell r="F100" t="str">
            <v>彭天成</v>
          </cell>
          <cell r="G100" t="str">
            <v>西塞山区站点</v>
          </cell>
          <cell r="H100" t="str">
            <v>彭天成</v>
          </cell>
          <cell r="I100" t="str">
            <v>西塞山区</v>
          </cell>
          <cell r="J100" t="str">
            <v>郭家花园</v>
          </cell>
          <cell r="K100" t="str">
            <v>郭家花园1-4-301</v>
          </cell>
          <cell r="L100" t="str">
            <v>非经营性资产</v>
          </cell>
          <cell r="M100" t="str">
            <v>公租房</v>
          </cell>
          <cell r="N100" t="str">
            <v>原有</v>
          </cell>
          <cell r="O100">
            <v>65.48</v>
          </cell>
          <cell r="P100">
            <v>356</v>
          </cell>
          <cell r="Q100" t="str">
            <v>闲置</v>
          </cell>
        </row>
        <row r="100">
          <cell r="AJ100">
            <v>356</v>
          </cell>
          <cell r="AK100">
            <v>361</v>
          </cell>
          <cell r="AL100">
            <v>358</v>
          </cell>
        </row>
        <row r="100">
          <cell r="AS100" t="e">
            <v>#REF!</v>
          </cell>
          <cell r="AT100" t="e">
            <v>#REF!</v>
          </cell>
          <cell r="AU100">
            <v>226</v>
          </cell>
          <cell r="AV100" t="str">
            <v>此户在郭家花园居住较少，多次上门家里无人，拒绝交租</v>
          </cell>
          <cell r="AW100" t="str">
            <v>原有公租房</v>
          </cell>
          <cell r="AX100" t="str">
            <v>是</v>
          </cell>
          <cell r="AY100" t="str">
            <v>黄房权证2009字第0100182号 黄石国用2009西第1028号</v>
          </cell>
        </row>
        <row r="100">
          <cell r="BD100">
            <v>42005</v>
          </cell>
          <cell r="BE100">
            <v>40817</v>
          </cell>
        </row>
        <row r="101">
          <cell r="B101" t="str">
            <v>郭家花园1-4-302</v>
          </cell>
        </row>
        <row r="101">
          <cell r="D101" t="e">
            <v>#VALUE!</v>
          </cell>
        </row>
        <row r="101">
          <cell r="F101" t="str">
            <v>彭天成</v>
          </cell>
          <cell r="G101" t="str">
            <v>西塞山区站点</v>
          </cell>
          <cell r="H101" t="str">
            <v>彭天成</v>
          </cell>
          <cell r="I101" t="str">
            <v>西塞山区</v>
          </cell>
          <cell r="J101" t="str">
            <v>郭家花园</v>
          </cell>
          <cell r="K101" t="str">
            <v>郭家花园1-4-302</v>
          </cell>
          <cell r="L101" t="str">
            <v>非经营性资产</v>
          </cell>
          <cell r="M101" t="str">
            <v>公租房</v>
          </cell>
          <cell r="N101" t="str">
            <v>原有</v>
          </cell>
          <cell r="O101">
            <v>65.38</v>
          </cell>
          <cell r="P101">
            <v>356</v>
          </cell>
          <cell r="Q101" t="str">
            <v>在租</v>
          </cell>
          <cell r="R101" t="str">
            <v>田振友</v>
          </cell>
          <cell r="S101" t="str">
            <v>420203196203202530</v>
          </cell>
          <cell r="T101">
            <v>18971760921</v>
          </cell>
          <cell r="U101" t="str">
            <v>田振友</v>
          </cell>
          <cell r="V101" t="str">
            <v>420203196203202530</v>
          </cell>
          <cell r="W101">
            <v>18971760921</v>
          </cell>
          <cell r="X101">
            <v>43830</v>
          </cell>
        </row>
        <row r="101">
          <cell r="AJ101">
            <v>356</v>
          </cell>
          <cell r="AK101">
            <v>361</v>
          </cell>
          <cell r="AL101">
            <v>357</v>
          </cell>
        </row>
        <row r="101">
          <cell r="AN101">
            <v>65.38</v>
          </cell>
        </row>
        <row r="101">
          <cell r="AP101" t="str">
            <v>夫妻儿子3居住，前期催租交到2019年，后期催租以房租过高为理由不交租</v>
          </cell>
        </row>
        <row r="101">
          <cell r="AS101" t="str">
            <v>（欠租金额：17208元)(2022-01-01前月租金：361元；2022-01-01后月租金：356元）（未用暂收款金额：0元)</v>
          </cell>
          <cell r="AT101">
            <v>17208</v>
          </cell>
        </row>
        <row r="101">
          <cell r="AV101" t="str">
            <v>夫妻儿子3居住，前期催租交到2019年，后期催租以房租过高为理由不交租</v>
          </cell>
          <cell r="AW101" t="str">
            <v>原有公租房</v>
          </cell>
          <cell r="AX101" t="str">
            <v>是</v>
          </cell>
          <cell r="AY101" t="str">
            <v>黄房权证2009字第0100182号 黄石国用2009西第1028号</v>
          </cell>
        </row>
        <row r="101">
          <cell r="BD101">
            <v>0</v>
          </cell>
          <cell r="BE101">
            <v>40817</v>
          </cell>
        </row>
        <row r="102">
          <cell r="B102" t="str">
            <v>郭家花园1-4-401</v>
          </cell>
        </row>
        <row r="102">
          <cell r="D102" t="e">
            <v>#VALUE!</v>
          </cell>
        </row>
        <row r="102">
          <cell r="F102" t="str">
            <v>彭天成</v>
          </cell>
          <cell r="G102" t="str">
            <v>西塞山区站点</v>
          </cell>
          <cell r="H102" t="str">
            <v>彭天成</v>
          </cell>
          <cell r="I102" t="str">
            <v>西塞山区</v>
          </cell>
          <cell r="J102" t="str">
            <v>郭家花园</v>
          </cell>
          <cell r="K102" t="str">
            <v>郭家花园1-4-401</v>
          </cell>
          <cell r="L102" t="str">
            <v>非经营性资产</v>
          </cell>
          <cell r="M102" t="str">
            <v>公租房</v>
          </cell>
          <cell r="N102" t="str">
            <v>原有</v>
          </cell>
          <cell r="O102">
            <v>65.48</v>
          </cell>
          <cell r="P102">
            <v>356</v>
          </cell>
          <cell r="Q102" t="str">
            <v>在租</v>
          </cell>
          <cell r="R102" t="str">
            <v>陈新贵</v>
          </cell>
          <cell r="S102" t="str">
            <v>420203195604272914</v>
          </cell>
          <cell r="T102" t="str">
            <v>18872771356、
15671775946</v>
          </cell>
          <cell r="U102" t="str">
            <v>陈新贵</v>
          </cell>
          <cell r="V102" t="str">
            <v>420203195604272914</v>
          </cell>
          <cell r="W102" t="str">
            <v>18872771356、
15671775946</v>
          </cell>
          <cell r="X102">
            <v>42004</v>
          </cell>
        </row>
        <row r="102">
          <cell r="AJ102">
            <v>356</v>
          </cell>
          <cell r="AK102">
            <v>361</v>
          </cell>
          <cell r="AL102">
            <v>358</v>
          </cell>
        </row>
        <row r="102">
          <cell r="AN102">
            <v>65.48</v>
          </cell>
        </row>
        <row r="102">
          <cell r="AR102" t="str">
            <v>答应有钱就交</v>
          </cell>
          <cell r="AS102" t="str">
            <v>（欠租金额：35751元)(2018-04-01前月租金：358元；2022-01-01前月租金：361元；2022-01-01后月租金：356元）（未用暂收款金额：3000元)</v>
          </cell>
          <cell r="AT102">
            <v>35751</v>
          </cell>
          <cell r="AU102">
            <v>3000</v>
          </cell>
          <cell r="AV102" t="str">
            <v>夫妻女儿3人，前期交了一些租金</v>
          </cell>
          <cell r="AW102" t="str">
            <v>原有公租房</v>
          </cell>
          <cell r="AX102" t="str">
            <v>是</v>
          </cell>
          <cell r="AY102" t="str">
            <v>黄房权证2009字第0100182号 黄石国用2009西第1028号</v>
          </cell>
        </row>
        <row r="102">
          <cell r="BD102">
            <v>0</v>
          </cell>
          <cell r="BE102">
            <v>40909</v>
          </cell>
        </row>
        <row r="103">
          <cell r="B103" t="str">
            <v>郭家花园1-4-402</v>
          </cell>
        </row>
        <row r="103">
          <cell r="D103" t="e">
            <v>#VALUE!</v>
          </cell>
        </row>
        <row r="103">
          <cell r="F103" t="str">
            <v>彭天成</v>
          </cell>
          <cell r="G103" t="str">
            <v>西塞山区站点</v>
          </cell>
          <cell r="H103" t="str">
            <v>彭天成</v>
          </cell>
          <cell r="I103" t="str">
            <v>西塞山区</v>
          </cell>
          <cell r="J103" t="str">
            <v>郭家花园</v>
          </cell>
          <cell r="K103" t="str">
            <v>郭家花园1-4-402</v>
          </cell>
          <cell r="L103" t="str">
            <v>非经营性资产</v>
          </cell>
          <cell r="M103" t="str">
            <v>公租房</v>
          </cell>
          <cell r="N103" t="str">
            <v>原有</v>
          </cell>
          <cell r="O103">
            <v>65.38</v>
          </cell>
          <cell r="P103">
            <v>356</v>
          </cell>
          <cell r="Q103" t="str">
            <v>在租</v>
          </cell>
          <cell r="R103" t="str">
            <v>余树林</v>
          </cell>
          <cell r="S103" t="str">
            <v>420700194010184937</v>
          </cell>
          <cell r="T103" t="str">
            <v>13797770217、15717232633</v>
          </cell>
          <cell r="U103" t="str">
            <v>余树林</v>
          </cell>
          <cell r="V103" t="str">
            <v>420700194010184937</v>
          </cell>
          <cell r="W103" t="str">
            <v>13797770217、15717232633</v>
          </cell>
          <cell r="X103">
            <v>43465</v>
          </cell>
        </row>
        <row r="103">
          <cell r="AJ103">
            <v>356</v>
          </cell>
          <cell r="AK103">
            <v>361</v>
          </cell>
          <cell r="AL103">
            <v>357</v>
          </cell>
        </row>
        <row r="103">
          <cell r="AQ103" t="str">
            <v>为减免扯皮，不愿意交</v>
          </cell>
        </row>
        <row r="103">
          <cell r="AS103" t="str">
            <v>（欠租金额：21540元)(2022-01-01前月租金：361元；2022-01-01后月租金：356元）（未用暂收款金额：0元)</v>
          </cell>
          <cell r="AT103">
            <v>21540</v>
          </cell>
        </row>
        <row r="103">
          <cell r="AV103" t="str">
            <v>夫妻2人，前期交了一点，后面未交</v>
          </cell>
          <cell r="AW103" t="str">
            <v>原有公租房</v>
          </cell>
          <cell r="AX103" t="str">
            <v>是</v>
          </cell>
          <cell r="AY103" t="str">
            <v>黄房权证2009字第0100182号 黄石国用2009西第1028号</v>
          </cell>
        </row>
        <row r="103">
          <cell r="BD103">
            <v>0</v>
          </cell>
          <cell r="BE103">
            <v>40909</v>
          </cell>
        </row>
        <row r="104">
          <cell r="B104" t="str">
            <v>郭家花园1-4-501</v>
          </cell>
        </row>
        <row r="104">
          <cell r="D104" t="e">
            <v>#VALUE!</v>
          </cell>
        </row>
        <row r="104">
          <cell r="F104" t="str">
            <v>彭天成</v>
          </cell>
          <cell r="G104" t="str">
            <v>西塞山区站点</v>
          </cell>
          <cell r="H104" t="str">
            <v>彭天成</v>
          </cell>
          <cell r="I104" t="str">
            <v>西塞山区</v>
          </cell>
          <cell r="J104" t="str">
            <v>郭家花园</v>
          </cell>
          <cell r="K104" t="str">
            <v>郭家花园1-4-501</v>
          </cell>
          <cell r="L104" t="str">
            <v>非经营性资产</v>
          </cell>
          <cell r="M104" t="str">
            <v>公租房</v>
          </cell>
          <cell r="N104" t="str">
            <v>原有</v>
          </cell>
          <cell r="O104">
            <v>65.48</v>
          </cell>
          <cell r="P104">
            <v>349</v>
          </cell>
          <cell r="Q104" t="str">
            <v>在租</v>
          </cell>
          <cell r="R104" t="str">
            <v>陈水华</v>
          </cell>
          <cell r="S104" t="str">
            <v>42020319610308213x</v>
          </cell>
          <cell r="T104">
            <v>13177319163</v>
          </cell>
          <cell r="U104" t="str">
            <v>陈水华</v>
          </cell>
          <cell r="V104" t="str">
            <v>42020319610308213x</v>
          </cell>
          <cell r="W104">
            <v>13177319163</v>
          </cell>
          <cell r="X104">
            <v>42369</v>
          </cell>
        </row>
        <row r="104">
          <cell r="AJ104">
            <v>349</v>
          </cell>
          <cell r="AK104">
            <v>355</v>
          </cell>
          <cell r="AL104">
            <v>350</v>
          </cell>
        </row>
        <row r="104">
          <cell r="AN104">
            <v>65.48</v>
          </cell>
        </row>
        <row r="104">
          <cell r="AP104" t="str">
            <v>夫妻女儿外孫女4人，低保4人，此户有能力交租，本人驾校教练</v>
          </cell>
        </row>
        <row r="104">
          <cell r="AS104" t="str">
            <v>（欠租金额：33801元)(2018-04-01前月租金：350元；2022-01-01前月租金：355元；2022-01-01后月租金：349元）（未用暂收款金额：0元)</v>
          </cell>
          <cell r="AT104">
            <v>33801</v>
          </cell>
        </row>
        <row r="104">
          <cell r="AV104" t="str">
            <v>夫妻女儿外孫女4人，低保4人，此户有能力交租，本人驾校教练</v>
          </cell>
          <cell r="AW104" t="str">
            <v>原有公租房</v>
          </cell>
          <cell r="AX104" t="str">
            <v>是</v>
          </cell>
          <cell r="AY104" t="str">
            <v>黄房权证2009字第0100182号 黄石国用2009西第1028号</v>
          </cell>
        </row>
        <row r="104">
          <cell r="BD104">
            <v>0</v>
          </cell>
          <cell r="BE104">
            <v>40817</v>
          </cell>
        </row>
        <row r="105">
          <cell r="B105" t="str">
            <v>郭家花园1-4-502</v>
          </cell>
        </row>
        <row r="105">
          <cell r="D105" t="e">
            <v>#VALUE!</v>
          </cell>
        </row>
        <row r="105">
          <cell r="F105" t="str">
            <v>彭天成</v>
          </cell>
          <cell r="G105" t="str">
            <v>西塞山区站点</v>
          </cell>
          <cell r="H105" t="str">
            <v>彭天成</v>
          </cell>
          <cell r="I105" t="str">
            <v>西塞山区</v>
          </cell>
          <cell r="J105" t="str">
            <v>郭家花园</v>
          </cell>
          <cell r="K105" t="str">
            <v>郭家花园1-4-502</v>
          </cell>
          <cell r="L105" t="str">
            <v>非经营性资产</v>
          </cell>
          <cell r="M105" t="str">
            <v>公租房</v>
          </cell>
          <cell r="N105" t="str">
            <v>原有</v>
          </cell>
          <cell r="O105">
            <v>65.38</v>
          </cell>
          <cell r="P105">
            <v>348</v>
          </cell>
          <cell r="Q105" t="str">
            <v>在租</v>
          </cell>
          <cell r="R105" t="str">
            <v>温如慧</v>
          </cell>
          <cell r="S105" t="str">
            <v>420203630225331</v>
          </cell>
          <cell r="T105">
            <v>13886471834</v>
          </cell>
          <cell r="U105" t="str">
            <v>温如慧</v>
          </cell>
          <cell r="V105" t="str">
            <v>420203196302253317</v>
          </cell>
          <cell r="W105">
            <v>13886471834</v>
          </cell>
          <cell r="X105">
            <v>41182</v>
          </cell>
        </row>
        <row r="105">
          <cell r="AJ105">
            <v>348</v>
          </cell>
          <cell r="AK105">
            <v>354</v>
          </cell>
          <cell r="AL105">
            <v>350</v>
          </cell>
        </row>
        <row r="105">
          <cell r="AP105" t="str">
            <v>有能力交，就是不交</v>
          </cell>
        </row>
        <row r="105">
          <cell r="AS105" t="str">
            <v>（欠租金额：47382元)(2018-04-01前月租金：350元；2022-01-01前月租金：354元；2022-01-01后月租金：348元）（未用暂收款金额：0元)</v>
          </cell>
          <cell r="AT105">
            <v>47382</v>
          </cell>
        </row>
        <row r="105">
          <cell r="AV105" t="str">
            <v>有能力交，就是不交</v>
          </cell>
          <cell r="AW105" t="str">
            <v>原有公租房</v>
          </cell>
          <cell r="AX105" t="str">
            <v>是</v>
          </cell>
          <cell r="AY105" t="str">
            <v>黄房权证2009字第0100182号 黄石国用2009西第1028号</v>
          </cell>
        </row>
        <row r="105">
          <cell r="BD105">
            <v>0</v>
          </cell>
          <cell r="BE105">
            <v>40817</v>
          </cell>
        </row>
        <row r="106">
          <cell r="B106" t="str">
            <v>郭家花园1-4-601</v>
          </cell>
        </row>
        <row r="106">
          <cell r="D106" t="e">
            <v>#VALUE!</v>
          </cell>
        </row>
        <row r="106">
          <cell r="F106" t="str">
            <v>彭天成</v>
          </cell>
          <cell r="G106" t="str">
            <v>西塞山区站点</v>
          </cell>
          <cell r="H106" t="str">
            <v>彭天成</v>
          </cell>
          <cell r="I106" t="str">
            <v>西塞山区</v>
          </cell>
          <cell r="J106" t="str">
            <v>郭家花园</v>
          </cell>
          <cell r="K106" t="str">
            <v>郭家花园1-4-601</v>
          </cell>
          <cell r="L106" t="str">
            <v>非经营性资产</v>
          </cell>
          <cell r="M106" t="str">
            <v>公租房</v>
          </cell>
          <cell r="N106" t="str">
            <v>原有</v>
          </cell>
          <cell r="O106">
            <v>65.48</v>
          </cell>
          <cell r="P106">
            <v>325</v>
          </cell>
          <cell r="Q106" t="str">
            <v>在租</v>
          </cell>
          <cell r="R106" t="str">
            <v>孙冬桂</v>
          </cell>
          <cell r="S106" t="str">
            <v>420202196912280463</v>
          </cell>
          <cell r="T106" t="str">
            <v>18871409783、15072043884</v>
          </cell>
          <cell r="U106" t="str">
            <v>孙冬桂</v>
          </cell>
          <cell r="V106" t="str">
            <v>420202196912280463</v>
          </cell>
          <cell r="W106" t="str">
            <v>18871409783、15072043884</v>
          </cell>
          <cell r="X106">
            <v>41547</v>
          </cell>
        </row>
        <row r="106">
          <cell r="AJ106">
            <v>325</v>
          </cell>
          <cell r="AK106">
            <v>330</v>
          </cell>
          <cell r="AL106">
            <v>327</v>
          </cell>
        </row>
        <row r="106">
          <cell r="AP106" t="str">
            <v>夫妻儿子3人，有能力交随大流观望别人交他就交</v>
          </cell>
        </row>
        <row r="106">
          <cell r="AS106" t="str">
            <v>（欠租金额：32308元)(2018-04-01前月租金：327元；2022-01-01前月租金：330元；2022-01-01后月租金：325元）（未用暂收款金额：8000元)</v>
          </cell>
          <cell r="AT106">
            <v>32308</v>
          </cell>
          <cell r="AU106">
            <v>8000</v>
          </cell>
          <cell r="AV106" t="str">
            <v>夫妻儿子3人，有能力交随大流观望别人交他就交</v>
          </cell>
          <cell r="AW106" t="str">
            <v>原有公租房</v>
          </cell>
          <cell r="AX106" t="str">
            <v>是</v>
          </cell>
          <cell r="AY106" t="str">
            <v>黄房权证2009字第0100182号 黄石国用2009西第1028号</v>
          </cell>
        </row>
        <row r="106">
          <cell r="BD106">
            <v>0</v>
          </cell>
          <cell r="BE106">
            <v>40817</v>
          </cell>
        </row>
        <row r="107">
          <cell r="B107" t="str">
            <v>郭家花园1-4-602</v>
          </cell>
        </row>
        <row r="107">
          <cell r="D107" t="e">
            <v>#VALUE!</v>
          </cell>
        </row>
        <row r="107">
          <cell r="F107" t="str">
            <v>彭天成</v>
          </cell>
          <cell r="G107" t="str">
            <v>西塞山区站点</v>
          </cell>
          <cell r="H107" t="str">
            <v>彭天成</v>
          </cell>
          <cell r="I107" t="str">
            <v>西塞山区</v>
          </cell>
          <cell r="J107" t="str">
            <v>郭家花园</v>
          </cell>
          <cell r="K107" t="str">
            <v>郭家花园1-4-602</v>
          </cell>
          <cell r="L107" t="str">
            <v>非经营性资产</v>
          </cell>
          <cell r="M107" t="str">
            <v>公租房</v>
          </cell>
          <cell r="N107" t="str">
            <v>原有</v>
          </cell>
          <cell r="O107">
            <v>65.38</v>
          </cell>
          <cell r="P107">
            <v>325</v>
          </cell>
          <cell r="Q107" t="str">
            <v>在租</v>
          </cell>
          <cell r="R107" t="str">
            <v>肖金海</v>
          </cell>
          <cell r="S107" t="str">
            <v>42020319671115212X</v>
          </cell>
          <cell r="T107">
            <v>18186396058</v>
          </cell>
          <cell r="U107" t="str">
            <v>肖金海</v>
          </cell>
          <cell r="V107" t="str">
            <v>42020319671115212X</v>
          </cell>
          <cell r="W107">
            <v>18186396058</v>
          </cell>
          <cell r="X107">
            <v>41121</v>
          </cell>
        </row>
        <row r="107">
          <cell r="AJ107">
            <v>325</v>
          </cell>
          <cell r="AK107">
            <v>330</v>
          </cell>
          <cell r="AL107">
            <v>326</v>
          </cell>
        </row>
        <row r="107">
          <cell r="AP107" t="str">
            <v>本人去世，爱人及女儿打零工，家里经常无人</v>
          </cell>
        </row>
        <row r="107">
          <cell r="AS107" t="str">
            <v>（欠租金额：44166元)(2012-10-01前月租金：0元；2018-04-01前月租金：326元；2022-01-01前月租金：330元；2022-01-01后月租金：325元）"（未用暂收款金额：0元)</v>
          </cell>
          <cell r="AT107">
            <v>44166</v>
          </cell>
        </row>
        <row r="107">
          <cell r="AV107" t="str">
            <v>本人去世，爱人及女儿打零工，家里经常无人</v>
          </cell>
          <cell r="AW107" t="str">
            <v>原有公租房</v>
          </cell>
          <cell r="AX107" t="str">
            <v>是</v>
          </cell>
          <cell r="AY107" t="str">
            <v>黄房权证2009字第0100182号 黄石国用2009西第1028号</v>
          </cell>
        </row>
        <row r="107">
          <cell r="BD107">
            <v>0</v>
          </cell>
          <cell r="BE107">
            <v>40817</v>
          </cell>
        </row>
        <row r="108">
          <cell r="B108" t="str">
            <v>郭家花园1-5-101</v>
          </cell>
        </row>
        <row r="108">
          <cell r="D108" t="e">
            <v>#VALUE!</v>
          </cell>
        </row>
        <row r="108">
          <cell r="F108" t="str">
            <v>彭天成</v>
          </cell>
          <cell r="G108" t="str">
            <v>西塞山区站点</v>
          </cell>
          <cell r="H108" t="str">
            <v>彭天成</v>
          </cell>
          <cell r="I108" t="str">
            <v>西塞山区</v>
          </cell>
          <cell r="J108" t="str">
            <v>郭家花园</v>
          </cell>
          <cell r="K108" t="str">
            <v>郭家花园1-5-101</v>
          </cell>
          <cell r="L108" t="str">
            <v>非经营性资产</v>
          </cell>
          <cell r="M108" t="str">
            <v>公租房</v>
          </cell>
          <cell r="N108" t="str">
            <v>原有</v>
          </cell>
          <cell r="O108">
            <v>51.72</v>
          </cell>
          <cell r="P108">
            <v>265</v>
          </cell>
          <cell r="Q108" t="str">
            <v>在租</v>
          </cell>
          <cell r="R108" t="str">
            <v>黄子明</v>
          </cell>
          <cell r="S108" t="str">
            <v>420221196304136547</v>
          </cell>
          <cell r="T108">
            <v>15871191796</v>
          </cell>
          <cell r="U108" t="str">
            <v>刘美金</v>
          </cell>
          <cell r="V108" t="str">
            <v>420221196304136547</v>
          </cell>
          <cell r="W108">
            <v>15871191796</v>
          </cell>
          <cell r="X108">
            <v>44561</v>
          </cell>
        </row>
        <row r="108">
          <cell r="AJ108">
            <v>265</v>
          </cell>
          <cell r="AK108">
            <v>269</v>
          </cell>
          <cell r="AL108">
            <v>266</v>
          </cell>
        </row>
        <row r="108">
          <cell r="AN108">
            <v>51.72</v>
          </cell>
        </row>
        <row r="108">
          <cell r="AR108" t="str">
            <v>答应交租</v>
          </cell>
          <cell r="AS108" t="str">
            <v>（欠租金额：6360元)(2022-01-01后月租金：265元）（未用暂收款金额：0元)</v>
          </cell>
          <cell r="AT108">
            <v>6360</v>
          </cell>
        </row>
        <row r="108">
          <cell r="AV108" t="str">
            <v>承租人死亡，妻子住本人去年去世，爱人1人独居，本人未死之前一直在交租，愿意交租</v>
          </cell>
          <cell r="AW108" t="str">
            <v>原有公租房</v>
          </cell>
          <cell r="AX108" t="str">
            <v>是</v>
          </cell>
          <cell r="AY108" t="str">
            <v>黄房权证2009字第0100182号 黄石国用2009西第1028号</v>
          </cell>
        </row>
        <row r="108">
          <cell r="BD108">
            <v>43831</v>
          </cell>
          <cell r="BE108">
            <v>40817</v>
          </cell>
        </row>
        <row r="109">
          <cell r="B109" t="str">
            <v>郭家花园1-5-102</v>
          </cell>
        </row>
        <row r="109">
          <cell r="D109" t="e">
            <v>#VALUE!</v>
          </cell>
        </row>
        <row r="109">
          <cell r="F109" t="str">
            <v>彭天成</v>
          </cell>
          <cell r="G109" t="str">
            <v>西塞山区站点</v>
          </cell>
          <cell r="H109" t="str">
            <v>彭天成</v>
          </cell>
          <cell r="I109" t="str">
            <v>西塞山区</v>
          </cell>
          <cell r="J109" t="str">
            <v>郭家花园</v>
          </cell>
          <cell r="K109" t="str">
            <v>郭家花园1-5-102</v>
          </cell>
          <cell r="L109" t="str">
            <v>非经营性资产</v>
          </cell>
          <cell r="M109" t="str">
            <v>公租房</v>
          </cell>
          <cell r="N109" t="str">
            <v>原有</v>
          </cell>
          <cell r="O109">
            <v>51.72</v>
          </cell>
          <cell r="P109">
            <v>265</v>
          </cell>
          <cell r="Q109" t="str">
            <v>在租</v>
          </cell>
          <cell r="R109" t="str">
            <v>冯荣娇</v>
          </cell>
          <cell r="S109" t="str">
            <v>420203197505113327</v>
          </cell>
          <cell r="T109" t="str">
            <v>13597704838、15172028306</v>
          </cell>
          <cell r="U109" t="str">
            <v>冯荣娇</v>
          </cell>
          <cell r="V109" t="str">
            <v>420203197505113327</v>
          </cell>
          <cell r="W109" t="str">
            <v>13597704838、15172028306</v>
          </cell>
          <cell r="X109">
            <v>43889</v>
          </cell>
        </row>
        <row r="109">
          <cell r="AJ109">
            <v>265</v>
          </cell>
          <cell r="AK109">
            <v>269</v>
          </cell>
          <cell r="AL109">
            <v>266</v>
          </cell>
        </row>
        <row r="109">
          <cell r="AN109">
            <v>51.72</v>
          </cell>
        </row>
        <row r="109">
          <cell r="AR109" t="str">
            <v>答应交租</v>
          </cell>
          <cell r="AS109" t="str">
            <v>（欠租金额：12278元)(2022-01-01前月租金：269元；2022-01-01后月租金：265元）（未用暂收款金额：0元)</v>
          </cell>
          <cell r="AT109">
            <v>12278</v>
          </cell>
        </row>
        <row r="109">
          <cell r="AV109" t="str">
            <v>夫妻儿子3人居住，低保3人，愿意交租</v>
          </cell>
          <cell r="AW109" t="str">
            <v>原有公租房</v>
          </cell>
          <cell r="AX109" t="str">
            <v>是</v>
          </cell>
          <cell r="AY109" t="str">
            <v>黄房权证2009字第0100182号 黄石国用2009西第1028号</v>
          </cell>
        </row>
        <row r="109">
          <cell r="BD109">
            <v>43831</v>
          </cell>
          <cell r="BE109">
            <v>39814</v>
          </cell>
        </row>
        <row r="110">
          <cell r="B110" t="str">
            <v>郭家花园1-5-201</v>
          </cell>
          <cell r="C110" t="b">
            <v>1</v>
          </cell>
          <cell r="D110" t="e">
            <v>#VALUE!</v>
          </cell>
        </row>
        <row r="110">
          <cell r="F110" t="str">
            <v>彭天成</v>
          </cell>
          <cell r="G110" t="str">
            <v>西塞山区站点</v>
          </cell>
          <cell r="H110" t="str">
            <v>彭天成</v>
          </cell>
          <cell r="I110" t="str">
            <v>西塞山区</v>
          </cell>
          <cell r="J110" t="str">
            <v>郭家花园</v>
          </cell>
          <cell r="K110" t="str">
            <v>郭家花园1-5-201</v>
          </cell>
          <cell r="L110" t="str">
            <v>非经营性资产</v>
          </cell>
          <cell r="M110" t="str">
            <v>公租房</v>
          </cell>
          <cell r="N110" t="str">
            <v>原有</v>
          </cell>
          <cell r="O110">
            <v>51.72</v>
          </cell>
          <cell r="P110">
            <v>276</v>
          </cell>
          <cell r="Q110" t="str">
            <v>闲置</v>
          </cell>
        </row>
        <row r="110">
          <cell r="AJ110">
            <v>276</v>
          </cell>
          <cell r="AK110">
            <v>280</v>
          </cell>
          <cell r="AL110">
            <v>277</v>
          </cell>
        </row>
        <row r="110">
          <cell r="AN110">
            <v>51.72</v>
          </cell>
        </row>
        <row r="110">
          <cell r="AS110" t="e">
            <v>#REF!</v>
          </cell>
          <cell r="AT110" t="e">
            <v>#REF!</v>
          </cell>
        </row>
        <row r="110">
          <cell r="AV110" t="str">
            <v>单身，低保1人，靠低保过日子，本人尿毒症患者，长期去医院透析</v>
          </cell>
          <cell r="AW110" t="str">
            <v>原有公租房</v>
          </cell>
          <cell r="AX110" t="str">
            <v>是</v>
          </cell>
          <cell r="AY110" t="str">
            <v>黄房权证2009字第0100182号 黄石国用2009西第1028号</v>
          </cell>
        </row>
        <row r="110">
          <cell r="BD110">
            <v>43831</v>
          </cell>
          <cell r="BE110">
            <v>40817</v>
          </cell>
        </row>
        <row r="111">
          <cell r="B111" t="str">
            <v>郭家花园1-5-202</v>
          </cell>
        </row>
        <row r="111">
          <cell r="D111" t="e">
            <v>#VALUE!</v>
          </cell>
        </row>
        <row r="111">
          <cell r="F111" t="str">
            <v>彭天成</v>
          </cell>
          <cell r="G111" t="str">
            <v>西塞山区站点</v>
          </cell>
          <cell r="H111" t="str">
            <v>彭天成</v>
          </cell>
          <cell r="I111" t="str">
            <v>西塞山区</v>
          </cell>
          <cell r="J111" t="str">
            <v>郭家花园</v>
          </cell>
          <cell r="K111" t="str">
            <v>郭家花园1-5-202</v>
          </cell>
          <cell r="L111" t="str">
            <v>非经营性资产</v>
          </cell>
          <cell r="M111" t="str">
            <v>公租房</v>
          </cell>
          <cell r="N111" t="str">
            <v>原有</v>
          </cell>
          <cell r="O111">
            <v>51.72</v>
          </cell>
          <cell r="P111">
            <v>276</v>
          </cell>
          <cell r="Q111" t="str">
            <v>在租</v>
          </cell>
          <cell r="R111" t="str">
            <v>陈德昌</v>
          </cell>
          <cell r="S111" t="str">
            <v>420203197403082136</v>
          </cell>
          <cell r="T111">
            <v>15391657432</v>
          </cell>
          <cell r="U111" t="str">
            <v>陈文斌</v>
          </cell>
          <cell r="V111" t="str">
            <v>420203197403082136</v>
          </cell>
          <cell r="W111">
            <v>15391657432</v>
          </cell>
          <cell r="X111">
            <v>43830</v>
          </cell>
        </row>
        <row r="111">
          <cell r="AJ111">
            <v>276</v>
          </cell>
          <cell r="AK111">
            <v>280</v>
          </cell>
          <cell r="AL111">
            <v>277</v>
          </cell>
        </row>
        <row r="111">
          <cell r="AR111" t="str">
            <v>答应交租</v>
          </cell>
          <cell r="AS111" t="str">
            <v>（欠租金额：13344元)(2022-01-01前月租金：280元；2022-01-01后月租金：276元）（未用暂收款金额：0元)</v>
          </cell>
          <cell r="AT111">
            <v>13344</v>
          </cell>
        </row>
        <row r="111">
          <cell r="AV111" t="str">
            <v>承租人死亡，儿子住陈德昌已去世，儿子陈文斌和女儿外孫女3人，经做工作，今年开始交租金，愿意交租</v>
          </cell>
          <cell r="AW111" t="str">
            <v>原有公租房</v>
          </cell>
          <cell r="AX111" t="str">
            <v>是</v>
          </cell>
          <cell r="AY111" t="str">
            <v>黄房权证2009字第0100182号 黄石国用2009西第1028号</v>
          </cell>
        </row>
        <row r="111">
          <cell r="BD111">
            <v>41730</v>
          </cell>
          <cell r="BE111">
            <v>40909</v>
          </cell>
        </row>
        <row r="112">
          <cell r="B112" t="str">
            <v>郭家花园1-5-301</v>
          </cell>
        </row>
        <row r="112">
          <cell r="D112" t="e">
            <v>#VALUE!</v>
          </cell>
        </row>
        <row r="112">
          <cell r="F112" t="str">
            <v>彭天成</v>
          </cell>
          <cell r="G112" t="str">
            <v>西塞山区站点</v>
          </cell>
          <cell r="H112" t="str">
            <v>彭天成</v>
          </cell>
          <cell r="I112" t="str">
            <v>西塞山区</v>
          </cell>
          <cell r="J112" t="str">
            <v>郭家花园</v>
          </cell>
          <cell r="K112" t="str">
            <v>郭家花园1-5-301</v>
          </cell>
          <cell r="L112" t="str">
            <v>非经营性资产</v>
          </cell>
          <cell r="M112" t="str">
            <v>公租房</v>
          </cell>
          <cell r="N112" t="str">
            <v>原有</v>
          </cell>
          <cell r="O112">
            <v>51.72</v>
          </cell>
          <cell r="P112">
            <v>281</v>
          </cell>
          <cell r="Q112" t="str">
            <v>在租</v>
          </cell>
          <cell r="R112" t="str">
            <v>汪茂林</v>
          </cell>
          <cell r="S112" t="str">
            <v>420203196404022528</v>
          </cell>
          <cell r="T112">
            <v>15997105207</v>
          </cell>
          <cell r="U112" t="str">
            <v>刘春芬</v>
          </cell>
          <cell r="V112" t="str">
            <v>420203196404022528</v>
          </cell>
          <cell r="W112">
            <v>15997105207</v>
          </cell>
          <cell r="X112">
            <v>43951</v>
          </cell>
        </row>
        <row r="112">
          <cell r="AJ112">
            <v>281</v>
          </cell>
          <cell r="AK112">
            <v>285</v>
          </cell>
          <cell r="AL112">
            <v>282</v>
          </cell>
        </row>
        <row r="112">
          <cell r="AR112" t="str">
            <v>等有钱再交</v>
          </cell>
          <cell r="AS112" t="str">
            <v>（欠租金额：12444元)(2022-01-01前月租金：285元；2022-01-01后月租金：281元）（未用暂收款金额：0元)</v>
          </cell>
          <cell r="AT112">
            <v>12444</v>
          </cell>
        </row>
        <row r="112">
          <cell r="AV112" t="str">
            <v>承租人死亡，妻子住本人去世，爱人1人居住，此户要进一步做工作，家庭困难</v>
          </cell>
          <cell r="AW112" t="str">
            <v>原有公租房</v>
          </cell>
          <cell r="AX112" t="str">
            <v>是</v>
          </cell>
          <cell r="AY112" t="str">
            <v>黄房权证2009字第0100182号 黄石国用2009西第1028号</v>
          </cell>
        </row>
        <row r="112">
          <cell r="BD112">
            <v>43466</v>
          </cell>
          <cell r="BE112">
            <v>40817</v>
          </cell>
        </row>
        <row r="113">
          <cell r="B113" t="str">
            <v>郭家花园1-5-302</v>
          </cell>
        </row>
        <row r="113">
          <cell r="D113" t="e">
            <v>#VALUE!</v>
          </cell>
        </row>
        <row r="113">
          <cell r="F113" t="str">
            <v>彭天成</v>
          </cell>
          <cell r="G113" t="str">
            <v>西塞山区站点</v>
          </cell>
          <cell r="H113" t="str">
            <v>彭天成</v>
          </cell>
          <cell r="I113" t="str">
            <v>西塞山区</v>
          </cell>
          <cell r="J113" t="str">
            <v>郭家花园</v>
          </cell>
          <cell r="K113" t="str">
            <v>郭家花园1-5-302</v>
          </cell>
          <cell r="L113" t="str">
            <v>非经营性资产</v>
          </cell>
          <cell r="M113" t="str">
            <v>公租房</v>
          </cell>
          <cell r="N113" t="str">
            <v>原有</v>
          </cell>
          <cell r="O113">
            <v>51.72</v>
          </cell>
          <cell r="P113">
            <v>281</v>
          </cell>
          <cell r="Q113" t="str">
            <v>在租</v>
          </cell>
          <cell r="R113" t="str">
            <v>吴海贵</v>
          </cell>
          <cell r="S113" t="str">
            <v>420202194010150476</v>
          </cell>
          <cell r="T113" t="str">
            <v>18772300458</v>
          </cell>
          <cell r="U113" t="str">
            <v>吴海贵</v>
          </cell>
          <cell r="V113" t="str">
            <v>420202194010150476</v>
          </cell>
          <cell r="W113" t="str">
            <v>18772300458</v>
          </cell>
          <cell r="X113">
            <v>44926</v>
          </cell>
        </row>
        <row r="113">
          <cell r="AJ113">
            <v>281</v>
          </cell>
          <cell r="AK113">
            <v>285</v>
          </cell>
          <cell r="AL113">
            <v>282</v>
          </cell>
        </row>
        <row r="113">
          <cell r="AR113" t="str">
            <v>答应交租</v>
          </cell>
          <cell r="AS113" t="str">
            <v>（欠租金额：3372元)(2022-01-01后月租金：281元）（未用暂收款金额：0元)</v>
          </cell>
          <cell r="AT113">
            <v>3372</v>
          </cell>
        </row>
        <row r="113">
          <cell r="AV113" t="str">
            <v>一人独居，愿意交租</v>
          </cell>
          <cell r="AW113" t="str">
            <v>原有公租房</v>
          </cell>
          <cell r="AX113" t="str">
            <v>是</v>
          </cell>
          <cell r="AY113" t="str">
            <v>黄房权证2009字第0100182号 黄石国用2009西第1028号</v>
          </cell>
        </row>
        <row r="113">
          <cell r="BD113">
            <v>41548</v>
          </cell>
          <cell r="BE113">
            <v>40817</v>
          </cell>
        </row>
        <row r="114">
          <cell r="B114" t="str">
            <v>郭家花园1-5-401</v>
          </cell>
        </row>
        <row r="114">
          <cell r="D114" t="e">
            <v>#VALUE!</v>
          </cell>
        </row>
        <row r="114">
          <cell r="F114" t="str">
            <v>彭天成</v>
          </cell>
          <cell r="G114" t="str">
            <v>西塞山区站点</v>
          </cell>
          <cell r="H114" t="str">
            <v>彭天成</v>
          </cell>
          <cell r="I114" t="str">
            <v>西塞山区</v>
          </cell>
          <cell r="J114" t="str">
            <v>郭家花园</v>
          </cell>
          <cell r="K114" t="str">
            <v>郭家花园1-5-401</v>
          </cell>
          <cell r="L114" t="str">
            <v>非经营性资产</v>
          </cell>
          <cell r="M114" t="str">
            <v>公租房</v>
          </cell>
          <cell r="N114" t="str">
            <v>原有</v>
          </cell>
          <cell r="O114">
            <v>51.72</v>
          </cell>
          <cell r="P114">
            <v>281</v>
          </cell>
          <cell r="Q114" t="str">
            <v>在租</v>
          </cell>
          <cell r="R114" t="str">
            <v>余军</v>
          </cell>
          <cell r="S114" t="str">
            <v>420203197008263738</v>
          </cell>
          <cell r="T114" t="str">
            <v>13042702223</v>
          </cell>
          <cell r="U114" t="str">
            <v>余军</v>
          </cell>
          <cell r="V114" t="str">
            <v>420203197008263738</v>
          </cell>
          <cell r="W114" t="str">
            <v>13042702223</v>
          </cell>
          <cell r="X114">
            <v>42247</v>
          </cell>
        </row>
        <row r="114">
          <cell r="AJ114">
            <v>281</v>
          </cell>
          <cell r="AK114">
            <v>285</v>
          </cell>
          <cell r="AL114">
            <v>282</v>
          </cell>
        </row>
        <row r="114">
          <cell r="AP114" t="str">
            <v>此户随大流，在大多数人交的情况下他才愿意交</v>
          </cell>
        </row>
        <row r="114">
          <cell r="AS114" t="str">
            <v>（欠租金额：28311元)(2018-04-01前月租金：282元；2022-01-01前月租金：285元；2022-01-01后月租金：281元）（未用暂收款金额：0元)</v>
          </cell>
          <cell r="AT114">
            <v>28311</v>
          </cell>
        </row>
        <row r="114">
          <cell r="AV114" t="str">
            <v>此户随大流，在大多数人交的情况下他才愿意交</v>
          </cell>
          <cell r="AW114" t="str">
            <v>原有公租房</v>
          </cell>
          <cell r="AX114" t="str">
            <v>是</v>
          </cell>
          <cell r="AY114" t="str">
            <v>黄房权证2009字第0100182号 黄石国用2009西第1028号</v>
          </cell>
        </row>
        <row r="114">
          <cell r="BD114">
            <v>0</v>
          </cell>
          <cell r="BE114">
            <v>40909</v>
          </cell>
        </row>
        <row r="115">
          <cell r="B115" t="str">
            <v>郭家花园1-5-402</v>
          </cell>
        </row>
        <row r="115">
          <cell r="D115" t="e">
            <v>#VALUE!</v>
          </cell>
        </row>
        <row r="115">
          <cell r="F115" t="str">
            <v>彭天成</v>
          </cell>
          <cell r="G115" t="str">
            <v>西塞山区站点</v>
          </cell>
          <cell r="H115" t="str">
            <v>彭天成</v>
          </cell>
          <cell r="I115" t="str">
            <v>西塞山区</v>
          </cell>
          <cell r="J115" t="str">
            <v>郭家花园</v>
          </cell>
          <cell r="K115" t="str">
            <v>郭家花园1-5-402</v>
          </cell>
          <cell r="L115" t="str">
            <v>非经营性资产</v>
          </cell>
          <cell r="M115" t="str">
            <v>公租房</v>
          </cell>
          <cell r="N115" t="str">
            <v>原有</v>
          </cell>
          <cell r="O115">
            <v>51.72</v>
          </cell>
          <cell r="P115">
            <v>281</v>
          </cell>
          <cell r="Q115" t="str">
            <v>在租</v>
          </cell>
          <cell r="R115" t="str">
            <v>洪斌</v>
          </cell>
          <cell r="S115" t="str">
            <v>420203196712312957</v>
          </cell>
          <cell r="T115" t="str">
            <v>15572995106</v>
          </cell>
          <cell r="U115" t="str">
            <v>洪斌</v>
          </cell>
          <cell r="V115" t="str">
            <v>420203196712312957</v>
          </cell>
          <cell r="W115" t="str">
            <v>15572995106</v>
          </cell>
          <cell r="X115">
            <v>41851</v>
          </cell>
        </row>
        <row r="115">
          <cell r="AJ115">
            <v>281</v>
          </cell>
          <cell r="AK115">
            <v>285</v>
          </cell>
          <cell r="AL115">
            <v>282</v>
          </cell>
        </row>
        <row r="115">
          <cell r="AO115" t="str">
            <v>夫妻女儿3人居住，站里和物业多次跟他本人做工作他说他头脑开刀，欠了20多万，无能力交租，目前在大上海小区当保安</v>
          </cell>
        </row>
        <row r="115">
          <cell r="AS115" t="str">
            <v>（欠租金额：31977元)(2018-04-01前月租金：282元；2022-01-01前月租金：285元；2022-01-01后月租金：281元）（未用暂收款金额：0元)</v>
          </cell>
          <cell r="AT115">
            <v>31977</v>
          </cell>
        </row>
        <row r="115">
          <cell r="AV115" t="str">
            <v>夫妻女儿3人居住，站里和物业多次跟他本人做工作他说他头脑开刀，欠了20多万，无能力交租，目前在大上海小区当保安</v>
          </cell>
          <cell r="AW115" t="str">
            <v>原有公租房</v>
          </cell>
          <cell r="AX115" t="str">
            <v>是</v>
          </cell>
          <cell r="AY115" t="str">
            <v>黄房权证2009字第0100182号 黄石国用2009西第1028号</v>
          </cell>
        </row>
        <row r="115">
          <cell r="BD115">
            <v>0</v>
          </cell>
          <cell r="BE115">
            <v>40817</v>
          </cell>
        </row>
        <row r="116">
          <cell r="B116" t="str">
            <v>郭家花园1-5-501</v>
          </cell>
        </row>
        <row r="116">
          <cell r="D116" t="e">
            <v>#VALUE!</v>
          </cell>
        </row>
        <row r="116">
          <cell r="F116" t="str">
            <v>彭天成</v>
          </cell>
          <cell r="G116" t="str">
            <v>西塞山区站点</v>
          </cell>
          <cell r="H116" t="str">
            <v>彭天成</v>
          </cell>
          <cell r="I116" t="str">
            <v>西塞山区</v>
          </cell>
          <cell r="J116" t="str">
            <v>郭家花园</v>
          </cell>
          <cell r="K116" t="str">
            <v>郭家花园1-5-501</v>
          </cell>
          <cell r="L116" t="str">
            <v>非经营性资产</v>
          </cell>
          <cell r="M116" t="str">
            <v>公租房</v>
          </cell>
          <cell r="N116" t="str">
            <v>原有</v>
          </cell>
          <cell r="O116">
            <v>51.72</v>
          </cell>
          <cell r="P116">
            <v>276</v>
          </cell>
          <cell r="Q116" t="str">
            <v>在租</v>
          </cell>
          <cell r="R116" t="str">
            <v>李金红</v>
          </cell>
          <cell r="S116" t="str">
            <v>412825196507182533</v>
          </cell>
          <cell r="T116" t="str">
            <v>15826965875、15997135185</v>
          </cell>
          <cell r="U116" t="str">
            <v>潘小元</v>
          </cell>
          <cell r="V116" t="str">
            <v>412825196507182533</v>
          </cell>
          <cell r="W116" t="str">
            <v>15826965875、15997135185</v>
          </cell>
          <cell r="X116">
            <v>41547</v>
          </cell>
        </row>
        <row r="116">
          <cell r="AJ116">
            <v>276</v>
          </cell>
          <cell r="AK116">
            <v>280</v>
          </cell>
          <cell r="AL116">
            <v>277</v>
          </cell>
        </row>
        <row r="116">
          <cell r="AO116" t="str">
            <v>承租人死亡，妻子住本人去世，爱人和儿子居住，爱人长期打零工，无固定工作，儿子读书</v>
          </cell>
        </row>
        <row r="116">
          <cell r="AS116" t="str">
            <v>（欠租金额：34182元)(2018-04-01前月租金：277元；2022-01-01前月租金：280元；2022-01-01后月租金：276元）（未用暂收款金额：0元)</v>
          </cell>
          <cell r="AT116">
            <v>34182</v>
          </cell>
        </row>
        <row r="116">
          <cell r="AV116" t="str">
            <v>承租人死亡，妻子住本人去世，爱人和儿子居住，爱人长期打零工，无固定工作，儿子读书</v>
          </cell>
          <cell r="AW116" t="str">
            <v>原有公租房</v>
          </cell>
          <cell r="AX116" t="str">
            <v>是</v>
          </cell>
          <cell r="AY116" t="str">
            <v>黄房权证2009字第0100182号 黄石国用2009西第1028号</v>
          </cell>
        </row>
        <row r="116">
          <cell r="BD116">
            <v>0</v>
          </cell>
          <cell r="BE116">
            <v>40817</v>
          </cell>
        </row>
        <row r="117">
          <cell r="B117" t="str">
            <v>郭家花园1-5-502</v>
          </cell>
        </row>
        <row r="117">
          <cell r="D117" t="e">
            <v>#VALUE!</v>
          </cell>
        </row>
        <row r="117">
          <cell r="F117" t="str">
            <v>彭天成</v>
          </cell>
          <cell r="G117" t="str">
            <v>西塞山区站点</v>
          </cell>
          <cell r="H117" t="str">
            <v>彭天成</v>
          </cell>
          <cell r="I117" t="str">
            <v>西塞山区</v>
          </cell>
          <cell r="J117" t="str">
            <v>郭家花园</v>
          </cell>
          <cell r="K117" t="str">
            <v>郭家花园1-5-502</v>
          </cell>
          <cell r="L117" t="str">
            <v>非经营性资产</v>
          </cell>
          <cell r="M117" t="str">
            <v>公租房</v>
          </cell>
          <cell r="N117" t="str">
            <v>原有</v>
          </cell>
          <cell r="O117">
            <v>51.72</v>
          </cell>
          <cell r="P117">
            <v>276</v>
          </cell>
          <cell r="Q117" t="str">
            <v>在租</v>
          </cell>
          <cell r="R117" t="str">
            <v>王香梅</v>
          </cell>
          <cell r="S117" t="str">
            <v>420202197403010881</v>
          </cell>
          <cell r="T117">
            <v>15997144614</v>
          </cell>
          <cell r="U117" t="str">
            <v>王香梅</v>
          </cell>
          <cell r="V117" t="str">
            <v>420202197403010881</v>
          </cell>
          <cell r="W117">
            <v>15997144614</v>
          </cell>
          <cell r="X117">
            <v>45138</v>
          </cell>
        </row>
        <row r="117">
          <cell r="AJ117">
            <v>276</v>
          </cell>
          <cell r="AK117">
            <v>280</v>
          </cell>
          <cell r="AL117">
            <v>277</v>
          </cell>
        </row>
        <row r="117">
          <cell r="AN117">
            <v>51.72</v>
          </cell>
        </row>
        <row r="117">
          <cell r="AR117" t="str">
            <v>答应交租</v>
          </cell>
          <cell r="AS117" t="str">
            <v>（欠租金额：1379元)(2022-01-01后月租金：276元）（未用暂收款金额：1元)</v>
          </cell>
          <cell r="AT117">
            <v>1379</v>
          </cell>
          <cell r="AU117">
            <v>1</v>
          </cell>
          <cell r="AV117" t="str">
            <v>夫妻儿子3人居住，低保3人，愿意交租</v>
          </cell>
          <cell r="AW117" t="str">
            <v>原有公租房</v>
          </cell>
          <cell r="AX117" t="str">
            <v>是</v>
          </cell>
          <cell r="AY117" t="str">
            <v>黄房权证2009字第0100182号 黄石国用2009西第1028号</v>
          </cell>
        </row>
        <row r="117">
          <cell r="BD117">
            <v>43831</v>
          </cell>
          <cell r="BE117">
            <v>40817</v>
          </cell>
        </row>
        <row r="118">
          <cell r="B118" t="str">
            <v>郭家花园1-5-601</v>
          </cell>
        </row>
        <row r="118">
          <cell r="D118" t="e">
            <v>#VALUE!</v>
          </cell>
        </row>
        <row r="118">
          <cell r="F118" t="str">
            <v>彭天成</v>
          </cell>
          <cell r="G118" t="str">
            <v>西塞山区站点</v>
          </cell>
          <cell r="H118" t="str">
            <v>彭天成</v>
          </cell>
          <cell r="I118" t="str">
            <v>西塞山区</v>
          </cell>
          <cell r="J118" t="str">
            <v>郭家花园</v>
          </cell>
          <cell r="K118" t="str">
            <v>郭家花园1-5-601</v>
          </cell>
          <cell r="L118" t="str">
            <v>非经营性资产</v>
          </cell>
          <cell r="M118" t="str">
            <v>公租房</v>
          </cell>
          <cell r="N118" t="str">
            <v>原有</v>
          </cell>
          <cell r="O118">
            <v>51.72</v>
          </cell>
          <cell r="P118">
            <v>257</v>
          </cell>
          <cell r="Q118" t="str">
            <v>在租</v>
          </cell>
          <cell r="R118" t="str">
            <v>吴春梅</v>
          </cell>
          <cell r="S118" t="str">
            <v>420526196211071818</v>
          </cell>
          <cell r="T118">
            <v>17871457407</v>
          </cell>
          <cell r="U118" t="str">
            <v>甘长顺</v>
          </cell>
          <cell r="V118" t="str">
            <v>420526196211071818</v>
          </cell>
          <cell r="W118">
            <v>17871457407</v>
          </cell>
          <cell r="X118">
            <v>42947</v>
          </cell>
        </row>
        <row r="118">
          <cell r="AJ118">
            <v>257</v>
          </cell>
          <cell r="AK118">
            <v>261</v>
          </cell>
          <cell r="AL118">
            <v>258</v>
          </cell>
        </row>
        <row r="118">
          <cell r="AN118">
            <v>51.72</v>
          </cell>
        </row>
        <row r="118">
          <cell r="AR118" t="str">
            <v>答应交租</v>
          </cell>
          <cell r="AS118" t="str">
            <v>（欠租金额：13577元)(2018-04-01前月租金：258元；2022-01-01前月租金：261元；2022-01-01后月租金：257元）（未用暂收款金额：6400元)</v>
          </cell>
          <cell r="AT118">
            <v>13577</v>
          </cell>
          <cell r="AU118">
            <v>6400</v>
          </cell>
          <cell r="AV118" t="str">
            <v>夫妻关系吴春梅失踪，丈夫和儿子2人居住，儿子有病，愿意交租</v>
          </cell>
          <cell r="AW118" t="str">
            <v>原有公租房</v>
          </cell>
          <cell r="AX118" t="str">
            <v>是</v>
          </cell>
          <cell r="AY118" t="str">
            <v>黄房权证2009字第0100182号 黄石国用2009西第1028号</v>
          </cell>
        </row>
        <row r="118">
          <cell r="BD118">
            <v>42370</v>
          </cell>
          <cell r="BE118">
            <v>40817</v>
          </cell>
        </row>
        <row r="119">
          <cell r="B119" t="str">
            <v>郭家花园1-5-602</v>
          </cell>
        </row>
        <row r="119">
          <cell r="D119" t="e">
            <v>#VALUE!</v>
          </cell>
        </row>
        <row r="119">
          <cell r="F119" t="str">
            <v>彭天成</v>
          </cell>
          <cell r="G119" t="str">
            <v>西塞山区站点</v>
          </cell>
          <cell r="H119" t="str">
            <v>彭天成</v>
          </cell>
          <cell r="I119" t="str">
            <v>西塞山区</v>
          </cell>
          <cell r="J119" t="str">
            <v>郭家花园</v>
          </cell>
          <cell r="K119" t="str">
            <v>郭家花园1-5-602</v>
          </cell>
          <cell r="L119" t="str">
            <v>非经营性资产</v>
          </cell>
          <cell r="M119" t="str">
            <v>公租房</v>
          </cell>
          <cell r="N119" t="str">
            <v>原有</v>
          </cell>
          <cell r="O119">
            <v>51.72</v>
          </cell>
          <cell r="P119">
            <v>257</v>
          </cell>
          <cell r="Q119" t="str">
            <v>在租</v>
          </cell>
          <cell r="R119" t="str">
            <v>余慧平</v>
          </cell>
          <cell r="S119" t="str">
            <v>420203196104042148</v>
          </cell>
          <cell r="T119" t="str">
            <v>13972781967</v>
          </cell>
          <cell r="U119" t="str">
            <v>余慧平</v>
          </cell>
          <cell r="V119" t="str">
            <v>420203196104042148</v>
          </cell>
          <cell r="W119" t="str">
            <v>13972781967</v>
          </cell>
          <cell r="X119">
            <v>41305</v>
          </cell>
        </row>
        <row r="119">
          <cell r="AJ119">
            <v>257</v>
          </cell>
          <cell r="AK119">
            <v>261</v>
          </cell>
          <cell r="AL119">
            <v>258</v>
          </cell>
        </row>
        <row r="119">
          <cell r="AR119" t="str">
            <v>随大流，别人交她就交</v>
          </cell>
          <cell r="AS119" t="str">
            <v>（欠租金额：33909元)(2018-04-01前月租金：258元；2022-01-01前月租金：261元；2022-01-01后月租金：257元）（未用暂收款金额：0元)</v>
          </cell>
          <cell r="AT119">
            <v>33909</v>
          </cell>
        </row>
        <row r="119">
          <cell r="AV119" t="str">
            <v>本人及儿子2人，此户有能力交租，随大流在大部份人交租的情况下她才交租</v>
          </cell>
          <cell r="AW119" t="str">
            <v>原有公租房</v>
          </cell>
          <cell r="AX119" t="str">
            <v>是</v>
          </cell>
          <cell r="AY119" t="str">
            <v>黄房权证2009字第0100182号 黄石国用2009西第1028号</v>
          </cell>
        </row>
        <row r="119">
          <cell r="BD119">
            <v>0</v>
          </cell>
          <cell r="BE119">
            <v>40817</v>
          </cell>
        </row>
        <row r="120">
          <cell r="B120" t="str">
            <v>郭家花园3-1-201</v>
          </cell>
        </row>
        <row r="120">
          <cell r="D120" t="e">
            <v>#VALUE!</v>
          </cell>
        </row>
        <row r="120">
          <cell r="F120" t="str">
            <v>彭天成</v>
          </cell>
          <cell r="G120" t="str">
            <v>西塞山区站点</v>
          </cell>
          <cell r="H120" t="str">
            <v>彭天成</v>
          </cell>
          <cell r="I120" t="str">
            <v>西塞山区</v>
          </cell>
          <cell r="J120" t="str">
            <v>郭家花园</v>
          </cell>
          <cell r="K120" t="str">
            <v>郭家花园3-1-201</v>
          </cell>
          <cell r="L120" t="str">
            <v>非经营性资产</v>
          </cell>
          <cell r="M120" t="str">
            <v>公租房</v>
          </cell>
          <cell r="N120" t="str">
            <v>原有</v>
          </cell>
          <cell r="O120">
            <v>65.45</v>
          </cell>
          <cell r="P120">
            <v>349</v>
          </cell>
          <cell r="Q120" t="str">
            <v>在租</v>
          </cell>
          <cell r="R120" t="str">
            <v>杨爱春</v>
          </cell>
          <cell r="S120">
            <v>0</v>
          </cell>
          <cell r="T120">
            <v>0</v>
          </cell>
          <cell r="U120" t="str">
            <v>张军</v>
          </cell>
          <cell r="V120" t="str">
            <v>420203196512212513</v>
          </cell>
          <cell r="W120">
            <v>13597679465</v>
          </cell>
          <cell r="X120">
            <v>40908</v>
          </cell>
        </row>
        <row r="120">
          <cell r="AJ120">
            <v>349</v>
          </cell>
          <cell r="AK120">
            <v>355</v>
          </cell>
          <cell r="AL120">
            <v>350</v>
          </cell>
        </row>
        <row r="120">
          <cell r="AP120" t="str">
            <v>承租人死亡，丈夫住本人死亡，丈夫张军1人独居，每次催租扯各种理由不交租</v>
          </cell>
        </row>
        <row r="120">
          <cell r="AS120" t="str">
            <v>（欠租金额：47451元)(2012-10-01前月租金：0元；2018-04-01前月租金：350元；2022-01-01前月租金：355元；2022-01-01后月租金：349元）"（未用暂收款金额：0元)</v>
          </cell>
          <cell r="AT120">
            <v>47451</v>
          </cell>
        </row>
        <row r="120">
          <cell r="AV120" t="str">
            <v>承租人死亡，丈夫住本人死亡，丈夫张军1人独居，每次催租扯各种理由不交租</v>
          </cell>
          <cell r="AW120" t="str">
            <v>原有公租房</v>
          </cell>
          <cell r="AX120" t="str">
            <v>是</v>
          </cell>
          <cell r="AY120" t="str">
            <v>黄房权证2009字第0100181号 黄石国用2009西第1028号</v>
          </cell>
        </row>
        <row r="120">
          <cell r="BD120">
            <v>0</v>
          </cell>
          <cell r="BE120">
            <v>40817</v>
          </cell>
        </row>
        <row r="121">
          <cell r="B121" t="str">
            <v>郭家花园3-1-202</v>
          </cell>
        </row>
        <row r="121">
          <cell r="D121" t="e">
            <v>#VALUE!</v>
          </cell>
        </row>
        <row r="121">
          <cell r="F121" t="str">
            <v>彭天成</v>
          </cell>
          <cell r="G121" t="str">
            <v>西塞山区站点</v>
          </cell>
          <cell r="H121" t="str">
            <v>彭天成</v>
          </cell>
          <cell r="I121" t="str">
            <v>西塞山区</v>
          </cell>
          <cell r="J121" t="str">
            <v>郭家花园</v>
          </cell>
          <cell r="K121" t="str">
            <v>郭家花园3-1-202</v>
          </cell>
          <cell r="L121" t="str">
            <v>非经营性资产</v>
          </cell>
          <cell r="M121" t="str">
            <v>公租房</v>
          </cell>
          <cell r="N121" t="str">
            <v>原有</v>
          </cell>
          <cell r="O121">
            <v>65.56</v>
          </cell>
          <cell r="P121">
            <v>349</v>
          </cell>
          <cell r="Q121" t="str">
            <v>在租</v>
          </cell>
          <cell r="R121" t="str">
            <v>黄玉华</v>
          </cell>
          <cell r="S121" t="str">
            <v>420203196001172919</v>
          </cell>
          <cell r="T121" t="str">
            <v>13971166931</v>
          </cell>
          <cell r="U121" t="str">
            <v>黄玉华</v>
          </cell>
          <cell r="V121" t="str">
            <v>420203196001172919</v>
          </cell>
          <cell r="W121" t="str">
            <v>13971166931</v>
          </cell>
          <cell r="X121">
            <v>41639</v>
          </cell>
        </row>
        <row r="121">
          <cell r="AJ121">
            <v>349</v>
          </cell>
          <cell r="AK121">
            <v>355</v>
          </cell>
          <cell r="AL121">
            <v>351</v>
          </cell>
        </row>
        <row r="121">
          <cell r="AN121">
            <v>65.56</v>
          </cell>
        </row>
        <row r="121">
          <cell r="AP121" t="str">
            <v>夫妻2人，本人随大流，强调困难，实际在外打工有收入</v>
          </cell>
        </row>
        <row r="121">
          <cell r="AS121" t="str">
            <v>（欠租金额：42252元)(2018-04-01前月租金：351元；2022-01-01前月租金：355元；2022-01-01后月租金：349元）（未用暂收款金额：0元)</v>
          </cell>
          <cell r="AT121">
            <v>42252</v>
          </cell>
        </row>
        <row r="121">
          <cell r="AV121" t="str">
            <v>夫妻2人，本人随大流，强调困难，实际在外打工有收入</v>
          </cell>
          <cell r="AW121" t="str">
            <v>原有公租房</v>
          </cell>
          <cell r="AX121" t="str">
            <v>是</v>
          </cell>
          <cell r="AY121" t="str">
            <v>黄房权证2009字第0100181号 黄石国用2009西第1028号</v>
          </cell>
        </row>
        <row r="121">
          <cell r="BD121">
            <v>0</v>
          </cell>
          <cell r="BE121">
            <v>40817</v>
          </cell>
        </row>
        <row r="122">
          <cell r="B122" t="str">
            <v>郭家花园3-1-301</v>
          </cell>
          <cell r="C122" t="b">
            <v>1</v>
          </cell>
          <cell r="D122" t="e">
            <v>#VALUE!</v>
          </cell>
        </row>
        <row r="122">
          <cell r="F122" t="str">
            <v>彭天成</v>
          </cell>
          <cell r="G122" t="str">
            <v>西塞山区站点</v>
          </cell>
          <cell r="H122" t="str">
            <v>彭天成</v>
          </cell>
          <cell r="I122" t="str">
            <v>西塞山区</v>
          </cell>
          <cell r="J122" t="str">
            <v>郭家花园</v>
          </cell>
          <cell r="K122" t="str">
            <v>郭家花园3-1-301</v>
          </cell>
          <cell r="L122" t="str">
            <v>非经营性资产</v>
          </cell>
          <cell r="M122" t="str">
            <v>公租房</v>
          </cell>
          <cell r="N122" t="str">
            <v>原有</v>
          </cell>
          <cell r="O122">
            <v>65.45</v>
          </cell>
          <cell r="P122">
            <v>356</v>
          </cell>
          <cell r="Q122" t="str">
            <v>闲置</v>
          </cell>
        </row>
        <row r="122">
          <cell r="AJ122">
            <v>356</v>
          </cell>
          <cell r="AK122">
            <v>361</v>
          </cell>
          <cell r="AL122">
            <v>357</v>
          </cell>
        </row>
        <row r="122">
          <cell r="AS122" t="e">
            <v>#REF!</v>
          </cell>
          <cell r="AT122" t="e">
            <v>#REF!</v>
          </cell>
        </row>
        <row r="122">
          <cell r="AV122" t="str">
            <v>空置16年物业接收郭家花园就未见过本人，也无联系方式</v>
          </cell>
          <cell r="AW122" t="str">
            <v>原有公租房</v>
          </cell>
          <cell r="AX122" t="str">
            <v>是</v>
          </cell>
          <cell r="AY122" t="str">
            <v>黄房权证2009字第0100181号 黄石国用2009西第1028号</v>
          </cell>
        </row>
        <row r="122">
          <cell r="BD122">
            <v>0</v>
          </cell>
          <cell r="BE122">
            <v>41275</v>
          </cell>
        </row>
        <row r="123">
          <cell r="B123" t="str">
            <v>郭家花园3-1-401</v>
          </cell>
        </row>
        <row r="123">
          <cell r="D123" t="e">
            <v>#VALUE!</v>
          </cell>
        </row>
        <row r="123">
          <cell r="F123" t="str">
            <v>彭天成</v>
          </cell>
          <cell r="G123" t="str">
            <v>西塞山区站点</v>
          </cell>
          <cell r="H123" t="str">
            <v>彭天成</v>
          </cell>
          <cell r="I123" t="str">
            <v>西塞山区</v>
          </cell>
          <cell r="J123" t="str">
            <v>郭家花园</v>
          </cell>
          <cell r="K123" t="str">
            <v>郭家花园3-1-401</v>
          </cell>
          <cell r="L123" t="str">
            <v>非经营性资产</v>
          </cell>
          <cell r="M123" t="str">
            <v>公租房</v>
          </cell>
          <cell r="N123" t="str">
            <v>原有</v>
          </cell>
          <cell r="O123">
            <v>65.45</v>
          </cell>
          <cell r="P123">
            <v>356</v>
          </cell>
          <cell r="Q123" t="str">
            <v>在租</v>
          </cell>
          <cell r="R123" t="str">
            <v>孙续柏</v>
          </cell>
          <cell r="S123" t="str">
            <v>420203196110112114</v>
          </cell>
          <cell r="T123" t="str">
            <v>15572987776、18071481623</v>
          </cell>
          <cell r="U123" t="str">
            <v>孙续柏</v>
          </cell>
          <cell r="V123" t="str">
            <v>420203196110112114</v>
          </cell>
          <cell r="W123" t="str">
            <v>15572987776、18071481623</v>
          </cell>
          <cell r="X123">
            <v>41943</v>
          </cell>
        </row>
        <row r="123">
          <cell r="AJ123">
            <v>356</v>
          </cell>
          <cell r="AK123">
            <v>361</v>
          </cell>
          <cell r="AL123">
            <v>357</v>
          </cell>
        </row>
        <row r="123">
          <cell r="AP123" t="str">
            <v>夫妻女儿3人，本人退休，有能力交租，不愿交租</v>
          </cell>
        </row>
        <row r="123">
          <cell r="AS123" t="str">
            <v>（欠租金额：39426元)(2018-04-01前月租金：357元；2022-01-01前月租金：361元；2022-01-01后月租金：356元）（未用暂收款金额：0元)</v>
          </cell>
          <cell r="AT123">
            <v>39426</v>
          </cell>
        </row>
        <row r="123">
          <cell r="AV123" t="str">
            <v>夫妻女儿3人，本人退休，有能力交租，不愿交租</v>
          </cell>
          <cell r="AW123" t="str">
            <v>原有公租房</v>
          </cell>
          <cell r="AX123" t="str">
            <v>是</v>
          </cell>
          <cell r="AY123" t="str">
            <v>黄房权证2009字第0100181号 黄石国用2009西第1028号</v>
          </cell>
        </row>
        <row r="123">
          <cell r="BD123">
            <v>0</v>
          </cell>
          <cell r="BE123">
            <v>40817</v>
          </cell>
        </row>
        <row r="124">
          <cell r="B124" t="str">
            <v>郭家花园3-1-402</v>
          </cell>
        </row>
        <row r="124">
          <cell r="D124" t="e">
            <v>#VALUE!</v>
          </cell>
        </row>
        <row r="124">
          <cell r="F124" t="str">
            <v>彭天成</v>
          </cell>
          <cell r="G124" t="str">
            <v>西塞山区站点</v>
          </cell>
          <cell r="H124" t="str">
            <v>彭天成</v>
          </cell>
          <cell r="I124" t="str">
            <v>西塞山区</v>
          </cell>
          <cell r="J124" t="str">
            <v>郭家花园</v>
          </cell>
          <cell r="K124" t="str">
            <v>郭家花园3-1-402</v>
          </cell>
          <cell r="L124" t="str">
            <v>非经营性资产</v>
          </cell>
          <cell r="M124" t="str">
            <v>公租房</v>
          </cell>
          <cell r="N124" t="str">
            <v>原有</v>
          </cell>
          <cell r="O124">
            <v>65.56</v>
          </cell>
          <cell r="P124">
            <v>357</v>
          </cell>
          <cell r="Q124" t="str">
            <v>在租</v>
          </cell>
          <cell r="R124" t="str">
            <v>闻俊林</v>
          </cell>
          <cell r="S124" t="str">
            <v>420203198908183738</v>
          </cell>
          <cell r="T124">
            <v>0</v>
          </cell>
          <cell r="U124" t="str">
            <v>闻辉</v>
          </cell>
          <cell r="V124" t="str">
            <v>420203198908183738</v>
          </cell>
          <cell r="W124">
            <v>13092791413</v>
          </cell>
          <cell r="X124">
            <v>41517</v>
          </cell>
        </row>
        <row r="124">
          <cell r="AJ124">
            <v>357</v>
          </cell>
          <cell r="AK124">
            <v>362</v>
          </cell>
          <cell r="AL124">
            <v>358</v>
          </cell>
        </row>
        <row r="124">
          <cell r="AO124" t="str">
            <v>儿子居住说无钱，无能力</v>
          </cell>
        </row>
        <row r="124">
          <cell r="AS124" t="str">
            <v>（欠租金额：44548元)(2018-04-01前月租金：358元；2022-01-01前月租金：362元；2022-01-01后月租金：357元）（未用暂收款金额：0元)</v>
          </cell>
          <cell r="AT124">
            <v>44548</v>
          </cell>
        </row>
        <row r="124">
          <cell r="AV124" t="str">
            <v>儿子居住本人未在此房居住，儿子闻辉居住，有能力不愿交租</v>
          </cell>
          <cell r="AW124" t="str">
            <v>原有公租房</v>
          </cell>
          <cell r="AX124" t="str">
            <v>是</v>
          </cell>
          <cell r="AY124" t="str">
            <v>黄房权证2009字第0100181号 黄石国用2009西第1028号</v>
          </cell>
        </row>
        <row r="124">
          <cell r="BD124">
            <v>0</v>
          </cell>
          <cell r="BE124">
            <v>40817</v>
          </cell>
        </row>
        <row r="125">
          <cell r="B125" t="str">
            <v>郭家花园3-1-501</v>
          </cell>
        </row>
        <row r="125">
          <cell r="D125" t="e">
            <v>#VALUE!</v>
          </cell>
        </row>
        <row r="125">
          <cell r="F125" t="str">
            <v>彭天成</v>
          </cell>
          <cell r="G125" t="str">
            <v>西塞山区站点</v>
          </cell>
          <cell r="H125" t="str">
            <v>彭天成</v>
          </cell>
          <cell r="I125" t="str">
            <v>西塞山区</v>
          </cell>
          <cell r="J125" t="str">
            <v>郭家花园</v>
          </cell>
          <cell r="K125" t="str">
            <v>郭家花园3-1-501</v>
          </cell>
          <cell r="L125" t="str">
            <v>非经营性资产</v>
          </cell>
          <cell r="M125" t="str">
            <v>公租房</v>
          </cell>
          <cell r="N125" t="str">
            <v>原有</v>
          </cell>
          <cell r="O125">
            <v>65.45</v>
          </cell>
          <cell r="P125">
            <v>349</v>
          </cell>
          <cell r="Q125" t="str">
            <v>在租</v>
          </cell>
          <cell r="R125" t="str">
            <v>肖树来</v>
          </cell>
          <cell r="S125" t="str">
            <v>420202195801100816</v>
          </cell>
          <cell r="T125" t="str">
            <v>13886491576</v>
          </cell>
          <cell r="U125" t="str">
            <v>肖树来</v>
          </cell>
          <cell r="V125" t="str">
            <v>420202195801100816</v>
          </cell>
          <cell r="W125" t="str">
            <v>13886491576</v>
          </cell>
          <cell r="X125">
            <v>42004</v>
          </cell>
        </row>
        <row r="125">
          <cell r="AJ125">
            <v>349</v>
          </cell>
          <cell r="AK125">
            <v>355</v>
          </cell>
          <cell r="AL125">
            <v>350</v>
          </cell>
        </row>
        <row r="125">
          <cell r="AP125" t="str">
            <v>本人的士司机，有能力交租，但不愿交，上门谈房租不予交谈</v>
          </cell>
        </row>
        <row r="125">
          <cell r="AS125" t="str">
            <v>（欠租金额：38001元)(2018-04-01前月租金：350元；2022-01-01前月租金：355元；2022-01-01后月租金：349元）（未用暂收款金额：0元)</v>
          </cell>
          <cell r="AT125">
            <v>38001</v>
          </cell>
        </row>
        <row r="125">
          <cell r="AV125" t="str">
            <v>本人的士司机，有能力交租，但不愿交，上门谈房租不予交谈</v>
          </cell>
          <cell r="AW125" t="str">
            <v>原有公租房</v>
          </cell>
          <cell r="AX125" t="str">
            <v>是</v>
          </cell>
          <cell r="AY125" t="str">
            <v>黄房权证2009字第0100181号 黄石国用2009西第1028号</v>
          </cell>
        </row>
        <row r="125">
          <cell r="BD125">
            <v>0</v>
          </cell>
          <cell r="BE125">
            <v>40817</v>
          </cell>
        </row>
        <row r="126">
          <cell r="B126" t="str">
            <v>郭家花园3-1-502</v>
          </cell>
        </row>
        <row r="126">
          <cell r="D126" t="e">
            <v>#VALUE!</v>
          </cell>
        </row>
        <row r="126">
          <cell r="F126" t="str">
            <v>彭天成</v>
          </cell>
          <cell r="G126" t="str">
            <v>西塞山区站点</v>
          </cell>
          <cell r="H126" t="str">
            <v>彭天成</v>
          </cell>
          <cell r="I126" t="str">
            <v>西塞山区</v>
          </cell>
          <cell r="J126" t="str">
            <v>郭家花园</v>
          </cell>
          <cell r="K126" t="str">
            <v>郭家花园3-1-502</v>
          </cell>
          <cell r="L126" t="str">
            <v>非经营性资产</v>
          </cell>
          <cell r="M126" t="str">
            <v>公租房</v>
          </cell>
          <cell r="N126" t="str">
            <v>原有</v>
          </cell>
          <cell r="O126">
            <v>65.56</v>
          </cell>
          <cell r="P126">
            <v>349</v>
          </cell>
          <cell r="Q126" t="str">
            <v>在租</v>
          </cell>
          <cell r="R126" t="str">
            <v>程行文</v>
          </cell>
          <cell r="S126" t="str">
            <v>420203195409113758</v>
          </cell>
          <cell r="T126">
            <v>18171945897</v>
          </cell>
          <cell r="U126" t="str">
            <v>程行文</v>
          </cell>
          <cell r="V126" t="str">
            <v>420203195409113758</v>
          </cell>
          <cell r="W126">
            <v>18171945897</v>
          </cell>
          <cell r="X126">
            <v>42643</v>
          </cell>
        </row>
        <row r="126">
          <cell r="AJ126">
            <v>349</v>
          </cell>
          <cell r="AK126">
            <v>355</v>
          </cell>
          <cell r="AL126">
            <v>351</v>
          </cell>
        </row>
        <row r="126">
          <cell r="AN126">
            <v>65.56</v>
          </cell>
        </row>
        <row r="126">
          <cell r="AR126" t="str">
            <v>答应慢慢补</v>
          </cell>
          <cell r="AS126" t="str">
            <v>（欠租金额：13229元)(2018-04-01前月租金：351元；2022-01-01前月租金：355元；2022-01-01后月租金：349元）（未用暂收款金额：17440元)</v>
          </cell>
          <cell r="AT126">
            <v>13229</v>
          </cell>
          <cell r="AU126">
            <v>17440</v>
          </cell>
          <cell r="AV126" t="str">
            <v>暂收款那么710元夫妻2人，愿意交租</v>
          </cell>
          <cell r="AW126" t="str">
            <v>原有公租房</v>
          </cell>
          <cell r="AX126" t="str">
            <v>是</v>
          </cell>
          <cell r="AY126" t="str">
            <v>黄房权证2009字第0100181号 黄石国用2009西第1028号</v>
          </cell>
        </row>
        <row r="126">
          <cell r="BD126">
            <v>0</v>
          </cell>
          <cell r="BE126">
            <v>40817</v>
          </cell>
        </row>
        <row r="127">
          <cell r="B127" t="str">
            <v>郭家花园3-1-601</v>
          </cell>
        </row>
        <row r="127">
          <cell r="D127" t="e">
            <v>#VALUE!</v>
          </cell>
        </row>
        <row r="127">
          <cell r="F127" t="str">
            <v>彭天成</v>
          </cell>
          <cell r="G127" t="str">
            <v>西塞山区站点</v>
          </cell>
          <cell r="H127" t="str">
            <v>彭天成</v>
          </cell>
          <cell r="I127" t="str">
            <v>西塞山区</v>
          </cell>
          <cell r="J127" t="str">
            <v>郭家花园</v>
          </cell>
          <cell r="K127" t="str">
            <v>郭家花园3-1-601</v>
          </cell>
          <cell r="L127" t="str">
            <v>非经营性资产</v>
          </cell>
          <cell r="M127" t="str">
            <v>公租房</v>
          </cell>
          <cell r="N127" t="str">
            <v>原有</v>
          </cell>
          <cell r="O127">
            <v>65.45</v>
          </cell>
          <cell r="P127">
            <v>325</v>
          </cell>
          <cell r="Q127" t="str">
            <v>在租</v>
          </cell>
          <cell r="R127" t="str">
            <v>苟桂枝</v>
          </cell>
          <cell r="S127" t="str">
            <v>420202195301080081</v>
          </cell>
          <cell r="T127" t="str">
            <v>13339909280</v>
          </cell>
          <cell r="U127" t="str">
            <v>苟桂枝</v>
          </cell>
          <cell r="V127" t="str">
            <v>420202195301080081</v>
          </cell>
          <cell r="W127" t="str">
            <v>13339909280</v>
          </cell>
          <cell r="X127">
            <v>41639</v>
          </cell>
        </row>
        <row r="127">
          <cell r="AJ127">
            <v>325</v>
          </cell>
          <cell r="AK127">
            <v>330</v>
          </cell>
          <cell r="AL127">
            <v>327</v>
          </cell>
        </row>
        <row r="127">
          <cell r="AN127">
            <v>65.45</v>
          </cell>
        </row>
        <row r="127">
          <cell r="AP127" t="str">
            <v>家里长期无人，电话联系不上</v>
          </cell>
        </row>
        <row r="127">
          <cell r="AS127" t="str">
            <v>（欠租金额：39327元)(2018-04-01前月租金：327元；2022-01-01前月租金：330元；2022-01-01后月租金：325元）（未用暂收款金额：0元)</v>
          </cell>
          <cell r="AT127">
            <v>39327</v>
          </cell>
        </row>
        <row r="127">
          <cell r="AV127" t="str">
            <v>家里长期无人，电话联系不上</v>
          </cell>
          <cell r="AW127" t="str">
            <v>原有公租房</v>
          </cell>
          <cell r="AX127" t="str">
            <v>是</v>
          </cell>
          <cell r="AY127" t="str">
            <v>黄房权证2009字第0100181号 黄石国用2009西第1028号</v>
          </cell>
        </row>
        <row r="127">
          <cell r="BD127">
            <v>0</v>
          </cell>
          <cell r="BE127">
            <v>40817</v>
          </cell>
        </row>
        <row r="128">
          <cell r="B128" t="str">
            <v>郭家花园3-1-602</v>
          </cell>
        </row>
        <row r="128">
          <cell r="D128" t="e">
            <v>#VALUE!</v>
          </cell>
        </row>
        <row r="128">
          <cell r="F128" t="str">
            <v>彭天成</v>
          </cell>
          <cell r="G128" t="str">
            <v>西塞山区站点</v>
          </cell>
          <cell r="H128" t="str">
            <v>彭天成</v>
          </cell>
          <cell r="I128" t="str">
            <v>西塞山区</v>
          </cell>
          <cell r="J128" t="str">
            <v>郭家花园</v>
          </cell>
          <cell r="K128" t="str">
            <v>郭家花园3-1-602</v>
          </cell>
          <cell r="L128" t="str">
            <v>非经营性资产</v>
          </cell>
          <cell r="M128" t="str">
            <v>公租房</v>
          </cell>
          <cell r="N128" t="str">
            <v>原有</v>
          </cell>
          <cell r="O128">
            <v>65.56</v>
          </cell>
          <cell r="P128">
            <v>326</v>
          </cell>
          <cell r="Q128" t="str">
            <v>在租</v>
          </cell>
          <cell r="R128" t="str">
            <v>邹永周</v>
          </cell>
          <cell r="S128" t="str">
            <v>420205196812276140</v>
          </cell>
          <cell r="T128">
            <v>15826976775</v>
          </cell>
          <cell r="U128" t="str">
            <v>邹永周</v>
          </cell>
          <cell r="V128" t="str">
            <v>420205196812276140</v>
          </cell>
          <cell r="W128">
            <v>15826976775</v>
          </cell>
          <cell r="X128">
            <v>44681</v>
          </cell>
        </row>
        <row r="128">
          <cell r="AJ128">
            <v>326</v>
          </cell>
          <cell r="AK128">
            <v>330</v>
          </cell>
          <cell r="AL128">
            <v>327</v>
          </cell>
        </row>
        <row r="128">
          <cell r="AN128">
            <v>65.56</v>
          </cell>
        </row>
        <row r="128">
          <cell r="AP128" t="str">
            <v>本人残疾，夫妻女儿3人，低保2人，丈夫打零工，女儿当户士，可动员其慢慢往前不房租</v>
          </cell>
        </row>
        <row r="128">
          <cell r="AS128" t="str">
            <v>（欠租金额：6520元)(2022-01-01后月租金：326元）（未用暂收款金额：0元)</v>
          </cell>
          <cell r="AT128">
            <v>6520</v>
          </cell>
        </row>
        <row r="128">
          <cell r="AV128" t="str">
            <v>本人残疾，夫妻女儿3人，低保2人，丈夫打零工，女儿当户士，可动员其慢慢往前不房租</v>
          </cell>
          <cell r="AW128" t="str">
            <v>原有公租房</v>
          </cell>
          <cell r="AX128" t="str">
            <v>是</v>
          </cell>
          <cell r="AY128" t="str">
            <v>黄房权证2009字第0100181号 黄石国用2009西第1028号</v>
          </cell>
        </row>
        <row r="128">
          <cell r="BD128">
            <v>43831</v>
          </cell>
          <cell r="BE128">
            <v>40817</v>
          </cell>
        </row>
        <row r="129">
          <cell r="B129" t="str">
            <v>郭家花园3-2-101</v>
          </cell>
        </row>
        <row r="129">
          <cell r="D129" t="e">
            <v>#VALUE!</v>
          </cell>
        </row>
        <row r="129">
          <cell r="F129" t="str">
            <v>彭天成</v>
          </cell>
          <cell r="G129" t="str">
            <v>西塞山区站点</v>
          </cell>
          <cell r="H129" t="str">
            <v>彭天成</v>
          </cell>
          <cell r="I129" t="str">
            <v>西塞山区</v>
          </cell>
          <cell r="J129" t="str">
            <v>郭家花园</v>
          </cell>
          <cell r="K129" t="str">
            <v>郭家花园3-2-101</v>
          </cell>
          <cell r="L129" t="str">
            <v>非经营性资产</v>
          </cell>
          <cell r="M129" t="str">
            <v>公租房</v>
          </cell>
          <cell r="N129" t="str">
            <v>原有</v>
          </cell>
          <cell r="O129">
            <v>65.45</v>
          </cell>
          <cell r="P129">
            <v>335</v>
          </cell>
          <cell r="Q129" t="str">
            <v>在租</v>
          </cell>
          <cell r="R129" t="str">
            <v>何咏清</v>
          </cell>
          <cell r="S129" t="str">
            <v>42010119681213052X</v>
          </cell>
          <cell r="T129" t="str">
            <v>13971759817</v>
          </cell>
          <cell r="U129" t="str">
            <v>何咏清</v>
          </cell>
          <cell r="V129" t="str">
            <v>42010119681213052X</v>
          </cell>
          <cell r="W129" t="str">
            <v>13971759817</v>
          </cell>
          <cell r="X129">
            <v>41455</v>
          </cell>
        </row>
        <row r="129">
          <cell r="AJ129">
            <v>335</v>
          </cell>
          <cell r="AK129">
            <v>340</v>
          </cell>
          <cell r="AL129">
            <v>336</v>
          </cell>
        </row>
        <row r="129">
          <cell r="AP129" t="str">
            <v>本人和儿子儿媳，低收入1人，有能力交但扯房屋潮湿为理由恶意欠缴租</v>
          </cell>
        </row>
        <row r="129">
          <cell r="AS129" t="str">
            <v>（欠租金额：42492元)(2018-04-01前月租金：336元；2022-01-01前月租金：340元；2022-01-01后月租金：335元）（未用暂收款金额：0元)</v>
          </cell>
          <cell r="AT129">
            <v>42492</v>
          </cell>
        </row>
        <row r="129">
          <cell r="AV129" t="str">
            <v>本人和儿子儿媳，低收入1人，有能力交但扯房屋潮湿为理由拒交租</v>
          </cell>
          <cell r="AW129" t="str">
            <v>原有公租房</v>
          </cell>
          <cell r="AX129" t="str">
            <v>是</v>
          </cell>
          <cell r="AY129" t="str">
            <v>黄房权证2009字第0100181号 黄石国用2009西第1028号</v>
          </cell>
        </row>
        <row r="129">
          <cell r="BD129">
            <v>0</v>
          </cell>
          <cell r="BE129">
            <v>40179</v>
          </cell>
        </row>
        <row r="130">
          <cell r="B130" t="str">
            <v>郭家花园3-2-102</v>
          </cell>
        </row>
        <row r="130">
          <cell r="D130" t="e">
            <v>#VALUE!</v>
          </cell>
        </row>
        <row r="130">
          <cell r="F130" t="str">
            <v>彭天成</v>
          </cell>
          <cell r="G130" t="str">
            <v>西塞山区站点</v>
          </cell>
          <cell r="H130" t="str">
            <v>彭天成</v>
          </cell>
          <cell r="I130" t="str">
            <v>西塞山区</v>
          </cell>
          <cell r="J130" t="str">
            <v>郭家花园</v>
          </cell>
          <cell r="K130" t="str">
            <v>郭家花园3-2-102</v>
          </cell>
          <cell r="L130" t="str">
            <v>非经营性资产</v>
          </cell>
          <cell r="M130" t="str">
            <v>公租房</v>
          </cell>
          <cell r="N130" t="str">
            <v>原有</v>
          </cell>
          <cell r="O130">
            <v>65.45</v>
          </cell>
          <cell r="P130">
            <v>335</v>
          </cell>
          <cell r="Q130" t="str">
            <v>在租</v>
          </cell>
          <cell r="R130" t="str">
            <v>杨春平</v>
          </cell>
          <cell r="S130" t="str">
            <v>42212719721224331X</v>
          </cell>
          <cell r="T130">
            <v>15971527104</v>
          </cell>
          <cell r="U130" t="str">
            <v>严志应</v>
          </cell>
          <cell r="V130" t="str">
            <v>42212719721224331X</v>
          </cell>
          <cell r="W130">
            <v>15971527104</v>
          </cell>
          <cell r="X130">
            <v>40939</v>
          </cell>
        </row>
        <row r="130">
          <cell r="AJ130">
            <v>335</v>
          </cell>
          <cell r="AK130">
            <v>340</v>
          </cell>
          <cell r="AL130">
            <v>336</v>
          </cell>
        </row>
        <row r="130">
          <cell r="AP130" t="str">
            <v>夫妻及女儿，扯家庭困难无钱交租</v>
          </cell>
        </row>
        <row r="130">
          <cell r="AS130" t="str">
            <v>（欠租金额：45516元)(2012-10-01前月租金：0元；2018-04-01前月租金：336元；2022-01-01前月租金：340元；2022-01-01后月租金：335元）"（未用暂收款金额：0元)</v>
          </cell>
          <cell r="AT130">
            <v>45516</v>
          </cell>
        </row>
        <row r="130">
          <cell r="AV130" t="str">
            <v>夫妻及女儿，扯家庭困难无钱交租</v>
          </cell>
          <cell r="AW130" t="str">
            <v>原有公租房</v>
          </cell>
          <cell r="AX130" t="str">
            <v>是</v>
          </cell>
          <cell r="AY130" t="str">
            <v>黄房权证2009字第0100181号 黄石国用2009西第1028号</v>
          </cell>
        </row>
        <row r="130">
          <cell r="BD130">
            <v>0</v>
          </cell>
          <cell r="BE130">
            <v>40817</v>
          </cell>
        </row>
        <row r="131">
          <cell r="B131" t="str">
            <v>郭家花园3-2-201</v>
          </cell>
        </row>
        <row r="131">
          <cell r="D131" t="e">
            <v>#VALUE!</v>
          </cell>
        </row>
        <row r="131">
          <cell r="F131" t="str">
            <v>彭天成</v>
          </cell>
          <cell r="G131" t="str">
            <v>西塞山区站点</v>
          </cell>
          <cell r="H131" t="str">
            <v>彭天成</v>
          </cell>
          <cell r="I131" t="str">
            <v>西塞山区</v>
          </cell>
          <cell r="J131" t="str">
            <v>郭家花园</v>
          </cell>
          <cell r="K131" t="str">
            <v>郭家花园3-2-201</v>
          </cell>
          <cell r="L131" t="str">
            <v>非经营性资产</v>
          </cell>
          <cell r="M131" t="str">
            <v>公租房</v>
          </cell>
          <cell r="N131" t="str">
            <v>原有</v>
          </cell>
          <cell r="O131">
            <v>65.45</v>
          </cell>
          <cell r="P131">
            <v>349</v>
          </cell>
          <cell r="Q131" t="str">
            <v>在租</v>
          </cell>
          <cell r="R131" t="str">
            <v>李其文</v>
          </cell>
          <cell r="S131" t="str">
            <v>420202196803220015</v>
          </cell>
          <cell r="T131" t="str">
            <v>15671768242</v>
          </cell>
          <cell r="U131" t="str">
            <v>李其文</v>
          </cell>
          <cell r="V131" t="str">
            <v>420202196803220015</v>
          </cell>
          <cell r="W131" t="str">
            <v>15671768242</v>
          </cell>
          <cell r="X131">
            <v>41425</v>
          </cell>
        </row>
        <row r="131">
          <cell r="AJ131">
            <v>349</v>
          </cell>
          <cell r="AK131">
            <v>355</v>
          </cell>
          <cell r="AL131">
            <v>350</v>
          </cell>
        </row>
        <row r="131">
          <cell r="AP131" t="str">
            <v>有能力交别人不交，他也不交</v>
          </cell>
        </row>
        <row r="131">
          <cell r="AS131" t="str">
            <v>（欠租金额：44651元)(2018-04-01前月租金：350元；2022-01-01前月租金：355元；2022-01-01后月租金：349元）（未用暂收款金额：0元)</v>
          </cell>
          <cell r="AT131">
            <v>44651</v>
          </cell>
        </row>
        <row r="131">
          <cell r="AV131" t="str">
            <v>有能力交别人不交，他也不交</v>
          </cell>
          <cell r="AW131" t="str">
            <v>原有公租房</v>
          </cell>
          <cell r="AX131" t="str">
            <v>是</v>
          </cell>
          <cell r="AY131" t="str">
            <v>黄房权证2009字第0100181号 黄石国用2009西第1028号</v>
          </cell>
        </row>
        <row r="131">
          <cell r="BD131">
            <v>0</v>
          </cell>
          <cell r="BE131">
            <v>40817</v>
          </cell>
        </row>
        <row r="132">
          <cell r="B132" t="str">
            <v>郭家花园3-2-202</v>
          </cell>
        </row>
        <row r="132">
          <cell r="D132" t="e">
            <v>#VALUE!</v>
          </cell>
        </row>
        <row r="132">
          <cell r="F132" t="str">
            <v>彭天成</v>
          </cell>
          <cell r="G132" t="str">
            <v>西塞山区站点</v>
          </cell>
          <cell r="H132" t="str">
            <v>彭天成</v>
          </cell>
          <cell r="I132" t="str">
            <v>西塞山区</v>
          </cell>
          <cell r="J132" t="str">
            <v>郭家花园</v>
          </cell>
          <cell r="K132" t="str">
            <v>郭家花园3-2-202</v>
          </cell>
          <cell r="L132" t="str">
            <v>非经营性资产</v>
          </cell>
          <cell r="M132" t="str">
            <v>公租房</v>
          </cell>
          <cell r="N132" t="str">
            <v>原有</v>
          </cell>
          <cell r="O132">
            <v>65.45</v>
          </cell>
          <cell r="P132">
            <v>349</v>
          </cell>
          <cell r="Q132" t="str">
            <v>在租</v>
          </cell>
          <cell r="R132" t="str">
            <v>杨光华</v>
          </cell>
          <cell r="S132" t="str">
            <v>420202198611200414</v>
          </cell>
          <cell r="T132">
            <v>13872075579</v>
          </cell>
          <cell r="U132" t="str">
            <v>杨彪</v>
          </cell>
          <cell r="V132" t="str">
            <v>420202198611200414</v>
          </cell>
          <cell r="W132">
            <v>13872075579</v>
          </cell>
          <cell r="X132">
            <v>42735</v>
          </cell>
        </row>
        <row r="132">
          <cell r="AJ132">
            <v>349</v>
          </cell>
          <cell r="AK132">
            <v>355</v>
          </cell>
          <cell r="AL132">
            <v>350</v>
          </cell>
        </row>
        <row r="132">
          <cell r="AR132" t="str">
            <v>承租人死亡，儿子住杨光华死亡，，爱人和儿子居住，此户在慢慢补交租金,答应交租</v>
          </cell>
          <cell r="AS132" t="str">
            <v>（欠租金额：25801元)(2018-04-01前月租金：350元；2022-01-01前月租金：355元；2022-01-01后月租金：349元）（未用暂收款金额：3800元)</v>
          </cell>
          <cell r="AT132">
            <v>25801</v>
          </cell>
          <cell r="AU132">
            <v>3800</v>
          </cell>
          <cell r="AV132" t="str">
            <v>承租人死亡，儿子住杨光华死亡，，爱人和儿子居住，此户在慢慢补交租金</v>
          </cell>
          <cell r="AW132" t="str">
            <v>原有公租房</v>
          </cell>
          <cell r="AX132" t="str">
            <v>是</v>
          </cell>
          <cell r="AY132" t="str">
            <v>黄房权证2009字第0100181号 黄石国用2009西第1028号</v>
          </cell>
        </row>
        <row r="132">
          <cell r="BD132">
            <v>41760</v>
          </cell>
          <cell r="BE132">
            <v>40817</v>
          </cell>
        </row>
        <row r="133">
          <cell r="B133" t="str">
            <v>郭家花园3-2-301</v>
          </cell>
        </row>
        <row r="133">
          <cell r="D133" t="e">
            <v>#VALUE!</v>
          </cell>
        </row>
        <row r="133">
          <cell r="F133" t="str">
            <v>彭天成</v>
          </cell>
          <cell r="G133" t="str">
            <v>西塞山区站点</v>
          </cell>
          <cell r="H133" t="str">
            <v>彭天成</v>
          </cell>
          <cell r="I133" t="str">
            <v>西塞山区</v>
          </cell>
          <cell r="J133" t="str">
            <v>郭家花园</v>
          </cell>
          <cell r="K133" t="str">
            <v>郭家花园3-2-301</v>
          </cell>
          <cell r="L133" t="str">
            <v>非经营性资产</v>
          </cell>
          <cell r="M133" t="str">
            <v>公租房</v>
          </cell>
          <cell r="N133" t="str">
            <v>原有</v>
          </cell>
          <cell r="O133">
            <v>65.45</v>
          </cell>
          <cell r="P133">
            <v>356</v>
          </cell>
          <cell r="Q133" t="str">
            <v>在租</v>
          </cell>
          <cell r="R133" t="str">
            <v>郑贤新</v>
          </cell>
          <cell r="S133" t="str">
            <v>420202196307011257</v>
          </cell>
          <cell r="T133">
            <v>18872171202</v>
          </cell>
          <cell r="U133" t="str">
            <v>郑贤新</v>
          </cell>
          <cell r="V133" t="str">
            <v>420202196307011257</v>
          </cell>
          <cell r="W133">
            <v>18872171202</v>
          </cell>
          <cell r="X133">
            <v>41608</v>
          </cell>
        </row>
        <row r="133">
          <cell r="AJ133">
            <v>356</v>
          </cell>
          <cell r="AK133">
            <v>361</v>
          </cell>
          <cell r="AL133">
            <v>357</v>
          </cell>
        </row>
        <row r="133">
          <cell r="AP133" t="str">
            <v>长期不交租理由是大家都没交看风向</v>
          </cell>
        </row>
        <row r="133">
          <cell r="AS133" t="str">
            <v>（欠租金额：43353元)(2018-04-01前月租金：357元；2022-01-01前月租金：361元；2022-01-01后月租金：356元）（未用暂收款金额：0元)</v>
          </cell>
          <cell r="AT133">
            <v>43353</v>
          </cell>
        </row>
        <row r="133">
          <cell r="AV133" t="str">
            <v>长期不交租理由是大家都没交看风向</v>
          </cell>
          <cell r="AW133" t="str">
            <v>原有公租房</v>
          </cell>
          <cell r="AX133" t="str">
            <v>是</v>
          </cell>
          <cell r="AY133" t="str">
            <v>黄房权证2009字第0100181号 黄石国用2009西第1028号</v>
          </cell>
        </row>
        <row r="133">
          <cell r="BD133">
            <v>0</v>
          </cell>
          <cell r="BE133">
            <v>40817</v>
          </cell>
        </row>
        <row r="134">
          <cell r="B134" t="str">
            <v>郭家花园3-2-302</v>
          </cell>
        </row>
        <row r="134">
          <cell r="D134" t="e">
            <v>#VALUE!</v>
          </cell>
        </row>
        <row r="134">
          <cell r="F134" t="str">
            <v>彭天成</v>
          </cell>
          <cell r="G134" t="str">
            <v>西塞山区站点</v>
          </cell>
          <cell r="H134" t="str">
            <v>彭天成</v>
          </cell>
          <cell r="I134" t="str">
            <v>西塞山区</v>
          </cell>
          <cell r="J134" t="str">
            <v>郭家花园</v>
          </cell>
          <cell r="K134" t="str">
            <v>郭家花园3-2-302</v>
          </cell>
          <cell r="L134" t="str">
            <v>非经营性资产</v>
          </cell>
          <cell r="M134" t="str">
            <v>公租房</v>
          </cell>
          <cell r="N134" t="str">
            <v>原有</v>
          </cell>
          <cell r="O134">
            <v>65.45</v>
          </cell>
          <cell r="P134">
            <v>356</v>
          </cell>
          <cell r="Q134" t="str">
            <v>在租</v>
          </cell>
          <cell r="R134" t="str">
            <v>马秋华</v>
          </cell>
          <cell r="S134" t="str">
            <v>420202681104003</v>
          </cell>
          <cell r="T134">
            <v>6551235</v>
          </cell>
          <cell r="U134" t="str">
            <v>马秋华</v>
          </cell>
          <cell r="V134" t="str">
            <v>420202196811040030</v>
          </cell>
          <cell r="W134">
            <v>6551235</v>
          </cell>
          <cell r="X134">
            <v>41670</v>
          </cell>
        </row>
        <row r="134">
          <cell r="AJ134">
            <v>356</v>
          </cell>
          <cell r="AK134">
            <v>361</v>
          </cell>
          <cell r="AL134">
            <v>357</v>
          </cell>
        </row>
        <row r="134">
          <cell r="AP134" t="str">
            <v>空置本人精神病患者，房屋空置，低保1人</v>
          </cell>
        </row>
        <row r="134">
          <cell r="AS134" t="str">
            <v>（欠租金额：42639元)(2018-04-01前月租金：357元；2022-01-01前月租金：361元；2022-01-01后月租金：356元）（未用暂收款金额：0元)</v>
          </cell>
          <cell r="AT134">
            <v>42639</v>
          </cell>
        </row>
        <row r="134">
          <cell r="AV134" t="str">
            <v>空置本人精神病患者，房屋空置，低保1人</v>
          </cell>
          <cell r="AW134" t="str">
            <v>原有公租房</v>
          </cell>
          <cell r="AX134" t="str">
            <v>是</v>
          </cell>
          <cell r="AY134" t="str">
            <v>黄房权证2009字第0100181号 黄石国用2009西第1028号</v>
          </cell>
        </row>
        <row r="134">
          <cell r="BD134">
            <v>0</v>
          </cell>
          <cell r="BE134">
            <v>40817</v>
          </cell>
        </row>
        <row r="135">
          <cell r="B135" t="str">
            <v>郭家花园3-2-401</v>
          </cell>
        </row>
        <row r="135">
          <cell r="D135" t="e">
            <v>#VALUE!</v>
          </cell>
        </row>
        <row r="135">
          <cell r="F135" t="str">
            <v>彭天成</v>
          </cell>
          <cell r="G135" t="str">
            <v>西塞山区站点</v>
          </cell>
          <cell r="H135" t="str">
            <v>彭天成</v>
          </cell>
          <cell r="I135" t="str">
            <v>西塞山区</v>
          </cell>
          <cell r="J135" t="str">
            <v>郭家花园</v>
          </cell>
          <cell r="K135" t="str">
            <v>郭家花园3-2-401</v>
          </cell>
          <cell r="L135" t="str">
            <v>非经营性资产</v>
          </cell>
          <cell r="M135" t="str">
            <v>公租房</v>
          </cell>
          <cell r="N135" t="str">
            <v>原有</v>
          </cell>
          <cell r="O135">
            <v>65.45</v>
          </cell>
          <cell r="P135">
            <v>356</v>
          </cell>
          <cell r="Q135" t="str">
            <v>在租</v>
          </cell>
          <cell r="R135" t="str">
            <v>胡先波</v>
          </cell>
          <cell r="S135" t="str">
            <v>420202196705280030</v>
          </cell>
          <cell r="T135" t="str">
            <v>13707233997</v>
          </cell>
          <cell r="U135" t="str">
            <v>胡先波</v>
          </cell>
          <cell r="V135" t="str">
            <v>420202196705280030</v>
          </cell>
          <cell r="W135" t="str">
            <v>13707233997</v>
          </cell>
          <cell r="X135">
            <v>42277</v>
          </cell>
        </row>
        <row r="135">
          <cell r="AJ135">
            <v>356</v>
          </cell>
          <cell r="AK135">
            <v>361</v>
          </cell>
          <cell r="AL135">
            <v>357</v>
          </cell>
        </row>
        <row r="135">
          <cell r="AN135">
            <v>65.45</v>
          </cell>
        </row>
        <row r="135">
          <cell r="AP135" t="str">
            <v>夫妻及儿子3人，长期不交租理由是大家都没交，他也不交看风向</v>
          </cell>
        </row>
        <row r="135">
          <cell r="AS135" t="str">
            <v>（欠租金额：35499元)(2018-04-01前月租金：357元；2022-01-01前月租金：361元；2022-01-01后月租金：356元）（未用暂收款金额：0元)</v>
          </cell>
          <cell r="AT135">
            <v>35499</v>
          </cell>
        </row>
        <row r="135">
          <cell r="AV135" t="str">
            <v>夫妻及儿子3人，长期不交租理由是大家都没交，他也不交看风向</v>
          </cell>
          <cell r="AW135" t="str">
            <v>原有公租房</v>
          </cell>
          <cell r="AX135" t="str">
            <v>是</v>
          </cell>
          <cell r="AY135" t="str">
            <v>黄房权证2009字第0100181号 黄石国用2009西第1028号</v>
          </cell>
        </row>
        <row r="135">
          <cell r="BD135">
            <v>0</v>
          </cell>
          <cell r="BE135">
            <v>40817</v>
          </cell>
        </row>
        <row r="136">
          <cell r="B136" t="str">
            <v>郭家花园3-2-402</v>
          </cell>
        </row>
        <row r="136">
          <cell r="D136" t="e">
            <v>#VALUE!</v>
          </cell>
        </row>
        <row r="136">
          <cell r="F136" t="str">
            <v>彭天成</v>
          </cell>
          <cell r="G136" t="str">
            <v>西塞山区站点</v>
          </cell>
          <cell r="H136" t="str">
            <v>彭天成</v>
          </cell>
          <cell r="I136" t="str">
            <v>西塞山区</v>
          </cell>
          <cell r="J136" t="str">
            <v>郭家花园</v>
          </cell>
          <cell r="K136" t="str">
            <v>郭家花园3-2-402</v>
          </cell>
          <cell r="L136" t="str">
            <v>非经营性资产</v>
          </cell>
          <cell r="M136" t="str">
            <v>公租房</v>
          </cell>
          <cell r="N136" t="str">
            <v>原有</v>
          </cell>
          <cell r="O136">
            <v>65.45</v>
          </cell>
          <cell r="P136">
            <v>356</v>
          </cell>
          <cell r="Q136" t="str">
            <v>在租</v>
          </cell>
          <cell r="R136" t="str">
            <v>李宗菊</v>
          </cell>
          <cell r="S136" t="str">
            <v>420202196705280030</v>
          </cell>
          <cell r="T136" t="str">
            <v>13872088701、13707233997</v>
          </cell>
          <cell r="U136" t="str">
            <v>李宗菊</v>
          </cell>
          <cell r="V136" t="str">
            <v>420202196705280030</v>
          </cell>
          <cell r="W136" t="str">
            <v>13872088701、13707233997</v>
          </cell>
          <cell r="X136">
            <v>42155</v>
          </cell>
        </row>
        <row r="136">
          <cell r="AJ136">
            <v>356</v>
          </cell>
          <cell r="AK136">
            <v>361</v>
          </cell>
          <cell r="AL136">
            <v>357</v>
          </cell>
        </row>
        <row r="136">
          <cell r="AP136" t="str">
            <v>本人及2个儿子居住，有条件交租多次上门就是不交</v>
          </cell>
        </row>
        <row r="136">
          <cell r="AS136" t="str">
            <v>（欠租金额：36927元)(2018-04-01前月租金：357元；2022-01-01前月租金：361元；2022-01-01后月租金：356元）（未用暂收款金额：0元)</v>
          </cell>
          <cell r="AT136">
            <v>36927</v>
          </cell>
        </row>
        <row r="136">
          <cell r="AV136" t="str">
            <v>本人及2个儿子居住，有条件交租多次上门就是不交</v>
          </cell>
          <cell r="AW136" t="str">
            <v>原有公租房</v>
          </cell>
          <cell r="AX136" t="str">
            <v>是</v>
          </cell>
          <cell r="AY136" t="str">
            <v>黄房权证2009字第0100181号 黄石国用2009西第1028号</v>
          </cell>
        </row>
        <row r="136">
          <cell r="BD136">
            <v>0</v>
          </cell>
          <cell r="BE136">
            <v>40817</v>
          </cell>
        </row>
        <row r="137">
          <cell r="B137" t="str">
            <v>郭家花园3-2-501</v>
          </cell>
        </row>
        <row r="137">
          <cell r="D137" t="e">
            <v>#VALUE!</v>
          </cell>
        </row>
        <row r="137">
          <cell r="F137" t="str">
            <v>彭天成</v>
          </cell>
          <cell r="G137" t="str">
            <v>西塞山区站点</v>
          </cell>
          <cell r="H137" t="str">
            <v>彭天成</v>
          </cell>
          <cell r="I137" t="str">
            <v>西塞山区</v>
          </cell>
          <cell r="J137" t="str">
            <v>郭家花园</v>
          </cell>
          <cell r="K137" t="str">
            <v>郭家花园3-2-501</v>
          </cell>
          <cell r="L137" t="str">
            <v>非经营性资产</v>
          </cell>
          <cell r="M137" t="str">
            <v>公租房</v>
          </cell>
          <cell r="N137" t="str">
            <v>原有</v>
          </cell>
          <cell r="O137">
            <v>65.45</v>
          </cell>
          <cell r="P137">
            <v>349</v>
          </cell>
          <cell r="Q137" t="str">
            <v>在租</v>
          </cell>
          <cell r="R137" t="str">
            <v>洪水梅</v>
          </cell>
          <cell r="S137" t="str">
            <v>420203194102122524</v>
          </cell>
          <cell r="T137" t="str">
            <v>13797787269</v>
          </cell>
          <cell r="U137" t="str">
            <v>洪水梅</v>
          </cell>
          <cell r="V137" t="str">
            <v>420203194102122524</v>
          </cell>
          <cell r="W137" t="str">
            <v>13797787269</v>
          </cell>
          <cell r="X137">
            <v>44561</v>
          </cell>
        </row>
        <row r="137">
          <cell r="AJ137">
            <v>349</v>
          </cell>
          <cell r="AK137">
            <v>355</v>
          </cell>
          <cell r="AL137">
            <v>350</v>
          </cell>
        </row>
        <row r="137">
          <cell r="AR137" t="str">
            <v>答应交租</v>
          </cell>
          <cell r="AS137" t="str">
            <v>（欠租金额：8376元)(2022-01-01前月租金：355元；2022-01-01后月租金：349元）（未用暂收款金额：0元)</v>
          </cell>
          <cell r="AT137">
            <v>8376</v>
          </cell>
        </row>
        <row r="137">
          <cell r="AV137" t="str">
            <v>本人有精神病，且年事已高，丈夫有退休费，不肯交房租</v>
          </cell>
          <cell r="AW137" t="str">
            <v>原有公租房</v>
          </cell>
          <cell r="AX137" t="str">
            <v>是</v>
          </cell>
          <cell r="AY137" t="str">
            <v>黄房权证2009字第0100181号 黄石国用2009西第1028号</v>
          </cell>
        </row>
        <row r="137">
          <cell r="BD137">
            <v>43831</v>
          </cell>
          <cell r="BE137">
            <v>40817</v>
          </cell>
        </row>
        <row r="138">
          <cell r="B138" t="str">
            <v>郭家花园3-2-502</v>
          </cell>
        </row>
        <row r="138">
          <cell r="D138" t="e">
            <v>#VALUE!</v>
          </cell>
        </row>
        <row r="138">
          <cell r="F138" t="str">
            <v>彭天成</v>
          </cell>
          <cell r="G138" t="str">
            <v>西塞山区站点</v>
          </cell>
          <cell r="H138" t="str">
            <v>彭天成</v>
          </cell>
          <cell r="I138" t="str">
            <v>西塞山区</v>
          </cell>
          <cell r="J138" t="str">
            <v>郭家花园</v>
          </cell>
          <cell r="K138" t="str">
            <v>郭家花园3-2-502</v>
          </cell>
          <cell r="L138" t="str">
            <v>非经营性资产</v>
          </cell>
          <cell r="M138" t="str">
            <v>公租房</v>
          </cell>
          <cell r="N138" t="str">
            <v>原有</v>
          </cell>
          <cell r="O138">
            <v>65.45</v>
          </cell>
          <cell r="P138">
            <v>349</v>
          </cell>
          <cell r="Q138" t="str">
            <v>在租</v>
          </cell>
          <cell r="R138" t="str">
            <v>赵文革</v>
          </cell>
          <cell r="S138" t="str">
            <v>420202196802180031</v>
          </cell>
          <cell r="T138">
            <v>13329928638</v>
          </cell>
          <cell r="U138" t="str">
            <v>赵文革</v>
          </cell>
          <cell r="V138" t="str">
            <v>420202196802180031</v>
          </cell>
          <cell r="W138">
            <v>13329928638</v>
          </cell>
          <cell r="X138">
            <v>43100</v>
          </cell>
        </row>
        <row r="138">
          <cell r="Z138" t="str">
            <v>2013年10月至2014年12月房租未缴纳</v>
          </cell>
        </row>
        <row r="138">
          <cell r="AJ138">
            <v>349</v>
          </cell>
          <cell r="AK138">
            <v>355</v>
          </cell>
          <cell r="AL138">
            <v>350</v>
          </cell>
        </row>
        <row r="138">
          <cell r="AN138">
            <v>65.45</v>
          </cell>
          <cell r="AO138" t="str">
            <v>夫妻女儿3人，本人多病，无工作，爱人在开发区打工，几次动员都勉强交了房租</v>
          </cell>
        </row>
        <row r="138">
          <cell r="AS138" t="str">
            <v>（欠租金额：23925元)(2018-04-01前月租金：350元；2022-01-01前月租金：355元；2022-01-01后月租金：349元）（未用暂收款金额：1476元)</v>
          </cell>
          <cell r="AT138">
            <v>23925</v>
          </cell>
          <cell r="AU138">
            <v>1476</v>
          </cell>
          <cell r="AV138" t="str">
            <v>夫妻女儿3人，本人多病，无工作，爱人在开发区打工，几次动员都勉强交了房租</v>
          </cell>
          <cell r="AW138" t="str">
            <v>原有公租房</v>
          </cell>
          <cell r="AX138" t="str">
            <v>是</v>
          </cell>
          <cell r="AY138" t="str">
            <v>黄房权证2009字第0100181号 黄石国用2009西第1028号</v>
          </cell>
        </row>
        <row r="138">
          <cell r="BD138">
            <v>42614</v>
          </cell>
          <cell r="BE138">
            <v>40817</v>
          </cell>
        </row>
        <row r="139">
          <cell r="B139" t="str">
            <v>郭家花园3-2-601</v>
          </cell>
        </row>
        <row r="139">
          <cell r="D139" t="e">
            <v>#VALUE!</v>
          </cell>
        </row>
        <row r="139">
          <cell r="F139" t="str">
            <v>彭天成</v>
          </cell>
          <cell r="G139" t="str">
            <v>西塞山区站点</v>
          </cell>
          <cell r="H139" t="str">
            <v>彭天成</v>
          </cell>
          <cell r="I139" t="str">
            <v>西塞山区</v>
          </cell>
          <cell r="J139" t="str">
            <v>郭家花园</v>
          </cell>
          <cell r="K139" t="str">
            <v>郭家花园3-2-601</v>
          </cell>
          <cell r="L139" t="str">
            <v>非经营性资产</v>
          </cell>
          <cell r="M139" t="str">
            <v>公租房</v>
          </cell>
          <cell r="N139" t="str">
            <v>原有</v>
          </cell>
          <cell r="O139">
            <v>65.45</v>
          </cell>
          <cell r="P139">
            <v>325</v>
          </cell>
          <cell r="Q139" t="str">
            <v>在租</v>
          </cell>
          <cell r="R139" t="str">
            <v>郭桂荣</v>
          </cell>
          <cell r="S139" t="str">
            <v>420203196604193364</v>
          </cell>
          <cell r="T139" t="str">
            <v>18186396788</v>
          </cell>
          <cell r="U139" t="str">
            <v>郭桂荣</v>
          </cell>
          <cell r="V139" t="str">
            <v>420203196604193364</v>
          </cell>
          <cell r="W139" t="str">
            <v>18186396788</v>
          </cell>
          <cell r="X139">
            <v>41182</v>
          </cell>
        </row>
        <row r="139">
          <cell r="AJ139">
            <v>325</v>
          </cell>
          <cell r="AK139">
            <v>330</v>
          </cell>
          <cell r="AL139">
            <v>327</v>
          </cell>
        </row>
        <row r="139">
          <cell r="AR139" t="str">
            <v>等减免下来再交</v>
          </cell>
          <cell r="AS139" t="str">
            <v>（欠租金额：44232元)(2018-04-01前月租金：327元；2022-01-01前月租金：330元；2022-01-01后月租金：325元）（未用暂收款金额：0元)</v>
          </cell>
          <cell r="AT139">
            <v>44232</v>
          </cell>
        </row>
        <row r="139">
          <cell r="AV139" t="str">
            <v>本人和女儿2人，低保2人，随大流，强调困难，不愿意交租</v>
          </cell>
          <cell r="AW139" t="str">
            <v>原有公租房</v>
          </cell>
          <cell r="AX139" t="str">
            <v>是</v>
          </cell>
          <cell r="AY139" t="str">
            <v>黄房权证2009字第0100181号 黄石国用2009西第1028号</v>
          </cell>
        </row>
        <row r="139">
          <cell r="BD139">
            <v>0</v>
          </cell>
          <cell r="BE139">
            <v>40909</v>
          </cell>
        </row>
        <row r="140">
          <cell r="B140" t="str">
            <v>郭家花园3-2-602</v>
          </cell>
        </row>
        <row r="140">
          <cell r="D140" t="e">
            <v>#VALUE!</v>
          </cell>
        </row>
        <row r="140">
          <cell r="F140" t="str">
            <v>彭天成</v>
          </cell>
          <cell r="G140" t="str">
            <v>西塞山区站点</v>
          </cell>
          <cell r="H140" t="str">
            <v>彭天成</v>
          </cell>
          <cell r="I140" t="str">
            <v>西塞山区</v>
          </cell>
          <cell r="J140" t="str">
            <v>郭家花园</v>
          </cell>
          <cell r="K140" t="str">
            <v>郭家花园3-2-602</v>
          </cell>
          <cell r="L140" t="str">
            <v>非经营性资产</v>
          </cell>
          <cell r="M140" t="str">
            <v>公租房</v>
          </cell>
          <cell r="N140" t="str">
            <v>原有</v>
          </cell>
          <cell r="O140">
            <v>65.45</v>
          </cell>
          <cell r="P140">
            <v>325</v>
          </cell>
          <cell r="Q140" t="str">
            <v>在租</v>
          </cell>
          <cell r="R140" t="str">
            <v>邱良珍</v>
          </cell>
          <cell r="S140" t="str">
            <v>420203195601012201</v>
          </cell>
          <cell r="T140" t="str">
            <v>18995780206</v>
          </cell>
          <cell r="U140" t="str">
            <v>邱良珍</v>
          </cell>
          <cell r="V140" t="str">
            <v>420203195601012201</v>
          </cell>
          <cell r="W140" t="str">
            <v>18995780206</v>
          </cell>
          <cell r="X140">
            <v>41547</v>
          </cell>
        </row>
        <row r="140">
          <cell r="AJ140">
            <v>325</v>
          </cell>
          <cell r="AK140">
            <v>330</v>
          </cell>
          <cell r="AL140">
            <v>327</v>
          </cell>
        </row>
        <row r="140">
          <cell r="AO140" t="str">
            <v>本人多病，1人独居，退休有900多元，可动员其慢慢交租</v>
          </cell>
        </row>
        <row r="140">
          <cell r="AS140" t="str">
            <v>（欠租金额：40308元)(2018-04-01前月租金：327元；2022-01-01前月租金：330元；2022-01-01后月租金：325元）（未用暂收款金额：0元)</v>
          </cell>
          <cell r="AT140">
            <v>40308</v>
          </cell>
        </row>
        <row r="140">
          <cell r="AV140" t="str">
            <v>本人多病，1人独居，退休有900多元，可动员其慢慢交租</v>
          </cell>
          <cell r="AW140" t="str">
            <v>原有公租房</v>
          </cell>
          <cell r="AX140" t="str">
            <v>是</v>
          </cell>
          <cell r="AY140" t="str">
            <v>黄房权证2009字第0100181号 黄石国用2009西第1028号</v>
          </cell>
        </row>
        <row r="140">
          <cell r="BD140">
            <v>0</v>
          </cell>
          <cell r="BE140">
            <v>40817</v>
          </cell>
        </row>
        <row r="141">
          <cell r="B141" t="str">
            <v>郭家花园3-3-101</v>
          </cell>
        </row>
        <row r="141">
          <cell r="D141" t="e">
            <v>#VALUE!</v>
          </cell>
        </row>
        <row r="141">
          <cell r="F141" t="str">
            <v>彭天成</v>
          </cell>
          <cell r="G141" t="str">
            <v>西塞山区站点</v>
          </cell>
          <cell r="H141" t="str">
            <v>彭天成</v>
          </cell>
          <cell r="I141" t="str">
            <v>西塞山区</v>
          </cell>
          <cell r="J141" t="str">
            <v>郭家花园</v>
          </cell>
          <cell r="K141" t="str">
            <v>郭家花园3-3-101</v>
          </cell>
          <cell r="L141" t="str">
            <v>非经营性资产</v>
          </cell>
          <cell r="M141" t="str">
            <v>公租房</v>
          </cell>
          <cell r="N141" t="str">
            <v>原有</v>
          </cell>
          <cell r="O141">
            <v>65.56</v>
          </cell>
          <cell r="P141">
            <v>336</v>
          </cell>
          <cell r="Q141" t="str">
            <v>在租</v>
          </cell>
          <cell r="R141" t="str">
            <v>胡运发</v>
          </cell>
          <cell r="S141" t="str">
            <v>420205196408105710</v>
          </cell>
          <cell r="T141" t="str">
            <v>18972776804</v>
          </cell>
          <cell r="U141" t="str">
            <v>胡运发</v>
          </cell>
          <cell r="V141" t="str">
            <v>420205196408105710</v>
          </cell>
          <cell r="W141" t="str">
            <v>18972776804</v>
          </cell>
          <cell r="X141">
            <v>41670</v>
          </cell>
        </row>
        <row r="141">
          <cell r="AJ141">
            <v>336</v>
          </cell>
          <cell r="AK141">
            <v>341</v>
          </cell>
          <cell r="AL141">
            <v>341</v>
          </cell>
        </row>
        <row r="141">
          <cell r="AP141" t="str">
            <v>分进来时候是房产局的合同，但房产局查不到他的档案，拒不交租，以女儿的名义买了车</v>
          </cell>
        </row>
        <row r="141">
          <cell r="AS141" t="str">
            <v>（欠租金额：40459元)(2018-04-01前月租金：341元；2022-01-01前月租金：341元；2022-01-01后月租金：336元）（未用暂收款金额：0元)</v>
          </cell>
          <cell r="AT141">
            <v>40459</v>
          </cell>
        </row>
        <row r="141">
          <cell r="AV141" t="str">
            <v>分进来时候是房产局的合同，但房产局查不到他的档案，拒不交租，以女儿的名义买了车</v>
          </cell>
          <cell r="AW141" t="str">
            <v>原有公租房</v>
          </cell>
          <cell r="AX141" t="str">
            <v>是</v>
          </cell>
          <cell r="AY141" t="str">
            <v>黄房权证2009字第0100181号 黄石国用2009西第1028号</v>
          </cell>
        </row>
        <row r="141">
          <cell r="BD141">
            <v>0</v>
          </cell>
          <cell r="BE141">
            <v>40909</v>
          </cell>
        </row>
        <row r="142">
          <cell r="B142" t="str">
            <v>郭家花园3-3-102</v>
          </cell>
        </row>
        <row r="142">
          <cell r="D142" t="e">
            <v>#VALUE!</v>
          </cell>
        </row>
        <row r="142">
          <cell r="F142" t="str">
            <v>彭天成</v>
          </cell>
          <cell r="G142" t="str">
            <v>西塞山区站点</v>
          </cell>
          <cell r="H142" t="str">
            <v>彭天成</v>
          </cell>
          <cell r="I142" t="str">
            <v>西塞山区</v>
          </cell>
          <cell r="J142" t="str">
            <v>郭家花园</v>
          </cell>
          <cell r="K142" t="str">
            <v>郭家花园3-3-102</v>
          </cell>
          <cell r="L142" t="str">
            <v>非经营性资产</v>
          </cell>
          <cell r="M142" t="str">
            <v>公租房</v>
          </cell>
          <cell r="N142" t="str">
            <v>原有</v>
          </cell>
          <cell r="O142">
            <v>65.45</v>
          </cell>
          <cell r="P142">
            <v>335</v>
          </cell>
          <cell r="Q142" t="str">
            <v>在租</v>
          </cell>
          <cell r="R142" t="str">
            <v>周世胜</v>
          </cell>
          <cell r="S142" t="str">
            <v>420203196106213318</v>
          </cell>
          <cell r="T142">
            <v>15826981508</v>
          </cell>
          <cell r="U142" t="str">
            <v>周世胜</v>
          </cell>
          <cell r="V142" t="str">
            <v>420203196106213318</v>
          </cell>
          <cell r="W142">
            <v>15826981508</v>
          </cell>
          <cell r="X142">
            <v>43677</v>
          </cell>
        </row>
        <row r="142">
          <cell r="AJ142">
            <v>335</v>
          </cell>
          <cell r="AK142">
            <v>340</v>
          </cell>
          <cell r="AL142">
            <v>340</v>
          </cell>
        </row>
        <row r="142">
          <cell r="AR142" t="str">
            <v>答应交租</v>
          </cell>
          <cell r="AS142" t="str">
            <v>（欠租金额：17900元)(2022-01-01前月租金：340元；2022-01-01后月租金：335元）（未用暂收款金额：0元)</v>
          </cell>
          <cell r="AT142">
            <v>17900</v>
          </cell>
        </row>
        <row r="142">
          <cell r="AV142" t="str">
            <v>夫妻2人，低保1人，愿意交租</v>
          </cell>
          <cell r="AW142" t="str">
            <v>原有公租房</v>
          </cell>
          <cell r="AX142" t="str">
            <v>是</v>
          </cell>
          <cell r="AY142" t="str">
            <v>黄房权证2009字第0100181号 黄石国用2009西第1028号</v>
          </cell>
        </row>
        <row r="142">
          <cell r="BD142">
            <v>0</v>
          </cell>
          <cell r="BE142">
            <v>43411</v>
          </cell>
        </row>
        <row r="143">
          <cell r="B143" t="str">
            <v>郭家花园3-3-201</v>
          </cell>
        </row>
        <row r="143">
          <cell r="D143" t="e">
            <v>#VALUE!</v>
          </cell>
        </row>
        <row r="143">
          <cell r="F143" t="str">
            <v>彭天成</v>
          </cell>
          <cell r="G143" t="str">
            <v>西塞山区站点</v>
          </cell>
          <cell r="H143" t="str">
            <v>彭天成</v>
          </cell>
          <cell r="I143" t="str">
            <v>西塞山区</v>
          </cell>
          <cell r="J143" t="str">
            <v>郭家花园</v>
          </cell>
          <cell r="K143" t="str">
            <v>郭家花园3-3-201</v>
          </cell>
          <cell r="L143" t="str">
            <v>非经营性资产</v>
          </cell>
          <cell r="M143" t="str">
            <v>公租房</v>
          </cell>
          <cell r="N143" t="str">
            <v>原有</v>
          </cell>
          <cell r="O143">
            <v>65.56</v>
          </cell>
          <cell r="P143">
            <v>349</v>
          </cell>
          <cell r="Q143" t="str">
            <v>在租</v>
          </cell>
          <cell r="R143" t="str">
            <v>邵群杰</v>
          </cell>
          <cell r="S143" t="str">
            <v>420203196602133712</v>
          </cell>
          <cell r="T143">
            <v>18171691291</v>
          </cell>
          <cell r="U143" t="str">
            <v>邵群杰</v>
          </cell>
          <cell r="V143" t="str">
            <v>420203196602133712</v>
          </cell>
          <cell r="W143">
            <v>18171691291</v>
          </cell>
          <cell r="X143">
            <v>42247</v>
          </cell>
        </row>
        <row r="143">
          <cell r="AJ143">
            <v>349</v>
          </cell>
          <cell r="AK143">
            <v>355</v>
          </cell>
          <cell r="AL143">
            <v>351</v>
          </cell>
        </row>
        <row r="143">
          <cell r="AN143">
            <v>65.56</v>
          </cell>
          <cell r="AO143" t="str">
            <v>本人手脚残疾，低保2人，妻子车祸死亡，带一儿子，儿子目前读大专，靠低保1100元生活，无能力交租</v>
          </cell>
        </row>
        <row r="143">
          <cell r="AS143" t="str">
            <v>（欠租金额：35232元)(2018-04-01前月租金：351元；2022-01-01前月租金：355元；2022-01-01后月租金：349元）（未用暂收款金额：0元)</v>
          </cell>
          <cell r="AT143">
            <v>35232</v>
          </cell>
        </row>
        <row r="143">
          <cell r="AV143" t="str">
            <v>本人手脚残疾，低保2人，妻子车祸死亡，带一儿子，儿子目前读大专，靠低保1100元生活，无能力交租</v>
          </cell>
          <cell r="AW143" t="str">
            <v>原有公租房</v>
          </cell>
          <cell r="AX143" t="str">
            <v>是</v>
          </cell>
          <cell r="AY143" t="str">
            <v>黄房权证2009字第0100181号 黄石国用2009西第1028号</v>
          </cell>
        </row>
        <row r="143">
          <cell r="BD143">
            <v>0</v>
          </cell>
          <cell r="BE143">
            <v>40817</v>
          </cell>
        </row>
        <row r="144">
          <cell r="B144" t="str">
            <v>郭家花园3-3-202</v>
          </cell>
        </row>
        <row r="144">
          <cell r="D144" t="e">
            <v>#VALUE!</v>
          </cell>
        </row>
        <row r="144">
          <cell r="F144" t="str">
            <v>彭天成</v>
          </cell>
          <cell r="G144" t="str">
            <v>西塞山区站点</v>
          </cell>
          <cell r="H144" t="str">
            <v>彭天成</v>
          </cell>
          <cell r="I144" t="str">
            <v>西塞山区</v>
          </cell>
          <cell r="J144" t="str">
            <v>郭家花园</v>
          </cell>
          <cell r="K144" t="str">
            <v>郭家花园3-3-202</v>
          </cell>
          <cell r="L144" t="str">
            <v>非经营性资产</v>
          </cell>
          <cell r="M144" t="str">
            <v>公租房</v>
          </cell>
          <cell r="N144" t="str">
            <v>原有</v>
          </cell>
          <cell r="O144">
            <v>65.45</v>
          </cell>
          <cell r="P144">
            <v>349</v>
          </cell>
          <cell r="Q144" t="str">
            <v>在租</v>
          </cell>
          <cell r="R144" t="str">
            <v>阮宏新</v>
          </cell>
          <cell r="S144" t="str">
            <v>420203195409240814</v>
          </cell>
          <cell r="T144">
            <v>13886454140</v>
          </cell>
          <cell r="U144" t="str">
            <v>阮宏新</v>
          </cell>
          <cell r="V144" t="str">
            <v>420203195409240814</v>
          </cell>
          <cell r="W144">
            <v>13886454140</v>
          </cell>
          <cell r="X144">
            <v>45107</v>
          </cell>
        </row>
        <row r="144">
          <cell r="AJ144">
            <v>349</v>
          </cell>
          <cell r="AK144">
            <v>355</v>
          </cell>
          <cell r="AL144">
            <v>350</v>
          </cell>
        </row>
        <row r="144">
          <cell r="AN144">
            <v>65.45</v>
          </cell>
        </row>
        <row r="144">
          <cell r="AR144" t="str">
            <v>答应交租</v>
          </cell>
          <cell r="AS144" t="str">
            <v>（欠租金额：2094元)(2022-01-01后月租金：349元）（未用暂收款金额：0元)</v>
          </cell>
          <cell r="AT144">
            <v>2094</v>
          </cell>
        </row>
        <row r="144">
          <cell r="AV144" t="str">
            <v>夫妻2人，自觉交租</v>
          </cell>
          <cell r="AW144" t="str">
            <v>原有公租房</v>
          </cell>
          <cell r="AX144" t="str">
            <v>是</v>
          </cell>
          <cell r="AY144" t="str">
            <v>黄房权证2009字第0100181号 黄石国用2009西第1028号</v>
          </cell>
        </row>
        <row r="144">
          <cell r="BD144">
            <v>44075</v>
          </cell>
          <cell r="BE144">
            <v>40817</v>
          </cell>
        </row>
        <row r="145">
          <cell r="B145" t="str">
            <v>郭家花园3-3-301</v>
          </cell>
        </row>
        <row r="145">
          <cell r="D145" t="e">
            <v>#VALUE!</v>
          </cell>
        </row>
        <row r="145">
          <cell r="F145" t="str">
            <v>彭天成</v>
          </cell>
          <cell r="G145" t="str">
            <v>西塞山区站点</v>
          </cell>
          <cell r="H145" t="str">
            <v>彭天成</v>
          </cell>
          <cell r="I145" t="str">
            <v>西塞山区</v>
          </cell>
          <cell r="J145" t="str">
            <v>郭家花园</v>
          </cell>
          <cell r="K145" t="str">
            <v>郭家花园3-3-301</v>
          </cell>
          <cell r="L145" t="str">
            <v>非经营性资产</v>
          </cell>
          <cell r="M145" t="str">
            <v>公租房</v>
          </cell>
          <cell r="N145" t="str">
            <v>原有</v>
          </cell>
          <cell r="O145">
            <v>65.56</v>
          </cell>
          <cell r="P145">
            <v>357</v>
          </cell>
          <cell r="Q145" t="str">
            <v>在租</v>
          </cell>
          <cell r="R145" t="str">
            <v>岳风臣</v>
          </cell>
          <cell r="S145" t="str">
            <v>420203481002251</v>
          </cell>
          <cell r="T145">
            <v>3081183</v>
          </cell>
          <cell r="U145" t="str">
            <v>岳风臣</v>
          </cell>
          <cell r="V145" t="str">
            <v>420203194810022516</v>
          </cell>
          <cell r="W145">
            <v>3081183</v>
          </cell>
          <cell r="X145">
            <v>41274</v>
          </cell>
        </row>
        <row r="145">
          <cell r="AJ145">
            <v>357</v>
          </cell>
          <cell r="AK145">
            <v>362</v>
          </cell>
          <cell r="AL145">
            <v>358</v>
          </cell>
        </row>
        <row r="145">
          <cell r="AP145" t="str">
            <v>租户本人不愿意交租，催缴的时候，总是强调家庭困难</v>
          </cell>
        </row>
        <row r="145">
          <cell r="AS145" t="str">
            <v>（欠租金额：46412元)(2018-04-01前月租金：358元；2022-01-01前月租金：362元；2022-01-01后月租金：357元）（未用暂收款金额：1000元)</v>
          </cell>
          <cell r="AT145">
            <v>46412</v>
          </cell>
          <cell r="AU145">
            <v>1000</v>
          </cell>
          <cell r="AV145" t="str">
            <v>租户本人不愿意交租，催缴的时候，总是强调家庭困难</v>
          </cell>
          <cell r="AW145" t="str">
            <v>原有公租房</v>
          </cell>
          <cell r="AX145" t="str">
            <v>是</v>
          </cell>
          <cell r="AY145" t="str">
            <v>黄房权证2009字第0100181号 黄石国用2009西第1028号</v>
          </cell>
        </row>
        <row r="145">
          <cell r="BD145">
            <v>0</v>
          </cell>
          <cell r="BE145">
            <v>40817</v>
          </cell>
        </row>
        <row r="146">
          <cell r="B146" t="str">
            <v>郭家花园3-3-302</v>
          </cell>
        </row>
        <row r="146">
          <cell r="D146" t="e">
            <v>#VALUE!</v>
          </cell>
        </row>
        <row r="146">
          <cell r="F146" t="str">
            <v>彭天成</v>
          </cell>
          <cell r="G146" t="str">
            <v>西塞山区站点</v>
          </cell>
          <cell r="H146" t="str">
            <v>彭天成</v>
          </cell>
          <cell r="I146" t="str">
            <v>西塞山区</v>
          </cell>
          <cell r="J146" t="str">
            <v>郭家花园</v>
          </cell>
          <cell r="K146" t="str">
            <v>郭家花园3-3-302</v>
          </cell>
          <cell r="L146" t="str">
            <v>非经营性资产</v>
          </cell>
          <cell r="M146" t="str">
            <v>公租房</v>
          </cell>
          <cell r="N146" t="str">
            <v>原有</v>
          </cell>
          <cell r="O146">
            <v>65.45</v>
          </cell>
          <cell r="P146">
            <v>356</v>
          </cell>
          <cell r="Q146" t="str">
            <v>在租</v>
          </cell>
          <cell r="R146" t="str">
            <v>陈丽珍</v>
          </cell>
          <cell r="S146" t="str">
            <v>420203196311142547</v>
          </cell>
          <cell r="T146">
            <v>18971769481</v>
          </cell>
          <cell r="U146" t="str">
            <v>陈丽珍</v>
          </cell>
          <cell r="V146" t="str">
            <v>420203196311142547</v>
          </cell>
          <cell r="W146">
            <v>18971769481</v>
          </cell>
          <cell r="X146">
            <v>41820</v>
          </cell>
        </row>
        <row r="146">
          <cell r="AJ146">
            <v>356</v>
          </cell>
          <cell r="AK146">
            <v>361</v>
          </cell>
          <cell r="AL146">
            <v>357</v>
          </cell>
        </row>
        <row r="146">
          <cell r="AP146" t="str">
            <v>夫妻儿子3人，随大流，有能力，但不愿意交</v>
          </cell>
        </row>
        <row r="146">
          <cell r="AS146" t="str">
            <v>（欠租金额：40854元)(2018-04-01前月租金：357元；2022-01-01前月租金：361元；2022-01-01后月租金：356元）（未用暂收款金额：0元)</v>
          </cell>
          <cell r="AT146">
            <v>40854</v>
          </cell>
        </row>
        <row r="146">
          <cell r="AV146" t="str">
            <v>夫妻儿子3人，随大流，有能力，但不愿意交</v>
          </cell>
          <cell r="AW146" t="str">
            <v>原有公租房</v>
          </cell>
          <cell r="AX146" t="str">
            <v>是</v>
          </cell>
          <cell r="AY146" t="str">
            <v>黄房权证2009字第0100181号 黄石国用2009西第1028号</v>
          </cell>
        </row>
        <row r="146">
          <cell r="BD146">
            <v>0</v>
          </cell>
          <cell r="BE146">
            <v>40817</v>
          </cell>
        </row>
        <row r="147">
          <cell r="B147" t="str">
            <v>郭家花园3-3-401</v>
          </cell>
        </row>
        <row r="147">
          <cell r="D147" t="e">
            <v>#VALUE!</v>
          </cell>
        </row>
        <row r="147">
          <cell r="F147" t="str">
            <v>彭天成</v>
          </cell>
          <cell r="G147" t="str">
            <v>西塞山区站点</v>
          </cell>
          <cell r="H147" t="str">
            <v>彭天成</v>
          </cell>
          <cell r="I147" t="str">
            <v>西塞山区</v>
          </cell>
          <cell r="J147" t="str">
            <v>郭家花园</v>
          </cell>
          <cell r="K147" t="str">
            <v>郭家花园3-3-401</v>
          </cell>
          <cell r="L147" t="str">
            <v>非经营性资产</v>
          </cell>
          <cell r="M147" t="str">
            <v>公租房</v>
          </cell>
          <cell r="N147" t="str">
            <v>原有</v>
          </cell>
          <cell r="O147">
            <v>65.56</v>
          </cell>
          <cell r="P147">
            <v>357</v>
          </cell>
          <cell r="Q147" t="str">
            <v>在租</v>
          </cell>
          <cell r="R147" t="str">
            <v>汪志华</v>
          </cell>
          <cell r="S147" t="str">
            <v>420203195712172136</v>
          </cell>
          <cell r="T147" t="str">
            <v>139771763146</v>
          </cell>
          <cell r="U147" t="str">
            <v>卫荷花</v>
          </cell>
          <cell r="V147" t="str">
            <v>420203195712172136</v>
          </cell>
          <cell r="W147" t="str">
            <v>139771763146</v>
          </cell>
          <cell r="X147">
            <v>44561</v>
          </cell>
        </row>
        <row r="147">
          <cell r="AJ147">
            <v>357</v>
          </cell>
          <cell r="AK147">
            <v>361</v>
          </cell>
          <cell r="AL147">
            <v>357</v>
          </cell>
        </row>
        <row r="147">
          <cell r="AR147" t="str">
            <v>等减免下来再交</v>
          </cell>
          <cell r="AS147" t="str">
            <v>（欠租金额：8568元)(2022-01-01后月租金：357元）（未用暂收款金额：0元)</v>
          </cell>
          <cell r="AT147">
            <v>8568</v>
          </cell>
        </row>
        <row r="147">
          <cell r="AV147" t="str">
            <v>承租人死亡，妻子住本人去世，爱人和女儿2人居住，低保2人，经做工作愿意交租</v>
          </cell>
          <cell r="AW147" t="str">
            <v>原有公租房</v>
          </cell>
          <cell r="AX147" t="str">
            <v>是</v>
          </cell>
          <cell r="AY147" t="str">
            <v>黄房权证2009字第0100181号 黄石国用2009西第1028号</v>
          </cell>
        </row>
        <row r="147">
          <cell r="BD147">
            <v>42644</v>
          </cell>
          <cell r="BE147">
            <v>40817</v>
          </cell>
        </row>
        <row r="148">
          <cell r="B148" t="str">
            <v>郭家花园3-3-402</v>
          </cell>
        </row>
        <row r="148">
          <cell r="D148" t="e">
            <v>#VALUE!</v>
          </cell>
        </row>
        <row r="148">
          <cell r="F148" t="str">
            <v>彭天成</v>
          </cell>
          <cell r="G148" t="str">
            <v>西塞山区站点</v>
          </cell>
          <cell r="H148" t="str">
            <v>彭天成</v>
          </cell>
          <cell r="I148" t="str">
            <v>西塞山区</v>
          </cell>
          <cell r="J148" t="str">
            <v>郭家花园</v>
          </cell>
          <cell r="K148" t="str">
            <v>郭家花园3-3-402</v>
          </cell>
          <cell r="L148" t="str">
            <v>非经营性资产</v>
          </cell>
          <cell r="M148" t="str">
            <v>公租房</v>
          </cell>
          <cell r="N148" t="str">
            <v>原有</v>
          </cell>
          <cell r="O148">
            <v>65.45</v>
          </cell>
          <cell r="P148">
            <v>356</v>
          </cell>
          <cell r="Q148" t="str">
            <v>在租</v>
          </cell>
          <cell r="R148" t="str">
            <v>张汉斌</v>
          </cell>
          <cell r="S148" t="str">
            <v>420202196902170033</v>
          </cell>
          <cell r="T148" t="str">
            <v>13797782776</v>
          </cell>
          <cell r="U148" t="str">
            <v>张汉斌</v>
          </cell>
          <cell r="V148" t="str">
            <v>420202196902170033</v>
          </cell>
          <cell r="W148" t="str">
            <v>13797782776</v>
          </cell>
          <cell r="X148">
            <v>42247</v>
          </cell>
        </row>
        <row r="148">
          <cell r="AJ148">
            <v>356</v>
          </cell>
          <cell r="AK148">
            <v>362</v>
          </cell>
          <cell r="AL148">
            <v>358</v>
          </cell>
        </row>
        <row r="148">
          <cell r="AP148" t="str">
            <v>本人交过几次租金，有愿意交租，但要催，不然爱忘</v>
          </cell>
        </row>
        <row r="148">
          <cell r="AS148" t="str">
            <v>（欠租金额：35932元)(2018-04-01前月租金：358元；2022-01-01前月租金：362元；2022-01-01后月租金：356元）（未用暂收款金额：0元)</v>
          </cell>
          <cell r="AT148">
            <v>35932</v>
          </cell>
        </row>
        <row r="148">
          <cell r="AV148" t="str">
            <v>本人交过几次租金，有愿意交租，但要催，不然爱忘</v>
          </cell>
          <cell r="AW148" t="str">
            <v>原有公租房</v>
          </cell>
          <cell r="AX148" t="str">
            <v>是</v>
          </cell>
          <cell r="AY148" t="str">
            <v>黄房权证2009字第0100181号 黄石国用2009西第1028号</v>
          </cell>
        </row>
        <row r="148">
          <cell r="BD148">
            <v>0</v>
          </cell>
          <cell r="BE148">
            <v>40817</v>
          </cell>
        </row>
        <row r="149">
          <cell r="B149" t="str">
            <v>郭家花园3-3-501</v>
          </cell>
        </row>
        <row r="149">
          <cell r="D149" t="e">
            <v>#VALUE!</v>
          </cell>
        </row>
        <row r="149">
          <cell r="F149" t="str">
            <v>彭天成</v>
          </cell>
          <cell r="G149" t="str">
            <v>西塞山区站点</v>
          </cell>
          <cell r="H149" t="str">
            <v>彭天成</v>
          </cell>
          <cell r="I149" t="str">
            <v>西塞山区</v>
          </cell>
          <cell r="J149" t="str">
            <v>郭家花园</v>
          </cell>
          <cell r="K149" t="str">
            <v>郭家花园3-3-501</v>
          </cell>
          <cell r="L149" t="str">
            <v>非经营性资产</v>
          </cell>
          <cell r="M149" t="str">
            <v>公租房</v>
          </cell>
          <cell r="N149" t="str">
            <v>原有</v>
          </cell>
          <cell r="O149">
            <v>65.56</v>
          </cell>
          <cell r="P149">
            <v>349</v>
          </cell>
          <cell r="Q149" t="str">
            <v>在租</v>
          </cell>
          <cell r="R149" t="str">
            <v>程松海</v>
          </cell>
          <cell r="S149" t="str">
            <v>420203195712262131</v>
          </cell>
          <cell r="T149" t="str">
            <v>15871217509</v>
          </cell>
          <cell r="U149" t="str">
            <v>程松海</v>
          </cell>
          <cell r="V149" t="str">
            <v>420203195712262131</v>
          </cell>
          <cell r="W149" t="str">
            <v>15871217509</v>
          </cell>
          <cell r="X149">
            <v>41608</v>
          </cell>
        </row>
        <row r="149">
          <cell r="AJ149">
            <v>349</v>
          </cell>
          <cell r="AK149">
            <v>355</v>
          </cell>
          <cell r="AL149">
            <v>351</v>
          </cell>
        </row>
        <row r="149">
          <cell r="AP149" t="str">
            <v>本人在外打工，缝年过节回家，随大流，不愿意交租</v>
          </cell>
        </row>
        <row r="149">
          <cell r="AS149" t="str">
            <v>（欠租金额：42603元)(2018-04-01前月租金：351元；2022-01-01前月租金：355元；2022-01-01后月租金：349元）（未用暂收款金额：0元)</v>
          </cell>
          <cell r="AT149">
            <v>42603</v>
          </cell>
        </row>
        <row r="149">
          <cell r="AV149" t="str">
            <v>本人在外打工，缝年过节回家，随大流，不愿意交租</v>
          </cell>
          <cell r="AW149" t="str">
            <v>原有公租房</v>
          </cell>
          <cell r="AX149" t="str">
            <v>是</v>
          </cell>
          <cell r="AY149" t="str">
            <v>黄房权证2009字第0100181号 黄石国用2009西第1028号</v>
          </cell>
        </row>
        <row r="149">
          <cell r="BD149">
            <v>0</v>
          </cell>
          <cell r="BE149">
            <v>40817</v>
          </cell>
        </row>
        <row r="150">
          <cell r="B150" t="str">
            <v>郭家花园3-3-502</v>
          </cell>
        </row>
        <row r="150">
          <cell r="D150" t="e">
            <v>#VALUE!</v>
          </cell>
        </row>
        <row r="150">
          <cell r="F150" t="str">
            <v>彭天成</v>
          </cell>
          <cell r="G150" t="str">
            <v>西塞山区站点</v>
          </cell>
          <cell r="H150" t="str">
            <v>彭天成</v>
          </cell>
          <cell r="I150" t="str">
            <v>西塞山区</v>
          </cell>
          <cell r="J150" t="str">
            <v>郭家花园</v>
          </cell>
          <cell r="K150" t="str">
            <v>郭家花园3-3-502</v>
          </cell>
          <cell r="L150" t="str">
            <v>非经营性资产</v>
          </cell>
          <cell r="M150" t="str">
            <v>公租房</v>
          </cell>
          <cell r="N150" t="str">
            <v>原有</v>
          </cell>
          <cell r="O150">
            <v>65.45</v>
          </cell>
          <cell r="P150">
            <v>349</v>
          </cell>
          <cell r="Q150" t="str">
            <v>在租</v>
          </cell>
          <cell r="R150" t="str">
            <v>周国庆</v>
          </cell>
          <cell r="S150" t="str">
            <v>42020219611114121Ｘ</v>
          </cell>
          <cell r="T150">
            <v>13886476778</v>
          </cell>
          <cell r="U150" t="str">
            <v>周国庆</v>
          </cell>
          <cell r="V150" t="str">
            <v>42020219611114121Ｘ</v>
          </cell>
          <cell r="W150">
            <v>13886476778</v>
          </cell>
          <cell r="X150">
            <v>45291</v>
          </cell>
        </row>
        <row r="150">
          <cell r="AJ150">
            <v>349</v>
          </cell>
          <cell r="AK150">
            <v>355</v>
          </cell>
          <cell r="AL150">
            <v>350</v>
          </cell>
        </row>
        <row r="150">
          <cell r="AN150">
            <v>65.45</v>
          </cell>
        </row>
        <row r="150">
          <cell r="AS150">
            <v>0</v>
          </cell>
          <cell r="AT150">
            <v>0</v>
          </cell>
        </row>
        <row r="150">
          <cell r="AV150" t="str">
            <v>此户愿意交租</v>
          </cell>
          <cell r="AW150" t="str">
            <v>原有公租房</v>
          </cell>
          <cell r="AX150" t="str">
            <v>是</v>
          </cell>
          <cell r="AY150" t="str">
            <v>黄房权证2009字第0100181号 黄石国用2009西第1028号</v>
          </cell>
        </row>
        <row r="150">
          <cell r="BD150">
            <v>41365</v>
          </cell>
          <cell r="BE150">
            <v>40817</v>
          </cell>
        </row>
        <row r="151">
          <cell r="B151" t="str">
            <v>郭家花园3-3-601</v>
          </cell>
        </row>
        <row r="151">
          <cell r="D151" t="e">
            <v>#VALUE!</v>
          </cell>
        </row>
        <row r="151">
          <cell r="F151" t="str">
            <v>彭天成</v>
          </cell>
          <cell r="G151" t="str">
            <v>西塞山区站点</v>
          </cell>
          <cell r="H151" t="str">
            <v>彭天成</v>
          </cell>
          <cell r="I151" t="str">
            <v>西塞山区</v>
          </cell>
          <cell r="J151" t="str">
            <v>郭家花园</v>
          </cell>
          <cell r="K151" t="str">
            <v>郭家花园3-3-601</v>
          </cell>
          <cell r="L151" t="str">
            <v>非经营性资产</v>
          </cell>
          <cell r="M151" t="str">
            <v>公租房</v>
          </cell>
          <cell r="N151" t="str">
            <v>原有</v>
          </cell>
          <cell r="O151">
            <v>65.56</v>
          </cell>
          <cell r="P151">
            <v>326</v>
          </cell>
          <cell r="Q151" t="str">
            <v>在租</v>
          </cell>
          <cell r="R151" t="str">
            <v>徐应科</v>
          </cell>
          <cell r="S151" t="str">
            <v>420203195311292938</v>
          </cell>
          <cell r="T151">
            <v>15607234016</v>
          </cell>
          <cell r="U151" t="str">
            <v>徐应科</v>
          </cell>
          <cell r="V151" t="str">
            <v>420203195311292938</v>
          </cell>
          <cell r="W151">
            <v>15607234016</v>
          </cell>
          <cell r="X151">
            <v>40908</v>
          </cell>
        </row>
        <row r="151">
          <cell r="AJ151">
            <v>326</v>
          </cell>
          <cell r="AK151">
            <v>330</v>
          </cell>
          <cell r="AL151">
            <v>327</v>
          </cell>
        </row>
        <row r="151">
          <cell r="AP151" t="str">
            <v>单身，长期上访户，坚决不交租</v>
          </cell>
        </row>
        <row r="151">
          <cell r="AS151" t="str">
            <v>（欠租金额：44256元)(2012-10-01前月租金：0元；2018-04-01前月租金：327元；2022-01-01前月租金：330元；2022-01-01后月租金：326元）"（未用暂收款金额：0元)</v>
          </cell>
          <cell r="AT151">
            <v>44256</v>
          </cell>
        </row>
        <row r="151">
          <cell r="AV151" t="str">
            <v>单身，长期上访户，坚决不交租</v>
          </cell>
          <cell r="AW151" t="str">
            <v>原有公租房</v>
          </cell>
          <cell r="AX151" t="str">
            <v>是</v>
          </cell>
          <cell r="AY151" t="str">
            <v>黄房权证2009字第0100181号 黄石国用2009西第1028号</v>
          </cell>
        </row>
        <row r="151">
          <cell r="BD151">
            <v>0</v>
          </cell>
          <cell r="BE151">
            <v>40817</v>
          </cell>
        </row>
        <row r="152">
          <cell r="B152" t="str">
            <v>郭家花园3-3-602</v>
          </cell>
        </row>
        <row r="152">
          <cell r="D152" t="e">
            <v>#VALUE!</v>
          </cell>
        </row>
        <row r="152">
          <cell r="F152" t="str">
            <v>彭天成</v>
          </cell>
          <cell r="G152" t="str">
            <v>西塞山区站点</v>
          </cell>
          <cell r="H152" t="str">
            <v>彭天成</v>
          </cell>
          <cell r="I152" t="str">
            <v>西塞山区</v>
          </cell>
          <cell r="J152" t="str">
            <v>郭家花园</v>
          </cell>
          <cell r="K152" t="str">
            <v>郭家花园3-3-602</v>
          </cell>
          <cell r="L152" t="str">
            <v>非经营性资产</v>
          </cell>
          <cell r="M152" t="str">
            <v>公租房</v>
          </cell>
          <cell r="N152" t="str">
            <v>原有</v>
          </cell>
          <cell r="O152">
            <v>65.45</v>
          </cell>
          <cell r="P152">
            <v>325</v>
          </cell>
          <cell r="Q152" t="str">
            <v>在租</v>
          </cell>
          <cell r="R152" t="str">
            <v>华自凡</v>
          </cell>
          <cell r="S152" t="str">
            <v>420202196207021212</v>
          </cell>
          <cell r="T152">
            <v>13197036986</v>
          </cell>
          <cell r="U152">
            <v>0</v>
          </cell>
          <cell r="V152">
            <v>0</v>
          </cell>
          <cell r="W152">
            <v>13197036986</v>
          </cell>
          <cell r="X152">
            <v>42004</v>
          </cell>
        </row>
        <row r="152">
          <cell r="AJ152">
            <v>325</v>
          </cell>
          <cell r="AK152">
            <v>330</v>
          </cell>
          <cell r="AL152">
            <v>327</v>
          </cell>
        </row>
        <row r="152">
          <cell r="AP152" t="str">
            <v>承租人死亡、妻儿居住本人2021年去世，爱人1人居住，不交租</v>
          </cell>
        </row>
        <row r="152">
          <cell r="AS152" t="str">
            <v>（欠租金额：35403元)(2018-04-01前月租金：327元；2022-01-01前月租金：330元；2022-01-01后月租金：325元）（未用暂收款金额：0元)</v>
          </cell>
          <cell r="AT152">
            <v>35403</v>
          </cell>
        </row>
        <row r="152">
          <cell r="AV152" t="str">
            <v>承租人死亡、妻儿居住本人2021年去世，爱人1人居住，不交租</v>
          </cell>
          <cell r="AW152" t="str">
            <v>原有公租房</v>
          </cell>
          <cell r="AX152" t="str">
            <v>是</v>
          </cell>
          <cell r="AY152" t="str">
            <v>黄房权证2009字第0100181号 黄石国用2009西第1028号</v>
          </cell>
        </row>
        <row r="152">
          <cell r="BD152">
            <v>0</v>
          </cell>
          <cell r="BE152">
            <v>40817</v>
          </cell>
        </row>
        <row r="153">
          <cell r="B153" t="str">
            <v>郭家花园3-4-102</v>
          </cell>
        </row>
        <row r="153">
          <cell r="D153" t="e">
            <v>#VALUE!</v>
          </cell>
        </row>
        <row r="153">
          <cell r="F153" t="str">
            <v>彭天成</v>
          </cell>
          <cell r="G153" t="str">
            <v>西塞山区站点</v>
          </cell>
          <cell r="H153" t="str">
            <v>彭天成</v>
          </cell>
          <cell r="I153" t="str">
            <v>西塞山区</v>
          </cell>
          <cell r="J153" t="str">
            <v>郭家花园</v>
          </cell>
          <cell r="K153" t="str">
            <v>郭家花园3-4-102</v>
          </cell>
          <cell r="L153" t="str">
            <v>非经营性资产</v>
          </cell>
          <cell r="M153" t="str">
            <v>公租房</v>
          </cell>
          <cell r="N153" t="str">
            <v>原有</v>
          </cell>
          <cell r="O153">
            <v>51.78</v>
          </cell>
          <cell r="P153">
            <v>265</v>
          </cell>
          <cell r="Q153" t="str">
            <v>在租</v>
          </cell>
          <cell r="R153" t="str">
            <v>华琼</v>
          </cell>
          <cell r="S153" t="str">
            <v>420203197501302120</v>
          </cell>
          <cell r="T153" t="str">
            <v>13329934191</v>
          </cell>
          <cell r="U153" t="str">
            <v>华琼</v>
          </cell>
          <cell r="V153" t="str">
            <v>420203197501302120</v>
          </cell>
          <cell r="W153" t="str">
            <v>13329934191</v>
          </cell>
          <cell r="X153">
            <v>45291</v>
          </cell>
        </row>
        <row r="153">
          <cell r="AJ153">
            <v>265</v>
          </cell>
          <cell r="AK153">
            <v>269</v>
          </cell>
          <cell r="AL153">
            <v>266</v>
          </cell>
        </row>
        <row r="153">
          <cell r="AR153" t="str">
            <v>答应交租 </v>
          </cell>
          <cell r="AS153" t="str">
            <v>（欠租金额：0元)(2022-01-01后月租金：265元）（未用暂收款金额：0元)</v>
          </cell>
          <cell r="AT153">
            <v>0</v>
          </cell>
        </row>
        <row r="153">
          <cell r="AV153" t="str">
            <v>此户愿意交租，等减免</v>
          </cell>
          <cell r="AW153" t="str">
            <v>原有公租房</v>
          </cell>
          <cell r="AX153" t="str">
            <v>是</v>
          </cell>
          <cell r="AY153" t="str">
            <v>黄房权证2009字第0100181号 黄石国用2009西第1028号</v>
          </cell>
        </row>
        <row r="153">
          <cell r="BD153">
            <v>41518</v>
          </cell>
          <cell r="BE153">
            <v>40817</v>
          </cell>
        </row>
        <row r="154">
          <cell r="B154" t="str">
            <v>郭家花园3-4-201</v>
          </cell>
        </row>
        <row r="154">
          <cell r="D154" t="e">
            <v>#VALUE!</v>
          </cell>
        </row>
        <row r="154">
          <cell r="F154" t="str">
            <v>彭天成</v>
          </cell>
          <cell r="G154" t="str">
            <v>西塞山区站点</v>
          </cell>
          <cell r="H154" t="str">
            <v>彭天成</v>
          </cell>
          <cell r="I154" t="str">
            <v>西塞山区</v>
          </cell>
          <cell r="J154" t="str">
            <v>郭家花园</v>
          </cell>
          <cell r="K154" t="str">
            <v>郭家花园3-4-201</v>
          </cell>
          <cell r="L154" t="str">
            <v>非经营性资产</v>
          </cell>
          <cell r="M154" t="str">
            <v>公租房</v>
          </cell>
          <cell r="N154" t="str">
            <v>原有</v>
          </cell>
          <cell r="O154">
            <v>51.78</v>
          </cell>
          <cell r="P154">
            <v>276</v>
          </cell>
          <cell r="Q154" t="str">
            <v>在租</v>
          </cell>
          <cell r="R154" t="str">
            <v>黄四华</v>
          </cell>
          <cell r="S154" t="str">
            <v>42020319671218254X</v>
          </cell>
          <cell r="T154">
            <v>15007235844</v>
          </cell>
          <cell r="U154" t="str">
            <v>黄四华</v>
          </cell>
          <cell r="V154" t="str">
            <v>42020319671218254X</v>
          </cell>
          <cell r="W154">
            <v>15007235844</v>
          </cell>
          <cell r="X154">
            <v>45291</v>
          </cell>
        </row>
        <row r="154">
          <cell r="AJ154">
            <v>276</v>
          </cell>
          <cell r="AK154">
            <v>281</v>
          </cell>
          <cell r="AL154">
            <v>281</v>
          </cell>
        </row>
        <row r="154">
          <cell r="AN154">
            <v>51.78</v>
          </cell>
        </row>
        <row r="154">
          <cell r="AS154">
            <v>0</v>
          </cell>
          <cell r="AT154">
            <v>0</v>
          </cell>
        </row>
        <row r="154">
          <cell r="AV154" t="str">
            <v>此户愿意交租，等减免</v>
          </cell>
          <cell r="AW154" t="str">
            <v>原有公租房</v>
          </cell>
          <cell r="AX154" t="str">
            <v>是</v>
          </cell>
          <cell r="AY154" t="str">
            <v>黄房权证2009字第0100181号 黄石国用2009西第1028号</v>
          </cell>
        </row>
        <row r="154">
          <cell r="BD154">
            <v>43836</v>
          </cell>
          <cell r="BE154">
            <v>43379</v>
          </cell>
        </row>
        <row r="155">
          <cell r="B155" t="str">
            <v>郭家花园3-4-202</v>
          </cell>
          <cell r="C155" t="b">
            <v>1</v>
          </cell>
          <cell r="D155" t="e">
            <v>#VALUE!</v>
          </cell>
        </row>
        <row r="155">
          <cell r="F155" t="str">
            <v>彭天成</v>
          </cell>
          <cell r="G155" t="str">
            <v>西塞山区站点</v>
          </cell>
          <cell r="H155" t="str">
            <v>彭天成</v>
          </cell>
          <cell r="I155" t="str">
            <v>西塞山区</v>
          </cell>
          <cell r="J155" t="str">
            <v>郭家花园</v>
          </cell>
          <cell r="K155" t="str">
            <v>郭家花园3-4-202</v>
          </cell>
          <cell r="L155" t="str">
            <v>非经营性资产</v>
          </cell>
          <cell r="M155" t="str">
            <v>公租房</v>
          </cell>
          <cell r="N155" t="str">
            <v>原有</v>
          </cell>
          <cell r="O155">
            <v>51.78</v>
          </cell>
          <cell r="P155">
            <v>276</v>
          </cell>
          <cell r="Q155" t="str">
            <v>闲置</v>
          </cell>
        </row>
        <row r="155">
          <cell r="AJ155">
            <v>276</v>
          </cell>
          <cell r="AK155">
            <v>281</v>
          </cell>
          <cell r="AL155">
            <v>277</v>
          </cell>
        </row>
        <row r="155">
          <cell r="AS155" t="e">
            <v>#REF!</v>
          </cell>
          <cell r="AT155" t="e">
            <v>#REF!</v>
          </cell>
        </row>
        <row r="155">
          <cell r="AV155" t="str">
            <v>工作已做通下星期去交租，先交1万</v>
          </cell>
          <cell r="AW155" t="str">
            <v>原有公租房</v>
          </cell>
          <cell r="AX155" t="str">
            <v>是</v>
          </cell>
          <cell r="AY155" t="str">
            <v>黄房权证2009字第0100181号 黄石国用2009西第1028号</v>
          </cell>
        </row>
        <row r="155">
          <cell r="BD155">
            <v>42005</v>
          </cell>
          <cell r="BE155">
            <v>40817</v>
          </cell>
        </row>
        <row r="156">
          <cell r="B156" t="str">
            <v>郭家花园3-4-301</v>
          </cell>
        </row>
        <row r="156">
          <cell r="D156" t="e">
            <v>#VALUE!</v>
          </cell>
        </row>
        <row r="156">
          <cell r="F156" t="str">
            <v>彭天成</v>
          </cell>
          <cell r="G156" t="str">
            <v>西塞山区站点</v>
          </cell>
          <cell r="H156" t="str">
            <v>彭天成</v>
          </cell>
          <cell r="I156" t="str">
            <v>西塞山区</v>
          </cell>
          <cell r="J156" t="str">
            <v>郭家花园</v>
          </cell>
          <cell r="K156" t="str">
            <v>郭家花园3-4-301</v>
          </cell>
          <cell r="L156" t="str">
            <v>非经营性资产</v>
          </cell>
          <cell r="M156" t="str">
            <v>公租房</v>
          </cell>
          <cell r="N156" t="str">
            <v>原有</v>
          </cell>
          <cell r="O156">
            <v>51.78</v>
          </cell>
          <cell r="P156">
            <v>282</v>
          </cell>
          <cell r="Q156" t="str">
            <v>在租</v>
          </cell>
          <cell r="R156" t="str">
            <v>程知强</v>
          </cell>
          <cell r="S156" t="str">
            <v>420202198302081220</v>
          </cell>
          <cell r="T156">
            <v>13872081371</v>
          </cell>
          <cell r="U156" t="str">
            <v>程欢欢</v>
          </cell>
          <cell r="V156" t="str">
            <v>420202198302081220</v>
          </cell>
          <cell r="W156">
            <v>13872081371</v>
          </cell>
          <cell r="X156">
            <v>42004</v>
          </cell>
        </row>
        <row r="156">
          <cell r="AJ156">
            <v>282</v>
          </cell>
          <cell r="AK156">
            <v>286</v>
          </cell>
          <cell r="AL156">
            <v>283</v>
          </cell>
        </row>
        <row r="156">
          <cell r="AO156" t="str">
            <v>承租人失踪，女儿住本人2017年失踪，女儿1人独居，精神病患者，吃低保，无能力交租</v>
          </cell>
        </row>
        <row r="156">
          <cell r="AS156" t="str">
            <v>（欠租金额：30675元)(2018-04-01前月租金：283元；2022-01-01前月租金：286元；2022-01-01后月租金：282元）（未用暂收款金额：0元)</v>
          </cell>
          <cell r="AT156">
            <v>30675</v>
          </cell>
        </row>
        <row r="156">
          <cell r="AV156" t="str">
            <v>承租人失踪，女儿住本人2017年失踪，女儿1人独居，精神病患者，吃低保，无能力交租</v>
          </cell>
          <cell r="AW156" t="str">
            <v>原有公租房</v>
          </cell>
          <cell r="AX156" t="str">
            <v>是</v>
          </cell>
          <cell r="AY156" t="str">
            <v>黄房权证2009字第0100181号 黄石国用2009西第1028号</v>
          </cell>
        </row>
        <row r="156">
          <cell r="BD156">
            <v>0</v>
          </cell>
          <cell r="BE156">
            <v>40817</v>
          </cell>
        </row>
        <row r="157">
          <cell r="B157" t="str">
            <v>郭家花园3-4-302</v>
          </cell>
        </row>
        <row r="157">
          <cell r="D157" t="e">
            <v>#VALUE!</v>
          </cell>
        </row>
        <row r="157">
          <cell r="F157" t="str">
            <v>彭天成</v>
          </cell>
          <cell r="G157" t="str">
            <v>西塞山区站点</v>
          </cell>
          <cell r="H157" t="str">
            <v>彭天成</v>
          </cell>
          <cell r="I157" t="str">
            <v>西塞山区</v>
          </cell>
          <cell r="J157" t="str">
            <v>郭家花园</v>
          </cell>
          <cell r="K157" t="str">
            <v>郭家花园3-4-302</v>
          </cell>
          <cell r="L157" t="str">
            <v>非经营性资产</v>
          </cell>
          <cell r="M157" t="str">
            <v>公租房</v>
          </cell>
          <cell r="N157" t="str">
            <v>原有</v>
          </cell>
          <cell r="O157">
            <v>51.78</v>
          </cell>
          <cell r="P157">
            <v>282</v>
          </cell>
          <cell r="Q157" t="str">
            <v>在租</v>
          </cell>
          <cell r="R157" t="str">
            <v>占振华</v>
          </cell>
          <cell r="S157">
            <v>0</v>
          </cell>
          <cell r="T157">
            <v>15997129498</v>
          </cell>
          <cell r="U157" t="str">
            <v>余秀红</v>
          </cell>
          <cell r="V157" t="str">
            <v>42020319663223744</v>
          </cell>
          <cell r="W157">
            <v>15997129498</v>
          </cell>
          <cell r="X157">
            <v>41333</v>
          </cell>
        </row>
        <row r="157">
          <cell r="AJ157">
            <v>282</v>
          </cell>
          <cell r="AK157">
            <v>286</v>
          </cell>
          <cell r="AL157">
            <v>283</v>
          </cell>
        </row>
        <row r="157">
          <cell r="AP157" t="str">
            <v>承租人死亡，女儿住本人去世，女儿独居未婚，公交公司退休，有能力，不交租</v>
          </cell>
        </row>
        <row r="157">
          <cell r="AS157" t="str">
            <v>（欠租金额：36901元)(2018-04-01前月租金：283元；2022-01-01前月租金：286元；2022-01-01后月租金：282元）（未用暂收款金额：0元)</v>
          </cell>
          <cell r="AT157">
            <v>36901</v>
          </cell>
        </row>
        <row r="157">
          <cell r="AV157" t="str">
            <v>承租人死亡，女儿住本人去世，女儿独居未婚，公交公司退休，有能力，不交租</v>
          </cell>
          <cell r="AW157" t="str">
            <v>原有公租房</v>
          </cell>
          <cell r="AX157" t="str">
            <v>是</v>
          </cell>
          <cell r="AY157" t="str">
            <v>黄房权证2009字第0100181号 黄石国用2009西第1028号</v>
          </cell>
        </row>
        <row r="157">
          <cell r="BD157">
            <v>0</v>
          </cell>
          <cell r="BE157">
            <v>40817</v>
          </cell>
        </row>
        <row r="158">
          <cell r="B158" t="str">
            <v>郭家花园3-4-401</v>
          </cell>
        </row>
        <row r="158">
          <cell r="D158" t="e">
            <v>#VALUE!</v>
          </cell>
        </row>
        <row r="158">
          <cell r="F158" t="str">
            <v>彭天成</v>
          </cell>
          <cell r="G158" t="str">
            <v>西塞山区站点</v>
          </cell>
          <cell r="H158" t="str">
            <v>彭天成</v>
          </cell>
          <cell r="I158" t="str">
            <v>西塞山区</v>
          </cell>
          <cell r="J158" t="str">
            <v>郭家花园</v>
          </cell>
          <cell r="K158" t="str">
            <v>郭家花园3-4-401</v>
          </cell>
          <cell r="L158" t="str">
            <v>非经营性资产</v>
          </cell>
          <cell r="M158" t="str">
            <v>公租房</v>
          </cell>
          <cell r="N158" t="str">
            <v>原有</v>
          </cell>
          <cell r="O158">
            <v>51.78</v>
          </cell>
          <cell r="P158">
            <v>282</v>
          </cell>
          <cell r="Q158" t="str">
            <v>在租</v>
          </cell>
          <cell r="R158" t="str">
            <v>王桂花</v>
          </cell>
          <cell r="S158" t="str">
            <v>420203195511303363</v>
          </cell>
          <cell r="T158">
            <v>1599712142</v>
          </cell>
          <cell r="U158" t="str">
            <v>王桂花</v>
          </cell>
          <cell r="V158" t="str">
            <v>420203195511303363</v>
          </cell>
          <cell r="W158">
            <v>1599712142</v>
          </cell>
          <cell r="X158">
            <v>44196</v>
          </cell>
        </row>
        <row r="158">
          <cell r="AJ158">
            <v>282</v>
          </cell>
          <cell r="AK158">
            <v>286</v>
          </cell>
          <cell r="AL158">
            <v>283</v>
          </cell>
        </row>
        <row r="158">
          <cell r="AN158">
            <v>51.78</v>
          </cell>
        </row>
        <row r="158">
          <cell r="AR158" t="str">
            <v>等有钱再交</v>
          </cell>
          <cell r="AS158" t="str">
            <v>（欠租金额：10200元)(2022-01-01前月租金：286元；2022-01-01后月租金：282元）（未用暂收款金额：0元)</v>
          </cell>
          <cell r="AT158">
            <v>10200</v>
          </cell>
        </row>
        <row r="158">
          <cell r="AV158" t="str">
            <v>台账401、实际居住402本人和儿子2人居住，本人生病住院，有意交租</v>
          </cell>
          <cell r="AW158" t="str">
            <v>原有公租房</v>
          </cell>
          <cell r="AX158" t="str">
            <v>是</v>
          </cell>
          <cell r="AY158" t="str">
            <v>黄房权证2009字第0100181号 黄石国用2009西第1028号</v>
          </cell>
        </row>
        <row r="158">
          <cell r="BD158">
            <v>43831</v>
          </cell>
          <cell r="BE158">
            <v>40817</v>
          </cell>
        </row>
        <row r="159">
          <cell r="B159" t="str">
            <v>郭家花园3-4-402</v>
          </cell>
        </row>
        <row r="159">
          <cell r="D159" t="e">
            <v>#VALUE!</v>
          </cell>
        </row>
        <row r="159">
          <cell r="F159" t="str">
            <v>彭天成</v>
          </cell>
          <cell r="G159" t="str">
            <v>西塞山区站点</v>
          </cell>
          <cell r="H159" t="str">
            <v>彭天成</v>
          </cell>
          <cell r="I159" t="str">
            <v>西塞山区</v>
          </cell>
          <cell r="J159" t="str">
            <v>郭家花园</v>
          </cell>
          <cell r="K159" t="str">
            <v>郭家花园3-4-402</v>
          </cell>
          <cell r="L159" t="str">
            <v>非经营性资产</v>
          </cell>
          <cell r="M159" t="str">
            <v>公租房</v>
          </cell>
          <cell r="N159" t="str">
            <v>原有</v>
          </cell>
          <cell r="O159">
            <v>51.78</v>
          </cell>
          <cell r="P159">
            <v>282</v>
          </cell>
          <cell r="Q159" t="str">
            <v>在租</v>
          </cell>
          <cell r="R159" t="str">
            <v>吴双喜</v>
          </cell>
          <cell r="S159" t="str">
            <v>420205194501146120</v>
          </cell>
          <cell r="T159">
            <v>15997127142</v>
          </cell>
          <cell r="U159" t="str">
            <v>吴双喜</v>
          </cell>
          <cell r="V159" t="str">
            <v>420205194501146120</v>
          </cell>
          <cell r="W159">
            <v>15997127142</v>
          </cell>
          <cell r="X159">
            <v>42855</v>
          </cell>
        </row>
        <row r="159">
          <cell r="AJ159">
            <v>282</v>
          </cell>
          <cell r="AK159">
            <v>286</v>
          </cell>
          <cell r="AL159">
            <v>283</v>
          </cell>
        </row>
        <row r="159">
          <cell r="AO159" t="str">
            <v>孤寡老人，低保1人，抱养女儿已出嫁，现在女儿家带外孫，无能力交租</v>
          </cell>
        </row>
        <row r="159">
          <cell r="AS159" t="str">
            <v>（欠租金额：22751元)(2018-04-01前月租金：283元；2022-01-01前月租金：286元；2022-01-01后月租金：282元）（未用暂收款金额：0元)</v>
          </cell>
          <cell r="AT159">
            <v>22751</v>
          </cell>
        </row>
        <row r="159">
          <cell r="AV159" t="str">
            <v>孤寡老人，低保1人，抱养女儿已出嫁，现在女儿家带外孫，无能力交租</v>
          </cell>
          <cell r="AW159" t="str">
            <v>原有公租房</v>
          </cell>
          <cell r="AX159" t="str">
            <v>是</v>
          </cell>
          <cell r="AY159" t="str">
            <v>黄房权证2009字第0100181号 黄石国用2009西第1028号</v>
          </cell>
        </row>
        <row r="159">
          <cell r="BD159">
            <v>0</v>
          </cell>
          <cell r="BE159">
            <v>40817</v>
          </cell>
        </row>
        <row r="160">
          <cell r="B160" t="str">
            <v>郭家花园3-4-501</v>
          </cell>
        </row>
        <row r="160">
          <cell r="D160" t="e">
            <v>#VALUE!</v>
          </cell>
        </row>
        <row r="160">
          <cell r="F160" t="str">
            <v>彭天成</v>
          </cell>
          <cell r="G160" t="str">
            <v>西塞山区站点</v>
          </cell>
          <cell r="H160" t="str">
            <v>彭天成</v>
          </cell>
          <cell r="I160" t="str">
            <v>西塞山区</v>
          </cell>
          <cell r="J160" t="str">
            <v>郭家花园</v>
          </cell>
          <cell r="K160" t="str">
            <v>郭家花园3-4-501</v>
          </cell>
          <cell r="L160" t="str">
            <v>非经营性资产</v>
          </cell>
          <cell r="M160" t="str">
            <v>公租房</v>
          </cell>
          <cell r="N160" t="str">
            <v>原有</v>
          </cell>
          <cell r="O160">
            <v>51.78</v>
          </cell>
          <cell r="P160">
            <v>276</v>
          </cell>
          <cell r="Q160" t="str">
            <v>在租</v>
          </cell>
          <cell r="R160" t="str">
            <v>彭显明</v>
          </cell>
          <cell r="S160" t="str">
            <v>420203199111202553</v>
          </cell>
          <cell r="T160">
            <v>17679413532</v>
          </cell>
          <cell r="U160" t="str">
            <v>彭涛</v>
          </cell>
          <cell r="V160" t="str">
            <v>420203199111202553</v>
          </cell>
          <cell r="W160">
            <v>17679413532</v>
          </cell>
          <cell r="X160">
            <v>42369</v>
          </cell>
        </row>
        <row r="160">
          <cell r="AJ160">
            <v>276</v>
          </cell>
          <cell r="AK160">
            <v>281</v>
          </cell>
          <cell r="AL160">
            <v>277</v>
          </cell>
        </row>
        <row r="160">
          <cell r="AR160" t="str">
            <v>承租人死亡，儿子住本人去世，儿子经做工作上次交了5000元，愿意交租</v>
          </cell>
          <cell r="AS160" t="str">
            <v>（欠租金额：21748元)(2018-04-01前月租金：277元；2022-01-01前月租金：281元；2022-01-01后月租金：276元）（未用暂收款金额：5000元)</v>
          </cell>
          <cell r="AT160">
            <v>21748</v>
          </cell>
          <cell r="AU160">
            <v>5000</v>
          </cell>
          <cell r="AV160" t="str">
            <v>承租人死亡，儿子住本人去世，儿子经做工作上次交了5000元，愿意交租</v>
          </cell>
          <cell r="AW160" t="str">
            <v>原有公租房</v>
          </cell>
          <cell r="AX160" t="str">
            <v>是</v>
          </cell>
          <cell r="AY160" t="str">
            <v>黄房权证2009字第0100181号 黄石国用2009西第1028号</v>
          </cell>
        </row>
        <row r="160">
          <cell r="BD160">
            <v>41974</v>
          </cell>
          <cell r="BE160">
            <v>40817</v>
          </cell>
        </row>
        <row r="161">
          <cell r="B161" t="str">
            <v>郭家花园3-4-502</v>
          </cell>
        </row>
        <row r="161">
          <cell r="D161" t="e">
            <v>#VALUE!</v>
          </cell>
        </row>
        <row r="161">
          <cell r="F161" t="str">
            <v>彭天成</v>
          </cell>
          <cell r="G161" t="str">
            <v>西塞山区站点</v>
          </cell>
          <cell r="H161" t="str">
            <v>彭天成</v>
          </cell>
          <cell r="I161" t="str">
            <v>西塞山区</v>
          </cell>
          <cell r="J161" t="str">
            <v>郭家花园</v>
          </cell>
          <cell r="K161" t="str">
            <v>郭家花园3-4-502</v>
          </cell>
          <cell r="L161" t="str">
            <v>非经营性资产</v>
          </cell>
          <cell r="M161" t="str">
            <v>公租房</v>
          </cell>
          <cell r="N161" t="str">
            <v>原有</v>
          </cell>
          <cell r="O161">
            <v>51.78</v>
          </cell>
          <cell r="P161">
            <v>276</v>
          </cell>
          <cell r="Q161" t="str">
            <v>在租</v>
          </cell>
          <cell r="R161" t="str">
            <v>何刚</v>
          </cell>
          <cell r="S161" t="str">
            <v>420203780110333</v>
          </cell>
          <cell r="T161">
            <v>6586788</v>
          </cell>
          <cell r="U161" t="str">
            <v>何刚</v>
          </cell>
          <cell r="V161" t="str">
            <v>42020319780110333</v>
          </cell>
          <cell r="W161">
            <v>6586788</v>
          </cell>
          <cell r="X161">
            <v>41698</v>
          </cell>
        </row>
        <row r="161">
          <cell r="AJ161">
            <v>276</v>
          </cell>
          <cell r="AK161">
            <v>281</v>
          </cell>
          <cell r="AL161">
            <v>277</v>
          </cell>
        </row>
        <row r="161">
          <cell r="AP161" t="str">
            <v>空置上门总碰不到人，电话经常换，不容易找到人</v>
          </cell>
        </row>
        <row r="161">
          <cell r="AS161" t="str">
            <v>（欠租金额：32842元)(2018-04-01前月租金：277元；2022-01-01前月租金：281元；2022-01-01后月租金：276元）（未用暂收款金额：0元)</v>
          </cell>
          <cell r="AT161">
            <v>32842</v>
          </cell>
        </row>
        <row r="161">
          <cell r="AV161" t="str">
            <v>空置上门总碰不到人，电话经常换，不容易找到人</v>
          </cell>
          <cell r="AW161" t="str">
            <v>原有公租房</v>
          </cell>
          <cell r="AX161" t="str">
            <v>是</v>
          </cell>
          <cell r="AY161" t="str">
            <v>黄房权证2009字第0100181号 黄石国用2009西第1028号</v>
          </cell>
        </row>
        <row r="161">
          <cell r="BD161">
            <v>0</v>
          </cell>
          <cell r="BE161">
            <v>40817</v>
          </cell>
        </row>
        <row r="162">
          <cell r="B162" t="str">
            <v>郭家花园3-4-601</v>
          </cell>
        </row>
        <row r="162">
          <cell r="D162" t="e">
            <v>#VALUE!</v>
          </cell>
        </row>
        <row r="162">
          <cell r="F162" t="str">
            <v>彭天成</v>
          </cell>
          <cell r="G162" t="str">
            <v>西塞山区站点</v>
          </cell>
          <cell r="H162" t="str">
            <v>彭天成</v>
          </cell>
          <cell r="I162" t="str">
            <v>西塞山区</v>
          </cell>
          <cell r="J162" t="str">
            <v>郭家花园</v>
          </cell>
          <cell r="K162" t="str">
            <v>郭家花园3-4-601</v>
          </cell>
          <cell r="L162" t="str">
            <v>非经营性资产</v>
          </cell>
          <cell r="M162" t="str">
            <v>公租房</v>
          </cell>
          <cell r="N162" t="str">
            <v>原有</v>
          </cell>
          <cell r="O162">
            <v>51.78</v>
          </cell>
          <cell r="P162">
            <v>257</v>
          </cell>
          <cell r="Q162" t="str">
            <v>在租</v>
          </cell>
          <cell r="R162" t="str">
            <v>明惠芳</v>
          </cell>
          <cell r="S162" t="str">
            <v>420203198004213324</v>
          </cell>
          <cell r="T162">
            <v>18972784820</v>
          </cell>
          <cell r="U162" t="str">
            <v>明惠芳</v>
          </cell>
          <cell r="V162" t="str">
            <v>420203198004213324</v>
          </cell>
          <cell r="W162">
            <v>18972784820</v>
          </cell>
          <cell r="X162">
            <v>44926</v>
          </cell>
        </row>
        <row r="162">
          <cell r="AJ162">
            <v>257</v>
          </cell>
          <cell r="AK162">
            <v>261</v>
          </cell>
          <cell r="AL162">
            <v>258</v>
          </cell>
        </row>
        <row r="162">
          <cell r="AN162">
            <v>51.78</v>
          </cell>
          <cell r="AO162" t="str">
            <v>两人残疾，无能力</v>
          </cell>
        </row>
        <row r="162">
          <cell r="AS162" t="str">
            <v>（欠租金额：3084元)(2022-01-01前月租金：261元；2022-01-01后月租金：257元）（未用暂收款金额：0元)</v>
          </cell>
          <cell r="AT162">
            <v>3084</v>
          </cell>
        </row>
        <row r="162">
          <cell r="AV162" t="str">
            <v>其际居住3-4-602离异和女儿2人居住，做工作交了一部房租</v>
          </cell>
          <cell r="AW162" t="str">
            <v>原有公租房</v>
          </cell>
          <cell r="AX162" t="str">
            <v>是</v>
          </cell>
          <cell r="AY162" t="str">
            <v>黄房权证2009字第0100181号 黄石国用2009西第1028号</v>
          </cell>
        </row>
        <row r="162">
          <cell r="BD162">
            <v>43466</v>
          </cell>
          <cell r="BE162">
            <v>40817</v>
          </cell>
        </row>
        <row r="163">
          <cell r="B163" t="str">
            <v>郭家花园3-4-602</v>
          </cell>
        </row>
        <row r="163">
          <cell r="D163" t="e">
            <v>#VALUE!</v>
          </cell>
        </row>
        <row r="163">
          <cell r="F163" t="str">
            <v>彭天成</v>
          </cell>
          <cell r="G163" t="str">
            <v>西塞山区站点</v>
          </cell>
          <cell r="H163" t="str">
            <v>彭天成</v>
          </cell>
          <cell r="I163" t="str">
            <v>西塞山区</v>
          </cell>
          <cell r="J163" t="str">
            <v>郭家花园</v>
          </cell>
          <cell r="K163" t="str">
            <v>郭家花园3-4-602</v>
          </cell>
          <cell r="L163" t="str">
            <v>非经营性资产</v>
          </cell>
          <cell r="M163" t="str">
            <v>公租房</v>
          </cell>
          <cell r="N163" t="str">
            <v>原有</v>
          </cell>
          <cell r="O163">
            <v>51.78</v>
          </cell>
          <cell r="P163">
            <v>257</v>
          </cell>
          <cell r="Q163" t="str">
            <v>在租</v>
          </cell>
          <cell r="R163" t="str">
            <v>李红来</v>
          </cell>
          <cell r="S163" t="str">
            <v>420203198004213324</v>
          </cell>
          <cell r="T163" t="str">
            <v>19888480387、18972784820</v>
          </cell>
          <cell r="U163" t="str">
            <v>李红来</v>
          </cell>
          <cell r="V163" t="str">
            <v>420203198004213324</v>
          </cell>
          <cell r="W163" t="str">
            <v>19888480387、18972784820</v>
          </cell>
          <cell r="X163">
            <v>41608</v>
          </cell>
        </row>
        <row r="163">
          <cell r="AJ163">
            <v>257</v>
          </cell>
          <cell r="AK163">
            <v>261</v>
          </cell>
          <cell r="AL163">
            <v>258</v>
          </cell>
        </row>
        <row r="163">
          <cell r="AP163" t="str">
            <v>其际居住3-4-601本人离异和儿子2人居住，儿子在读书，本人在黄金山打零工，有能力，不愿交租</v>
          </cell>
        </row>
        <row r="163">
          <cell r="AS163" t="str">
            <v>（欠租金额：31329元)(2018-04-01前月租金：258元；2022-01-01前月租金：261元；2022-01-01后月租金：257元）（未用暂收款金额：0元)</v>
          </cell>
          <cell r="AT163">
            <v>31329</v>
          </cell>
        </row>
        <row r="163">
          <cell r="AV163" t="str">
            <v>其际居住3-4-601本人离异和儿子2人居住，儿子在读书，本人在黄金山打零工，有能力，愿交租</v>
          </cell>
          <cell r="AW163" t="str">
            <v>原有公租房</v>
          </cell>
          <cell r="AX163" t="str">
            <v>是</v>
          </cell>
          <cell r="AY163" t="str">
            <v>黄房权证2009字第0100181号 黄石国用2009西第1028号</v>
          </cell>
        </row>
        <row r="163">
          <cell r="BD163">
            <v>0</v>
          </cell>
          <cell r="BE163">
            <v>40817</v>
          </cell>
        </row>
        <row r="164">
          <cell r="B164" t="str">
            <v>郭家花园3-5-101</v>
          </cell>
        </row>
        <row r="164">
          <cell r="D164" t="e">
            <v>#VALUE!</v>
          </cell>
        </row>
        <row r="164">
          <cell r="F164" t="str">
            <v>彭天成</v>
          </cell>
          <cell r="G164" t="str">
            <v>西塞山区站点</v>
          </cell>
          <cell r="H164" t="str">
            <v>彭天成</v>
          </cell>
          <cell r="I164" t="str">
            <v>西塞山区</v>
          </cell>
          <cell r="J164" t="str">
            <v>郭家花园</v>
          </cell>
          <cell r="K164" t="str">
            <v>郭家花园3-5-101</v>
          </cell>
          <cell r="L164" t="str">
            <v>非经营性资产</v>
          </cell>
          <cell r="M164" t="str">
            <v>公租房</v>
          </cell>
          <cell r="N164" t="str">
            <v>原有</v>
          </cell>
          <cell r="O164">
            <v>69.71</v>
          </cell>
          <cell r="P164">
            <v>357</v>
          </cell>
          <cell r="Q164" t="str">
            <v>在租</v>
          </cell>
          <cell r="R164" t="str">
            <v>王新明</v>
          </cell>
          <cell r="S164" t="str">
            <v>420203196303242150</v>
          </cell>
          <cell r="T164">
            <v>15997139819</v>
          </cell>
          <cell r="U164" t="str">
            <v>王新明</v>
          </cell>
          <cell r="V164" t="str">
            <v>420203196303242150</v>
          </cell>
          <cell r="W164">
            <v>15997139819</v>
          </cell>
          <cell r="X164">
            <v>41670</v>
          </cell>
        </row>
        <row r="164">
          <cell r="AJ164">
            <v>357</v>
          </cell>
          <cell r="AK164">
            <v>362</v>
          </cell>
          <cell r="AL164">
            <v>358</v>
          </cell>
        </row>
        <row r="164">
          <cell r="AP164" t="str">
            <v>本人中风，爱人在水果店打工，一直以家里潮湿，墙皮脱落为由不交租，曾维修几次，但每年春天墙皮还是脱落，多次上门就是不交租</v>
          </cell>
        </row>
        <row r="164">
          <cell r="AS164" t="str">
            <v>（欠租金额：42758元)(2018-04-01前月租金：358元；2022-01-01前月租金：362元；2022-01-01后月租金：357元）（未用暂收款金额：0元)</v>
          </cell>
          <cell r="AT164">
            <v>42758</v>
          </cell>
        </row>
        <row r="164">
          <cell r="AV164" t="str">
            <v>本人中风，爱人在水果店打工，一直以家里潮湿，墙皮脱落为由不交租，曾维修几次，但每年春天墙皮还是脱落，多次上门就是不交租</v>
          </cell>
          <cell r="AW164" t="str">
            <v>原有公租房</v>
          </cell>
          <cell r="AX164" t="str">
            <v>是</v>
          </cell>
          <cell r="AY164" t="str">
            <v>黄房权证2009字第0100181号 黄石国用2009西第1028号</v>
          </cell>
        </row>
        <row r="164">
          <cell r="BD164">
            <v>0</v>
          </cell>
          <cell r="BE164">
            <v>40817</v>
          </cell>
        </row>
        <row r="165">
          <cell r="B165" t="str">
            <v>郭家花园3-5-102</v>
          </cell>
        </row>
        <row r="165">
          <cell r="D165" t="e">
            <v>#VALUE!</v>
          </cell>
        </row>
        <row r="165">
          <cell r="F165" t="str">
            <v>彭天成</v>
          </cell>
          <cell r="G165" t="str">
            <v>西塞山区站点</v>
          </cell>
          <cell r="H165" t="str">
            <v>彭天成</v>
          </cell>
          <cell r="I165" t="str">
            <v>西塞山区</v>
          </cell>
          <cell r="J165" t="str">
            <v>郭家花园</v>
          </cell>
          <cell r="K165" t="str">
            <v>郭家花园3-5-102</v>
          </cell>
          <cell r="L165" t="str">
            <v>非经营性资产</v>
          </cell>
          <cell r="M165" t="str">
            <v>公租房</v>
          </cell>
          <cell r="N165" t="str">
            <v>原有</v>
          </cell>
          <cell r="O165">
            <v>57.38</v>
          </cell>
          <cell r="P165">
            <v>294</v>
          </cell>
          <cell r="Q165" t="str">
            <v>在租</v>
          </cell>
          <cell r="R165" t="str">
            <v>郭衍学</v>
          </cell>
          <cell r="S165" t="str">
            <v>420203193705213316</v>
          </cell>
          <cell r="T165" t="str">
            <v>13581263049</v>
          </cell>
          <cell r="U165" t="str">
            <v>郭衍学</v>
          </cell>
          <cell r="V165" t="str">
            <v>420203193705213316</v>
          </cell>
          <cell r="W165" t="str">
            <v>13581263049</v>
          </cell>
          <cell r="X165">
            <v>44580</v>
          </cell>
        </row>
        <row r="165">
          <cell r="AJ165">
            <v>294</v>
          </cell>
          <cell r="AK165">
            <v>298</v>
          </cell>
          <cell r="AL165">
            <v>298</v>
          </cell>
        </row>
        <row r="165">
          <cell r="AN165">
            <v>57.38</v>
          </cell>
        </row>
        <row r="165">
          <cell r="AR165" t="str">
            <v>答应交租</v>
          </cell>
          <cell r="AS165" t="str">
            <v>（欠租金额：6762元)(2022-01-01后月租金：294元）（未用暂收款金额：0元)</v>
          </cell>
          <cell r="AT165">
            <v>6762</v>
          </cell>
        </row>
        <row r="165">
          <cell r="AV165" t="str">
            <v>夫妻2居住，都是80多岁老人，目前是其女婿交房租，等减免</v>
          </cell>
          <cell r="AW165" t="str">
            <v>原有公租房</v>
          </cell>
          <cell r="AX165" t="str">
            <v>是</v>
          </cell>
          <cell r="AY165" t="str">
            <v>黄房权证2009字第0100181号 黄石国用2009西第1028号</v>
          </cell>
        </row>
        <row r="165">
          <cell r="BD165">
            <v>44489</v>
          </cell>
          <cell r="BE165">
            <v>44489</v>
          </cell>
        </row>
        <row r="166">
          <cell r="B166" t="str">
            <v>郭家花园3-5-103</v>
          </cell>
        </row>
        <row r="166">
          <cell r="D166" t="e">
            <v>#VALUE!</v>
          </cell>
        </row>
        <row r="166">
          <cell r="F166" t="str">
            <v>彭天成</v>
          </cell>
          <cell r="G166" t="str">
            <v>西塞山区站点</v>
          </cell>
          <cell r="H166" t="str">
            <v>彭天成</v>
          </cell>
          <cell r="I166" t="str">
            <v>西塞山区</v>
          </cell>
          <cell r="J166" t="str">
            <v>郭家花园</v>
          </cell>
          <cell r="K166" t="str">
            <v>郭家花园3-5-103</v>
          </cell>
          <cell r="L166" t="str">
            <v>非经营性资产</v>
          </cell>
          <cell r="M166" t="str">
            <v>公租房</v>
          </cell>
          <cell r="N166" t="str">
            <v>原有</v>
          </cell>
          <cell r="O166">
            <v>70.64</v>
          </cell>
          <cell r="P166">
            <v>362</v>
          </cell>
          <cell r="Q166" t="str">
            <v>在租</v>
          </cell>
          <cell r="R166" t="str">
            <v>易文艳</v>
          </cell>
          <cell r="S166" t="str">
            <v>420203196602212541</v>
          </cell>
          <cell r="T166">
            <v>13972798494</v>
          </cell>
          <cell r="U166" t="str">
            <v>易文艳</v>
          </cell>
          <cell r="V166" t="str">
            <v>420203196602212541</v>
          </cell>
          <cell r="W166">
            <v>13972798494</v>
          </cell>
          <cell r="X166">
            <v>40939</v>
          </cell>
        </row>
        <row r="166">
          <cell r="AJ166">
            <v>362</v>
          </cell>
          <cell r="AK166">
            <v>367</v>
          </cell>
          <cell r="AL166">
            <v>363</v>
          </cell>
        </row>
        <row r="166">
          <cell r="AP166" t="str">
            <v>夫妻2人居住，拒绝交租</v>
          </cell>
        </row>
        <row r="166">
          <cell r="AS166" t="str">
            <v>（欠租金额：49161元)(2012-10-01前月租金：0元；2018-04-01前月租金：363元；2022-01-01前月租金：367元；2022-01-01后月租金：362元）"（未用暂收款金额：0元)</v>
          </cell>
          <cell r="AT166">
            <v>49161</v>
          </cell>
        </row>
        <row r="166">
          <cell r="AV166" t="str">
            <v>夫妻2人居住，拒绝交租</v>
          </cell>
          <cell r="AW166" t="str">
            <v>原有公租房</v>
          </cell>
          <cell r="AX166" t="str">
            <v>是</v>
          </cell>
          <cell r="AY166" t="str">
            <v>黄房权证2009字第0100181号 黄石国用2009西第1028号</v>
          </cell>
        </row>
        <row r="166">
          <cell r="BD166">
            <v>0</v>
          </cell>
          <cell r="BE166">
            <v>40817</v>
          </cell>
        </row>
        <row r="167">
          <cell r="B167" t="str">
            <v>郭家花园3-5-201</v>
          </cell>
        </row>
        <row r="167">
          <cell r="D167" t="e">
            <v>#VALUE!</v>
          </cell>
        </row>
        <row r="167">
          <cell r="F167" t="str">
            <v>彭天成</v>
          </cell>
          <cell r="G167" t="str">
            <v>西塞山区站点</v>
          </cell>
          <cell r="H167" t="str">
            <v>彭天成</v>
          </cell>
          <cell r="I167" t="str">
            <v>西塞山区</v>
          </cell>
          <cell r="J167" t="str">
            <v>郭家花园</v>
          </cell>
          <cell r="K167" t="str">
            <v>郭家花园3-5-201</v>
          </cell>
          <cell r="L167" t="str">
            <v>非经营性资产</v>
          </cell>
          <cell r="M167" t="str">
            <v>公租房</v>
          </cell>
          <cell r="N167" t="str">
            <v>原有</v>
          </cell>
          <cell r="O167">
            <v>69.71</v>
          </cell>
          <cell r="P167">
            <v>372</v>
          </cell>
          <cell r="Q167" t="str">
            <v>在租</v>
          </cell>
          <cell r="R167" t="str">
            <v>夏春意</v>
          </cell>
          <cell r="S167" t="str">
            <v>42020319540301218X</v>
          </cell>
          <cell r="T167">
            <v>0</v>
          </cell>
          <cell r="U167" t="str">
            <v>夏春意</v>
          </cell>
          <cell r="V167" t="str">
            <v>42020319540301218X</v>
          </cell>
          <cell r="W167">
            <v>0</v>
          </cell>
          <cell r="X167">
            <v>40908</v>
          </cell>
        </row>
        <row r="167">
          <cell r="AJ167">
            <v>372</v>
          </cell>
          <cell r="AK167">
            <v>378</v>
          </cell>
          <cell r="AL167">
            <v>373</v>
          </cell>
        </row>
        <row r="167">
          <cell r="AP167" t="str">
            <v>本人多病，儿女在外打零工，一家庭困难，二是不愿意交租，代保户</v>
          </cell>
        </row>
        <row r="167">
          <cell r="AS167" t="str">
            <v>（欠租金额：50556元)(2012-10-01前月租金：0元；2018-04-01前月租金：373元；2022-01-01前月租金：378元；2022-01-01后月租金：372元）"（未用暂收款金额：0元)</v>
          </cell>
          <cell r="AT167">
            <v>50556</v>
          </cell>
        </row>
        <row r="167">
          <cell r="AV167" t="str">
            <v>本人多病，儿女在外打零工，一家庭困难，二是不愿意交租，代保户</v>
          </cell>
          <cell r="AW167" t="str">
            <v>原有公租房</v>
          </cell>
          <cell r="AX167" t="str">
            <v>是</v>
          </cell>
          <cell r="AY167" t="str">
            <v>黄房权证2009字第0100181号 黄石国用2009西第1028号</v>
          </cell>
        </row>
        <row r="167">
          <cell r="BD167">
            <v>0</v>
          </cell>
          <cell r="BE167">
            <v>40878</v>
          </cell>
        </row>
        <row r="168">
          <cell r="B168" t="str">
            <v>郭家花园3-5-202</v>
          </cell>
        </row>
        <row r="168">
          <cell r="D168" t="e">
            <v>#VALUE!</v>
          </cell>
        </row>
        <row r="168">
          <cell r="F168" t="str">
            <v>彭天成</v>
          </cell>
          <cell r="G168" t="str">
            <v>西塞山区站点</v>
          </cell>
          <cell r="H168" t="str">
            <v>彭天成</v>
          </cell>
          <cell r="I168" t="str">
            <v>西塞山区</v>
          </cell>
          <cell r="J168" t="str">
            <v>郭家花园</v>
          </cell>
          <cell r="K168" t="str">
            <v>郭家花园3-5-202</v>
          </cell>
          <cell r="L168" t="str">
            <v>非经营性资产</v>
          </cell>
          <cell r="M168" t="str">
            <v>公租房</v>
          </cell>
          <cell r="N168" t="str">
            <v>原有</v>
          </cell>
          <cell r="O168">
            <v>57.38</v>
          </cell>
          <cell r="P168">
            <v>306</v>
          </cell>
          <cell r="Q168" t="str">
            <v>在租</v>
          </cell>
          <cell r="R168" t="str">
            <v>肖桂英</v>
          </cell>
          <cell r="S168" t="str">
            <v>420203196309213764</v>
          </cell>
          <cell r="T168">
            <v>15072074756</v>
          </cell>
          <cell r="U168" t="str">
            <v>肖桂英</v>
          </cell>
          <cell r="V168" t="str">
            <v>420203196309213764</v>
          </cell>
          <cell r="W168">
            <v>15072074756</v>
          </cell>
          <cell r="X168">
            <v>41578</v>
          </cell>
        </row>
        <row r="168">
          <cell r="AJ168">
            <v>306</v>
          </cell>
          <cell r="AK168">
            <v>311</v>
          </cell>
          <cell r="AL168">
            <v>307</v>
          </cell>
        </row>
        <row r="168">
          <cell r="AP168" t="str">
            <v>离异带1个儿子，本人在市内打零工，上门催租说等儿子大学毕业交租，儿子毕业3年了还是不交，没理由</v>
          </cell>
        </row>
        <row r="168">
          <cell r="AS168" t="str">
            <v>（欠租金额：37610元)(2018-04-01前月租金：307元；2022-01-01前月租金：311元；2022-01-01后月租金：306元）（未用暂收款金额：0元)</v>
          </cell>
          <cell r="AT168">
            <v>37610</v>
          </cell>
        </row>
        <row r="168">
          <cell r="AV168" t="str">
            <v>离异带1个儿子，本人在市内打零工，上门催租说等儿子大学毕业交租，儿子毕业3年了还是不交，没理由</v>
          </cell>
          <cell r="AW168" t="str">
            <v>原有公租房</v>
          </cell>
          <cell r="AX168" t="str">
            <v>是</v>
          </cell>
          <cell r="AY168" t="str">
            <v>黄房权证2009字第0100181号 黄石国用2009西第1028号</v>
          </cell>
        </row>
        <row r="168">
          <cell r="BD168">
            <v>0</v>
          </cell>
          <cell r="BE168">
            <v>40817</v>
          </cell>
        </row>
        <row r="169">
          <cell r="B169" t="str">
            <v>郭家花园3-5-203</v>
          </cell>
        </row>
        <row r="169">
          <cell r="D169" t="e">
            <v>#VALUE!</v>
          </cell>
        </row>
        <row r="169">
          <cell r="F169" t="str">
            <v>彭天成</v>
          </cell>
          <cell r="G169" t="str">
            <v>西塞山区站点</v>
          </cell>
          <cell r="H169" t="str">
            <v>彭天成</v>
          </cell>
          <cell r="I169" t="str">
            <v>西塞山区</v>
          </cell>
          <cell r="J169" t="str">
            <v>郭家花园</v>
          </cell>
          <cell r="K169" t="str">
            <v>郭家花园3-5-203</v>
          </cell>
          <cell r="L169" t="str">
            <v>非经营性资产</v>
          </cell>
          <cell r="M169" t="str">
            <v>公租房</v>
          </cell>
          <cell r="N169" t="str">
            <v>原有</v>
          </cell>
          <cell r="O169">
            <v>70.64</v>
          </cell>
          <cell r="P169">
            <v>377</v>
          </cell>
          <cell r="Q169" t="str">
            <v>在租</v>
          </cell>
          <cell r="R169" t="str">
            <v>刘红艳</v>
          </cell>
          <cell r="S169" t="str">
            <v>420203730127412</v>
          </cell>
          <cell r="T169">
            <v>0</v>
          </cell>
          <cell r="U169" t="str">
            <v>刘红艳</v>
          </cell>
          <cell r="V169" t="str">
            <v>420203197301274129</v>
          </cell>
          <cell r="W169">
            <v>0</v>
          </cell>
          <cell r="X169">
            <v>41639</v>
          </cell>
        </row>
        <row r="169">
          <cell r="AJ169">
            <v>377</v>
          </cell>
          <cell r="AK169">
            <v>383</v>
          </cell>
          <cell r="AL169">
            <v>378</v>
          </cell>
        </row>
        <row r="169">
          <cell r="AP169" t="str">
            <v>夫妻2人都有工作，低保户，不填减免表，不交租，上门不开门不理睬</v>
          </cell>
        </row>
        <row r="169">
          <cell r="AS169" t="str">
            <v>（欠租金额：45561元)(2018-04-01前月租金：378元；2022-01-01前月租金：383元；2022-01-01后月租金：377元）（未用暂收款金额：0元)</v>
          </cell>
          <cell r="AT169">
            <v>45561</v>
          </cell>
        </row>
        <row r="169">
          <cell r="AV169" t="str">
            <v>夫妻2人都有工作，低保户，不填减免表，不交租，上门不开门不理睬</v>
          </cell>
          <cell r="AW169" t="str">
            <v>原有公租房</v>
          </cell>
          <cell r="AX169" t="str">
            <v>是</v>
          </cell>
          <cell r="AY169" t="str">
            <v>黄房权证2009字第0100181号 黄石国用2009西第1028号</v>
          </cell>
        </row>
        <row r="169">
          <cell r="BD169">
            <v>0</v>
          </cell>
          <cell r="BE169">
            <v>40817</v>
          </cell>
        </row>
        <row r="170">
          <cell r="B170" t="str">
            <v>郭家花园3-5-301</v>
          </cell>
        </row>
        <row r="170">
          <cell r="D170" t="e">
            <v>#VALUE!</v>
          </cell>
        </row>
        <row r="170">
          <cell r="F170" t="str">
            <v>彭天成</v>
          </cell>
          <cell r="G170" t="str">
            <v>西塞山区站点</v>
          </cell>
          <cell r="H170" t="str">
            <v>彭天成</v>
          </cell>
          <cell r="I170" t="str">
            <v>西塞山区</v>
          </cell>
          <cell r="J170" t="str">
            <v>郭家花园</v>
          </cell>
          <cell r="K170" t="str">
            <v>郭家花园3-5-301</v>
          </cell>
          <cell r="L170" t="str">
            <v>非经营性资产</v>
          </cell>
          <cell r="M170" t="str">
            <v>公租房</v>
          </cell>
          <cell r="N170" t="str">
            <v>原有</v>
          </cell>
          <cell r="O170">
            <v>69.71</v>
          </cell>
          <cell r="P170">
            <v>379</v>
          </cell>
          <cell r="Q170" t="str">
            <v>在租</v>
          </cell>
          <cell r="R170" t="str">
            <v>杨爱凤</v>
          </cell>
          <cell r="S170" t="str">
            <v>420202196211300820</v>
          </cell>
          <cell r="T170">
            <v>13995967490</v>
          </cell>
          <cell r="U170" t="str">
            <v>杨爱凤</v>
          </cell>
          <cell r="V170" t="str">
            <v>420202196211300820</v>
          </cell>
          <cell r="W170">
            <v>13995967490</v>
          </cell>
          <cell r="X170">
            <v>43281</v>
          </cell>
        </row>
        <row r="170">
          <cell r="AJ170">
            <v>379</v>
          </cell>
          <cell r="AK170">
            <v>385</v>
          </cell>
          <cell r="AL170">
            <v>381</v>
          </cell>
        </row>
        <row r="170">
          <cell r="AR170" t="str">
            <v>答应交租</v>
          </cell>
          <cell r="AS170" t="str">
            <v>（欠租金额：25266元)(2018-04-01前月租金：381元；2022-01-01前月租金：385元；2022-01-01后月租金：379元）（未用暂收款金额：0元)</v>
          </cell>
          <cell r="AT170">
            <v>25266</v>
          </cell>
        </row>
        <row r="170">
          <cell r="AV170" t="str">
            <v>本人有病，浑身无力，丈夫17年去世，退休有工资，不愿意交租</v>
          </cell>
          <cell r="AW170" t="str">
            <v>原有公租房</v>
          </cell>
          <cell r="AX170" t="str">
            <v>是</v>
          </cell>
          <cell r="AY170" t="str">
            <v>黄房权证2009字第0100181号 黄石国用2009西第1028号</v>
          </cell>
        </row>
        <row r="170">
          <cell r="BD170">
            <v>41395</v>
          </cell>
          <cell r="BE170">
            <v>40817</v>
          </cell>
        </row>
        <row r="171">
          <cell r="B171" t="str">
            <v>郭家花园3-5-302</v>
          </cell>
        </row>
        <row r="171">
          <cell r="D171" t="e">
            <v>#VALUE!</v>
          </cell>
        </row>
        <row r="171">
          <cell r="F171" t="str">
            <v>彭天成</v>
          </cell>
          <cell r="G171" t="str">
            <v>西塞山区站点</v>
          </cell>
          <cell r="H171" t="str">
            <v>彭天成</v>
          </cell>
          <cell r="I171" t="str">
            <v>西塞山区</v>
          </cell>
          <cell r="J171" t="str">
            <v>郭家花园</v>
          </cell>
          <cell r="K171" t="str">
            <v>郭家花园3-5-302</v>
          </cell>
          <cell r="L171" t="str">
            <v>非经营性资产</v>
          </cell>
          <cell r="M171" t="str">
            <v>公租房</v>
          </cell>
          <cell r="N171" t="str">
            <v>原有</v>
          </cell>
          <cell r="O171">
            <v>57.38</v>
          </cell>
          <cell r="P171">
            <v>312</v>
          </cell>
          <cell r="Q171" t="str">
            <v>在租</v>
          </cell>
          <cell r="R171" t="str">
            <v>钱平</v>
          </cell>
          <cell r="S171" t="str">
            <v>420203196112162553</v>
          </cell>
          <cell r="T171" t="str">
            <v>18827687586、137977872377</v>
          </cell>
          <cell r="U171" t="str">
            <v>钱平</v>
          </cell>
          <cell r="V171" t="str">
            <v>420203196112162553</v>
          </cell>
          <cell r="W171" t="str">
            <v>18827687586、137977872377</v>
          </cell>
          <cell r="X171">
            <v>41274</v>
          </cell>
        </row>
        <row r="171">
          <cell r="AJ171">
            <v>312</v>
          </cell>
          <cell r="AK171">
            <v>317</v>
          </cell>
          <cell r="AL171">
            <v>313</v>
          </cell>
        </row>
        <row r="171">
          <cell r="AN171">
            <v>57.38</v>
          </cell>
        </row>
        <row r="171">
          <cell r="AP171" t="str">
            <v>单身，离异1人独居，无能力交租</v>
          </cell>
        </row>
        <row r="171">
          <cell r="AS171" t="str">
            <v>（欠租金额：41472元)(2018-04-01前月租金：313元；2022-01-01前月租金：317元；2022-01-01后月租金：312元）（未用暂收款金额：0元)</v>
          </cell>
          <cell r="AT171">
            <v>41472</v>
          </cell>
        </row>
        <row r="171">
          <cell r="AV171" t="str">
            <v>单身，离异1人独居，无能力交租</v>
          </cell>
          <cell r="AW171" t="str">
            <v>原有公租房</v>
          </cell>
          <cell r="AX171" t="str">
            <v>是</v>
          </cell>
          <cell r="AY171" t="str">
            <v>黄房权证2009字第0100181号 黄石国用2009西第1028号</v>
          </cell>
        </row>
        <row r="171">
          <cell r="BD171">
            <v>0</v>
          </cell>
          <cell r="BE171">
            <v>40817</v>
          </cell>
        </row>
        <row r="172">
          <cell r="B172" t="str">
            <v>郭家花园3-5-303</v>
          </cell>
        </row>
        <row r="172">
          <cell r="D172" t="e">
            <v>#VALUE!</v>
          </cell>
        </row>
        <row r="172">
          <cell r="F172" t="str">
            <v>彭天成</v>
          </cell>
          <cell r="G172" t="str">
            <v>西塞山区站点</v>
          </cell>
          <cell r="H172" t="str">
            <v>彭天成</v>
          </cell>
          <cell r="I172" t="str">
            <v>西塞山区</v>
          </cell>
          <cell r="J172" t="str">
            <v>郭家花园</v>
          </cell>
          <cell r="K172" t="str">
            <v>郭家花园3-5-303</v>
          </cell>
          <cell r="L172" t="str">
            <v>非经营性资产</v>
          </cell>
          <cell r="M172" t="str">
            <v>公租房</v>
          </cell>
          <cell r="N172" t="str">
            <v>原有</v>
          </cell>
          <cell r="O172">
            <v>70.64</v>
          </cell>
          <cell r="P172">
            <v>384</v>
          </cell>
          <cell r="Q172" t="str">
            <v>在租</v>
          </cell>
          <cell r="R172" t="str">
            <v>姜加堤</v>
          </cell>
          <cell r="S172" t="str">
            <v>420203198606132912</v>
          </cell>
          <cell r="T172">
            <v>18772266228</v>
          </cell>
          <cell r="U172" t="str">
            <v>姜昆</v>
          </cell>
          <cell r="V172" t="str">
            <v>420203198606132912</v>
          </cell>
          <cell r="W172">
            <v>18772266228</v>
          </cell>
          <cell r="X172">
            <v>41578</v>
          </cell>
        </row>
        <row r="172">
          <cell r="AJ172">
            <v>384</v>
          </cell>
          <cell r="AK172">
            <v>390</v>
          </cell>
          <cell r="AL172">
            <v>386</v>
          </cell>
        </row>
        <row r="172">
          <cell r="AP172" t="str">
            <v>承租人死亡，儿子住本人死亡，爱人和儿子2人居住，无工作吃低保及爸爸丧葬费过日子，多次上门不愿意交租</v>
          </cell>
        </row>
        <row r="172">
          <cell r="AS172" t="str">
            <v>（欠租金额：47224元)(2018-04-01前月租金：386元；2022-01-01前月租金：390元；2022-01-01后月租金：384元）（未用暂收款金额：0元)</v>
          </cell>
          <cell r="AT172">
            <v>47224</v>
          </cell>
        </row>
        <row r="172">
          <cell r="AV172" t="str">
            <v>承租人死亡，儿子住本人死亡，爱人和儿子2人居住，无工作吃低保及爸爸丧葬费过日子，多次上门不愿意交租</v>
          </cell>
          <cell r="AW172" t="str">
            <v>原有公租房</v>
          </cell>
          <cell r="AX172" t="str">
            <v>是</v>
          </cell>
          <cell r="AY172" t="str">
            <v>黄房权证2009字第0100181号 黄石国用2009西第1028号</v>
          </cell>
        </row>
        <row r="172">
          <cell r="BD172">
            <v>0</v>
          </cell>
          <cell r="BE172">
            <v>40817</v>
          </cell>
        </row>
        <row r="173">
          <cell r="B173" t="str">
            <v>郭家花园3-5-401</v>
          </cell>
        </row>
        <row r="173">
          <cell r="D173" t="e">
            <v>#VALUE!</v>
          </cell>
        </row>
        <row r="173">
          <cell r="F173" t="str">
            <v>彭天成</v>
          </cell>
          <cell r="G173" t="str">
            <v>西塞山区站点</v>
          </cell>
          <cell r="H173" t="str">
            <v>彭天成</v>
          </cell>
          <cell r="I173" t="str">
            <v>西塞山区</v>
          </cell>
          <cell r="J173" t="str">
            <v>郭家花园</v>
          </cell>
          <cell r="K173" t="str">
            <v>郭家花园3-5-401</v>
          </cell>
          <cell r="L173" t="str">
            <v>非经营性资产</v>
          </cell>
          <cell r="M173" t="str">
            <v>公租房</v>
          </cell>
          <cell r="N173" t="str">
            <v>原有</v>
          </cell>
          <cell r="O173">
            <v>69.71</v>
          </cell>
          <cell r="P173">
            <v>379</v>
          </cell>
          <cell r="Q173" t="str">
            <v>在租</v>
          </cell>
          <cell r="R173" t="str">
            <v>芦红梅</v>
          </cell>
          <cell r="S173" t="str">
            <v>420202196702120824</v>
          </cell>
          <cell r="T173">
            <v>13971782399</v>
          </cell>
          <cell r="U173" t="str">
            <v>芦红梅</v>
          </cell>
          <cell r="V173" t="str">
            <v>420202196702120824</v>
          </cell>
          <cell r="W173">
            <v>13971782399</v>
          </cell>
          <cell r="X173">
            <v>41608</v>
          </cell>
        </row>
        <row r="173">
          <cell r="AJ173">
            <v>379</v>
          </cell>
          <cell r="AK173">
            <v>390</v>
          </cell>
          <cell r="AL173">
            <v>386</v>
          </cell>
        </row>
        <row r="173">
          <cell r="AN173">
            <v>69.71</v>
          </cell>
        </row>
        <row r="173">
          <cell r="AP173" t="str">
            <v>离异和儿子2人居住，低保2人，本人在黄金山一带打工，有能力交租，就是不交</v>
          </cell>
        </row>
        <row r="173">
          <cell r="AS173" t="str">
            <v>（欠租金额：46718元)(2018-04-01前月租金：386元；2022-01-01前月租金：390元；2022-01-01后月租金：379元）（未用暂收款金额：0元)</v>
          </cell>
          <cell r="AT173">
            <v>46718</v>
          </cell>
        </row>
        <row r="173">
          <cell r="AV173" t="str">
            <v>离异和儿子2人居住，低保2人，本人在黄金山一带打工，有能力交租，就是不交</v>
          </cell>
          <cell r="AW173" t="str">
            <v>原有公租房</v>
          </cell>
          <cell r="AX173" t="str">
            <v>是</v>
          </cell>
          <cell r="AY173" t="str">
            <v>黄房权证2009字第0100181号 黄石国用2009西第1028号</v>
          </cell>
        </row>
        <row r="173">
          <cell r="BD173">
            <v>0</v>
          </cell>
          <cell r="BE173">
            <v>40817</v>
          </cell>
        </row>
        <row r="174">
          <cell r="B174" t="str">
            <v>郭家花园3-5-402</v>
          </cell>
        </row>
        <row r="174">
          <cell r="D174" t="e">
            <v>#VALUE!</v>
          </cell>
        </row>
        <row r="174">
          <cell r="F174" t="str">
            <v>彭天成</v>
          </cell>
          <cell r="G174" t="str">
            <v>西塞山区站点</v>
          </cell>
          <cell r="H174" t="str">
            <v>彭天成</v>
          </cell>
          <cell r="I174" t="str">
            <v>西塞山区</v>
          </cell>
          <cell r="J174" t="str">
            <v>郭家花园</v>
          </cell>
          <cell r="K174" t="str">
            <v>郭家花园3-5-402</v>
          </cell>
          <cell r="L174" t="str">
            <v>非经营性资产</v>
          </cell>
          <cell r="M174" t="str">
            <v>公租房</v>
          </cell>
          <cell r="N174" t="str">
            <v>原有</v>
          </cell>
          <cell r="O174">
            <v>57.38</v>
          </cell>
          <cell r="P174">
            <v>312</v>
          </cell>
          <cell r="Q174" t="str">
            <v>在租</v>
          </cell>
          <cell r="R174" t="str">
            <v>冯金菊</v>
          </cell>
          <cell r="S174" t="str">
            <v>420203196804132128</v>
          </cell>
          <cell r="T174" t="str">
            <v>13971782399、13597711363</v>
          </cell>
          <cell r="U174" t="str">
            <v>冯金菊</v>
          </cell>
          <cell r="V174" t="str">
            <v>420203196804132128</v>
          </cell>
          <cell r="W174" t="str">
            <v>13971782399、13597711363</v>
          </cell>
          <cell r="X174">
            <v>41333</v>
          </cell>
        </row>
        <row r="174">
          <cell r="AJ174">
            <v>312</v>
          </cell>
          <cell r="AK174">
            <v>317</v>
          </cell>
          <cell r="AL174">
            <v>313</v>
          </cell>
        </row>
        <row r="174">
          <cell r="AP174" t="str">
            <v>本人退休和儿子2人，儿子当兵退役三年多，拒绝交租</v>
          </cell>
        </row>
        <row r="174">
          <cell r="AS174" t="str">
            <v>（欠租金额：40846元)(2018-04-01前月租金：313元；2022-01-01前月租金：317元；2022-01-01后月租金：312元）（未用暂收款金额：0元)</v>
          </cell>
          <cell r="AT174">
            <v>40846</v>
          </cell>
        </row>
        <row r="174">
          <cell r="AV174" t="str">
            <v>本人退休和儿子2人，儿子当兵退役三年多，拒绝交租</v>
          </cell>
          <cell r="AW174" t="str">
            <v>原有公租房</v>
          </cell>
          <cell r="AX174" t="str">
            <v>是</v>
          </cell>
          <cell r="AY174" t="str">
            <v>黄房权证2009字第0100181号 黄石国用2009西第1028号</v>
          </cell>
        </row>
        <row r="174">
          <cell r="BD174">
            <v>0</v>
          </cell>
          <cell r="BE174">
            <v>40817</v>
          </cell>
        </row>
        <row r="175">
          <cell r="B175" t="str">
            <v>郭家花园3-5-403</v>
          </cell>
        </row>
        <row r="175">
          <cell r="D175" t="e">
            <v>#VALUE!</v>
          </cell>
        </row>
        <row r="175">
          <cell r="F175" t="str">
            <v>彭天成</v>
          </cell>
          <cell r="G175" t="str">
            <v>西塞山区站点</v>
          </cell>
          <cell r="H175" t="str">
            <v>彭天成</v>
          </cell>
          <cell r="I175" t="str">
            <v>西塞山区</v>
          </cell>
          <cell r="J175" t="str">
            <v>郭家花园</v>
          </cell>
          <cell r="K175" t="str">
            <v>郭家花园3-5-403</v>
          </cell>
          <cell r="L175" t="str">
            <v>非经营性资产</v>
          </cell>
          <cell r="M175" t="str">
            <v>公租房</v>
          </cell>
          <cell r="N175" t="str">
            <v>原有</v>
          </cell>
          <cell r="O175">
            <v>70.64</v>
          </cell>
          <cell r="P175">
            <v>384</v>
          </cell>
          <cell r="Q175" t="str">
            <v>在租</v>
          </cell>
          <cell r="R175" t="str">
            <v>辜曙光</v>
          </cell>
          <cell r="S175" t="str">
            <v>420202196610090461</v>
          </cell>
          <cell r="T175">
            <v>13886476164</v>
          </cell>
          <cell r="U175" t="str">
            <v>徐贵兰</v>
          </cell>
          <cell r="V175" t="str">
            <v>420202196610090461</v>
          </cell>
          <cell r="W175">
            <v>13886476164</v>
          </cell>
          <cell r="X175">
            <v>45657</v>
          </cell>
        </row>
        <row r="175">
          <cell r="AJ175">
            <v>384</v>
          </cell>
          <cell r="AK175">
            <v>385</v>
          </cell>
          <cell r="AL175">
            <v>381</v>
          </cell>
        </row>
        <row r="175">
          <cell r="AS175">
            <v>0</v>
          </cell>
          <cell r="AT175">
            <v>0</v>
          </cell>
        </row>
        <row r="175">
          <cell r="AV175" t="str">
            <v>承租人死亡，妻子住</v>
          </cell>
          <cell r="AW175" t="str">
            <v>原有公租房</v>
          </cell>
          <cell r="AX175" t="str">
            <v>是</v>
          </cell>
          <cell r="AY175" t="str">
            <v>黄房权证2009字第0100181号 黄石国用2009西第1028号</v>
          </cell>
        </row>
        <row r="175">
          <cell r="BD175">
            <v>41791</v>
          </cell>
          <cell r="BE175">
            <v>40817</v>
          </cell>
        </row>
        <row r="176">
          <cell r="B176" t="str">
            <v>郭家花园3-5-501</v>
          </cell>
        </row>
        <row r="176">
          <cell r="D176" t="e">
            <v>#VALUE!</v>
          </cell>
        </row>
        <row r="176">
          <cell r="F176" t="str">
            <v>彭天成</v>
          </cell>
          <cell r="G176" t="str">
            <v>西塞山区站点</v>
          </cell>
          <cell r="H176" t="str">
            <v>彭天成</v>
          </cell>
          <cell r="I176" t="str">
            <v>西塞山区</v>
          </cell>
          <cell r="J176" t="str">
            <v>郭家花园</v>
          </cell>
          <cell r="K176" t="str">
            <v>郭家花园3-5-501</v>
          </cell>
          <cell r="L176" t="str">
            <v>非经营性资产</v>
          </cell>
          <cell r="M176" t="str">
            <v>公租房</v>
          </cell>
          <cell r="N176" t="str">
            <v>原有</v>
          </cell>
          <cell r="O176">
            <v>69.71</v>
          </cell>
          <cell r="P176">
            <v>372</v>
          </cell>
          <cell r="Q176" t="str">
            <v>在租</v>
          </cell>
          <cell r="R176" t="str">
            <v>高永贵</v>
          </cell>
          <cell r="S176" t="str">
            <v>420203195211012513</v>
          </cell>
          <cell r="T176">
            <v>15072844924</v>
          </cell>
          <cell r="U176" t="str">
            <v>高永贵</v>
          </cell>
          <cell r="V176" t="str">
            <v>420203195211012513</v>
          </cell>
          <cell r="W176">
            <v>15072844924</v>
          </cell>
          <cell r="X176">
            <v>41547</v>
          </cell>
        </row>
        <row r="176">
          <cell r="AJ176">
            <v>372</v>
          </cell>
          <cell r="AK176">
            <v>354</v>
          </cell>
          <cell r="AL176">
            <v>350</v>
          </cell>
        </row>
        <row r="176">
          <cell r="AP176" t="str">
            <v>上门催租，答应交租就是不交租</v>
          </cell>
        </row>
        <row r="176">
          <cell r="AS176" t="str">
            <v>（欠租金额：38758元)(2018-04-01前月租金：350元；2022-01-01前月租金：354元；2022-01-01后月租金：372元）（未用暂收款金额：5000元)</v>
          </cell>
          <cell r="AT176">
            <v>38758</v>
          </cell>
          <cell r="AU176">
            <v>5000</v>
          </cell>
          <cell r="AV176" t="str">
            <v>上门催租，答应交租就是不交租</v>
          </cell>
          <cell r="AW176" t="str">
            <v>原有公租房</v>
          </cell>
          <cell r="AX176" t="str">
            <v>是</v>
          </cell>
          <cell r="AY176" t="str">
            <v>黄房权证2009字第0100181号 黄石国用2009西第1028号</v>
          </cell>
        </row>
        <row r="176">
          <cell r="BD176">
            <v>0</v>
          </cell>
          <cell r="BE176">
            <v>40817</v>
          </cell>
        </row>
        <row r="177">
          <cell r="B177" t="str">
            <v>郭家花园3-5-502</v>
          </cell>
        </row>
        <row r="177">
          <cell r="D177" t="e">
            <v>#VALUE!</v>
          </cell>
        </row>
        <row r="177">
          <cell r="F177" t="str">
            <v>彭天成</v>
          </cell>
          <cell r="G177" t="str">
            <v>西塞山区站点</v>
          </cell>
          <cell r="H177" t="str">
            <v>彭天成</v>
          </cell>
          <cell r="I177" t="str">
            <v>西塞山区</v>
          </cell>
          <cell r="J177" t="str">
            <v>郭家花园</v>
          </cell>
          <cell r="K177" t="str">
            <v>郭家花园3-5-502</v>
          </cell>
          <cell r="L177" t="str">
            <v>非经营性资产</v>
          </cell>
          <cell r="M177" t="str">
            <v>公租房</v>
          </cell>
          <cell r="N177" t="str">
            <v>原有</v>
          </cell>
          <cell r="O177">
            <v>57.38</v>
          </cell>
          <cell r="P177">
            <v>306</v>
          </cell>
          <cell r="Q177" t="str">
            <v>在租</v>
          </cell>
          <cell r="R177" t="str">
            <v>吴志强</v>
          </cell>
          <cell r="S177" t="str">
            <v>420203197110142510</v>
          </cell>
          <cell r="T177">
            <v>18934663827</v>
          </cell>
          <cell r="U177" t="str">
            <v>吴志强</v>
          </cell>
          <cell r="V177" t="str">
            <v>420203197110142510</v>
          </cell>
          <cell r="W177">
            <v>18934663827</v>
          </cell>
          <cell r="X177">
            <v>41486</v>
          </cell>
        </row>
        <row r="177">
          <cell r="AJ177">
            <v>306</v>
          </cell>
          <cell r="AK177">
            <v>311</v>
          </cell>
          <cell r="AL177">
            <v>307</v>
          </cell>
        </row>
        <row r="177">
          <cell r="AN177">
            <v>57.38</v>
          </cell>
        </row>
        <row r="177">
          <cell r="AP177" t="str">
            <v>本人及儿子2人居住，不愿意交租</v>
          </cell>
        </row>
        <row r="177">
          <cell r="AS177" t="str">
            <v>（欠租金额：38531元)(2018-04-01前月租金：307元；2022-01-01前月租金：311元；2022-01-01后月租金：306元）（未用暂收款金额：0元)</v>
          </cell>
          <cell r="AT177">
            <v>38531</v>
          </cell>
        </row>
        <row r="177">
          <cell r="AV177" t="str">
            <v>本人及儿子2人居住，不愿意交租</v>
          </cell>
          <cell r="AW177" t="str">
            <v>原有公租房</v>
          </cell>
          <cell r="AX177" t="str">
            <v>是</v>
          </cell>
          <cell r="AY177" t="str">
            <v>黄房权证2009字第0100181号 黄石国用2009西第1028号</v>
          </cell>
        </row>
        <row r="177">
          <cell r="BD177">
            <v>0</v>
          </cell>
          <cell r="BE177">
            <v>40817</v>
          </cell>
        </row>
        <row r="178">
          <cell r="B178" t="str">
            <v>郭家花园3-5-503</v>
          </cell>
        </row>
        <row r="178">
          <cell r="D178" t="e">
            <v>#VALUE!</v>
          </cell>
        </row>
        <row r="178">
          <cell r="F178" t="str">
            <v>彭天成</v>
          </cell>
          <cell r="G178" t="str">
            <v>西塞山区站点</v>
          </cell>
          <cell r="H178" t="str">
            <v>彭天成</v>
          </cell>
          <cell r="I178" t="str">
            <v>西塞山区</v>
          </cell>
          <cell r="J178" t="str">
            <v>郭家花园</v>
          </cell>
          <cell r="K178" t="str">
            <v>郭家花园3-5-503</v>
          </cell>
          <cell r="L178" t="str">
            <v>非经营性资产</v>
          </cell>
          <cell r="M178" t="str">
            <v>公租房</v>
          </cell>
          <cell r="N178" t="str">
            <v>原有</v>
          </cell>
          <cell r="O178">
            <v>70.64</v>
          </cell>
          <cell r="P178">
            <v>377</v>
          </cell>
          <cell r="Q178" t="str">
            <v>在租</v>
          </cell>
          <cell r="R178" t="str">
            <v>江文稠</v>
          </cell>
          <cell r="S178" t="str">
            <v>420202195108101239</v>
          </cell>
          <cell r="T178" t="str">
            <v>18972302228、18772302228</v>
          </cell>
          <cell r="U178" t="str">
            <v>江文稠</v>
          </cell>
          <cell r="V178" t="str">
            <v>420202195108101239</v>
          </cell>
          <cell r="W178" t="str">
            <v>18972302228、18772302228</v>
          </cell>
          <cell r="X178">
            <v>41698</v>
          </cell>
        </row>
        <row r="178">
          <cell r="AJ178">
            <v>377</v>
          </cell>
          <cell r="AK178">
            <v>383</v>
          </cell>
          <cell r="AL178">
            <v>378</v>
          </cell>
        </row>
        <row r="178">
          <cell r="AN178">
            <v>70.64</v>
          </cell>
        </row>
        <row r="178">
          <cell r="AP178" t="str">
            <v>夫妻2人居住，有退休工资，党员，上门多次，无理由就是不交租</v>
          </cell>
        </row>
        <row r="178">
          <cell r="AS178" t="str">
            <v>（欠租金额：44805元)(2018-04-01前月租金：378元；2022-01-01前月租金：383元；2022-01-01后月租金：377元）（未用暂收款金额：0元)</v>
          </cell>
          <cell r="AT178">
            <v>44805</v>
          </cell>
        </row>
        <row r="178">
          <cell r="AV178" t="str">
            <v>夫妻2人居住，有退休工资，党员，上门多次，无理由就是不交租</v>
          </cell>
          <cell r="AW178" t="str">
            <v>原有公租房</v>
          </cell>
          <cell r="AX178" t="str">
            <v>是</v>
          </cell>
          <cell r="AY178" t="str">
            <v>黄房权证2009字第0100181号 黄石国用2009西第1028号</v>
          </cell>
        </row>
        <row r="178">
          <cell r="BD178">
            <v>0</v>
          </cell>
          <cell r="BE178">
            <v>40817</v>
          </cell>
        </row>
        <row r="179">
          <cell r="B179" t="str">
            <v>郭家花园3-5-601</v>
          </cell>
        </row>
        <row r="179">
          <cell r="D179" t="e">
            <v>#VALUE!</v>
          </cell>
        </row>
        <row r="179">
          <cell r="F179" t="str">
            <v>彭天成</v>
          </cell>
          <cell r="G179" t="str">
            <v>西塞山区站点</v>
          </cell>
          <cell r="H179" t="str">
            <v>彭天成</v>
          </cell>
          <cell r="I179" t="str">
            <v>西塞山区</v>
          </cell>
          <cell r="J179" t="str">
            <v>郭家花园</v>
          </cell>
          <cell r="K179" t="str">
            <v>郭家花园3-5-601</v>
          </cell>
          <cell r="L179" t="str">
            <v>非经营性资产</v>
          </cell>
          <cell r="M179" t="str">
            <v>公租房</v>
          </cell>
          <cell r="N179" t="str">
            <v>原有</v>
          </cell>
          <cell r="O179">
            <v>69.71</v>
          </cell>
          <cell r="P179">
            <v>346</v>
          </cell>
          <cell r="Q179" t="str">
            <v>在租</v>
          </cell>
          <cell r="R179" t="str">
            <v>余兴兰</v>
          </cell>
          <cell r="S179" t="str">
            <v>420203198305272926</v>
          </cell>
          <cell r="T179">
            <v>15926903642</v>
          </cell>
          <cell r="U179" t="str">
            <v>余兴兰</v>
          </cell>
          <cell r="V179" t="str">
            <v>420203198305272926</v>
          </cell>
          <cell r="W179">
            <v>15926903642</v>
          </cell>
          <cell r="X179">
            <v>41364</v>
          </cell>
        </row>
        <row r="179">
          <cell r="AJ179">
            <v>346</v>
          </cell>
          <cell r="AK179">
            <v>351</v>
          </cell>
          <cell r="AL179">
            <v>348</v>
          </cell>
        </row>
        <row r="179">
          <cell r="AP179" t="str">
            <v>不愿意交</v>
          </cell>
        </row>
        <row r="179">
          <cell r="AS179" t="str">
            <v>（欠租金额：44979元)(2018-04-01前月租金：348元；2022-01-01前月租金：351元；2022-01-01后月租金：346元）（未用暂收款金额：0元)</v>
          </cell>
          <cell r="AT179">
            <v>44979</v>
          </cell>
        </row>
        <row r="179">
          <cell r="AV179" t="str">
            <v>多次上门未找着人</v>
          </cell>
          <cell r="AW179" t="str">
            <v>原有公租房</v>
          </cell>
          <cell r="AX179" t="str">
            <v>是</v>
          </cell>
          <cell r="AY179" t="str">
            <v>黄房权证2009字第0100181号 黄石国用2009西第1028号</v>
          </cell>
        </row>
        <row r="179">
          <cell r="BD179">
            <v>0</v>
          </cell>
          <cell r="BE179">
            <v>40817</v>
          </cell>
        </row>
        <row r="180">
          <cell r="B180" t="str">
            <v>郭家花园3-5-602</v>
          </cell>
        </row>
        <row r="180">
          <cell r="D180" t="e">
            <v>#VALUE!</v>
          </cell>
        </row>
        <row r="180">
          <cell r="F180" t="str">
            <v>彭天成</v>
          </cell>
          <cell r="G180" t="str">
            <v>西塞山区站点</v>
          </cell>
          <cell r="H180" t="str">
            <v>彭天成</v>
          </cell>
          <cell r="I180" t="str">
            <v>西塞山区</v>
          </cell>
          <cell r="J180" t="str">
            <v>郭家花园</v>
          </cell>
          <cell r="K180" t="str">
            <v>郭家花园3-5-602</v>
          </cell>
          <cell r="L180" t="str">
            <v>非经营性资产</v>
          </cell>
          <cell r="M180" t="str">
            <v>公租房</v>
          </cell>
          <cell r="N180" t="str">
            <v>原有</v>
          </cell>
          <cell r="O180">
            <v>57.38</v>
          </cell>
          <cell r="P180">
            <v>285</v>
          </cell>
          <cell r="Q180" t="str">
            <v>在租</v>
          </cell>
          <cell r="R180" t="str">
            <v>黄慧</v>
          </cell>
          <cell r="S180" t="str">
            <v>420203197104143728</v>
          </cell>
          <cell r="T180">
            <v>15826956937</v>
          </cell>
          <cell r="U180" t="str">
            <v>黄慧</v>
          </cell>
          <cell r="V180" t="str">
            <v>420203197104143728</v>
          </cell>
          <cell r="W180">
            <v>15826956937</v>
          </cell>
          <cell r="X180">
            <v>44286</v>
          </cell>
        </row>
        <row r="180">
          <cell r="AJ180">
            <v>285</v>
          </cell>
          <cell r="AK180">
            <v>289</v>
          </cell>
          <cell r="AL180">
            <v>286</v>
          </cell>
        </row>
        <row r="180">
          <cell r="AN180">
            <v>57.38</v>
          </cell>
          <cell r="AO180" t="str">
            <v>黄慧和女儿2人，低保2人，本人半聋哑说话吐词不清，女儿读中专，房租是黄慧妈妈交，黄慧妈妈80多岁</v>
          </cell>
        </row>
        <row r="180">
          <cell r="AS180" t="str">
            <v>（欠租金额：8441元)(2022-01-01前月租金：289元；2022-01-01后月租金：285元）（未用暂收款金额：1000元)</v>
          </cell>
          <cell r="AT180">
            <v>8441</v>
          </cell>
          <cell r="AU180">
            <v>1000</v>
          </cell>
          <cell r="AV180" t="str">
            <v>黄慧和女儿2人，低保2人，本人半聋哑说话吐词不清，女儿读中专，房租是黄慧妈妈交，黄慧妈妈80多岁</v>
          </cell>
          <cell r="AW180" t="str">
            <v>原有公租房</v>
          </cell>
          <cell r="AX180" t="str">
            <v>是</v>
          </cell>
          <cell r="AY180" t="str">
            <v>黄房权证2009字第0100181号 黄石国用2009西第1028号</v>
          </cell>
        </row>
        <row r="180">
          <cell r="BD180">
            <v>43556</v>
          </cell>
          <cell r="BE180">
            <v>40817</v>
          </cell>
        </row>
        <row r="181">
          <cell r="B181" t="str">
            <v>郭家花园3-5-603</v>
          </cell>
        </row>
        <row r="181">
          <cell r="D181" t="e">
            <v>#VALUE!</v>
          </cell>
        </row>
        <row r="181">
          <cell r="F181" t="str">
            <v>彭天成</v>
          </cell>
          <cell r="G181" t="str">
            <v>西塞山区站点</v>
          </cell>
          <cell r="H181" t="str">
            <v>彭天成</v>
          </cell>
          <cell r="I181" t="str">
            <v>西塞山区</v>
          </cell>
          <cell r="J181" t="str">
            <v>郭家花园</v>
          </cell>
          <cell r="K181" t="str">
            <v>郭家花园3-5-603</v>
          </cell>
          <cell r="L181" t="str">
            <v>非经营性资产</v>
          </cell>
          <cell r="M181" t="str">
            <v>公租房</v>
          </cell>
          <cell r="N181" t="str">
            <v>原有</v>
          </cell>
          <cell r="O181">
            <v>70.64</v>
          </cell>
          <cell r="P181">
            <v>351</v>
          </cell>
          <cell r="Q181" t="str">
            <v>在租</v>
          </cell>
          <cell r="R181" t="str">
            <v>程时广</v>
          </cell>
          <cell r="S181" t="str">
            <v>420203196106092130</v>
          </cell>
          <cell r="T181">
            <v>13085201932</v>
          </cell>
          <cell r="U181" t="str">
            <v>程时广</v>
          </cell>
          <cell r="V181" t="str">
            <v>420203196106092130</v>
          </cell>
          <cell r="W181">
            <v>13085201932</v>
          </cell>
          <cell r="X181">
            <v>41943</v>
          </cell>
        </row>
        <row r="181">
          <cell r="AJ181">
            <v>351</v>
          </cell>
          <cell r="AK181">
            <v>356</v>
          </cell>
          <cell r="AL181">
            <v>352</v>
          </cell>
        </row>
        <row r="181">
          <cell r="AP181" t="str">
            <v>空置开始交租，后来听说别人未交，就扯各种理由不交租，</v>
          </cell>
        </row>
        <row r="181">
          <cell r="AS181" t="str">
            <v>（欠租金额：38876元)(2018-04-01前月租金：352元；2022-01-01前月租金：356元；2022-01-01后月租金：351元）（未用暂收款金额：0元)</v>
          </cell>
          <cell r="AT181">
            <v>38876</v>
          </cell>
        </row>
        <row r="181">
          <cell r="AV181" t="str">
            <v>空置开始交租，后来听说别人未交，就扯各种理由不交租，</v>
          </cell>
          <cell r="AW181" t="str">
            <v>原有公租房</v>
          </cell>
          <cell r="AX181" t="str">
            <v>是</v>
          </cell>
          <cell r="AY181" t="str">
            <v>黄房权证2009字第0100181号 黄石国用2009西第1028号</v>
          </cell>
        </row>
        <row r="181">
          <cell r="BD181">
            <v>0</v>
          </cell>
          <cell r="BE181">
            <v>40817</v>
          </cell>
        </row>
        <row r="182">
          <cell r="B182" t="str">
            <v>郭家花园3-1-102</v>
          </cell>
        </row>
        <row r="182">
          <cell r="D182" t="e">
            <v>#VALUE!</v>
          </cell>
        </row>
        <row r="182">
          <cell r="F182" t="str">
            <v>彭天成</v>
          </cell>
          <cell r="G182" t="str">
            <v>西塞山区站点</v>
          </cell>
          <cell r="H182" t="str">
            <v>彭天成</v>
          </cell>
          <cell r="I182" t="str">
            <v>西塞山区</v>
          </cell>
          <cell r="J182" t="str">
            <v>郭家花园</v>
          </cell>
          <cell r="K182" t="str">
            <v>郭家花园3-1-102</v>
          </cell>
          <cell r="L182" t="str">
            <v>非经营性资产</v>
          </cell>
          <cell r="M182" t="str">
            <v>公租房</v>
          </cell>
          <cell r="N182" t="str">
            <v>原有</v>
          </cell>
          <cell r="O182">
            <v>65.56</v>
          </cell>
          <cell r="P182">
            <v>336</v>
          </cell>
          <cell r="Q182" t="str">
            <v>在租</v>
          </cell>
          <cell r="R182" t="str">
            <v>陈世军</v>
          </cell>
          <cell r="S182" t="str">
            <v>420202195611030052</v>
          </cell>
          <cell r="T182" t="str">
            <v>15507231196、15586563917</v>
          </cell>
          <cell r="U182" t="str">
            <v>陈世军</v>
          </cell>
          <cell r="V182" t="str">
            <v>420202195611030052</v>
          </cell>
          <cell r="W182" t="str">
            <v>15507231196、15586563917</v>
          </cell>
          <cell r="X182">
            <v>41639</v>
          </cell>
        </row>
        <row r="182">
          <cell r="AJ182">
            <v>336</v>
          </cell>
          <cell r="AK182">
            <v>340</v>
          </cell>
          <cell r="AL182">
            <v>336</v>
          </cell>
        </row>
        <row r="182">
          <cell r="AP182" t="str">
            <v>夫妻两人在外地打工，每年春节回家，未填减免表，不交租，以躲的态度对待催房租</v>
          </cell>
        </row>
        <row r="182">
          <cell r="AS182" t="str">
            <v>（欠租金额：40500元)(2018-04-01前月租金：336元；2022-01-01前月租金：340元；2022-01-01后月租金：336元）（未用暂收款金额：0元)</v>
          </cell>
          <cell r="AT182">
            <v>40500</v>
          </cell>
        </row>
        <row r="182">
          <cell r="AV182" t="str">
            <v>夫妻两人在外地打工，每年春节回家，未填减免表，不交租，以躲的态度对待催房租</v>
          </cell>
          <cell r="AW182" t="str">
            <v>原有公租房</v>
          </cell>
          <cell r="AX182" t="str">
            <v>是</v>
          </cell>
          <cell r="AY182" t="str">
            <v>黄房权证2009字第0100181号 黄石国用2009西第1028号</v>
          </cell>
        </row>
        <row r="182">
          <cell r="BD182">
            <v>0</v>
          </cell>
          <cell r="BE182">
            <v>40909</v>
          </cell>
        </row>
        <row r="183">
          <cell r="B183" t="str">
            <v>马家嘴一期1-A-1</v>
          </cell>
        </row>
        <row r="183">
          <cell r="D183" t="e">
            <v>#VALUE!</v>
          </cell>
        </row>
        <row r="183">
          <cell r="F183" t="str">
            <v>贺明红</v>
          </cell>
          <cell r="G183" t="str">
            <v>西塞山区站点</v>
          </cell>
          <cell r="H183" t="str">
            <v>贺明红</v>
          </cell>
          <cell r="I183" t="str">
            <v>西塞山区</v>
          </cell>
          <cell r="J183" t="str">
            <v>永泰苑（马一）</v>
          </cell>
          <cell r="K183" t="str">
            <v>马家嘴一期1-A-1</v>
          </cell>
          <cell r="L183" t="str">
            <v>非经营性资产</v>
          </cell>
          <cell r="M183" t="str">
            <v>公租房</v>
          </cell>
          <cell r="N183" t="str">
            <v>原有</v>
          </cell>
          <cell r="O183">
            <v>51.94</v>
          </cell>
          <cell r="P183">
            <v>211</v>
          </cell>
          <cell r="Q183" t="str">
            <v>在租</v>
          </cell>
          <cell r="R183" t="str">
            <v>熊启庆</v>
          </cell>
          <cell r="S183" t="str">
            <v>42020319640613411ⅹ</v>
          </cell>
          <cell r="T183">
            <v>18986608664</v>
          </cell>
          <cell r="U183" t="str">
            <v>熊启庆</v>
          </cell>
          <cell r="V183" t="str">
            <v>42020319640613411ⅹ</v>
          </cell>
          <cell r="W183">
            <v>18986608664</v>
          </cell>
          <cell r="X183">
            <v>45016</v>
          </cell>
        </row>
        <row r="183">
          <cell r="AJ183">
            <v>211</v>
          </cell>
          <cell r="AK183">
            <v>217</v>
          </cell>
          <cell r="AL183">
            <v>213</v>
          </cell>
        </row>
        <row r="183">
          <cell r="AN183">
            <v>51.94</v>
          </cell>
        </row>
        <row r="183">
          <cell r="AR183" t="str">
            <v>妻子患有红斑狼疮，低保2人，等减免妻子患有红斑狼疮，低保2人，家庭困难，等减免</v>
          </cell>
          <cell r="AS183" t="str">
            <v>（欠租金额：1899元)(2022-01-01后月租金：211元）（未用暂收款金额：0元)</v>
          </cell>
          <cell r="AT183">
            <v>1899</v>
          </cell>
        </row>
        <row r="183">
          <cell r="AV183" t="str">
            <v>妻子患有红斑狼疮，低保2人，等减免妻子患有红斑狼疮，低保2人，家庭困难，等减免</v>
          </cell>
          <cell r="AW183" t="str">
            <v>原有公租房</v>
          </cell>
          <cell r="AX183" t="str">
            <v>是</v>
          </cell>
          <cell r="AY183" t="str">
            <v>黄房权证西字第201204323号 黄石国用（2012）第00412号 </v>
          </cell>
        </row>
        <row r="183">
          <cell r="BD183">
            <v>43831</v>
          </cell>
          <cell r="BE183">
            <v>40817</v>
          </cell>
        </row>
        <row r="184">
          <cell r="B184" t="str">
            <v>马家嘴一期1-A-2</v>
          </cell>
        </row>
        <row r="184">
          <cell r="D184" t="e">
            <v>#VALUE!</v>
          </cell>
        </row>
        <row r="184">
          <cell r="F184" t="str">
            <v>贺明红</v>
          </cell>
          <cell r="G184" t="str">
            <v>西塞山区站点</v>
          </cell>
          <cell r="H184" t="str">
            <v>贺明红</v>
          </cell>
          <cell r="I184" t="str">
            <v>西塞山区</v>
          </cell>
          <cell r="J184" t="str">
            <v>永泰苑（马一）</v>
          </cell>
          <cell r="K184" t="str">
            <v>马家嘴一期1-A-2</v>
          </cell>
          <cell r="L184" t="str">
            <v>非经营性资产</v>
          </cell>
          <cell r="M184" t="str">
            <v>公租房</v>
          </cell>
          <cell r="N184" t="str">
            <v>原有</v>
          </cell>
          <cell r="O184">
            <v>51.94</v>
          </cell>
          <cell r="P184">
            <v>220</v>
          </cell>
          <cell r="Q184" t="str">
            <v>在租</v>
          </cell>
          <cell r="R184" t="str">
            <v>李雪娇</v>
          </cell>
          <cell r="S184" t="str">
            <v>420700196511165784</v>
          </cell>
          <cell r="T184">
            <v>15272040947</v>
          </cell>
          <cell r="U184" t="str">
            <v>李雪娇</v>
          </cell>
          <cell r="V184" t="str">
            <v>420700196511165784</v>
          </cell>
          <cell r="W184">
            <v>15272040947</v>
          </cell>
          <cell r="X184">
            <v>44742</v>
          </cell>
        </row>
        <row r="184">
          <cell r="AJ184">
            <v>220</v>
          </cell>
          <cell r="AK184">
            <v>224</v>
          </cell>
          <cell r="AL184">
            <v>221</v>
          </cell>
        </row>
        <row r="184">
          <cell r="AN184">
            <v>51.94</v>
          </cell>
        </row>
        <row r="184">
          <cell r="AR184" t="str">
            <v>本人和儿子有精神病，爱人精神也一般，低保3人，无工作非常困难，无收入来源本人和儿子有精神病，爱人精神也一般，低保3人，无工作非常困难，无收入来源</v>
          </cell>
          <cell r="AS184" t="str">
            <v>（欠租金额：3960元)(2022-01-01后月租金：220元）（未用暂收款金额：0元)</v>
          </cell>
          <cell r="AT184">
            <v>3960</v>
          </cell>
        </row>
        <row r="184">
          <cell r="AV184" t="str">
            <v>本人和儿子有精神病，爱人精神也一般，低保3人，无工作非常困难，无收入来源本人和儿子有精神病，爱人精神也一般，低保3人，无工作非常困难，无收入来源</v>
          </cell>
          <cell r="AW184" t="str">
            <v>原有公租房</v>
          </cell>
          <cell r="AX184" t="str">
            <v>是</v>
          </cell>
          <cell r="AY184" t="str">
            <v>黄房权证西字第201204323号 黄石国用（2012）第00412号</v>
          </cell>
        </row>
        <row r="184">
          <cell r="BD184">
            <v>41487</v>
          </cell>
          <cell r="BE184">
            <v>40833</v>
          </cell>
        </row>
        <row r="185">
          <cell r="B185" t="str">
            <v>马家嘴一期1-A-3</v>
          </cell>
        </row>
        <row r="185">
          <cell r="D185" t="e">
            <v>#VALUE!</v>
          </cell>
        </row>
        <row r="185">
          <cell r="F185" t="str">
            <v>贺明红</v>
          </cell>
          <cell r="G185" t="str">
            <v>西塞山区站点</v>
          </cell>
          <cell r="H185" t="str">
            <v>贺明红</v>
          </cell>
          <cell r="I185" t="str">
            <v>西塞山区</v>
          </cell>
          <cell r="J185" t="str">
            <v>永泰苑（马一）</v>
          </cell>
          <cell r="K185" t="str">
            <v>马家嘴一期1-A-3</v>
          </cell>
          <cell r="L185" t="str">
            <v>非经营性资产</v>
          </cell>
          <cell r="M185" t="str">
            <v>公租房</v>
          </cell>
          <cell r="N185" t="str">
            <v>原有</v>
          </cell>
          <cell r="O185">
            <v>51.94</v>
          </cell>
          <cell r="P185">
            <v>224</v>
          </cell>
          <cell r="Q185" t="str">
            <v>在租</v>
          </cell>
          <cell r="R185" t="str">
            <v>王连生</v>
          </cell>
          <cell r="S185" t="str">
            <v>420203195107083717</v>
          </cell>
          <cell r="T185">
            <v>18772287096</v>
          </cell>
          <cell r="U185" t="str">
            <v>王连生</v>
          </cell>
          <cell r="V185" t="str">
            <v>420203195107083717</v>
          </cell>
          <cell r="W185">
            <v>18772287096</v>
          </cell>
          <cell r="X185">
            <v>45473</v>
          </cell>
        </row>
        <row r="185">
          <cell r="AJ185">
            <v>224</v>
          </cell>
          <cell r="AK185">
            <v>229</v>
          </cell>
          <cell r="AL185">
            <v>229</v>
          </cell>
        </row>
        <row r="185">
          <cell r="AN185">
            <v>51.94</v>
          </cell>
        </row>
        <row r="185">
          <cell r="AR185" t="str">
            <v>年底交</v>
          </cell>
          <cell r="AS185" t="str">
            <v>（欠租金额：0元)(2022-01-01后月租金：224元）（未用暂收款金额：0元)</v>
          </cell>
          <cell r="AT185">
            <v>0</v>
          </cell>
        </row>
        <row r="185">
          <cell r="AV185" t="str">
            <v>无欠租无欠租</v>
          </cell>
          <cell r="AW185" t="str">
            <v>原有公租房</v>
          </cell>
          <cell r="AX185" t="str">
            <v>是</v>
          </cell>
          <cell r="AY185" t="str">
            <v>黄房权证西字第201204323号 黄石国用（2012）第00412号</v>
          </cell>
        </row>
        <row r="185">
          <cell r="BD185">
            <v>44105</v>
          </cell>
          <cell r="BE185">
            <v>43525</v>
          </cell>
        </row>
        <row r="186">
          <cell r="B186" t="str">
            <v>马家嘴一期1-A-4</v>
          </cell>
        </row>
        <row r="186">
          <cell r="D186" t="e">
            <v>#VALUE!</v>
          </cell>
        </row>
        <row r="186">
          <cell r="F186" t="str">
            <v>贺明红</v>
          </cell>
          <cell r="G186" t="str">
            <v>西塞山区站点</v>
          </cell>
          <cell r="H186" t="str">
            <v>贺明红</v>
          </cell>
          <cell r="I186" t="str">
            <v>西塞山区</v>
          </cell>
          <cell r="J186" t="str">
            <v>永泰苑（马一）</v>
          </cell>
          <cell r="K186" t="str">
            <v>马家嘴一期1-A-4</v>
          </cell>
          <cell r="L186" t="str">
            <v>非经营性资产</v>
          </cell>
          <cell r="M186" t="str">
            <v>公租房</v>
          </cell>
          <cell r="N186" t="str">
            <v>原有</v>
          </cell>
          <cell r="O186">
            <v>51.94</v>
          </cell>
          <cell r="P186">
            <v>224</v>
          </cell>
          <cell r="Q186" t="str">
            <v>在租</v>
          </cell>
          <cell r="R186" t="str">
            <v>饶裕正</v>
          </cell>
          <cell r="S186" t="str">
            <v>420203193710172117</v>
          </cell>
          <cell r="T186">
            <v>13098394320</v>
          </cell>
          <cell r="U186" t="str">
            <v>饶裕正</v>
          </cell>
          <cell r="V186" t="str">
            <v>420203193710172117</v>
          </cell>
          <cell r="W186">
            <v>13098394320</v>
          </cell>
          <cell r="X186">
            <v>45412</v>
          </cell>
        </row>
        <row r="186">
          <cell r="AJ186">
            <v>224</v>
          </cell>
          <cell r="AK186">
            <v>229</v>
          </cell>
          <cell r="AL186">
            <v>226</v>
          </cell>
        </row>
        <row r="186">
          <cell r="AN186">
            <v>51.94</v>
          </cell>
        </row>
        <row r="186">
          <cell r="AS186">
            <v>0</v>
          </cell>
          <cell r="AT186">
            <v>0</v>
          </cell>
        </row>
        <row r="186">
          <cell r="AV186" t="str">
            <v>2019.2.15由饶成光更名为饶裕正
无欠租</v>
          </cell>
          <cell r="AW186" t="str">
            <v>原有公租房</v>
          </cell>
          <cell r="AX186" t="str">
            <v>是</v>
          </cell>
          <cell r="AY186" t="str">
            <v>黄房权证西字第201204323号 黄石国用（2012）第00412号</v>
          </cell>
        </row>
        <row r="186">
          <cell r="BD186">
            <v>43717</v>
          </cell>
          <cell r="BE186">
            <v>40915</v>
          </cell>
        </row>
        <row r="187">
          <cell r="B187" t="str">
            <v>马家嘴一期1-A-5</v>
          </cell>
          <cell r="C187" t="b">
            <v>0</v>
          </cell>
          <cell r="D187" t="e">
            <v>#VALUE!</v>
          </cell>
        </row>
        <row r="187">
          <cell r="F187" t="str">
            <v>贺明红</v>
          </cell>
          <cell r="G187" t="str">
            <v>西塞山区站点</v>
          </cell>
          <cell r="H187" t="str">
            <v>贺明红</v>
          </cell>
          <cell r="I187" t="str">
            <v>西塞山区</v>
          </cell>
          <cell r="J187" t="str">
            <v>永泰苑（马一）</v>
          </cell>
          <cell r="K187" t="str">
            <v>马家嘴一期1-A-5</v>
          </cell>
          <cell r="L187" t="str">
            <v>非经营性资产</v>
          </cell>
          <cell r="M187" t="str">
            <v>公租房</v>
          </cell>
          <cell r="N187" t="str">
            <v>原有</v>
          </cell>
          <cell r="O187">
            <v>51.94</v>
          </cell>
          <cell r="P187">
            <v>220</v>
          </cell>
          <cell r="Q187" t="str">
            <v>在租</v>
          </cell>
          <cell r="R187" t="str">
            <v>叶亚君</v>
          </cell>
          <cell r="S187" t="str">
            <v>420203193202163329</v>
          </cell>
          <cell r="T187">
            <v>13971753338</v>
          </cell>
          <cell r="U187" t="str">
            <v>叶亚君</v>
          </cell>
          <cell r="V187" t="str">
            <v>420203193202163329</v>
          </cell>
          <cell r="W187">
            <v>13971753338</v>
          </cell>
          <cell r="X187">
            <v>45291</v>
          </cell>
        </row>
        <row r="187">
          <cell r="AJ187">
            <v>220</v>
          </cell>
          <cell r="AK187">
            <v>224</v>
          </cell>
          <cell r="AL187">
            <v>221</v>
          </cell>
        </row>
        <row r="187">
          <cell r="AN187">
            <v>51.94</v>
          </cell>
        </row>
        <row r="187">
          <cell r="AS187">
            <v>0</v>
          </cell>
          <cell r="AT187">
            <v>0</v>
          </cell>
        </row>
        <row r="187">
          <cell r="AV187" t="str">
            <v>无欠租</v>
          </cell>
          <cell r="AW187" t="str">
            <v>原有公租房</v>
          </cell>
          <cell r="AX187" t="str">
            <v>是</v>
          </cell>
          <cell r="AY187" t="str">
            <v>黄房权证西字第201204323号 黄石国用（2012）第00412号</v>
          </cell>
        </row>
        <row r="187">
          <cell r="BD187">
            <v>44924</v>
          </cell>
          <cell r="BE187">
            <v>44924</v>
          </cell>
        </row>
        <row r="188">
          <cell r="B188" t="str">
            <v>马家嘴一期1-A-6</v>
          </cell>
        </row>
        <row r="188">
          <cell r="D188" t="e">
            <v>#VALUE!</v>
          </cell>
        </row>
        <row r="188">
          <cell r="F188" t="str">
            <v>贺明红</v>
          </cell>
          <cell r="G188" t="str">
            <v>西塞山区站点</v>
          </cell>
          <cell r="H188" t="str">
            <v>贺明红</v>
          </cell>
          <cell r="I188" t="str">
            <v>西塞山区</v>
          </cell>
          <cell r="J188" t="str">
            <v>永泰苑（马一）</v>
          </cell>
          <cell r="K188" t="str">
            <v>马家嘴一期1-A-6</v>
          </cell>
          <cell r="L188" t="str">
            <v>非经营性资产</v>
          </cell>
          <cell r="M188" t="str">
            <v>公租房</v>
          </cell>
          <cell r="N188" t="str">
            <v>原有</v>
          </cell>
          <cell r="O188">
            <v>51.94</v>
          </cell>
          <cell r="P188">
            <v>205</v>
          </cell>
          <cell r="Q188" t="str">
            <v>在租</v>
          </cell>
          <cell r="R188" t="str">
            <v>汪细生</v>
          </cell>
          <cell r="S188" t="str">
            <v>420203194609293330</v>
          </cell>
          <cell r="T188" t="str">
            <v>18934668015
6407596</v>
          </cell>
          <cell r="U188" t="str">
            <v>汪细生</v>
          </cell>
          <cell r="V188" t="str">
            <v>420203194609293330</v>
          </cell>
          <cell r="W188" t="str">
            <v>18934668015
6407596</v>
          </cell>
          <cell r="X188">
            <v>45199</v>
          </cell>
        </row>
        <row r="188">
          <cell r="AJ188">
            <v>205</v>
          </cell>
          <cell r="AK188">
            <v>209</v>
          </cell>
          <cell r="AL188">
            <v>206</v>
          </cell>
        </row>
        <row r="188">
          <cell r="AN188">
            <v>51.94</v>
          </cell>
        </row>
        <row r="188">
          <cell r="AR188" t="str">
            <v>夫妻2人，其他2人，等减免夫妻2人70多岁，其他收人，等减免</v>
          </cell>
          <cell r="AS188" t="str">
            <v>（欠租金额：615元)(2022-01-01后月租金：205元）（未用暂收款金额：0元)</v>
          </cell>
          <cell r="AT188">
            <v>615</v>
          </cell>
        </row>
        <row r="188">
          <cell r="AV188" t="str">
            <v>夫妻2人，其他2人，等减免夫妻2人70多岁，其他收人，等减免</v>
          </cell>
          <cell r="AW188" t="str">
            <v>原有公租房</v>
          </cell>
          <cell r="AX188" t="str">
            <v>是</v>
          </cell>
          <cell r="AY188" t="str">
            <v>黄房权证西字第201204323号 黄石国用（2012）第00412号</v>
          </cell>
        </row>
        <row r="188">
          <cell r="BD188">
            <v>43586</v>
          </cell>
          <cell r="BE188">
            <v>40817</v>
          </cell>
        </row>
        <row r="189">
          <cell r="B189" t="str">
            <v>马家嘴一期1-B-1</v>
          </cell>
        </row>
        <row r="189">
          <cell r="D189" t="e">
            <v>#VALUE!</v>
          </cell>
        </row>
        <row r="189">
          <cell r="F189" t="str">
            <v>贺明红</v>
          </cell>
          <cell r="G189" t="str">
            <v>西塞山区站点</v>
          </cell>
          <cell r="H189" t="str">
            <v>贺明红</v>
          </cell>
          <cell r="I189" t="str">
            <v>西塞山区</v>
          </cell>
          <cell r="J189" t="str">
            <v>永泰苑（马一）</v>
          </cell>
          <cell r="K189" t="str">
            <v>马家嘴一期1-B-1</v>
          </cell>
          <cell r="L189" t="str">
            <v>非经营性资产</v>
          </cell>
          <cell r="M189" t="str">
            <v>公租房</v>
          </cell>
          <cell r="N189" t="str">
            <v>原有</v>
          </cell>
          <cell r="O189">
            <v>51.85</v>
          </cell>
          <cell r="P189">
            <v>211</v>
          </cell>
          <cell r="Q189" t="str">
            <v>在租</v>
          </cell>
          <cell r="R189" t="str">
            <v>龙世有</v>
          </cell>
          <cell r="S189" t="str">
            <v>42020319570130333X</v>
          </cell>
          <cell r="T189" t="str">
            <v>18071858896
6407822</v>
          </cell>
          <cell r="U189" t="str">
            <v>龙世有</v>
          </cell>
          <cell r="V189" t="str">
            <v>42020319570130333X</v>
          </cell>
          <cell r="W189" t="str">
            <v>18071858896
6407822</v>
          </cell>
          <cell r="X189">
            <v>45291</v>
          </cell>
        </row>
        <row r="189">
          <cell r="AJ189">
            <v>211</v>
          </cell>
          <cell r="AK189">
            <v>216</v>
          </cell>
          <cell r="AL189">
            <v>213</v>
          </cell>
        </row>
        <row r="189">
          <cell r="AN189">
            <v>51.85</v>
          </cell>
        </row>
        <row r="189">
          <cell r="AS189">
            <v>0</v>
          </cell>
          <cell r="AT189">
            <v>0</v>
          </cell>
        </row>
        <row r="189">
          <cell r="AV189" t="str">
            <v>夫妻2人退休，其他2人，等减免夫妻2人退休，其他2人，一年一交等减免</v>
          </cell>
          <cell r="AW189" t="str">
            <v>原有公租房</v>
          </cell>
          <cell r="AX189" t="str">
            <v>是</v>
          </cell>
          <cell r="AY189" t="str">
            <v>黄房权证西字第201204323号 黄石国用（2012）第00412号</v>
          </cell>
        </row>
        <row r="189">
          <cell r="BD189">
            <v>43831</v>
          </cell>
          <cell r="BE189">
            <v>40817</v>
          </cell>
        </row>
        <row r="190">
          <cell r="B190" t="str">
            <v>马家嘴一期1-B-2</v>
          </cell>
        </row>
        <row r="190">
          <cell r="D190" t="e">
            <v>#VALUE!</v>
          </cell>
        </row>
        <row r="190">
          <cell r="F190" t="str">
            <v>贺明红</v>
          </cell>
          <cell r="G190" t="str">
            <v>西塞山区站点</v>
          </cell>
          <cell r="H190" t="str">
            <v>贺明红</v>
          </cell>
          <cell r="I190" t="str">
            <v>西塞山区</v>
          </cell>
          <cell r="J190" t="str">
            <v>永泰苑（马一）</v>
          </cell>
          <cell r="K190" t="str">
            <v>马家嘴一期1-B-2</v>
          </cell>
          <cell r="L190" t="str">
            <v>非经营性资产</v>
          </cell>
          <cell r="M190" t="str">
            <v>公租房</v>
          </cell>
          <cell r="N190" t="str">
            <v>原有</v>
          </cell>
          <cell r="O190">
            <v>51.85</v>
          </cell>
          <cell r="P190">
            <v>220</v>
          </cell>
          <cell r="Q190" t="str">
            <v>在租</v>
          </cell>
          <cell r="R190" t="str">
            <v>宋学贵</v>
          </cell>
          <cell r="S190" t="str">
            <v>420203196603303314</v>
          </cell>
          <cell r="T190" t="str">
            <v>15871216848</v>
          </cell>
          <cell r="U190" t="str">
            <v>宋学贵</v>
          </cell>
          <cell r="V190" t="str">
            <v>420203196603303314</v>
          </cell>
          <cell r="W190" t="str">
            <v>15871216848</v>
          </cell>
          <cell r="X190">
            <v>45291</v>
          </cell>
        </row>
        <row r="190">
          <cell r="AJ190">
            <v>220</v>
          </cell>
          <cell r="AK190">
            <v>224</v>
          </cell>
          <cell r="AL190">
            <v>221</v>
          </cell>
        </row>
        <row r="190">
          <cell r="AN190">
            <v>51.85</v>
          </cell>
        </row>
        <row r="190">
          <cell r="AR190" t="str">
            <v>夫妻2人，其他2人，等减免夫妻2人，其他2人，等减免</v>
          </cell>
          <cell r="AS190" t="str">
            <v>（欠租金额：0元)(2022-01-01后月租金：220元）（未用暂收款金额：0元)</v>
          </cell>
          <cell r="AT190">
            <v>0</v>
          </cell>
        </row>
        <row r="190">
          <cell r="AV190" t="str">
            <v>夫妻2人，其他2人，等减免夫妻2人，其他2人，等减免</v>
          </cell>
          <cell r="AW190" t="str">
            <v>原有公租房</v>
          </cell>
          <cell r="AX190" t="str">
            <v>是</v>
          </cell>
          <cell r="AY190" t="str">
            <v>黄房权证西字第201204323号 黄石国用（2012）第00412号</v>
          </cell>
        </row>
        <row r="190">
          <cell r="BD190">
            <v>43770</v>
          </cell>
          <cell r="BE190">
            <v>40817</v>
          </cell>
        </row>
        <row r="191">
          <cell r="B191" t="str">
            <v>马家嘴一期1-B-3</v>
          </cell>
        </row>
        <row r="191">
          <cell r="D191" t="e">
            <v>#VALUE!</v>
          </cell>
        </row>
        <row r="191">
          <cell r="F191" t="str">
            <v>贺明红</v>
          </cell>
          <cell r="G191" t="str">
            <v>西塞山区站点</v>
          </cell>
          <cell r="H191" t="str">
            <v>贺明红</v>
          </cell>
          <cell r="I191" t="str">
            <v>西塞山区</v>
          </cell>
          <cell r="J191" t="str">
            <v>永泰苑（马一）</v>
          </cell>
          <cell r="K191" t="str">
            <v>马家嘴一期1-B-3</v>
          </cell>
          <cell r="L191" t="str">
            <v>非经营性资产</v>
          </cell>
          <cell r="M191" t="str">
            <v>公租房</v>
          </cell>
          <cell r="N191" t="str">
            <v>原有</v>
          </cell>
          <cell r="O191">
            <v>51.85</v>
          </cell>
          <cell r="P191">
            <v>224</v>
          </cell>
          <cell r="Q191" t="str">
            <v>在租</v>
          </cell>
          <cell r="R191" t="str">
            <v>朱国文</v>
          </cell>
          <cell r="S191" t="str">
            <v>420203196908262912</v>
          </cell>
          <cell r="T191">
            <v>13247238748</v>
          </cell>
          <cell r="U191" t="str">
            <v>朱国文</v>
          </cell>
          <cell r="V191" t="str">
            <v>420203196908262912</v>
          </cell>
          <cell r="W191">
            <v>13247238748</v>
          </cell>
          <cell r="X191">
            <v>45107</v>
          </cell>
        </row>
        <row r="191">
          <cell r="AJ191">
            <v>224</v>
          </cell>
          <cell r="AK191">
            <v>229</v>
          </cell>
          <cell r="AL191">
            <v>226</v>
          </cell>
        </row>
        <row r="191">
          <cell r="AN191">
            <v>51.85</v>
          </cell>
        </row>
        <row r="191">
          <cell r="AR191" t="str">
            <v>1人居住，低保1人，等减免1人居住，低保1人，家庭困难等减免</v>
          </cell>
          <cell r="AS191" t="str">
            <v>（欠租金额：1344元)(2022-01-01后月租金：224元）（未用暂收款金额：0元)</v>
          </cell>
          <cell r="AT191">
            <v>1344</v>
          </cell>
        </row>
        <row r="191">
          <cell r="AV191" t="str">
            <v>1人居住，低保1人，等减免1人居住，低保1人，家庭困难等减免</v>
          </cell>
          <cell r="AW191" t="str">
            <v>原有公租房</v>
          </cell>
          <cell r="AX191" t="str">
            <v>是</v>
          </cell>
          <cell r="AY191" t="str">
            <v>黄房权证西字第201204323号 黄石国用（2012）第00412号</v>
          </cell>
        </row>
        <row r="191">
          <cell r="BD191">
            <v>44013</v>
          </cell>
          <cell r="BE191">
            <v>43122</v>
          </cell>
        </row>
        <row r="192">
          <cell r="B192" t="str">
            <v>马家嘴一期1-B-4</v>
          </cell>
        </row>
        <row r="192">
          <cell r="D192" t="e">
            <v>#VALUE!</v>
          </cell>
        </row>
        <row r="192">
          <cell r="F192" t="str">
            <v>贺明红</v>
          </cell>
          <cell r="G192" t="str">
            <v>西塞山区站点</v>
          </cell>
          <cell r="H192" t="str">
            <v>贺明红</v>
          </cell>
          <cell r="I192" t="str">
            <v>西塞山区</v>
          </cell>
          <cell r="J192" t="str">
            <v>永泰苑（马一）</v>
          </cell>
          <cell r="K192" t="str">
            <v>马家嘴一期1-B-4</v>
          </cell>
          <cell r="L192" t="str">
            <v>非经营性资产</v>
          </cell>
          <cell r="M192" t="str">
            <v>公租房</v>
          </cell>
          <cell r="N192" t="str">
            <v>原有</v>
          </cell>
          <cell r="O192">
            <v>51.85</v>
          </cell>
          <cell r="P192">
            <v>224</v>
          </cell>
          <cell r="Q192" t="str">
            <v>在租</v>
          </cell>
          <cell r="R192" t="str">
            <v>罗宏伟</v>
          </cell>
          <cell r="S192" t="str">
            <v>420203196806133749</v>
          </cell>
          <cell r="T192">
            <v>15826978693</v>
          </cell>
          <cell r="U192" t="str">
            <v>罗宏伟</v>
          </cell>
          <cell r="V192" t="str">
            <v>420203196806133749</v>
          </cell>
          <cell r="W192">
            <v>15826978693</v>
          </cell>
          <cell r="X192">
            <v>44926</v>
          </cell>
        </row>
        <row r="192">
          <cell r="AJ192">
            <v>224</v>
          </cell>
          <cell r="AK192">
            <v>229</v>
          </cell>
          <cell r="AL192">
            <v>226</v>
          </cell>
        </row>
        <row r="192">
          <cell r="AN192">
            <v>51.85</v>
          </cell>
        </row>
        <row r="192">
          <cell r="AR192" t="str">
            <v>夫妻及2个儿子，低保3人，等减免夫妻及2个儿子，低保3人，等减免</v>
          </cell>
          <cell r="AS192" t="str">
            <v>（欠租金额：2688元)(2022-01-01后月租金：224元）（未用暂收款金额：0元)</v>
          </cell>
          <cell r="AT192">
            <v>2688</v>
          </cell>
        </row>
        <row r="192">
          <cell r="AV192" t="str">
            <v>夫妻及2个儿子，低保3人，等减免夫妻及2个儿子，低保3人，等减免</v>
          </cell>
          <cell r="AW192" t="str">
            <v>原有公租房</v>
          </cell>
          <cell r="AX192" t="str">
            <v>是</v>
          </cell>
          <cell r="AY192" t="str">
            <v>黄房权证西字第201204323号 黄石国用（2012）第00412号</v>
          </cell>
        </row>
        <row r="192">
          <cell r="BD192">
            <v>43831</v>
          </cell>
          <cell r="BE192">
            <v>40817</v>
          </cell>
        </row>
        <row r="193">
          <cell r="B193" t="str">
            <v>马家嘴一期1-B-5</v>
          </cell>
        </row>
        <row r="193">
          <cell r="D193" t="e">
            <v>#VALUE!</v>
          </cell>
        </row>
        <row r="193">
          <cell r="F193" t="str">
            <v>贺明红</v>
          </cell>
          <cell r="G193" t="str">
            <v>西塞山区站点</v>
          </cell>
          <cell r="H193" t="str">
            <v>贺明红</v>
          </cell>
          <cell r="I193" t="str">
            <v>西塞山区</v>
          </cell>
          <cell r="J193" t="str">
            <v>永泰苑（马一）</v>
          </cell>
          <cell r="K193" t="str">
            <v>马家嘴一期1-B-5</v>
          </cell>
          <cell r="L193" t="str">
            <v>非经营性资产</v>
          </cell>
          <cell r="M193" t="str">
            <v>公租房</v>
          </cell>
          <cell r="N193" t="str">
            <v>原有</v>
          </cell>
          <cell r="O193">
            <v>51.85</v>
          </cell>
          <cell r="P193">
            <v>220</v>
          </cell>
          <cell r="Q193" t="str">
            <v>在租</v>
          </cell>
          <cell r="R193" t="str">
            <v>闫国平</v>
          </cell>
          <cell r="S193" t="str">
            <v>420203195306292511</v>
          </cell>
          <cell r="T193">
            <v>13177329355</v>
          </cell>
          <cell r="U193" t="str">
            <v>闫国平</v>
          </cell>
          <cell r="V193" t="str">
            <v>420203195306292511</v>
          </cell>
          <cell r="W193">
            <v>13177329355</v>
          </cell>
          <cell r="X193">
            <v>45473</v>
          </cell>
        </row>
        <row r="193">
          <cell r="AJ193">
            <v>220</v>
          </cell>
          <cell r="AK193">
            <v>224</v>
          </cell>
          <cell r="AL193">
            <v>221</v>
          </cell>
        </row>
        <row r="193">
          <cell r="AN193">
            <v>51.85</v>
          </cell>
        </row>
        <row r="193">
          <cell r="AS193">
            <v>0</v>
          </cell>
          <cell r="AT193">
            <v>0</v>
          </cell>
        </row>
        <row r="193">
          <cell r="AV193" t="str">
            <v>夫妻2人退休，本人拾荒，一年一交夫妻2人退休，本人拾荒，一年一交</v>
          </cell>
          <cell r="AW193" t="str">
            <v>原有公租房</v>
          </cell>
          <cell r="AX193" t="str">
            <v>是</v>
          </cell>
          <cell r="AY193" t="str">
            <v>黄房权证西字第201204323号 黄石国用（2012）第00412号</v>
          </cell>
        </row>
        <row r="193">
          <cell r="BD193">
            <v>43831</v>
          </cell>
          <cell r="BE193">
            <v>40817</v>
          </cell>
        </row>
        <row r="194">
          <cell r="B194" t="str">
            <v>马家嘴一期1-B-6</v>
          </cell>
        </row>
        <row r="194">
          <cell r="D194" t="e">
            <v>#VALUE!</v>
          </cell>
        </row>
        <row r="194">
          <cell r="F194" t="str">
            <v>贺明红</v>
          </cell>
          <cell r="G194" t="str">
            <v>西塞山区站点</v>
          </cell>
          <cell r="H194" t="str">
            <v>贺明红</v>
          </cell>
          <cell r="I194" t="str">
            <v>西塞山区</v>
          </cell>
          <cell r="J194" t="str">
            <v>永泰苑（马一）</v>
          </cell>
          <cell r="K194" t="str">
            <v>马家嘴一期1-B-6</v>
          </cell>
          <cell r="L194" t="str">
            <v>非经营性资产</v>
          </cell>
          <cell r="M194" t="str">
            <v>公租房</v>
          </cell>
          <cell r="N194" t="str">
            <v>原有</v>
          </cell>
          <cell r="O194">
            <v>51.85</v>
          </cell>
          <cell r="P194">
            <v>205</v>
          </cell>
          <cell r="Q194" t="str">
            <v>在租</v>
          </cell>
          <cell r="R194" t="str">
            <v>汪春英</v>
          </cell>
          <cell r="S194" t="str">
            <v>420203195808033376</v>
          </cell>
          <cell r="T194">
            <v>15671785118</v>
          </cell>
          <cell r="U194" t="str">
            <v>高爱民</v>
          </cell>
          <cell r="V194" t="str">
            <v>420203195808033376</v>
          </cell>
          <cell r="W194">
            <v>15671785118</v>
          </cell>
          <cell r="X194">
            <v>45046</v>
          </cell>
        </row>
        <row r="194">
          <cell r="AJ194">
            <v>205</v>
          </cell>
          <cell r="AK194">
            <v>209</v>
          </cell>
          <cell r="AL194">
            <v>206</v>
          </cell>
        </row>
        <row r="194">
          <cell r="AR194" t="str">
            <v>年底交</v>
          </cell>
          <cell r="AS194" t="str">
            <v>（欠租金额：1640元)(2022-01-01后月租金：205元）（未用暂收款金额：0元)</v>
          </cell>
          <cell r="AT194">
            <v>1640</v>
          </cell>
        </row>
        <row r="194">
          <cell r="AV194" t="str">
            <v>原承租人已死亡，是母子关系汪春英死亡，儿子高爱民夫妻2人居住，低保1人，有钱不交拖欠房租汪春英死亡，儿子高爱民夫妻2人居住，低保1人，有钱不交拖欠房租</v>
          </cell>
          <cell r="AW194" t="str">
            <v>原有公租房</v>
          </cell>
          <cell r="AX194" t="str">
            <v>是</v>
          </cell>
          <cell r="AY194" t="str">
            <v>黄房权证西字第201204323号 黄石国用（2012）第00412号</v>
          </cell>
        </row>
        <row r="194">
          <cell r="BD194">
            <v>43831</v>
          </cell>
          <cell r="BE194">
            <v>40817</v>
          </cell>
        </row>
        <row r="195">
          <cell r="B195" t="str">
            <v>马家嘴一期1-C-1</v>
          </cell>
        </row>
        <row r="195">
          <cell r="D195" t="e">
            <v>#VALUE!</v>
          </cell>
        </row>
        <row r="195">
          <cell r="F195" t="str">
            <v>贺明红</v>
          </cell>
          <cell r="G195" t="str">
            <v>西塞山区站点</v>
          </cell>
          <cell r="H195" t="str">
            <v>贺明红</v>
          </cell>
          <cell r="I195" t="str">
            <v>西塞山区</v>
          </cell>
          <cell r="J195" t="str">
            <v>永泰苑（马一）</v>
          </cell>
          <cell r="K195" t="str">
            <v>马家嘴一期1-C-1</v>
          </cell>
          <cell r="L195" t="str">
            <v>非经营性资产</v>
          </cell>
          <cell r="M195" t="str">
            <v>公租房</v>
          </cell>
          <cell r="N195" t="str">
            <v>原有</v>
          </cell>
          <cell r="O195">
            <v>51.85</v>
          </cell>
          <cell r="P195">
            <v>211</v>
          </cell>
          <cell r="Q195" t="str">
            <v>在租</v>
          </cell>
          <cell r="R195" t="str">
            <v>欧阳立新</v>
          </cell>
          <cell r="S195" t="str">
            <v>420221196605245720</v>
          </cell>
          <cell r="T195" t="str">
            <v>13549327117
18271659421</v>
          </cell>
          <cell r="U195" t="str">
            <v>欧阳立新</v>
          </cell>
          <cell r="V195" t="str">
            <v>420221196605245720</v>
          </cell>
          <cell r="W195" t="str">
            <v>13549327117
18271659421</v>
          </cell>
          <cell r="X195">
            <v>45291</v>
          </cell>
        </row>
        <row r="195">
          <cell r="AJ195">
            <v>211</v>
          </cell>
          <cell r="AK195">
            <v>216</v>
          </cell>
          <cell r="AL195">
            <v>213</v>
          </cell>
        </row>
        <row r="195">
          <cell r="AN195">
            <v>51.85</v>
          </cell>
        </row>
        <row r="195">
          <cell r="AS195">
            <v>0</v>
          </cell>
          <cell r="AT195">
            <v>0</v>
          </cell>
        </row>
        <row r="195">
          <cell r="AV195" t="str">
            <v>2021/2/1由李仁鑫更名为欧阳立新丧偶和儿子住，其他2人，等减免丧偶和儿子住，其他2人，等减免</v>
          </cell>
          <cell r="AW195" t="str">
            <v>原有公租房</v>
          </cell>
          <cell r="AX195" t="str">
            <v>是</v>
          </cell>
          <cell r="AY195" t="str">
            <v>黄房权证西字第201204323号 黄石国用（2012）第00412号</v>
          </cell>
        </row>
        <row r="195">
          <cell r="BD195">
            <v>43831</v>
          </cell>
          <cell r="BE195">
            <v>40817</v>
          </cell>
        </row>
        <row r="196">
          <cell r="B196" t="str">
            <v>马家嘴一期1-C-2</v>
          </cell>
        </row>
        <row r="196">
          <cell r="D196" t="e">
            <v>#VALUE!</v>
          </cell>
        </row>
        <row r="196">
          <cell r="F196" t="str">
            <v>贺明红</v>
          </cell>
          <cell r="G196" t="str">
            <v>西塞山区站点</v>
          </cell>
          <cell r="H196" t="str">
            <v>贺明红</v>
          </cell>
          <cell r="I196" t="str">
            <v>西塞山区</v>
          </cell>
          <cell r="J196" t="str">
            <v>永泰苑（马一）</v>
          </cell>
          <cell r="K196" t="str">
            <v>马家嘴一期1-C-2</v>
          </cell>
          <cell r="L196" t="str">
            <v>非经营性资产</v>
          </cell>
          <cell r="M196" t="str">
            <v>公租房</v>
          </cell>
          <cell r="N196" t="str">
            <v>原有</v>
          </cell>
          <cell r="O196">
            <v>51.85</v>
          </cell>
          <cell r="P196">
            <v>220</v>
          </cell>
          <cell r="Q196" t="str">
            <v>在租</v>
          </cell>
          <cell r="R196" t="str">
            <v>韩德应</v>
          </cell>
          <cell r="S196" t="str">
            <v>42212319202124953</v>
          </cell>
          <cell r="T196">
            <v>13971761612</v>
          </cell>
          <cell r="U196" t="str">
            <v>韩德应</v>
          </cell>
          <cell r="V196" t="str">
            <v>42212319202124953</v>
          </cell>
          <cell r="W196">
            <v>13971761612</v>
          </cell>
          <cell r="X196">
            <v>45107</v>
          </cell>
        </row>
        <row r="196">
          <cell r="AJ196">
            <v>220</v>
          </cell>
          <cell r="AK196">
            <v>224</v>
          </cell>
          <cell r="AL196">
            <v>221</v>
          </cell>
        </row>
        <row r="196">
          <cell r="AN196">
            <v>51.85</v>
          </cell>
        </row>
        <row r="196">
          <cell r="AR196" t="str">
            <v>儿子和孙子住，低保2人，等减免儿子和孙子住，低保2人，等减免</v>
          </cell>
          <cell r="AS196" t="str">
            <v>（欠租金额：1320元)(2022-01-01后月租金：220元）（未用暂收款金额：0元)</v>
          </cell>
          <cell r="AT196">
            <v>1320</v>
          </cell>
        </row>
        <row r="196">
          <cell r="AV196" t="str">
            <v>儿子和孙子住，低保2人，等减免儿子和孙子住，低保2人，等减免</v>
          </cell>
          <cell r="AW196" t="str">
            <v>原有公租房</v>
          </cell>
          <cell r="AX196" t="str">
            <v>是</v>
          </cell>
          <cell r="AY196" t="str">
            <v>黄房权证西字第201204323号 黄石国用（2012）第00412号</v>
          </cell>
        </row>
        <row r="196">
          <cell r="BD196">
            <v>43831</v>
          </cell>
          <cell r="BE196">
            <v>40817</v>
          </cell>
        </row>
        <row r="197">
          <cell r="B197" t="str">
            <v>马家嘴一期1-C-3</v>
          </cell>
          <cell r="C197" t="b">
            <v>0</v>
          </cell>
          <cell r="D197" t="e">
            <v>#VALUE!</v>
          </cell>
        </row>
        <row r="197">
          <cell r="F197" t="str">
            <v>贺明红</v>
          </cell>
          <cell r="G197" t="str">
            <v>西塞山区站点</v>
          </cell>
          <cell r="H197" t="str">
            <v>贺明红</v>
          </cell>
          <cell r="I197" t="str">
            <v>西塞山区</v>
          </cell>
          <cell r="J197" t="str">
            <v>永泰苑（马一）</v>
          </cell>
          <cell r="K197" t="str">
            <v>马家嘴一期1-C-3</v>
          </cell>
          <cell r="L197" t="str">
            <v>非经营性资产</v>
          </cell>
          <cell r="M197" t="str">
            <v>公租房</v>
          </cell>
          <cell r="N197" t="str">
            <v>原有</v>
          </cell>
          <cell r="O197">
            <v>51.85</v>
          </cell>
          <cell r="P197">
            <v>224</v>
          </cell>
          <cell r="Q197" t="str">
            <v>在租</v>
          </cell>
          <cell r="R197" t="str">
            <v>李爱民</v>
          </cell>
          <cell r="S197" t="str">
            <v>420203196907303313</v>
          </cell>
          <cell r="T197" t="str">
            <v>13507235085</v>
          </cell>
          <cell r="U197" t="str">
            <v>李爱民</v>
          </cell>
          <cell r="V197" t="str">
            <v>420203196907303313</v>
          </cell>
          <cell r="W197" t="str">
            <v>13507235085</v>
          </cell>
          <cell r="X197">
            <v>45473</v>
          </cell>
        </row>
        <row r="197">
          <cell r="AJ197">
            <v>224</v>
          </cell>
          <cell r="AK197">
            <v>229</v>
          </cell>
          <cell r="AL197">
            <v>226</v>
          </cell>
        </row>
        <row r="197">
          <cell r="AS197">
            <v>0</v>
          </cell>
          <cell r="AT197">
            <v>0</v>
          </cell>
        </row>
        <row r="197">
          <cell r="AW197" t="str">
            <v>原有公租房</v>
          </cell>
          <cell r="AX197" t="str">
            <v>是</v>
          </cell>
          <cell r="AY197" t="str">
            <v>黄房权证西字第201204323号 黄石国用（2012）第00412号</v>
          </cell>
        </row>
        <row r="197">
          <cell r="BD197">
            <v>42948</v>
          </cell>
          <cell r="BE197">
            <v>40817</v>
          </cell>
        </row>
        <row r="198">
          <cell r="B198" t="str">
            <v>马家嘴一期1-C-4</v>
          </cell>
        </row>
        <row r="198">
          <cell r="D198" t="e">
            <v>#VALUE!</v>
          </cell>
        </row>
        <row r="198">
          <cell r="F198" t="str">
            <v>贺明红</v>
          </cell>
          <cell r="G198" t="str">
            <v>西塞山区站点</v>
          </cell>
          <cell r="H198" t="str">
            <v>贺明红</v>
          </cell>
          <cell r="I198" t="str">
            <v>西塞山区</v>
          </cell>
          <cell r="J198" t="str">
            <v>永泰苑（马一）</v>
          </cell>
          <cell r="K198" t="str">
            <v>马家嘴一期1-C-4</v>
          </cell>
          <cell r="L198" t="str">
            <v>非经营性资产</v>
          </cell>
          <cell r="M198" t="str">
            <v>公租房</v>
          </cell>
          <cell r="N198" t="str">
            <v>原有</v>
          </cell>
          <cell r="O198">
            <v>51.85</v>
          </cell>
          <cell r="P198">
            <v>224</v>
          </cell>
          <cell r="Q198" t="str">
            <v>在租</v>
          </cell>
          <cell r="R198" t="str">
            <v>彭建华</v>
          </cell>
          <cell r="S198" t="str">
            <v>420203196309012989</v>
          </cell>
          <cell r="T198" t="str">
            <v>18071248659</v>
          </cell>
          <cell r="U198" t="str">
            <v>彭建华</v>
          </cell>
          <cell r="V198" t="str">
            <v>420203196309012989</v>
          </cell>
          <cell r="W198" t="str">
            <v>18071248659</v>
          </cell>
          <cell r="X198">
            <v>45291</v>
          </cell>
        </row>
        <row r="198">
          <cell r="AJ198">
            <v>224</v>
          </cell>
          <cell r="AK198">
            <v>229</v>
          </cell>
          <cell r="AL198">
            <v>226</v>
          </cell>
        </row>
        <row r="198">
          <cell r="AN198">
            <v>51.85</v>
          </cell>
        </row>
        <row r="198">
          <cell r="AS198">
            <v>0</v>
          </cell>
          <cell r="AT198">
            <v>0</v>
          </cell>
        </row>
        <row r="198">
          <cell r="AV198" t="str">
            <v>夫妻2人住，其他2人，等减免夫妻2人住，其他2人，等减免</v>
          </cell>
          <cell r="AW198" t="str">
            <v>原有公租房</v>
          </cell>
          <cell r="AX198" t="str">
            <v>是</v>
          </cell>
          <cell r="AY198" t="str">
            <v>黄房权证西字第201204323号 黄石国用（2012）第00412号</v>
          </cell>
        </row>
        <row r="198">
          <cell r="BD198">
            <v>43435</v>
          </cell>
          <cell r="BE198">
            <v>40817</v>
          </cell>
        </row>
        <row r="199">
          <cell r="B199" t="str">
            <v>马家嘴一期1-C-5</v>
          </cell>
        </row>
        <row r="199">
          <cell r="D199" t="e">
            <v>#VALUE!</v>
          </cell>
        </row>
        <row r="199">
          <cell r="F199" t="str">
            <v>贺明红</v>
          </cell>
          <cell r="G199" t="str">
            <v>西塞山区站点</v>
          </cell>
          <cell r="H199" t="str">
            <v>贺明红</v>
          </cell>
          <cell r="I199" t="str">
            <v>西塞山区</v>
          </cell>
          <cell r="J199" t="str">
            <v>永泰苑（马一）</v>
          </cell>
          <cell r="K199" t="str">
            <v>马家嘴一期1-C-5</v>
          </cell>
          <cell r="L199" t="str">
            <v>非经营性资产</v>
          </cell>
          <cell r="M199" t="str">
            <v>公租房</v>
          </cell>
          <cell r="N199" t="str">
            <v>原有</v>
          </cell>
          <cell r="O199">
            <v>51.85</v>
          </cell>
          <cell r="P199">
            <v>220</v>
          </cell>
          <cell r="Q199" t="str">
            <v>闲置</v>
          </cell>
        </row>
        <row r="199">
          <cell r="AJ199">
            <v>220</v>
          </cell>
          <cell r="AK199">
            <v>224</v>
          </cell>
          <cell r="AL199">
            <v>221</v>
          </cell>
        </row>
        <row r="199">
          <cell r="AN199">
            <v>51.85</v>
          </cell>
        </row>
        <row r="199">
          <cell r="AS199" t="e">
            <v>#REF!</v>
          </cell>
          <cell r="AT199" t="e">
            <v>#REF!</v>
          </cell>
        </row>
        <row r="199">
          <cell r="AW199" t="str">
            <v>原有公租房</v>
          </cell>
          <cell r="AX199" t="str">
            <v>是</v>
          </cell>
          <cell r="AY199" t="str">
            <v>黄房权证西字第201204323号 黄石国用（2012）第00412号</v>
          </cell>
        </row>
        <row r="199">
          <cell r="BE199">
            <v>40817</v>
          </cell>
        </row>
        <row r="200">
          <cell r="B200" t="str">
            <v>马家嘴一期1-C-6</v>
          </cell>
        </row>
        <row r="200">
          <cell r="D200" t="e">
            <v>#VALUE!</v>
          </cell>
        </row>
        <row r="200">
          <cell r="F200" t="str">
            <v>贺明红</v>
          </cell>
          <cell r="G200" t="str">
            <v>西塞山区站点</v>
          </cell>
          <cell r="H200" t="str">
            <v>贺明红</v>
          </cell>
          <cell r="I200" t="str">
            <v>西塞山区</v>
          </cell>
          <cell r="J200" t="str">
            <v>永泰苑（马一）</v>
          </cell>
          <cell r="K200" t="str">
            <v>马家嘴一期1-C-6</v>
          </cell>
          <cell r="L200" t="str">
            <v>非经营性资产</v>
          </cell>
          <cell r="M200" t="str">
            <v>公租房</v>
          </cell>
          <cell r="N200" t="str">
            <v>原有</v>
          </cell>
          <cell r="O200">
            <v>51.85</v>
          </cell>
          <cell r="P200">
            <v>205</v>
          </cell>
          <cell r="Q200" t="str">
            <v>在租</v>
          </cell>
          <cell r="R200" t="str">
            <v>陈建国</v>
          </cell>
          <cell r="S200" t="str">
            <v>420203195707263711</v>
          </cell>
          <cell r="T200" t="str">
            <v>15926915586
18986572308</v>
          </cell>
          <cell r="U200" t="str">
            <v>陈建国</v>
          </cell>
          <cell r="V200" t="str">
            <v>420203195707263711</v>
          </cell>
          <cell r="W200" t="str">
            <v>15926915586
18986572308</v>
          </cell>
          <cell r="X200">
            <v>45291</v>
          </cell>
        </row>
        <row r="200">
          <cell r="AJ200">
            <v>205</v>
          </cell>
          <cell r="AK200">
            <v>209</v>
          </cell>
          <cell r="AL200">
            <v>206</v>
          </cell>
        </row>
        <row r="200">
          <cell r="AN200">
            <v>51.85</v>
          </cell>
        </row>
        <row r="200">
          <cell r="AS200">
            <v>0</v>
          </cell>
          <cell r="AT200">
            <v>0</v>
          </cell>
        </row>
        <row r="200">
          <cell r="AV200" t="str">
            <v>夫妻2人住，其他2人，等减免夫妻2人住，其他2人，等减免</v>
          </cell>
          <cell r="AW200" t="str">
            <v>原有公租房</v>
          </cell>
          <cell r="AX200" t="str">
            <v>是</v>
          </cell>
          <cell r="AY200" t="str">
            <v>黄房权证西字第201204323号 黄石国用（2012）第00412号</v>
          </cell>
        </row>
        <row r="200">
          <cell r="BD200">
            <v>44013</v>
          </cell>
          <cell r="BE200">
            <v>40817</v>
          </cell>
        </row>
        <row r="201">
          <cell r="B201" t="str">
            <v>马家嘴一期1-D-1</v>
          </cell>
        </row>
        <row r="201">
          <cell r="D201" t="e">
            <v>#VALUE!</v>
          </cell>
        </row>
        <row r="201">
          <cell r="F201" t="str">
            <v>贺明红</v>
          </cell>
          <cell r="G201" t="str">
            <v>西塞山区站点</v>
          </cell>
          <cell r="H201" t="str">
            <v>贺明红</v>
          </cell>
          <cell r="I201" t="str">
            <v>西塞山区</v>
          </cell>
          <cell r="J201" t="str">
            <v>永泰苑（马一）</v>
          </cell>
          <cell r="K201" t="str">
            <v>马家嘴一期1-D-1</v>
          </cell>
          <cell r="L201" t="str">
            <v>非经营性资产</v>
          </cell>
          <cell r="M201" t="str">
            <v>公租房</v>
          </cell>
          <cell r="N201" t="str">
            <v>原有</v>
          </cell>
          <cell r="O201">
            <v>51.85</v>
          </cell>
          <cell r="P201">
            <v>211</v>
          </cell>
          <cell r="Q201" t="str">
            <v>在租</v>
          </cell>
          <cell r="R201" t="str">
            <v>朱学军</v>
          </cell>
          <cell r="S201" t="str">
            <v>420203197201243317</v>
          </cell>
          <cell r="T201">
            <v>18986603155</v>
          </cell>
          <cell r="U201" t="str">
            <v>朱学军</v>
          </cell>
          <cell r="V201" t="str">
            <v>420203197201243317</v>
          </cell>
          <cell r="W201">
            <v>18986603155</v>
          </cell>
          <cell r="X201">
            <v>44926</v>
          </cell>
        </row>
        <row r="201">
          <cell r="AJ201">
            <v>211</v>
          </cell>
          <cell r="AK201">
            <v>216</v>
          </cell>
          <cell r="AL201">
            <v>213</v>
          </cell>
        </row>
        <row r="201">
          <cell r="AN201">
            <v>51.85</v>
          </cell>
        </row>
        <row r="201">
          <cell r="AR201" t="str">
            <v>朱学军死亡，女儿在住，等一年交租朱学军死亡，女儿在住，等一年交租</v>
          </cell>
          <cell r="AS201" t="str">
            <v>（欠租金额：2532元)(2022-01-01后月租金：211元）（未用暂收款金额：0元)</v>
          </cell>
          <cell r="AT201">
            <v>2532</v>
          </cell>
        </row>
        <row r="201">
          <cell r="AV201" t="str">
            <v>朱学军死亡，女儿在住，等一年交租朱学军死亡，女儿在住，等一年交租</v>
          </cell>
          <cell r="AW201" t="str">
            <v>原有公租房</v>
          </cell>
          <cell r="AX201" t="str">
            <v>是</v>
          </cell>
          <cell r="AY201" t="str">
            <v>黄房权证西字第201204323号 黄石国用（2012）第00412号</v>
          </cell>
        </row>
        <row r="201">
          <cell r="BD201">
            <v>44197</v>
          </cell>
          <cell r="BE201">
            <v>40817</v>
          </cell>
        </row>
        <row r="202">
          <cell r="B202" t="str">
            <v>马家嘴一期1-D-2</v>
          </cell>
        </row>
        <row r="202">
          <cell r="D202" t="e">
            <v>#VALUE!</v>
          </cell>
        </row>
        <row r="202">
          <cell r="F202" t="str">
            <v>贺明红</v>
          </cell>
          <cell r="G202" t="str">
            <v>西塞山区站点</v>
          </cell>
          <cell r="H202" t="str">
            <v>贺明红</v>
          </cell>
          <cell r="I202" t="str">
            <v>西塞山区</v>
          </cell>
          <cell r="J202" t="str">
            <v>永泰苑（马一）</v>
          </cell>
          <cell r="K202" t="str">
            <v>马家嘴一期1-D-2</v>
          </cell>
          <cell r="L202" t="str">
            <v>非经营性资产</v>
          </cell>
          <cell r="M202" t="str">
            <v>公租房</v>
          </cell>
          <cell r="N202" t="str">
            <v>原有</v>
          </cell>
          <cell r="O202">
            <v>51.85</v>
          </cell>
          <cell r="P202">
            <v>220</v>
          </cell>
          <cell r="Q202" t="str">
            <v>在租</v>
          </cell>
          <cell r="R202" t="str">
            <v>刘春国</v>
          </cell>
          <cell r="S202" t="str">
            <v>420203196505192534</v>
          </cell>
          <cell r="T202" t="str">
            <v>13872063592
18272169360</v>
          </cell>
          <cell r="U202" t="str">
            <v>刘春国</v>
          </cell>
          <cell r="V202" t="str">
            <v>420203196505192534</v>
          </cell>
          <cell r="W202" t="str">
            <v>13872063592
18272169360</v>
          </cell>
          <cell r="X202">
            <v>44926</v>
          </cell>
        </row>
        <row r="202">
          <cell r="AJ202">
            <v>220</v>
          </cell>
          <cell r="AK202">
            <v>224</v>
          </cell>
          <cell r="AL202">
            <v>221</v>
          </cell>
        </row>
        <row r="202">
          <cell r="AN202">
            <v>51.85</v>
          </cell>
        </row>
        <row r="202">
          <cell r="AR202" t="str">
            <v>在儿子家带小孩、空置夫妻2人住，低保2人，欠租夫妻2人住，低保1人，欠租说搞到钱再交</v>
          </cell>
          <cell r="AS202" t="str">
            <v>（欠租金额：2640元)(2022-01-01后月租金：220元）（未用暂收款金额：0元)</v>
          </cell>
          <cell r="AT202">
            <v>2640</v>
          </cell>
        </row>
        <row r="202">
          <cell r="AV202" t="str">
            <v>在儿子家带小孩、空置夫妻2人住，低保2人，欠租夫妻2人住，低保1人，欠租说搞到钱再交</v>
          </cell>
          <cell r="AW202" t="str">
            <v>原有公租房</v>
          </cell>
          <cell r="AX202" t="str">
            <v>是</v>
          </cell>
          <cell r="AY202" t="str">
            <v>黄房权证西字第201204323号 黄石国用（2012）第00412号</v>
          </cell>
        </row>
        <row r="202">
          <cell r="BD202">
            <v>43831</v>
          </cell>
          <cell r="BE202">
            <v>40817</v>
          </cell>
        </row>
        <row r="203">
          <cell r="B203" t="str">
            <v>马家嘴一期1-D-4</v>
          </cell>
          <cell r="C203" t="b">
            <v>0</v>
          </cell>
          <cell r="D203" t="e">
            <v>#VALUE!</v>
          </cell>
        </row>
        <row r="203">
          <cell r="F203" t="str">
            <v>贺明红</v>
          </cell>
          <cell r="G203" t="str">
            <v>西塞山区站点</v>
          </cell>
          <cell r="H203" t="str">
            <v>贺明红</v>
          </cell>
          <cell r="I203" t="str">
            <v>西塞山区</v>
          </cell>
          <cell r="J203" t="str">
            <v>永泰苑（马一）</v>
          </cell>
          <cell r="K203" t="str">
            <v>马家嘴一期1-D-4</v>
          </cell>
          <cell r="L203" t="str">
            <v>非经营性资产</v>
          </cell>
          <cell r="M203" t="str">
            <v>公租房</v>
          </cell>
          <cell r="N203" t="str">
            <v>原有</v>
          </cell>
          <cell r="O203">
            <v>51.85</v>
          </cell>
          <cell r="P203">
            <v>224</v>
          </cell>
          <cell r="Q203" t="str">
            <v>在租</v>
          </cell>
          <cell r="R203" t="str">
            <v>王颖</v>
          </cell>
          <cell r="S203" t="str">
            <v>42020320001206252X</v>
          </cell>
          <cell r="T203">
            <v>15871179184</v>
          </cell>
          <cell r="U203" t="str">
            <v>王颖</v>
          </cell>
          <cell r="V203" t="str">
            <v>42020320001206252X</v>
          </cell>
          <cell r="W203">
            <v>15871179184</v>
          </cell>
          <cell r="X203">
            <v>44665</v>
          </cell>
        </row>
        <row r="203">
          <cell r="AJ203">
            <v>224</v>
          </cell>
          <cell r="AK203">
            <v>229</v>
          </cell>
          <cell r="AL203">
            <v>226</v>
          </cell>
        </row>
        <row r="203">
          <cell r="AN203">
            <v>51.85</v>
          </cell>
        </row>
        <row r="203">
          <cell r="AR203" t="str">
            <v>在外打工本人在读书，一人低保，等减免本人在读书，一人低保，年底交</v>
          </cell>
          <cell r="AS203" t="str">
            <v>（欠租金额：4480元)(2022-01-01后月租金：224元）（未用暂收款金额：0元)</v>
          </cell>
          <cell r="AT203">
            <v>4480</v>
          </cell>
        </row>
        <row r="203">
          <cell r="AV203" t="str">
            <v>在外打工本人在读书，一人低保，等减免本人在读书，一人低保，年底交</v>
          </cell>
          <cell r="AW203" t="str">
            <v>原有公租房</v>
          </cell>
          <cell r="AX203" t="str">
            <v>是</v>
          </cell>
          <cell r="AY203" t="str">
            <v>黄房权证西字第201204323号 黄石国用（2012）第00412号</v>
          </cell>
        </row>
        <row r="203">
          <cell r="BD203">
            <v>44484</v>
          </cell>
          <cell r="BE203">
            <v>40817</v>
          </cell>
        </row>
        <row r="204">
          <cell r="B204" t="str">
            <v>马家嘴一期1-D-5</v>
          </cell>
        </row>
        <row r="204">
          <cell r="D204" t="e">
            <v>#VALUE!</v>
          </cell>
        </row>
        <row r="204">
          <cell r="F204" t="str">
            <v>贺明红</v>
          </cell>
          <cell r="G204" t="str">
            <v>西塞山区站点</v>
          </cell>
          <cell r="H204" t="str">
            <v>贺明红</v>
          </cell>
          <cell r="I204" t="str">
            <v>西塞山区</v>
          </cell>
          <cell r="J204" t="str">
            <v>永泰苑（马一）</v>
          </cell>
          <cell r="K204" t="str">
            <v>马家嘴一期1-D-5</v>
          </cell>
          <cell r="L204" t="str">
            <v>非经营性资产</v>
          </cell>
          <cell r="M204" t="str">
            <v>公租房</v>
          </cell>
          <cell r="N204" t="str">
            <v>原有</v>
          </cell>
          <cell r="O204">
            <v>51.85</v>
          </cell>
          <cell r="P204">
            <v>220</v>
          </cell>
          <cell r="Q204" t="str">
            <v>在租</v>
          </cell>
          <cell r="R204" t="str">
            <v>刘能姣</v>
          </cell>
          <cell r="S204" t="str">
            <v>420203195712024125</v>
          </cell>
          <cell r="T204">
            <v>18772308240</v>
          </cell>
          <cell r="U204" t="str">
            <v>刘能姣</v>
          </cell>
          <cell r="V204" t="str">
            <v>420203195712024125</v>
          </cell>
          <cell r="W204">
            <v>18772308240</v>
          </cell>
          <cell r="X204">
            <v>45291</v>
          </cell>
        </row>
        <row r="204">
          <cell r="AJ204">
            <v>220</v>
          </cell>
          <cell r="AK204">
            <v>224</v>
          </cell>
          <cell r="AL204">
            <v>221</v>
          </cell>
        </row>
        <row r="204">
          <cell r="AN204">
            <v>51.85</v>
          </cell>
        </row>
        <row r="204">
          <cell r="AR204" t="str">
            <v>丧偶1人居住，其他1人，等减免丧偶1人居住，其他1人，等减免</v>
          </cell>
          <cell r="AS204" t="str">
            <v>（欠租金额：0元)(2022-01-01后月租金：220元）（未用暂收款金额：0元)</v>
          </cell>
          <cell r="AT204">
            <v>0</v>
          </cell>
        </row>
        <row r="204">
          <cell r="AV204" t="str">
            <v>丧偶1人居住，其他1人，等减免丧偶1人居住，其他1人，等减免</v>
          </cell>
          <cell r="AW204" t="str">
            <v>原有公租房</v>
          </cell>
          <cell r="AX204" t="str">
            <v>是</v>
          </cell>
          <cell r="AY204" t="str">
            <v>黄房权证西字第201204323号 黄石国用（2012）第00412号</v>
          </cell>
        </row>
        <row r="204">
          <cell r="BD204">
            <v>43831</v>
          </cell>
          <cell r="BE204">
            <v>40817</v>
          </cell>
        </row>
        <row r="205">
          <cell r="B205" t="str">
            <v>马家嘴一期1-D-6</v>
          </cell>
        </row>
        <row r="205">
          <cell r="D205" t="e">
            <v>#VALUE!</v>
          </cell>
        </row>
        <row r="205">
          <cell r="F205" t="str">
            <v>贺明红</v>
          </cell>
          <cell r="G205" t="str">
            <v>西塞山区站点</v>
          </cell>
          <cell r="H205" t="str">
            <v>贺明红</v>
          </cell>
          <cell r="I205" t="str">
            <v>西塞山区</v>
          </cell>
          <cell r="J205" t="str">
            <v>永泰苑（马一）</v>
          </cell>
          <cell r="K205" t="str">
            <v>马家嘴一期1-D-6</v>
          </cell>
          <cell r="L205" t="str">
            <v>非经营性资产</v>
          </cell>
          <cell r="M205" t="str">
            <v>公租房</v>
          </cell>
          <cell r="N205" t="str">
            <v>原有</v>
          </cell>
          <cell r="O205">
            <v>51.85</v>
          </cell>
          <cell r="P205">
            <v>205</v>
          </cell>
          <cell r="Q205" t="str">
            <v>在租</v>
          </cell>
          <cell r="R205" t="str">
            <v>李行平</v>
          </cell>
          <cell r="S205" t="str">
            <v>420203197411082531</v>
          </cell>
          <cell r="T205" t="str">
            <v>13972802655</v>
          </cell>
          <cell r="U205" t="str">
            <v>李行平</v>
          </cell>
          <cell r="V205" t="str">
            <v>420203197411082531</v>
          </cell>
          <cell r="W205" t="str">
            <v>13972802655</v>
          </cell>
          <cell r="X205">
            <v>44926</v>
          </cell>
        </row>
        <row r="205">
          <cell r="AJ205">
            <v>205</v>
          </cell>
          <cell r="AK205">
            <v>209</v>
          </cell>
          <cell r="AL205">
            <v>206</v>
          </cell>
        </row>
        <row r="205">
          <cell r="AN205">
            <v>51.85</v>
          </cell>
        </row>
        <row r="205">
          <cell r="AR205" t="str">
            <v>（4低保 租金全免）夫妻及两个儿子4人住，低保4人，直接平账夫妻及两个儿子4人住，大儿子有自闭症，低保4人，直接平账</v>
          </cell>
          <cell r="AS205" t="str">
            <v>（欠租金额：2460元)(2022-01-01后月租金：205元）（未用暂收款金额：0元)</v>
          </cell>
          <cell r="AT205">
            <v>2460</v>
          </cell>
        </row>
        <row r="205">
          <cell r="AV205" t="str">
            <v>（4低保 租金全免）夫妻及两个儿子4人住，低保4人，直接平账夫妻及两个儿子4人住，大儿子有自闭症，低保4人，直接平账</v>
          </cell>
          <cell r="AW205" t="str">
            <v>原有公租房</v>
          </cell>
          <cell r="AX205" t="str">
            <v>是</v>
          </cell>
          <cell r="AY205" t="str">
            <v>黄房权证西字第201204323号 黄石国用（2012）第00412号</v>
          </cell>
        </row>
        <row r="205">
          <cell r="BD205">
            <v>43831</v>
          </cell>
          <cell r="BE205">
            <v>40817</v>
          </cell>
        </row>
        <row r="206">
          <cell r="B206" t="str">
            <v>马家嘴一期1-E-1</v>
          </cell>
        </row>
        <row r="206">
          <cell r="D206" t="e">
            <v>#VALUE!</v>
          </cell>
        </row>
        <row r="206">
          <cell r="F206" t="str">
            <v>贺明红</v>
          </cell>
          <cell r="G206" t="str">
            <v>西塞山区站点</v>
          </cell>
          <cell r="H206" t="str">
            <v>贺明红</v>
          </cell>
          <cell r="I206" t="str">
            <v>西塞山区</v>
          </cell>
          <cell r="J206" t="str">
            <v>永泰苑（马一）</v>
          </cell>
          <cell r="K206" t="str">
            <v>马家嘴一期1-E-1</v>
          </cell>
          <cell r="L206" t="str">
            <v>非经营性资产</v>
          </cell>
          <cell r="M206" t="str">
            <v>公租房</v>
          </cell>
          <cell r="N206" t="str">
            <v>原有</v>
          </cell>
          <cell r="O206">
            <v>51.85</v>
          </cell>
          <cell r="P206">
            <v>211</v>
          </cell>
          <cell r="Q206" t="str">
            <v>在租</v>
          </cell>
          <cell r="R206" t="str">
            <v>石爱连</v>
          </cell>
          <cell r="S206" t="str">
            <v>420203195412253727</v>
          </cell>
          <cell r="T206" t="str">
            <v>18772300835
18171622966</v>
          </cell>
          <cell r="U206" t="str">
            <v>石爱连</v>
          </cell>
          <cell r="V206" t="str">
            <v>420203195412253727</v>
          </cell>
          <cell r="W206" t="str">
            <v>18772300835
18171622966</v>
          </cell>
          <cell r="X206">
            <v>44804</v>
          </cell>
        </row>
        <row r="206">
          <cell r="AJ206">
            <v>211</v>
          </cell>
          <cell r="AK206">
            <v>216</v>
          </cell>
          <cell r="AL206">
            <v>213</v>
          </cell>
        </row>
        <row r="206">
          <cell r="AN206">
            <v>51.85</v>
          </cell>
        </row>
        <row r="206">
          <cell r="AR206" t="str">
            <v>一人独居，等减免本人及儿子2人，低保1人，等减免</v>
          </cell>
          <cell r="AS206" t="str">
            <v>（欠租金额：3376元)(2022-01-01后月租金：211元）（未用暂收款金额：0元)</v>
          </cell>
          <cell r="AT206">
            <v>3376</v>
          </cell>
        </row>
        <row r="206">
          <cell r="AV206" t="str">
            <v>一人独居，等减免本人及儿子2人，低保1人，等减免</v>
          </cell>
          <cell r="AW206" t="str">
            <v>原有公租房</v>
          </cell>
          <cell r="AX206" t="str">
            <v>是</v>
          </cell>
          <cell r="AY206" t="str">
            <v>黄房权证西字第201204323号 黄石国用（2012）第00412号</v>
          </cell>
        </row>
        <row r="206">
          <cell r="BD206">
            <v>43831</v>
          </cell>
          <cell r="BE206">
            <v>40817</v>
          </cell>
        </row>
        <row r="207">
          <cell r="B207" t="str">
            <v>马家嘴一期1-E-2</v>
          </cell>
        </row>
        <row r="207">
          <cell r="D207" t="e">
            <v>#VALUE!</v>
          </cell>
        </row>
        <row r="207">
          <cell r="F207" t="str">
            <v>贺明红</v>
          </cell>
          <cell r="G207" t="str">
            <v>西塞山区站点</v>
          </cell>
          <cell r="H207" t="str">
            <v>贺明红</v>
          </cell>
          <cell r="I207" t="str">
            <v>西塞山区</v>
          </cell>
          <cell r="J207" t="str">
            <v>永泰苑（马一）</v>
          </cell>
          <cell r="K207" t="str">
            <v>马家嘴一期1-E-2</v>
          </cell>
          <cell r="L207" t="str">
            <v>非经营性资产</v>
          </cell>
          <cell r="M207" t="str">
            <v>公租房</v>
          </cell>
          <cell r="N207" t="str">
            <v>原有</v>
          </cell>
          <cell r="O207">
            <v>51.85</v>
          </cell>
          <cell r="P207">
            <v>220</v>
          </cell>
          <cell r="Q207" t="str">
            <v>在租</v>
          </cell>
          <cell r="R207" t="str">
            <v>吴顺生</v>
          </cell>
          <cell r="S207" t="str">
            <v>420203195610042517</v>
          </cell>
          <cell r="T207">
            <v>13971772372</v>
          </cell>
          <cell r="U207" t="str">
            <v>吴顺生</v>
          </cell>
          <cell r="V207" t="str">
            <v>420203195610042517</v>
          </cell>
          <cell r="W207">
            <v>13971772372</v>
          </cell>
          <cell r="X207">
            <v>44561</v>
          </cell>
        </row>
        <row r="207">
          <cell r="AJ207">
            <v>220</v>
          </cell>
          <cell r="AK207">
            <v>224</v>
          </cell>
          <cell r="AL207">
            <v>221</v>
          </cell>
        </row>
        <row r="207">
          <cell r="AN207">
            <v>51.85</v>
          </cell>
        </row>
        <row r="207">
          <cell r="AR207" t="str">
            <v>一人独居低保，要求把弟弟加一起减免，弟弟低保，并且不供减免资料，欠租一人独居低保，要求把弟弟加一起减免，弟弟低保，并且不供减免资料，欠租</v>
          </cell>
          <cell r="AS207" t="str">
            <v>（欠租金额：5280元)(2022-01-01后月租金：220元）（未用暂收款金额：0元)</v>
          </cell>
          <cell r="AT207">
            <v>5280</v>
          </cell>
        </row>
        <row r="207">
          <cell r="AV207" t="str">
            <v>一人独居低保，要求把弟弟加一起减免，弟弟低保，并且不供减免资料，欠租一人独居低保，要求把弟弟加一起减免，弟弟低保，并且不供减免资料，欠租</v>
          </cell>
          <cell r="AW207" t="str">
            <v>原有公租房</v>
          </cell>
          <cell r="AX207" t="str">
            <v>是</v>
          </cell>
          <cell r="AY207" t="str">
            <v>黄房权证西字第201204323号 黄石国用（2012）第00412号</v>
          </cell>
        </row>
        <row r="207">
          <cell r="BD207">
            <v>43831</v>
          </cell>
          <cell r="BE207">
            <v>40817</v>
          </cell>
        </row>
        <row r="208">
          <cell r="B208" t="str">
            <v>马家嘴一期1-E-3</v>
          </cell>
        </row>
        <row r="208">
          <cell r="D208" t="e">
            <v>#VALUE!</v>
          </cell>
        </row>
        <row r="208">
          <cell r="F208" t="str">
            <v>贺明红</v>
          </cell>
          <cell r="G208" t="str">
            <v>西塞山区站点</v>
          </cell>
          <cell r="H208" t="str">
            <v>贺明红</v>
          </cell>
          <cell r="I208" t="str">
            <v>西塞山区</v>
          </cell>
          <cell r="J208" t="str">
            <v>永泰苑（马一）</v>
          </cell>
          <cell r="K208" t="str">
            <v>马家嘴一期1-E-3</v>
          </cell>
          <cell r="L208" t="str">
            <v>非经营性资产</v>
          </cell>
          <cell r="M208" t="str">
            <v>公租房</v>
          </cell>
          <cell r="N208" t="str">
            <v>原有</v>
          </cell>
          <cell r="O208">
            <v>51.85</v>
          </cell>
          <cell r="P208">
            <v>224</v>
          </cell>
          <cell r="Q208" t="str">
            <v>在租</v>
          </cell>
          <cell r="R208" t="str">
            <v>程正东</v>
          </cell>
          <cell r="S208" t="str">
            <v>420203197011292134</v>
          </cell>
          <cell r="T208">
            <v>15072031308</v>
          </cell>
          <cell r="U208" t="str">
            <v>程正东</v>
          </cell>
          <cell r="V208" t="str">
            <v>420203197011292134</v>
          </cell>
          <cell r="W208">
            <v>15072031308</v>
          </cell>
          <cell r="X208">
            <v>44926</v>
          </cell>
        </row>
        <row r="208">
          <cell r="AJ208">
            <v>224</v>
          </cell>
          <cell r="AK208">
            <v>229</v>
          </cell>
          <cell r="AL208">
            <v>226</v>
          </cell>
        </row>
        <row r="208">
          <cell r="AN208">
            <v>51.85</v>
          </cell>
        </row>
        <row r="208">
          <cell r="AR208" t="str">
            <v>房子长期空置，本人住中窑，离异有2个儿子，2个儿子未成家，本人低保，欠租房子长期空置，本人住中窑，离异有2个儿子，2个儿子未成家，本人低保，欠租</v>
          </cell>
          <cell r="AS208" t="str">
            <v>（欠租金额：2688元)(2022-01-01后月租金：224元）（未用暂收款金额：0元)</v>
          </cell>
          <cell r="AT208">
            <v>2688</v>
          </cell>
        </row>
        <row r="208">
          <cell r="AV208" t="str">
            <v>房子长期空置，本人住中窑，离异有2个儿子，2个儿子未成家，本人低保，欠租房子长期空置，本人住中窑，离异有2个儿子，2个儿子未成家，本人低保，欠租</v>
          </cell>
          <cell r="AW208" t="str">
            <v>原有公租房</v>
          </cell>
          <cell r="AX208" t="str">
            <v>是</v>
          </cell>
          <cell r="AY208" t="str">
            <v>黄房权证西字第201204323号 黄石国用（2012）第00412号</v>
          </cell>
        </row>
        <row r="208">
          <cell r="BD208">
            <v>43831</v>
          </cell>
          <cell r="BE208">
            <v>40817</v>
          </cell>
        </row>
        <row r="209">
          <cell r="B209" t="str">
            <v>马家嘴一期1-E-4</v>
          </cell>
        </row>
        <row r="209">
          <cell r="D209" t="e">
            <v>#VALUE!</v>
          </cell>
        </row>
        <row r="209">
          <cell r="F209" t="str">
            <v>贺明红</v>
          </cell>
          <cell r="G209" t="str">
            <v>西塞山区站点</v>
          </cell>
          <cell r="H209" t="str">
            <v>贺明红</v>
          </cell>
          <cell r="I209" t="str">
            <v>西塞山区</v>
          </cell>
          <cell r="J209" t="str">
            <v>永泰苑（马一）</v>
          </cell>
          <cell r="K209" t="str">
            <v>马家嘴一期1-E-4</v>
          </cell>
          <cell r="L209" t="str">
            <v>非经营性资产</v>
          </cell>
          <cell r="M209" t="str">
            <v>公租房</v>
          </cell>
          <cell r="N209" t="str">
            <v>原有</v>
          </cell>
          <cell r="O209">
            <v>51.85</v>
          </cell>
          <cell r="P209">
            <v>224</v>
          </cell>
          <cell r="Q209" t="str">
            <v>在租</v>
          </cell>
          <cell r="R209" t="str">
            <v>吴水林</v>
          </cell>
          <cell r="S209" t="str">
            <v>420203195508202916</v>
          </cell>
          <cell r="T209" t="str">
            <v>13597649934</v>
          </cell>
          <cell r="U209" t="str">
            <v>吴水林</v>
          </cell>
          <cell r="V209" t="str">
            <v>420203195508202916</v>
          </cell>
          <cell r="W209" t="str">
            <v>13597649934</v>
          </cell>
          <cell r="X209">
            <v>45291</v>
          </cell>
        </row>
        <row r="209">
          <cell r="AJ209">
            <v>224</v>
          </cell>
          <cell r="AK209">
            <v>229</v>
          </cell>
          <cell r="AL209">
            <v>226</v>
          </cell>
        </row>
        <row r="209">
          <cell r="AN209">
            <v>51.85</v>
          </cell>
        </row>
        <row r="209">
          <cell r="AS209">
            <v>0</v>
          </cell>
          <cell r="AT209">
            <v>0</v>
          </cell>
        </row>
        <row r="209">
          <cell r="AV209" t="str">
            <v>爱人去世，1人居住，其他1人，等减免爱人去世，1人居住，其他1人，等减免</v>
          </cell>
          <cell r="AW209" t="str">
            <v>原有公租房</v>
          </cell>
          <cell r="AX209" t="str">
            <v>是</v>
          </cell>
          <cell r="AY209" t="str">
            <v>黄房权证西字第201204323号 黄石国用（2012）第00412号</v>
          </cell>
        </row>
        <row r="209">
          <cell r="BD209">
            <v>43831</v>
          </cell>
          <cell r="BE209">
            <v>40817</v>
          </cell>
        </row>
        <row r="210">
          <cell r="B210" t="str">
            <v>马家嘴一期1-E-5</v>
          </cell>
        </row>
        <row r="210">
          <cell r="D210" t="e">
            <v>#VALUE!</v>
          </cell>
        </row>
        <row r="210">
          <cell r="F210" t="str">
            <v>贺明红</v>
          </cell>
          <cell r="G210" t="str">
            <v>西塞山区站点</v>
          </cell>
          <cell r="H210" t="str">
            <v>贺明红</v>
          </cell>
          <cell r="I210" t="str">
            <v>西塞山区</v>
          </cell>
          <cell r="J210" t="str">
            <v>永泰苑（马一）</v>
          </cell>
          <cell r="K210" t="str">
            <v>马家嘴一期1-E-5</v>
          </cell>
          <cell r="L210" t="str">
            <v>非经营性资产</v>
          </cell>
          <cell r="M210" t="str">
            <v>公租房</v>
          </cell>
          <cell r="N210" t="str">
            <v>原有</v>
          </cell>
          <cell r="O210">
            <v>51.85</v>
          </cell>
          <cell r="P210">
            <v>220</v>
          </cell>
          <cell r="Q210" t="str">
            <v>在租</v>
          </cell>
          <cell r="R210" t="str">
            <v>徐红霞</v>
          </cell>
          <cell r="S210" t="str">
            <v>420203197005112520</v>
          </cell>
          <cell r="T210">
            <v>15272035291</v>
          </cell>
          <cell r="U210" t="str">
            <v>徐红霞</v>
          </cell>
          <cell r="V210" t="str">
            <v>420203197005112520</v>
          </cell>
          <cell r="W210">
            <v>15272035291</v>
          </cell>
          <cell r="X210">
            <v>45291</v>
          </cell>
        </row>
        <row r="210">
          <cell r="AJ210">
            <v>220</v>
          </cell>
          <cell r="AK210">
            <v>224</v>
          </cell>
          <cell r="AL210">
            <v>221</v>
          </cell>
        </row>
        <row r="210">
          <cell r="AN210">
            <v>51.85</v>
          </cell>
        </row>
        <row r="210">
          <cell r="AS210">
            <v>0</v>
          </cell>
          <cell r="AT210">
            <v>0</v>
          </cell>
        </row>
        <row r="210">
          <cell r="AV210" t="str">
            <v>2022/7/29袁杰更名为徐红霞爱人去世，1人居住，其他1人，等减免爱人去世，1人居住，其他1人，等减免</v>
          </cell>
          <cell r="AW210" t="str">
            <v>原有公租房</v>
          </cell>
          <cell r="AX210" t="str">
            <v>是</v>
          </cell>
          <cell r="AY210" t="str">
            <v>黄房权证西字第201204323号 黄石国用（2012）第00412号</v>
          </cell>
        </row>
        <row r="210">
          <cell r="BD210">
            <v>43831</v>
          </cell>
          <cell r="BE210">
            <v>40817</v>
          </cell>
        </row>
        <row r="211">
          <cell r="B211" t="str">
            <v>马家嘴一期1-E-6</v>
          </cell>
        </row>
        <row r="211">
          <cell r="D211" t="e">
            <v>#VALUE!</v>
          </cell>
        </row>
        <row r="211">
          <cell r="F211" t="str">
            <v>贺明红</v>
          </cell>
          <cell r="G211" t="str">
            <v>西塞山区站点</v>
          </cell>
          <cell r="H211" t="str">
            <v>贺明红</v>
          </cell>
          <cell r="I211" t="str">
            <v>西塞山区</v>
          </cell>
          <cell r="J211" t="str">
            <v>永泰苑（马一）</v>
          </cell>
          <cell r="K211" t="str">
            <v>马家嘴一期1-E-6</v>
          </cell>
          <cell r="L211" t="str">
            <v>非经营性资产</v>
          </cell>
          <cell r="M211" t="str">
            <v>公租房</v>
          </cell>
          <cell r="N211" t="str">
            <v>原有</v>
          </cell>
          <cell r="O211">
            <v>51.85</v>
          </cell>
          <cell r="P211">
            <v>205</v>
          </cell>
          <cell r="Q211" t="str">
            <v>在租</v>
          </cell>
          <cell r="R211" t="str">
            <v>李卫</v>
          </cell>
          <cell r="S211" t="str">
            <v>420202197008271627</v>
          </cell>
          <cell r="T211">
            <v>13617214087</v>
          </cell>
          <cell r="U211" t="str">
            <v>李卫</v>
          </cell>
          <cell r="V211" t="str">
            <v>420202197008271627</v>
          </cell>
          <cell r="W211">
            <v>13617214087</v>
          </cell>
          <cell r="X211">
            <v>44651</v>
          </cell>
        </row>
        <row r="211">
          <cell r="AJ211">
            <v>205</v>
          </cell>
          <cell r="AK211">
            <v>209</v>
          </cell>
          <cell r="AL211">
            <v>206</v>
          </cell>
        </row>
        <row r="211">
          <cell r="AN211">
            <v>51.85</v>
          </cell>
        </row>
        <row r="211">
          <cell r="AR211" t="str">
            <v>本人和儿子2人居住，低保2人，欠租丧偶本人和儿子2人居住，低保2人，没钱交等减免</v>
          </cell>
          <cell r="AS211" t="str">
            <v>（欠租金额：4305元)(2022-01-01后月租金：205元）（未用暂收款金额：0元)</v>
          </cell>
          <cell r="AT211">
            <v>4305</v>
          </cell>
        </row>
        <row r="211">
          <cell r="AV211" t="str">
            <v>本人和儿子2人居住，低保2人，欠租丧偶本人和儿子2人居住，低保2人，没钱交等减免</v>
          </cell>
          <cell r="AW211" t="str">
            <v>原有公租房</v>
          </cell>
          <cell r="AX211" t="str">
            <v>是</v>
          </cell>
          <cell r="AY211" t="str">
            <v>黄房权证西字第201204323号 黄石国用（2012）第00412号</v>
          </cell>
        </row>
        <row r="211">
          <cell r="BD211">
            <v>43862</v>
          </cell>
          <cell r="BE211">
            <v>40817</v>
          </cell>
        </row>
        <row r="212">
          <cell r="B212" t="str">
            <v>马家嘴一期1-F-1</v>
          </cell>
        </row>
        <row r="212">
          <cell r="D212" t="e">
            <v>#VALUE!</v>
          </cell>
        </row>
        <row r="212">
          <cell r="F212" t="str">
            <v>贺明红</v>
          </cell>
          <cell r="G212" t="str">
            <v>西塞山区站点</v>
          </cell>
          <cell r="H212" t="str">
            <v>贺明红</v>
          </cell>
          <cell r="I212" t="str">
            <v>西塞山区</v>
          </cell>
          <cell r="J212" t="str">
            <v>永泰苑（马一）</v>
          </cell>
          <cell r="K212" t="str">
            <v>马家嘴一期1-F-1</v>
          </cell>
          <cell r="L212" t="str">
            <v>非经营性资产</v>
          </cell>
          <cell r="M212" t="str">
            <v>公租房</v>
          </cell>
          <cell r="N212" t="str">
            <v>原有</v>
          </cell>
          <cell r="O212">
            <v>51.94</v>
          </cell>
          <cell r="P212">
            <v>211</v>
          </cell>
          <cell r="Q212" t="str">
            <v>在租</v>
          </cell>
          <cell r="R212" t="str">
            <v>董玉宝</v>
          </cell>
          <cell r="S212" t="str">
            <v>420203195612023715</v>
          </cell>
          <cell r="T212">
            <v>15072024829</v>
          </cell>
          <cell r="U212" t="str">
            <v>董玉宝</v>
          </cell>
          <cell r="V212" t="str">
            <v>420203195612023715</v>
          </cell>
          <cell r="W212">
            <v>15072024829</v>
          </cell>
          <cell r="X212">
            <v>45473</v>
          </cell>
        </row>
        <row r="212">
          <cell r="AJ212">
            <v>211</v>
          </cell>
          <cell r="AK212">
            <v>216</v>
          </cell>
          <cell r="AL212">
            <v>213</v>
          </cell>
        </row>
        <row r="212">
          <cell r="AN212">
            <v>51.94</v>
          </cell>
        </row>
        <row r="212">
          <cell r="AS212">
            <v>0</v>
          </cell>
          <cell r="AT212">
            <v>0</v>
          </cell>
        </row>
        <row r="212">
          <cell r="AV212" t="str">
            <v>夫妻2人，一年一交等减免</v>
          </cell>
          <cell r="AW212" t="str">
            <v>原有公租房</v>
          </cell>
          <cell r="AX212" t="str">
            <v>是</v>
          </cell>
          <cell r="AY212" t="str">
            <v>黄房权证西字第201204323号 黄石国用（2012）第00412号</v>
          </cell>
        </row>
        <row r="212">
          <cell r="BD212">
            <v>43831</v>
          </cell>
          <cell r="BE212">
            <v>40817</v>
          </cell>
        </row>
        <row r="213">
          <cell r="B213" t="str">
            <v>马家嘴一期1-F-2</v>
          </cell>
        </row>
        <row r="213">
          <cell r="D213" t="e">
            <v>#VALUE!</v>
          </cell>
        </row>
        <row r="213">
          <cell r="F213" t="str">
            <v>贺明红</v>
          </cell>
          <cell r="G213" t="str">
            <v>西塞山区站点</v>
          </cell>
          <cell r="H213" t="str">
            <v>贺明红</v>
          </cell>
          <cell r="I213" t="str">
            <v>西塞山区</v>
          </cell>
          <cell r="J213" t="str">
            <v>永泰苑（马一）</v>
          </cell>
          <cell r="K213" t="str">
            <v>马家嘴一期1-F-2</v>
          </cell>
          <cell r="L213" t="str">
            <v>非经营性资产</v>
          </cell>
          <cell r="M213" t="str">
            <v>公租房</v>
          </cell>
          <cell r="N213" t="str">
            <v>原有</v>
          </cell>
          <cell r="O213">
            <v>51.94</v>
          </cell>
          <cell r="P213">
            <v>220</v>
          </cell>
          <cell r="Q213" t="str">
            <v>在租</v>
          </cell>
          <cell r="R213" t="str">
            <v>王右兰</v>
          </cell>
          <cell r="S213" t="str">
            <v>420205195010186122</v>
          </cell>
          <cell r="T213">
            <v>18186388897</v>
          </cell>
          <cell r="U213" t="str">
            <v>王右兰</v>
          </cell>
          <cell r="V213" t="str">
            <v>420205195010186122</v>
          </cell>
          <cell r="W213">
            <v>18186388897</v>
          </cell>
          <cell r="X213">
            <v>44926</v>
          </cell>
        </row>
        <row r="213">
          <cell r="AJ213">
            <v>220</v>
          </cell>
          <cell r="AK213">
            <v>224</v>
          </cell>
          <cell r="AL213">
            <v>221</v>
          </cell>
        </row>
        <row r="213">
          <cell r="AN213">
            <v>51.94</v>
          </cell>
        </row>
        <row r="213">
          <cell r="AR213" t="str">
            <v>丧偶1人居住，低保1人，家庭困难</v>
          </cell>
          <cell r="AS213" t="str">
            <v>（欠租金额：640元)(2022-01-01前月租金：224元；2022-01-01后月租金：220元）（未用暂收款金额：2000元)</v>
          </cell>
          <cell r="AT213">
            <v>640</v>
          </cell>
          <cell r="AU213">
            <v>2000</v>
          </cell>
          <cell r="AV213" t="str">
            <v>丧偶1人居住，低保1人，家庭困难</v>
          </cell>
          <cell r="AW213" t="str">
            <v>原有公租房</v>
          </cell>
          <cell r="AX213" t="str">
            <v>是</v>
          </cell>
          <cell r="AY213" t="str">
            <v>黄房权证西字第201204323号 黄石国用（2012）第00412号</v>
          </cell>
        </row>
        <row r="213">
          <cell r="BD213">
            <v>43831</v>
          </cell>
          <cell r="BE213">
            <v>40817</v>
          </cell>
        </row>
        <row r="214">
          <cell r="B214" t="str">
            <v>马家嘴一期1-F-3</v>
          </cell>
        </row>
        <row r="214">
          <cell r="D214" t="e">
            <v>#VALUE!</v>
          </cell>
        </row>
        <row r="214">
          <cell r="F214" t="str">
            <v>贺明红</v>
          </cell>
          <cell r="G214" t="str">
            <v>西塞山区站点</v>
          </cell>
          <cell r="H214" t="str">
            <v>贺明红</v>
          </cell>
          <cell r="I214" t="str">
            <v>西塞山区</v>
          </cell>
          <cell r="J214" t="str">
            <v>永泰苑（马一）</v>
          </cell>
          <cell r="K214" t="str">
            <v>马家嘴一期1-F-3</v>
          </cell>
          <cell r="L214" t="str">
            <v>非经营性资产</v>
          </cell>
          <cell r="M214" t="str">
            <v>公租房</v>
          </cell>
          <cell r="N214" t="str">
            <v>原有</v>
          </cell>
          <cell r="O214">
            <v>51.94</v>
          </cell>
          <cell r="P214">
            <v>224</v>
          </cell>
          <cell r="Q214" t="str">
            <v>在租</v>
          </cell>
          <cell r="R214" t="str">
            <v>石教学</v>
          </cell>
          <cell r="S214" t="str">
            <v>420203197401183718</v>
          </cell>
          <cell r="T214" t="str">
            <v>15337382222</v>
          </cell>
          <cell r="U214" t="str">
            <v>石教学</v>
          </cell>
          <cell r="V214" t="str">
            <v>420203197401183718</v>
          </cell>
          <cell r="W214" t="str">
            <v>15337382222</v>
          </cell>
          <cell r="X214">
            <v>45382</v>
          </cell>
        </row>
        <row r="214">
          <cell r="AJ214">
            <v>224</v>
          </cell>
          <cell r="AK214">
            <v>230</v>
          </cell>
        </row>
        <row r="214">
          <cell r="AN214">
            <v>51.94</v>
          </cell>
        </row>
        <row r="214">
          <cell r="AS214">
            <v>0</v>
          </cell>
          <cell r="AT214">
            <v>0</v>
          </cell>
        </row>
        <row r="214">
          <cell r="AV214" t="str">
            <v>（2022/10/18蒋起玲更名为石教学）丧偶和儿子2人居住，低保2人，一年一交，等减免</v>
          </cell>
          <cell r="AW214" t="str">
            <v>原有公租房</v>
          </cell>
          <cell r="AX214" t="str">
            <v>是</v>
          </cell>
          <cell r="AY214" t="str">
            <v>黄房权证西字第201204323号 黄石国用（2012）第00412号</v>
          </cell>
        </row>
        <row r="214">
          <cell r="BD214">
            <v>44104</v>
          </cell>
          <cell r="BE214">
            <v>44104</v>
          </cell>
        </row>
        <row r="215">
          <cell r="B215" t="str">
            <v>马家嘴一期1-F-4</v>
          </cell>
          <cell r="C215" t="b">
            <v>0</v>
          </cell>
          <cell r="D215" t="e">
            <v>#VALUE!</v>
          </cell>
        </row>
        <row r="215">
          <cell r="F215" t="str">
            <v>贺明红</v>
          </cell>
          <cell r="G215" t="str">
            <v>西塞山区站点</v>
          </cell>
          <cell r="H215" t="str">
            <v>贺明红</v>
          </cell>
          <cell r="I215" t="str">
            <v>西塞山区</v>
          </cell>
          <cell r="J215" t="str">
            <v>永泰苑（马一）</v>
          </cell>
          <cell r="K215" t="str">
            <v>马家嘴一期1-F-4</v>
          </cell>
          <cell r="L215" t="str">
            <v>非经营性资产</v>
          </cell>
          <cell r="M215" t="str">
            <v>公租房</v>
          </cell>
          <cell r="N215" t="str">
            <v>原有</v>
          </cell>
          <cell r="O215">
            <v>51.94</v>
          </cell>
          <cell r="P215">
            <v>224</v>
          </cell>
          <cell r="Q215" t="str">
            <v>在租</v>
          </cell>
          <cell r="R215" t="str">
            <v>荣家祥</v>
          </cell>
          <cell r="S215" t="str">
            <v>420203197008093329</v>
          </cell>
          <cell r="T215">
            <v>15327883257</v>
          </cell>
          <cell r="U215" t="str">
            <v>荣家祥</v>
          </cell>
          <cell r="V215" t="str">
            <v>420203197008093329</v>
          </cell>
          <cell r="W215">
            <v>15327883257</v>
          </cell>
          <cell r="X215">
            <v>45351</v>
          </cell>
        </row>
        <row r="215">
          <cell r="AJ215">
            <v>224</v>
          </cell>
          <cell r="AK215">
            <v>230</v>
          </cell>
          <cell r="AL215">
            <v>226</v>
          </cell>
        </row>
        <row r="215">
          <cell r="AN215">
            <v>51.94</v>
          </cell>
        </row>
        <row r="215">
          <cell r="AR215" t="str">
            <v>等减免</v>
          </cell>
          <cell r="AS215" t="str">
            <v>（欠租金额：0元)(2022-01-01后月租金：224元）（未用暂收款金额：0元)</v>
          </cell>
          <cell r="AT215">
            <v>0</v>
          </cell>
        </row>
        <row r="215">
          <cell r="AV215" t="str">
            <v>夫妻和女儿3人居住，低保3人，家庭困难等减免</v>
          </cell>
          <cell r="AW215" t="str">
            <v>原有公租房</v>
          </cell>
          <cell r="AX215" t="str">
            <v>是</v>
          </cell>
          <cell r="AY215" t="str">
            <v>黄房权证西字第201204323号 黄石国用（2012）第00412号</v>
          </cell>
        </row>
        <row r="215">
          <cell r="BD215">
            <v>44540</v>
          </cell>
          <cell r="BE215">
            <v>44540</v>
          </cell>
        </row>
        <row r="216">
          <cell r="B216" t="str">
            <v>马家嘴一期1-F-5</v>
          </cell>
          <cell r="C216" t="b">
            <v>0</v>
          </cell>
          <cell r="D216" t="e">
            <v>#VALUE!</v>
          </cell>
        </row>
        <row r="216">
          <cell r="F216" t="str">
            <v>贺明红</v>
          </cell>
          <cell r="G216" t="str">
            <v>西塞山区站点</v>
          </cell>
          <cell r="H216" t="str">
            <v>贺明红</v>
          </cell>
          <cell r="I216" t="str">
            <v>西塞山区</v>
          </cell>
          <cell r="J216" t="str">
            <v>永泰苑（马一）</v>
          </cell>
          <cell r="K216" t="str">
            <v>马家嘴一期1-F-5</v>
          </cell>
          <cell r="L216" t="str">
            <v>非经营性资产</v>
          </cell>
          <cell r="M216" t="str">
            <v>公租房</v>
          </cell>
          <cell r="N216" t="str">
            <v>原有</v>
          </cell>
          <cell r="O216">
            <v>51.94</v>
          </cell>
          <cell r="P216">
            <v>220</v>
          </cell>
          <cell r="Q216" t="str">
            <v>在租</v>
          </cell>
          <cell r="R216" t="str">
            <v>杜杰纯</v>
          </cell>
          <cell r="S216" t="str">
            <v>42022119751103242X</v>
          </cell>
          <cell r="T216">
            <v>13972765841</v>
          </cell>
          <cell r="U216" t="str">
            <v>杜杰纯</v>
          </cell>
          <cell r="V216" t="str">
            <v>42022119751103242X</v>
          </cell>
          <cell r="W216">
            <v>13972765841</v>
          </cell>
          <cell r="X216">
            <v>45657</v>
          </cell>
        </row>
        <row r="216">
          <cell r="AJ216">
            <v>220</v>
          </cell>
          <cell r="AK216">
            <v>224</v>
          </cell>
          <cell r="AL216">
            <v>221</v>
          </cell>
        </row>
        <row r="216">
          <cell r="AN216">
            <v>51.94</v>
          </cell>
        </row>
        <row r="216">
          <cell r="AS216">
            <v>0</v>
          </cell>
          <cell r="AT216">
            <v>0</v>
          </cell>
        </row>
        <row r="216">
          <cell r="AV216" t="str">
            <v>未婚单身1人，低保1人，一年一交等减免</v>
          </cell>
          <cell r="AW216" t="str">
            <v>原有公租房</v>
          </cell>
          <cell r="AX216" t="str">
            <v>是</v>
          </cell>
          <cell r="AY216" t="str">
            <v>黄房权证西字第201204323号 黄石国用（2012）第00412号</v>
          </cell>
        </row>
        <row r="216">
          <cell r="BD216">
            <v>44488</v>
          </cell>
          <cell r="BE216">
            <v>40817</v>
          </cell>
        </row>
        <row r="217">
          <cell r="B217" t="str">
            <v>马家嘴一期1-F-6</v>
          </cell>
          <cell r="C217" t="b">
            <v>0</v>
          </cell>
          <cell r="D217" t="e">
            <v>#VALUE!</v>
          </cell>
        </row>
        <row r="217">
          <cell r="F217" t="str">
            <v>贺明红</v>
          </cell>
          <cell r="G217" t="str">
            <v>西塞山区站点</v>
          </cell>
          <cell r="H217" t="str">
            <v>贺明红</v>
          </cell>
          <cell r="I217" t="str">
            <v>西塞山区</v>
          </cell>
          <cell r="J217" t="str">
            <v>永泰苑（马一）</v>
          </cell>
          <cell r="K217" t="str">
            <v>马家嘴一期1-F-6</v>
          </cell>
          <cell r="L217" t="str">
            <v>非经营性资产</v>
          </cell>
          <cell r="M217" t="str">
            <v>公租房</v>
          </cell>
          <cell r="N217" t="str">
            <v>原有</v>
          </cell>
          <cell r="O217">
            <v>51.94</v>
          </cell>
          <cell r="P217">
            <v>205</v>
          </cell>
          <cell r="Q217" t="str">
            <v>在租</v>
          </cell>
          <cell r="R217" t="str">
            <v>芦浩</v>
          </cell>
          <cell r="S217" t="str">
            <v>420203198505113313</v>
          </cell>
          <cell r="T217">
            <v>17282398832</v>
          </cell>
          <cell r="U217" t="str">
            <v>芦浩</v>
          </cell>
          <cell r="V217" t="str">
            <v>420203198505113313</v>
          </cell>
          <cell r="W217">
            <v>17282398832</v>
          </cell>
          <cell r="X217">
            <v>45077</v>
          </cell>
        </row>
        <row r="217">
          <cell r="AJ217">
            <v>205</v>
          </cell>
          <cell r="AK217">
            <v>209</v>
          </cell>
          <cell r="AL217">
            <v>206</v>
          </cell>
        </row>
        <row r="217">
          <cell r="AN217">
            <v>51.94</v>
          </cell>
        </row>
        <row r="217">
          <cell r="AR217" t="str">
            <v>等减免</v>
          </cell>
          <cell r="AS217" t="str">
            <v>（欠租金额：1435元)(2022-01-01后月租金：205元）（未用暂收款金额：0元)</v>
          </cell>
          <cell r="AT217">
            <v>1435</v>
          </cell>
        </row>
        <row r="217">
          <cell r="AV217" t="str">
            <v>无欠租</v>
          </cell>
          <cell r="AW217" t="str">
            <v>原有公租房</v>
          </cell>
          <cell r="AX217" t="str">
            <v>是</v>
          </cell>
          <cell r="AY217" t="str">
            <v>黄房权证西字第201204323号 黄石国用（2012）第00412号</v>
          </cell>
        </row>
        <row r="217">
          <cell r="BD217">
            <v>44845</v>
          </cell>
          <cell r="BE217">
            <v>44845</v>
          </cell>
        </row>
        <row r="218">
          <cell r="B218" t="str">
            <v>马家嘴一期2-A-5</v>
          </cell>
        </row>
        <row r="218">
          <cell r="D218" t="e">
            <v>#VALUE!</v>
          </cell>
        </row>
        <row r="218">
          <cell r="F218" t="str">
            <v>贺明红</v>
          </cell>
          <cell r="G218" t="str">
            <v>西塞山区站点</v>
          </cell>
          <cell r="H218" t="str">
            <v>贺明红</v>
          </cell>
          <cell r="I218" t="str">
            <v>西塞山区</v>
          </cell>
          <cell r="J218" t="str">
            <v>永泰苑（马一）</v>
          </cell>
          <cell r="K218" t="str">
            <v>马家嘴一期2-A-5</v>
          </cell>
          <cell r="L218" t="str">
            <v>非经营性资产</v>
          </cell>
          <cell r="M218" t="str">
            <v>公租房</v>
          </cell>
          <cell r="N218" t="str">
            <v>原有</v>
          </cell>
          <cell r="O218">
            <v>51.94</v>
          </cell>
          <cell r="P218">
            <v>220</v>
          </cell>
          <cell r="Q218" t="str">
            <v>在租</v>
          </cell>
          <cell r="R218" t="str">
            <v>高平</v>
          </cell>
          <cell r="S218" t="str">
            <v>420203196203063712</v>
          </cell>
          <cell r="T218">
            <v>13872062157</v>
          </cell>
          <cell r="U218" t="str">
            <v>高平</v>
          </cell>
          <cell r="V218" t="str">
            <v>420203196203063712</v>
          </cell>
          <cell r="W218">
            <v>13872062157</v>
          </cell>
          <cell r="X218">
            <v>45291</v>
          </cell>
        </row>
        <row r="218">
          <cell r="AJ218">
            <v>220</v>
          </cell>
          <cell r="AK218">
            <v>224</v>
          </cell>
          <cell r="AL218">
            <v>221</v>
          </cell>
        </row>
        <row r="218">
          <cell r="AN218">
            <v>51.94</v>
          </cell>
        </row>
        <row r="218">
          <cell r="AR218" t="str">
            <v>夫妻2人已退休，一年一交等减免</v>
          </cell>
          <cell r="AS218">
            <v>0</v>
          </cell>
          <cell r="AT218">
            <v>0</v>
          </cell>
        </row>
        <row r="218">
          <cell r="AV218" t="str">
            <v>夫妻2人已退休，一年一交等减免</v>
          </cell>
          <cell r="AW218" t="str">
            <v>原有公租房</v>
          </cell>
          <cell r="AX218" t="str">
            <v>是</v>
          </cell>
          <cell r="AY218" t="str">
            <v>黄房权证西字第201204319号 黄石国用（2012）第00412号</v>
          </cell>
        </row>
        <row r="218">
          <cell r="BD218">
            <v>43831</v>
          </cell>
          <cell r="BE218">
            <v>40847</v>
          </cell>
        </row>
        <row r="219">
          <cell r="B219" t="str">
            <v>马家嘴一期2-A-6</v>
          </cell>
        </row>
        <row r="219">
          <cell r="D219" t="e">
            <v>#VALUE!</v>
          </cell>
        </row>
        <row r="219">
          <cell r="F219" t="str">
            <v>贺明红</v>
          </cell>
          <cell r="G219" t="str">
            <v>西塞山区站点</v>
          </cell>
          <cell r="H219" t="str">
            <v>贺明红</v>
          </cell>
          <cell r="I219" t="str">
            <v>西塞山区</v>
          </cell>
          <cell r="J219" t="str">
            <v>永泰苑（马一）</v>
          </cell>
          <cell r="K219" t="str">
            <v>马家嘴一期2-A-6</v>
          </cell>
          <cell r="L219" t="str">
            <v>非经营性资产</v>
          </cell>
          <cell r="M219" t="str">
            <v>公租房</v>
          </cell>
          <cell r="N219" t="str">
            <v>原有</v>
          </cell>
          <cell r="O219">
            <v>51.94</v>
          </cell>
          <cell r="P219">
            <v>205</v>
          </cell>
          <cell r="Q219" t="str">
            <v>在租</v>
          </cell>
          <cell r="R219" t="str">
            <v>熊建国</v>
          </cell>
          <cell r="S219" t="str">
            <v>42020319641030373X</v>
          </cell>
          <cell r="T219">
            <v>18971768386</v>
          </cell>
          <cell r="U219" t="str">
            <v>熊建国</v>
          </cell>
          <cell r="V219" t="str">
            <v>42020319641030373X</v>
          </cell>
          <cell r="W219">
            <v>18971768386</v>
          </cell>
          <cell r="X219">
            <v>45291</v>
          </cell>
        </row>
        <row r="219">
          <cell r="AJ219">
            <v>205</v>
          </cell>
          <cell r="AK219">
            <v>209</v>
          </cell>
          <cell r="AL219">
            <v>206</v>
          </cell>
        </row>
        <row r="219">
          <cell r="AN219">
            <v>51.94</v>
          </cell>
        </row>
        <row r="219">
          <cell r="AS219">
            <v>0</v>
          </cell>
          <cell r="AT219">
            <v>0</v>
          </cell>
        </row>
        <row r="219">
          <cell r="AV219" t="str">
            <v>离异1人居住，一年一交等减免</v>
          </cell>
          <cell r="AW219" t="str">
            <v>原有公租房</v>
          </cell>
          <cell r="AX219" t="str">
            <v>是</v>
          </cell>
          <cell r="AY219" t="str">
            <v>黄房权证西字第201204319号 黄石国用（2012）第00412号</v>
          </cell>
        </row>
        <row r="219">
          <cell r="BD219">
            <v>43831</v>
          </cell>
          <cell r="BE219">
            <v>40833</v>
          </cell>
        </row>
        <row r="220">
          <cell r="B220" t="str">
            <v>马家嘴一期2-B-1</v>
          </cell>
        </row>
        <row r="220">
          <cell r="D220" t="e">
            <v>#VALUE!</v>
          </cell>
        </row>
        <row r="220">
          <cell r="F220" t="str">
            <v>贺明红</v>
          </cell>
          <cell r="G220" t="str">
            <v>西塞山区站点</v>
          </cell>
          <cell r="H220" t="str">
            <v>贺明红</v>
          </cell>
          <cell r="I220" t="str">
            <v>西塞山区</v>
          </cell>
          <cell r="J220" t="str">
            <v>永泰苑（马一）</v>
          </cell>
          <cell r="K220" t="str">
            <v>马家嘴一期2-B-1</v>
          </cell>
          <cell r="L220" t="str">
            <v>非经营性资产</v>
          </cell>
          <cell r="M220" t="str">
            <v>公租房</v>
          </cell>
          <cell r="N220" t="str">
            <v>原有</v>
          </cell>
          <cell r="O220">
            <v>51.85</v>
          </cell>
          <cell r="P220">
            <v>211</v>
          </cell>
          <cell r="Q220" t="str">
            <v>在租</v>
          </cell>
          <cell r="R220" t="str">
            <v>李从亮</v>
          </cell>
          <cell r="S220" t="str">
            <v>420203196001283715</v>
          </cell>
          <cell r="T220">
            <v>13329939843</v>
          </cell>
          <cell r="U220" t="str">
            <v>李从亮</v>
          </cell>
          <cell r="V220" t="str">
            <v>420203196001283715</v>
          </cell>
          <cell r="W220">
            <v>13329939843</v>
          </cell>
          <cell r="X220">
            <v>45291</v>
          </cell>
        </row>
        <row r="220">
          <cell r="AJ220">
            <v>211</v>
          </cell>
          <cell r="AK220">
            <v>216</v>
          </cell>
          <cell r="AL220">
            <v>213</v>
          </cell>
        </row>
        <row r="220">
          <cell r="AS220">
            <v>0</v>
          </cell>
          <cell r="AT220">
            <v>0</v>
          </cell>
        </row>
        <row r="220">
          <cell r="AV220" t="str">
            <v/>
          </cell>
          <cell r="AW220" t="str">
            <v>原有公租房</v>
          </cell>
          <cell r="AX220" t="str">
            <v>是</v>
          </cell>
          <cell r="AY220" t="str">
            <v>黄房权证西字第201204319号 黄石国用（2012）第00412号</v>
          </cell>
        </row>
        <row r="220">
          <cell r="BD220">
            <v>43851</v>
          </cell>
          <cell r="BE220">
            <v>40837</v>
          </cell>
        </row>
        <row r="221">
          <cell r="B221" t="str">
            <v>马家嘴一期2-B-2</v>
          </cell>
        </row>
        <row r="221">
          <cell r="D221" t="e">
            <v>#VALUE!</v>
          </cell>
        </row>
        <row r="221">
          <cell r="F221" t="str">
            <v>贺明红</v>
          </cell>
          <cell r="G221" t="str">
            <v>西塞山区站点</v>
          </cell>
          <cell r="H221" t="str">
            <v>贺明红</v>
          </cell>
          <cell r="I221" t="str">
            <v>西塞山区</v>
          </cell>
          <cell r="J221" t="str">
            <v>永泰苑（马一）</v>
          </cell>
          <cell r="K221" t="str">
            <v>马家嘴一期2-B-2</v>
          </cell>
          <cell r="L221" t="str">
            <v>非经营性资产</v>
          </cell>
          <cell r="M221" t="str">
            <v>公租房</v>
          </cell>
          <cell r="N221" t="str">
            <v>原有</v>
          </cell>
          <cell r="O221">
            <v>51.85</v>
          </cell>
          <cell r="P221">
            <v>220</v>
          </cell>
          <cell r="Q221" t="str">
            <v>在租</v>
          </cell>
          <cell r="R221" t="str">
            <v>杨亮</v>
          </cell>
          <cell r="S221" t="str">
            <v>420203198310053314</v>
          </cell>
          <cell r="T221">
            <v>15572947712</v>
          </cell>
          <cell r="U221" t="str">
            <v>杨亮</v>
          </cell>
          <cell r="V221" t="str">
            <v>420203198310053314</v>
          </cell>
          <cell r="W221">
            <v>15572947712</v>
          </cell>
          <cell r="X221">
            <v>44942</v>
          </cell>
        </row>
        <row r="221">
          <cell r="AJ221">
            <v>220</v>
          </cell>
          <cell r="AK221">
            <v>224</v>
          </cell>
          <cell r="AL221">
            <v>221</v>
          </cell>
        </row>
        <row r="221">
          <cell r="AN221">
            <v>51.85</v>
          </cell>
        </row>
        <row r="221">
          <cell r="AR221" t="str">
            <v>等减免</v>
          </cell>
          <cell r="AS221" t="str">
            <v>（欠租金额：2420元)(2022-01-01后月租金：220元）（未用暂收款金额：0元)</v>
          </cell>
          <cell r="AT221">
            <v>2420</v>
          </cell>
        </row>
        <row r="221">
          <cell r="AV221" t="str">
            <v>离异1人居住，过一个月交</v>
          </cell>
          <cell r="AW221" t="str">
            <v>原有公租房</v>
          </cell>
          <cell r="AX221" t="str">
            <v>是</v>
          </cell>
          <cell r="AY221" t="str">
            <v>黄房权证西字第201204319号 黄石国用（2012）第00412号</v>
          </cell>
        </row>
        <row r="221">
          <cell r="BD221">
            <v>43851</v>
          </cell>
          <cell r="BE221">
            <v>44851</v>
          </cell>
        </row>
        <row r="222">
          <cell r="B222" t="str">
            <v>马家嘴一期2-B-5</v>
          </cell>
        </row>
        <row r="222">
          <cell r="D222" t="e">
            <v>#VALUE!</v>
          </cell>
        </row>
        <row r="222">
          <cell r="F222" t="str">
            <v>贺明红</v>
          </cell>
          <cell r="G222" t="str">
            <v>西塞山区站点</v>
          </cell>
          <cell r="H222" t="str">
            <v>贺明红</v>
          </cell>
          <cell r="I222" t="str">
            <v>西塞山区</v>
          </cell>
          <cell r="J222" t="str">
            <v>永泰苑（马一）</v>
          </cell>
          <cell r="K222" t="str">
            <v>马家嘴一期2-B-5</v>
          </cell>
          <cell r="L222" t="str">
            <v>非经营性资产</v>
          </cell>
          <cell r="M222" t="str">
            <v>公租房</v>
          </cell>
          <cell r="N222" t="str">
            <v>原有</v>
          </cell>
          <cell r="O222">
            <v>51.85</v>
          </cell>
          <cell r="P222">
            <v>220</v>
          </cell>
          <cell r="Q222" t="str">
            <v>在租</v>
          </cell>
          <cell r="R222" t="str">
            <v>郭熙月</v>
          </cell>
          <cell r="S222" t="str">
            <v>420203194208263739</v>
          </cell>
          <cell r="T222">
            <v>18071248738</v>
          </cell>
          <cell r="U222" t="str">
            <v>郭熙月</v>
          </cell>
          <cell r="V222" t="str">
            <v>420203194208263739</v>
          </cell>
          <cell r="W222">
            <v>18071248738</v>
          </cell>
          <cell r="X222">
            <v>44926</v>
          </cell>
        </row>
        <row r="222">
          <cell r="AJ222">
            <v>220</v>
          </cell>
          <cell r="AK222">
            <v>224</v>
          </cell>
          <cell r="AL222">
            <v>221</v>
          </cell>
        </row>
        <row r="222">
          <cell r="AN222">
            <v>51.85</v>
          </cell>
        </row>
        <row r="222">
          <cell r="AR222" t="str">
            <v>夫妻2人居住，一年一交等减免</v>
          </cell>
          <cell r="AS222" t="str">
            <v>（欠租金额：2640元)(2022-01-01后月租金：220元）（未用暂收款金额：0元)</v>
          </cell>
          <cell r="AT222">
            <v>2640</v>
          </cell>
        </row>
        <row r="222">
          <cell r="AV222" t="str">
            <v>夫妻2人居住，一年一交等减免</v>
          </cell>
          <cell r="AW222" t="str">
            <v>原有公租房</v>
          </cell>
          <cell r="AX222" t="str">
            <v>是</v>
          </cell>
          <cell r="AY222" t="str">
            <v>黄房权证西字第201204319号 黄石国用（2012）第00412号</v>
          </cell>
        </row>
        <row r="222">
          <cell r="BD222">
            <v>43862</v>
          </cell>
          <cell r="BE222">
            <v>40836</v>
          </cell>
        </row>
        <row r="223">
          <cell r="B223" t="str">
            <v>马家嘴一期2-B-6</v>
          </cell>
        </row>
        <row r="223">
          <cell r="D223" t="e">
            <v>#VALUE!</v>
          </cell>
        </row>
        <row r="223">
          <cell r="F223" t="str">
            <v>贺明红</v>
          </cell>
          <cell r="G223" t="str">
            <v>西塞山区站点</v>
          </cell>
          <cell r="H223" t="str">
            <v>贺明红</v>
          </cell>
          <cell r="I223" t="str">
            <v>西塞山区</v>
          </cell>
          <cell r="J223" t="str">
            <v>永泰苑（马一）</v>
          </cell>
          <cell r="K223" t="str">
            <v>马家嘴一期2-B-6</v>
          </cell>
          <cell r="L223" t="str">
            <v>非经营性资产</v>
          </cell>
          <cell r="M223" t="str">
            <v>公租房</v>
          </cell>
          <cell r="N223" t="str">
            <v>原有</v>
          </cell>
          <cell r="O223">
            <v>51.85</v>
          </cell>
          <cell r="P223">
            <v>205</v>
          </cell>
          <cell r="Q223" t="str">
            <v>在租</v>
          </cell>
          <cell r="R223" t="str">
            <v>肖荣华</v>
          </cell>
          <cell r="S223" t="str">
            <v>420203196307263733</v>
          </cell>
          <cell r="T223">
            <v>13886452533</v>
          </cell>
          <cell r="U223" t="str">
            <v>肖荣华</v>
          </cell>
          <cell r="V223" t="str">
            <v>420203196307263733</v>
          </cell>
          <cell r="W223">
            <v>13886452533</v>
          </cell>
          <cell r="X223">
            <v>45291</v>
          </cell>
        </row>
        <row r="223">
          <cell r="AJ223">
            <v>205</v>
          </cell>
          <cell r="AK223">
            <v>209</v>
          </cell>
          <cell r="AL223">
            <v>206</v>
          </cell>
        </row>
        <row r="223">
          <cell r="AN223">
            <v>51.85</v>
          </cell>
        </row>
        <row r="223">
          <cell r="AR223" t="str">
            <v>退休夫妻2人居住，一年一交等减免</v>
          </cell>
          <cell r="AS223" t="str">
            <v>（欠租金额：0元)(2022-01-01后月租金：205元）（未用暂收款金额：0元)</v>
          </cell>
          <cell r="AT223">
            <v>0</v>
          </cell>
        </row>
        <row r="223">
          <cell r="AV223" t="str">
            <v>退休夫妻2人居住，一年一交等减免</v>
          </cell>
          <cell r="AW223" t="str">
            <v>原有公租房</v>
          </cell>
          <cell r="AX223" t="str">
            <v>是</v>
          </cell>
          <cell r="AY223" t="str">
            <v>黄房权证西字第201204319号 黄石国用（2012）第00412号</v>
          </cell>
        </row>
        <row r="223">
          <cell r="BD223">
            <v>43862</v>
          </cell>
          <cell r="BE223">
            <v>40836</v>
          </cell>
        </row>
        <row r="224">
          <cell r="B224" t="str">
            <v>马家嘴一期2-C-1</v>
          </cell>
        </row>
        <row r="224">
          <cell r="D224" t="e">
            <v>#VALUE!</v>
          </cell>
        </row>
        <row r="224">
          <cell r="F224" t="str">
            <v>贺明红</v>
          </cell>
          <cell r="G224" t="str">
            <v>西塞山区站点</v>
          </cell>
          <cell r="H224" t="str">
            <v>贺明红</v>
          </cell>
          <cell r="I224" t="str">
            <v>西塞山区</v>
          </cell>
          <cell r="J224" t="str">
            <v>永泰苑（马一）</v>
          </cell>
          <cell r="K224" t="str">
            <v>马家嘴一期2-C-1</v>
          </cell>
          <cell r="L224" t="str">
            <v>非经营性资产</v>
          </cell>
          <cell r="M224" t="str">
            <v>公租房</v>
          </cell>
          <cell r="N224" t="str">
            <v>原有</v>
          </cell>
          <cell r="O224">
            <v>51.85</v>
          </cell>
          <cell r="P224">
            <v>211</v>
          </cell>
          <cell r="Q224" t="str">
            <v>在租</v>
          </cell>
          <cell r="R224" t="str">
            <v>丁时红</v>
          </cell>
          <cell r="S224" t="str">
            <v>420203197207022515</v>
          </cell>
          <cell r="T224">
            <v>18972774246</v>
          </cell>
          <cell r="U224" t="str">
            <v>丁时红</v>
          </cell>
          <cell r="V224" t="str">
            <v>420203197207022515</v>
          </cell>
          <cell r="W224">
            <v>18972774246</v>
          </cell>
          <cell r="X224">
            <v>45351</v>
          </cell>
        </row>
        <row r="224">
          <cell r="AJ224">
            <v>211</v>
          </cell>
          <cell r="AK224">
            <v>216</v>
          </cell>
          <cell r="AL224">
            <v>213</v>
          </cell>
        </row>
        <row r="224">
          <cell r="AN224">
            <v>51.85</v>
          </cell>
        </row>
        <row r="224">
          <cell r="AR224" t="str">
            <v>等减免</v>
          </cell>
          <cell r="AS224" t="str">
            <v>（欠租金额：0元)(2022-01-01后月租金：211元）（未用暂收款金额：0元)</v>
          </cell>
          <cell r="AT224">
            <v>0</v>
          </cell>
        </row>
        <row r="224">
          <cell r="AV224" t="str">
            <v>本人和母亲2人居住，一年一交等减免</v>
          </cell>
          <cell r="AW224" t="str">
            <v>原有公租房</v>
          </cell>
          <cell r="AX224" t="str">
            <v>是</v>
          </cell>
          <cell r="AY224" t="str">
            <v>黄房权证西字第201204319号 黄石国用（2012）第00412号</v>
          </cell>
        </row>
        <row r="224">
          <cell r="BD224">
            <v>43845</v>
          </cell>
          <cell r="BE224">
            <v>40892</v>
          </cell>
        </row>
        <row r="225">
          <cell r="B225" t="str">
            <v>马家嘴一期2-C-2</v>
          </cell>
        </row>
        <row r="225">
          <cell r="D225" t="e">
            <v>#VALUE!</v>
          </cell>
        </row>
        <row r="225">
          <cell r="F225" t="str">
            <v>贺明红</v>
          </cell>
          <cell r="G225" t="str">
            <v>西塞山区站点</v>
          </cell>
          <cell r="H225" t="str">
            <v>贺明红</v>
          </cell>
          <cell r="I225" t="str">
            <v>西塞山区</v>
          </cell>
          <cell r="J225" t="str">
            <v>永泰苑（马一）</v>
          </cell>
          <cell r="K225" t="str">
            <v>马家嘴一期2-C-2</v>
          </cell>
          <cell r="L225" t="str">
            <v>非经营性资产</v>
          </cell>
          <cell r="M225" t="str">
            <v>公租房</v>
          </cell>
          <cell r="N225" t="str">
            <v>原有</v>
          </cell>
          <cell r="O225">
            <v>51.85</v>
          </cell>
          <cell r="P225">
            <v>220</v>
          </cell>
          <cell r="Q225" t="str">
            <v>在租</v>
          </cell>
          <cell r="R225" t="str">
            <v>汪玉萍</v>
          </cell>
          <cell r="S225" t="str">
            <v>420203197404173320</v>
          </cell>
          <cell r="T225">
            <v>13297215527</v>
          </cell>
          <cell r="U225" t="str">
            <v>汪玉萍</v>
          </cell>
          <cell r="V225" t="str">
            <v>420203197404173320</v>
          </cell>
          <cell r="W225">
            <v>13297215527</v>
          </cell>
          <cell r="X225">
            <v>45291</v>
          </cell>
        </row>
        <row r="225">
          <cell r="AJ225">
            <v>220</v>
          </cell>
          <cell r="AK225">
            <v>224</v>
          </cell>
          <cell r="AL225">
            <v>221</v>
          </cell>
        </row>
        <row r="225">
          <cell r="AN225">
            <v>51.85</v>
          </cell>
        </row>
        <row r="225">
          <cell r="AS225">
            <v>0</v>
          </cell>
          <cell r="AT225">
            <v>0</v>
          </cell>
        </row>
        <row r="225">
          <cell r="AV225" t="str">
            <v>丧偶和儿子2人居住，一年一交，等减免</v>
          </cell>
          <cell r="AW225" t="str">
            <v>原有公租房</v>
          </cell>
          <cell r="AX225" t="str">
            <v>是</v>
          </cell>
          <cell r="AY225" t="str">
            <v>黄房权证西字第201204319号 黄石国用（2012）第00412号</v>
          </cell>
        </row>
        <row r="225">
          <cell r="BD225">
            <v>43850</v>
          </cell>
          <cell r="BE225">
            <v>41779</v>
          </cell>
        </row>
        <row r="226">
          <cell r="B226" t="str">
            <v>马家嘴一期2-C-5</v>
          </cell>
        </row>
        <row r="226">
          <cell r="D226" t="e">
            <v>#VALUE!</v>
          </cell>
        </row>
        <row r="226">
          <cell r="F226" t="str">
            <v>贺明红</v>
          </cell>
          <cell r="G226" t="str">
            <v>西塞山区站点</v>
          </cell>
          <cell r="H226" t="str">
            <v>贺明红</v>
          </cell>
          <cell r="I226" t="str">
            <v>西塞山区</v>
          </cell>
          <cell r="J226" t="str">
            <v>永泰苑（马一）</v>
          </cell>
          <cell r="K226" t="str">
            <v>马家嘴一期2-C-5</v>
          </cell>
          <cell r="L226" t="str">
            <v>非经营性资产</v>
          </cell>
          <cell r="M226" t="str">
            <v>公租房</v>
          </cell>
          <cell r="N226" t="str">
            <v>原有</v>
          </cell>
          <cell r="O226">
            <v>51.85</v>
          </cell>
          <cell r="P226">
            <v>220</v>
          </cell>
          <cell r="Q226" t="str">
            <v>在租</v>
          </cell>
          <cell r="R226" t="str">
            <v>邢胜权</v>
          </cell>
          <cell r="S226" t="str">
            <v>420202196802100855</v>
          </cell>
          <cell r="T226">
            <v>15972525458</v>
          </cell>
          <cell r="U226" t="str">
            <v>邢胜权</v>
          </cell>
          <cell r="V226" t="str">
            <v>420202196802100855</v>
          </cell>
          <cell r="W226">
            <v>15972525458</v>
          </cell>
          <cell r="X226">
            <v>45291</v>
          </cell>
        </row>
        <row r="226">
          <cell r="AJ226">
            <v>220</v>
          </cell>
          <cell r="AK226">
            <v>224</v>
          </cell>
          <cell r="AL226">
            <v>221</v>
          </cell>
        </row>
        <row r="226">
          <cell r="AN226">
            <v>51.85</v>
          </cell>
        </row>
        <row r="226">
          <cell r="AR226" t="str">
            <v>1人居住，一年一交等减免</v>
          </cell>
          <cell r="AS226" t="str">
            <v>（欠租金额：0元)(2022-01-01后月租金：220元）（未用暂收款金额：0元)</v>
          </cell>
          <cell r="AT226">
            <v>0</v>
          </cell>
        </row>
        <row r="226">
          <cell r="AV226" t="str">
            <v>1人居住，一年一交等减免</v>
          </cell>
          <cell r="AW226" t="str">
            <v>原有公租房</v>
          </cell>
          <cell r="AX226" t="str">
            <v>是</v>
          </cell>
          <cell r="AY226" t="str">
            <v>黄房权证西字第201204319号 黄石国用（2012）第00412号</v>
          </cell>
        </row>
        <row r="226">
          <cell r="BD226">
            <v>43843</v>
          </cell>
          <cell r="BE226">
            <v>40890</v>
          </cell>
        </row>
        <row r="227">
          <cell r="B227" t="str">
            <v>马家嘴一期2-C-6</v>
          </cell>
        </row>
        <row r="227">
          <cell r="D227" t="e">
            <v>#VALUE!</v>
          </cell>
        </row>
        <row r="227">
          <cell r="F227" t="str">
            <v>贺明红</v>
          </cell>
          <cell r="G227" t="str">
            <v>西塞山区站点</v>
          </cell>
          <cell r="H227" t="str">
            <v>贺明红</v>
          </cell>
          <cell r="I227" t="str">
            <v>西塞山区</v>
          </cell>
          <cell r="J227" t="str">
            <v>永泰苑（马一）</v>
          </cell>
          <cell r="K227" t="str">
            <v>马家嘴一期2-C-6</v>
          </cell>
          <cell r="L227" t="str">
            <v>非经营性资产</v>
          </cell>
          <cell r="M227" t="str">
            <v>公租房</v>
          </cell>
          <cell r="N227" t="str">
            <v>原有</v>
          </cell>
          <cell r="O227">
            <v>51.85</v>
          </cell>
          <cell r="P227">
            <v>205</v>
          </cell>
          <cell r="Q227" t="str">
            <v>在租</v>
          </cell>
          <cell r="R227" t="str">
            <v>黄永刚</v>
          </cell>
          <cell r="S227" t="str">
            <v>420203195002013712</v>
          </cell>
          <cell r="T227">
            <v>15172001495</v>
          </cell>
          <cell r="U227" t="str">
            <v>黄永刚</v>
          </cell>
          <cell r="V227" t="str">
            <v>420203195002013712</v>
          </cell>
          <cell r="W227">
            <v>15172001495</v>
          </cell>
          <cell r="X227">
            <v>44957</v>
          </cell>
        </row>
        <row r="227">
          <cell r="AJ227">
            <v>205</v>
          </cell>
          <cell r="AK227">
            <v>209</v>
          </cell>
        </row>
        <row r="227">
          <cell r="AN227">
            <v>51.85</v>
          </cell>
        </row>
        <row r="227">
          <cell r="AR227" t="str">
            <v>等减免</v>
          </cell>
          <cell r="AS227" t="str">
            <v>（欠租金额：2255元)(2022-01-01后月租金：205元）（未用暂收款金额：0元)</v>
          </cell>
          <cell r="AT227">
            <v>2255</v>
          </cell>
        </row>
        <row r="227">
          <cell r="AV227" t="str">
            <v>本人在住，爱人在外地，一年一交等减免</v>
          </cell>
          <cell r="AW227" t="str">
            <v>原有公租房</v>
          </cell>
          <cell r="AX227" t="str">
            <v>是</v>
          </cell>
          <cell r="AY227" t="str">
            <v>黄房权证西字第201204319号 黄石国用（2012）第00412号</v>
          </cell>
        </row>
        <row r="227">
          <cell r="BD227">
            <v>44010</v>
          </cell>
          <cell r="BE227">
            <v>41244</v>
          </cell>
        </row>
        <row r="228">
          <cell r="B228" t="str">
            <v>马家嘴一期2-D-1</v>
          </cell>
        </row>
        <row r="228">
          <cell r="D228" t="e">
            <v>#VALUE!</v>
          </cell>
        </row>
        <row r="228">
          <cell r="F228" t="str">
            <v>贺明红</v>
          </cell>
          <cell r="G228" t="str">
            <v>西塞山区站点</v>
          </cell>
          <cell r="H228" t="str">
            <v>贺明红</v>
          </cell>
          <cell r="I228" t="str">
            <v>西塞山区</v>
          </cell>
          <cell r="J228" t="str">
            <v>永泰苑（马一）</v>
          </cell>
          <cell r="K228" t="str">
            <v>马家嘴一期2-D-1</v>
          </cell>
          <cell r="L228" t="str">
            <v>非经营性资产</v>
          </cell>
          <cell r="M228" t="str">
            <v>公租房</v>
          </cell>
          <cell r="N228" t="str">
            <v>原有</v>
          </cell>
          <cell r="O228">
            <v>51.85</v>
          </cell>
          <cell r="P228">
            <v>211</v>
          </cell>
          <cell r="Q228" t="str">
            <v>在租</v>
          </cell>
          <cell r="R228" t="str">
            <v>杨勇</v>
          </cell>
          <cell r="S228" t="str">
            <v>420203196909143712</v>
          </cell>
          <cell r="T228">
            <v>13971770294</v>
          </cell>
          <cell r="U228" t="str">
            <v>杨勇</v>
          </cell>
          <cell r="V228" t="str">
            <v>420203196909143712</v>
          </cell>
          <cell r="W228">
            <v>13971770294</v>
          </cell>
          <cell r="X228">
            <v>45291</v>
          </cell>
        </row>
        <row r="228">
          <cell r="AJ228">
            <v>211</v>
          </cell>
          <cell r="AK228">
            <v>216</v>
          </cell>
          <cell r="AL228">
            <v>213</v>
          </cell>
        </row>
        <row r="228">
          <cell r="AN228">
            <v>51.85</v>
          </cell>
        </row>
        <row r="228">
          <cell r="AS228">
            <v>0</v>
          </cell>
          <cell r="AT228">
            <v>0</v>
          </cell>
        </row>
        <row r="228">
          <cell r="AV228" t="str">
            <v>夫妻2人居住，一年一交等减免</v>
          </cell>
          <cell r="AW228" t="str">
            <v>原有公租房</v>
          </cell>
          <cell r="AX228" t="str">
            <v>是</v>
          </cell>
          <cell r="AY228" t="str">
            <v>黄房权证西字第201204319号 黄石国用（2012）第00412号</v>
          </cell>
        </row>
        <row r="228">
          <cell r="BD228">
            <v>43862</v>
          </cell>
          <cell r="BE228">
            <v>40835</v>
          </cell>
        </row>
        <row r="229">
          <cell r="B229" t="str">
            <v>马家嘴一期2-D-2</v>
          </cell>
        </row>
        <row r="229">
          <cell r="D229" t="e">
            <v>#VALUE!</v>
          </cell>
        </row>
        <row r="229">
          <cell r="F229" t="str">
            <v>贺明红</v>
          </cell>
          <cell r="G229" t="str">
            <v>西塞山区站点</v>
          </cell>
          <cell r="H229" t="str">
            <v>贺明红</v>
          </cell>
          <cell r="I229" t="str">
            <v>西塞山区</v>
          </cell>
          <cell r="J229" t="str">
            <v>永泰苑（马一）</v>
          </cell>
          <cell r="K229" t="str">
            <v>马家嘴一期2-D-2</v>
          </cell>
          <cell r="L229" t="str">
            <v>非经营性资产</v>
          </cell>
          <cell r="M229" t="str">
            <v>公租房</v>
          </cell>
          <cell r="N229" t="str">
            <v>原有</v>
          </cell>
          <cell r="O229">
            <v>51.85</v>
          </cell>
          <cell r="P229">
            <v>220</v>
          </cell>
          <cell r="Q229" t="str">
            <v>在租</v>
          </cell>
          <cell r="R229" t="str">
            <v>刘秀青</v>
          </cell>
          <cell r="S229" t="str">
            <v>420202197412150042</v>
          </cell>
          <cell r="T229">
            <v>15871216185</v>
          </cell>
          <cell r="U229" t="str">
            <v>刘秀青</v>
          </cell>
          <cell r="V229" t="str">
            <v>420202197412150042</v>
          </cell>
          <cell r="W229">
            <v>15871216185</v>
          </cell>
          <cell r="X229">
            <v>45473</v>
          </cell>
        </row>
        <row r="229">
          <cell r="AJ229">
            <v>220</v>
          </cell>
          <cell r="AK229">
            <v>224</v>
          </cell>
          <cell r="AL229">
            <v>224</v>
          </cell>
        </row>
        <row r="229">
          <cell r="AN229">
            <v>51.85</v>
          </cell>
        </row>
        <row r="229">
          <cell r="AR229" t="str">
            <v>2人住，7月份交1年</v>
          </cell>
          <cell r="AS229" t="str">
            <v>（欠租金额：0元)(2022-01-01后月租金：220元）（未用暂收款金额：0元)</v>
          </cell>
          <cell r="AT229">
            <v>0</v>
          </cell>
        </row>
        <row r="229">
          <cell r="AV229" t="str">
            <v>2人住，7月份交1年</v>
          </cell>
          <cell r="AW229" t="str">
            <v>原有公租房</v>
          </cell>
          <cell r="AX229" t="str">
            <v>是</v>
          </cell>
          <cell r="AY229" t="str">
            <v>黄房权证西字第201204319号 黄石国用（2012）第00412号</v>
          </cell>
        </row>
        <row r="229">
          <cell r="BD229">
            <v>43586</v>
          </cell>
          <cell r="BE229">
            <v>43497</v>
          </cell>
        </row>
        <row r="230">
          <cell r="B230" t="str">
            <v>马家嘴一期2-D-5</v>
          </cell>
        </row>
        <row r="230">
          <cell r="D230" t="e">
            <v>#VALUE!</v>
          </cell>
        </row>
        <row r="230">
          <cell r="F230" t="str">
            <v>贺明红</v>
          </cell>
          <cell r="G230" t="str">
            <v>西塞山区站点</v>
          </cell>
          <cell r="H230" t="str">
            <v>贺明红</v>
          </cell>
          <cell r="I230" t="str">
            <v>西塞山区</v>
          </cell>
          <cell r="J230" t="str">
            <v>永泰苑（马一）</v>
          </cell>
          <cell r="K230" t="str">
            <v>马家嘴一期2-D-5</v>
          </cell>
          <cell r="L230" t="str">
            <v>非经营性资产</v>
          </cell>
          <cell r="M230" t="str">
            <v>公租房</v>
          </cell>
          <cell r="N230" t="str">
            <v>原有</v>
          </cell>
          <cell r="O230">
            <v>51.85</v>
          </cell>
          <cell r="P230">
            <v>220</v>
          </cell>
          <cell r="Q230" t="str">
            <v>在租</v>
          </cell>
          <cell r="R230" t="str">
            <v>张火容</v>
          </cell>
          <cell r="S230" t="str">
            <v>420203194507212544</v>
          </cell>
          <cell r="T230">
            <v>18772371161</v>
          </cell>
          <cell r="U230" t="str">
            <v>张火容</v>
          </cell>
          <cell r="V230" t="str">
            <v>420203194507212544</v>
          </cell>
          <cell r="W230">
            <v>18772371161</v>
          </cell>
          <cell r="X230">
            <v>45443</v>
          </cell>
        </row>
        <row r="230">
          <cell r="AJ230">
            <v>220</v>
          </cell>
          <cell r="AK230">
            <v>224</v>
          </cell>
          <cell r="AL230">
            <v>221</v>
          </cell>
        </row>
        <row r="230">
          <cell r="AN230">
            <v>51.85</v>
          </cell>
        </row>
        <row r="230">
          <cell r="AR230" t="str">
            <v>孙子1人住，一年一交等减免</v>
          </cell>
          <cell r="AS230" t="str">
            <v>（欠租金额：0元)(2022-01-01后月租金：220元）（未用暂收款金额：0元)</v>
          </cell>
          <cell r="AT230">
            <v>0</v>
          </cell>
        </row>
        <row r="230">
          <cell r="AV230" t="str">
            <v>孙子1人住，一年一交等减免</v>
          </cell>
          <cell r="AW230" t="str">
            <v>原有公租房</v>
          </cell>
          <cell r="AX230" t="str">
            <v>是</v>
          </cell>
          <cell r="AY230" t="str">
            <v>黄房权证西字第201204319号 黄石国用（2012）第00412号</v>
          </cell>
        </row>
        <row r="230">
          <cell r="BD230">
            <v>44030</v>
          </cell>
          <cell r="BE230">
            <v>40834</v>
          </cell>
        </row>
        <row r="231">
          <cell r="B231" t="str">
            <v>马家嘴一期2-D-6</v>
          </cell>
        </row>
        <row r="231">
          <cell r="D231" t="e">
            <v>#VALUE!</v>
          </cell>
        </row>
        <row r="231">
          <cell r="F231" t="str">
            <v>贺明红</v>
          </cell>
          <cell r="G231" t="str">
            <v>西塞山区站点</v>
          </cell>
          <cell r="H231" t="str">
            <v>贺明红</v>
          </cell>
          <cell r="I231" t="str">
            <v>西塞山区</v>
          </cell>
          <cell r="J231" t="str">
            <v>永泰苑（马一）</v>
          </cell>
          <cell r="K231" t="str">
            <v>马家嘴一期2-D-6</v>
          </cell>
          <cell r="L231" t="str">
            <v>非经营性资产</v>
          </cell>
          <cell r="M231" t="str">
            <v>公租房</v>
          </cell>
          <cell r="N231" t="str">
            <v>原有</v>
          </cell>
          <cell r="O231">
            <v>51.85</v>
          </cell>
          <cell r="P231">
            <v>205</v>
          </cell>
          <cell r="Q231" t="str">
            <v>在租</v>
          </cell>
          <cell r="R231" t="str">
            <v>王东生</v>
          </cell>
          <cell r="S231" t="str">
            <v>420203194311223313</v>
          </cell>
          <cell r="T231">
            <v>13217141725</v>
          </cell>
          <cell r="U231" t="str">
            <v>王东生</v>
          </cell>
          <cell r="V231" t="str">
            <v>420203194311223313</v>
          </cell>
          <cell r="W231">
            <v>13217141725</v>
          </cell>
          <cell r="X231">
            <v>45473</v>
          </cell>
        </row>
        <row r="231">
          <cell r="AJ231">
            <v>205</v>
          </cell>
          <cell r="AK231">
            <v>209</v>
          </cell>
          <cell r="AL231">
            <v>206</v>
          </cell>
        </row>
        <row r="231">
          <cell r="AN231">
            <v>51.85</v>
          </cell>
        </row>
        <row r="231">
          <cell r="AS231">
            <v>0</v>
          </cell>
          <cell r="AT231">
            <v>0</v>
          </cell>
        </row>
        <row r="231">
          <cell r="AV231" t="str">
            <v>无欠租</v>
          </cell>
          <cell r="AW231" t="str">
            <v>原有公租房</v>
          </cell>
          <cell r="AX231" t="str">
            <v>是</v>
          </cell>
          <cell r="AY231" t="str">
            <v>黄房权证西字第201204319号 黄石国用（2012）第00412号</v>
          </cell>
        </row>
        <row r="231">
          <cell r="BD231">
            <v>44037</v>
          </cell>
          <cell r="BE231">
            <v>40841</v>
          </cell>
        </row>
        <row r="232">
          <cell r="B232" t="str">
            <v>马家嘴一期2-E-1</v>
          </cell>
        </row>
        <row r="232">
          <cell r="D232" t="e">
            <v>#VALUE!</v>
          </cell>
        </row>
        <row r="232">
          <cell r="F232" t="str">
            <v>贺明红</v>
          </cell>
          <cell r="G232" t="str">
            <v>西塞山区站点</v>
          </cell>
          <cell r="H232" t="str">
            <v>贺明红</v>
          </cell>
          <cell r="I232" t="str">
            <v>西塞山区</v>
          </cell>
          <cell r="J232" t="str">
            <v>永泰苑（马一）</v>
          </cell>
          <cell r="K232" t="str">
            <v>马家嘴一期2-E-1</v>
          </cell>
          <cell r="L232" t="str">
            <v>非经营性资产</v>
          </cell>
          <cell r="M232" t="str">
            <v>公租房</v>
          </cell>
          <cell r="N232" t="str">
            <v>原有</v>
          </cell>
          <cell r="O232">
            <v>51.85</v>
          </cell>
          <cell r="P232">
            <v>211</v>
          </cell>
          <cell r="Q232" t="str">
            <v>在租</v>
          </cell>
          <cell r="R232" t="str">
            <v>万明清</v>
          </cell>
          <cell r="S232" t="str">
            <v>420203196407303712</v>
          </cell>
          <cell r="T232">
            <v>15327689693</v>
          </cell>
          <cell r="U232" t="str">
            <v>万明清</v>
          </cell>
          <cell r="V232" t="str">
            <v>420203196407303712</v>
          </cell>
          <cell r="W232">
            <v>15327689693</v>
          </cell>
          <cell r="X232">
            <v>45291</v>
          </cell>
        </row>
        <row r="232">
          <cell r="AJ232">
            <v>211</v>
          </cell>
          <cell r="AK232">
            <v>216</v>
          </cell>
          <cell r="AL232">
            <v>213</v>
          </cell>
        </row>
        <row r="232">
          <cell r="AN232">
            <v>51.85</v>
          </cell>
        </row>
        <row r="232">
          <cell r="AS232">
            <v>0</v>
          </cell>
          <cell r="AT232">
            <v>0</v>
          </cell>
        </row>
        <row r="232">
          <cell r="AV232" t="str">
            <v>本人不在这住，妻子和女儿外孫4人住，等减免</v>
          </cell>
          <cell r="AW232" t="str">
            <v>原有公租房</v>
          </cell>
          <cell r="AX232" t="str">
            <v>是</v>
          </cell>
          <cell r="AY232" t="str">
            <v>黄房权证西字第201204319号 黄石国用（2012）第00412号</v>
          </cell>
        </row>
        <row r="232">
          <cell r="BD232">
            <v>43831</v>
          </cell>
          <cell r="BE232">
            <v>40837</v>
          </cell>
        </row>
        <row r="233">
          <cell r="B233" t="str">
            <v>马家嘴一期2-E-2</v>
          </cell>
        </row>
        <row r="233">
          <cell r="D233" t="e">
            <v>#VALUE!</v>
          </cell>
        </row>
        <row r="233">
          <cell r="F233" t="str">
            <v>贺明红</v>
          </cell>
          <cell r="G233" t="str">
            <v>西塞山区站点</v>
          </cell>
          <cell r="H233" t="str">
            <v>贺明红</v>
          </cell>
          <cell r="I233" t="str">
            <v>西塞山区</v>
          </cell>
          <cell r="J233" t="str">
            <v>永泰苑（马一）</v>
          </cell>
          <cell r="K233" t="str">
            <v>马家嘴一期2-E-2</v>
          </cell>
          <cell r="L233" t="str">
            <v>非经营性资产</v>
          </cell>
          <cell r="M233" t="str">
            <v>公租房</v>
          </cell>
          <cell r="N233" t="str">
            <v>原有</v>
          </cell>
          <cell r="O233">
            <v>51.85</v>
          </cell>
          <cell r="P233">
            <v>220</v>
          </cell>
          <cell r="Q233" t="str">
            <v>在租</v>
          </cell>
          <cell r="R233" t="str">
            <v>许红胜</v>
          </cell>
          <cell r="S233" t="str">
            <v>420203196610103716</v>
          </cell>
          <cell r="T233">
            <v>15997107112</v>
          </cell>
          <cell r="U233" t="str">
            <v>许红胜</v>
          </cell>
          <cell r="V233" t="str">
            <v>420203196610103716</v>
          </cell>
          <cell r="W233">
            <v>15997107112</v>
          </cell>
          <cell r="X233">
            <v>45291</v>
          </cell>
        </row>
        <row r="233">
          <cell r="AJ233">
            <v>220</v>
          </cell>
          <cell r="AK233">
            <v>224</v>
          </cell>
          <cell r="AL233">
            <v>221</v>
          </cell>
        </row>
        <row r="233">
          <cell r="AN233">
            <v>51.85</v>
          </cell>
        </row>
        <row r="233">
          <cell r="AR233" t="str">
            <v>离异和儿子住，低保2人，一年一交等减免</v>
          </cell>
          <cell r="AS233" t="str">
            <v>（欠租金额：0元)(2022-01-01后月租金：220元）（未用暂收款金额：0元)</v>
          </cell>
          <cell r="AT233">
            <v>0</v>
          </cell>
        </row>
        <row r="233">
          <cell r="AV233" t="str">
            <v>离异和儿子住，低保2人，一年一交等减免</v>
          </cell>
          <cell r="AW233" t="str">
            <v>原有公租房</v>
          </cell>
          <cell r="AX233" t="str">
            <v>是</v>
          </cell>
          <cell r="AY233" t="str">
            <v>黄房权证西字第201204319号 黄石国用（2012）第00412号</v>
          </cell>
        </row>
        <row r="233">
          <cell r="BD233">
            <v>43831</v>
          </cell>
          <cell r="BE233">
            <v>40837</v>
          </cell>
        </row>
        <row r="234">
          <cell r="B234" t="str">
            <v>马家嘴一期2-E-3</v>
          </cell>
        </row>
        <row r="234">
          <cell r="D234" t="e">
            <v>#VALUE!</v>
          </cell>
        </row>
        <row r="234">
          <cell r="F234" t="str">
            <v>贺明红</v>
          </cell>
          <cell r="G234" t="str">
            <v>西塞山区站点</v>
          </cell>
          <cell r="H234" t="str">
            <v>贺明红</v>
          </cell>
          <cell r="I234" t="str">
            <v>西塞山区</v>
          </cell>
          <cell r="J234" t="str">
            <v>永泰苑（马一）</v>
          </cell>
          <cell r="K234" t="str">
            <v>马家嘴一期2-E-3</v>
          </cell>
          <cell r="L234" t="str">
            <v>非经营性资产</v>
          </cell>
          <cell r="M234" t="str">
            <v>公租房</v>
          </cell>
          <cell r="N234" t="str">
            <v>原有</v>
          </cell>
          <cell r="O234">
            <v>51.85</v>
          </cell>
          <cell r="P234">
            <v>224</v>
          </cell>
          <cell r="Q234" t="str">
            <v>在租</v>
          </cell>
          <cell r="R234" t="str">
            <v>王春明</v>
          </cell>
          <cell r="S234" t="str">
            <v>420203194903063333</v>
          </cell>
          <cell r="T234">
            <v>13972798449</v>
          </cell>
          <cell r="U234" t="str">
            <v>王春明</v>
          </cell>
          <cell r="V234" t="str">
            <v>420203194903063333</v>
          </cell>
          <cell r="W234">
            <v>13972798449</v>
          </cell>
          <cell r="X234">
            <v>45291</v>
          </cell>
        </row>
        <row r="234">
          <cell r="AJ234">
            <v>224</v>
          </cell>
          <cell r="AK234">
            <v>229</v>
          </cell>
          <cell r="AL234">
            <v>226</v>
          </cell>
        </row>
        <row r="234">
          <cell r="AN234">
            <v>51.85</v>
          </cell>
        </row>
        <row r="234">
          <cell r="AR234" t="str">
            <v>儿子媳妇孙子，一年一交等减免</v>
          </cell>
          <cell r="AS234" t="str">
            <v>（欠租金额：0元)(2022-01-01后月租金：224元）（未用暂收款金额：0元)</v>
          </cell>
          <cell r="AT234">
            <v>0</v>
          </cell>
        </row>
        <row r="234">
          <cell r="AV234" t="str">
            <v>儿子媳妇孙子，一年一交等减免</v>
          </cell>
          <cell r="AW234" t="str">
            <v>原有公租房</v>
          </cell>
          <cell r="AX234" t="str">
            <v>是</v>
          </cell>
          <cell r="AY234" t="str">
            <v>黄房权证西字第201204319号 黄石国用（2012）第00412号</v>
          </cell>
        </row>
        <row r="234">
          <cell r="BD234">
            <v>43831</v>
          </cell>
          <cell r="BE234">
            <v>40909</v>
          </cell>
        </row>
        <row r="235">
          <cell r="B235" t="str">
            <v>马家嘴一期2-E-4</v>
          </cell>
        </row>
        <row r="235">
          <cell r="D235" t="e">
            <v>#VALUE!</v>
          </cell>
        </row>
        <row r="235">
          <cell r="F235" t="str">
            <v>贺明红</v>
          </cell>
          <cell r="G235" t="str">
            <v>西塞山区站点</v>
          </cell>
          <cell r="H235" t="str">
            <v>贺明红</v>
          </cell>
          <cell r="I235" t="str">
            <v>西塞山区</v>
          </cell>
          <cell r="J235" t="str">
            <v>永泰苑（马一）</v>
          </cell>
          <cell r="K235" t="str">
            <v>马家嘴一期2-E-4</v>
          </cell>
          <cell r="L235" t="str">
            <v>非经营性资产</v>
          </cell>
          <cell r="M235" t="str">
            <v>公租房</v>
          </cell>
          <cell r="N235" t="str">
            <v>原有</v>
          </cell>
          <cell r="O235">
            <v>51.85</v>
          </cell>
          <cell r="P235">
            <v>224</v>
          </cell>
          <cell r="Q235" t="str">
            <v>在租</v>
          </cell>
          <cell r="R235" t="str">
            <v>陈登前</v>
          </cell>
          <cell r="S235" t="str">
            <v>420203194803252516</v>
          </cell>
          <cell r="T235">
            <v>15871194081</v>
          </cell>
          <cell r="U235" t="str">
            <v>陈登前</v>
          </cell>
          <cell r="V235" t="str">
            <v>420203194803252516</v>
          </cell>
          <cell r="W235">
            <v>15871194081</v>
          </cell>
          <cell r="X235">
            <v>41182</v>
          </cell>
        </row>
        <row r="235">
          <cell r="AJ235">
            <v>224</v>
          </cell>
          <cell r="AK235">
            <v>229</v>
          </cell>
          <cell r="AL235">
            <v>226</v>
          </cell>
        </row>
        <row r="235">
          <cell r="AR235" t="str">
            <v>父子2人居住，就是不交租</v>
          </cell>
          <cell r="AS235" t="str">
            <v>（欠租金额：30597元)(2018-04-01前月租金：226元；2022-01-01前月租金：229元；2022-01-01后月租金：224元）（未用暂收款金额：0元)</v>
          </cell>
          <cell r="AT235">
            <v>30597</v>
          </cell>
        </row>
        <row r="235">
          <cell r="AV235" t="str">
            <v>父子2人居住，就是不交租</v>
          </cell>
          <cell r="AW235" t="str">
            <v>原有公租房</v>
          </cell>
          <cell r="AX235" t="str">
            <v>是</v>
          </cell>
          <cell r="AY235" t="str">
            <v>黄房权证西字第201204319号 黄石国用（2012）第00412号</v>
          </cell>
        </row>
        <row r="235">
          <cell r="BD235">
            <v>0</v>
          </cell>
          <cell r="BE235">
            <v>40543</v>
          </cell>
        </row>
        <row r="236">
          <cell r="B236" t="str">
            <v>马家嘴一期2-E-5</v>
          </cell>
        </row>
        <row r="236">
          <cell r="D236" t="e">
            <v>#VALUE!</v>
          </cell>
        </row>
        <row r="236">
          <cell r="F236" t="str">
            <v>贺明红</v>
          </cell>
          <cell r="G236" t="str">
            <v>西塞山区站点</v>
          </cell>
          <cell r="H236" t="str">
            <v>贺明红</v>
          </cell>
          <cell r="I236" t="str">
            <v>西塞山区</v>
          </cell>
          <cell r="J236" t="str">
            <v>永泰苑（马一）</v>
          </cell>
          <cell r="K236" t="str">
            <v>马家嘴一期2-E-5</v>
          </cell>
          <cell r="L236" t="str">
            <v>非经营性资产</v>
          </cell>
          <cell r="M236" t="str">
            <v>公租房</v>
          </cell>
          <cell r="N236" t="str">
            <v>原有</v>
          </cell>
          <cell r="O236">
            <v>51.85</v>
          </cell>
          <cell r="P236">
            <v>220</v>
          </cell>
          <cell r="Q236" t="str">
            <v>在租</v>
          </cell>
          <cell r="R236" t="str">
            <v>甘师军</v>
          </cell>
          <cell r="S236" t="str">
            <v>420203197308082517</v>
          </cell>
          <cell r="T236">
            <v>13797784973</v>
          </cell>
          <cell r="U236" t="str">
            <v>甘师军</v>
          </cell>
          <cell r="V236" t="str">
            <v>420203197308082517</v>
          </cell>
          <cell r="W236">
            <v>13797784973</v>
          </cell>
          <cell r="X236">
            <v>44926</v>
          </cell>
        </row>
        <row r="236">
          <cell r="AJ236">
            <v>220</v>
          </cell>
          <cell r="AK236">
            <v>224</v>
          </cell>
          <cell r="AL236">
            <v>221</v>
          </cell>
        </row>
        <row r="236">
          <cell r="AR236" t="str">
            <v>夫妻和儿子居住，现在没钱过几个月交</v>
          </cell>
          <cell r="AS236" t="str">
            <v>（欠租金额：2640元)(2022-01-01后月租金：220元）（未用暂收款金额：0元)</v>
          </cell>
          <cell r="AT236">
            <v>2640</v>
          </cell>
        </row>
        <row r="236">
          <cell r="AV236" t="str">
            <v>夫妻和儿子居住，现在没钱过几个月交</v>
          </cell>
          <cell r="AW236" t="str">
            <v>原有公租房</v>
          </cell>
          <cell r="AX236" t="str">
            <v>是</v>
          </cell>
          <cell r="AY236" t="str">
            <v>黄房权证西字第201204319号 黄石国用（2012）第00412号</v>
          </cell>
        </row>
        <row r="236">
          <cell r="BD236">
            <v>43831</v>
          </cell>
          <cell r="BE236">
            <v>40837</v>
          </cell>
        </row>
        <row r="237">
          <cell r="B237" t="str">
            <v>马家嘴一期2-E-6</v>
          </cell>
        </row>
        <row r="237">
          <cell r="D237" t="e">
            <v>#VALUE!</v>
          </cell>
        </row>
        <row r="237">
          <cell r="F237" t="str">
            <v>贺明红</v>
          </cell>
          <cell r="G237" t="str">
            <v>西塞山区站点</v>
          </cell>
          <cell r="H237" t="str">
            <v>贺明红</v>
          </cell>
          <cell r="I237" t="str">
            <v>西塞山区</v>
          </cell>
          <cell r="J237" t="str">
            <v>永泰苑（马一）</v>
          </cell>
          <cell r="K237" t="str">
            <v>马家嘴一期2-E-6</v>
          </cell>
          <cell r="L237" t="str">
            <v>非经营性资产</v>
          </cell>
          <cell r="M237" t="str">
            <v>公租房</v>
          </cell>
          <cell r="N237" t="str">
            <v>原有</v>
          </cell>
          <cell r="O237">
            <v>51.85</v>
          </cell>
          <cell r="P237">
            <v>205</v>
          </cell>
          <cell r="Q237" t="str">
            <v>在租</v>
          </cell>
          <cell r="R237" t="str">
            <v>刘明杰</v>
          </cell>
          <cell r="S237" t="str">
            <v>420203196206092517</v>
          </cell>
          <cell r="T237">
            <v>13145526311</v>
          </cell>
          <cell r="U237" t="str">
            <v>刘明杰</v>
          </cell>
          <cell r="V237" t="str">
            <v>420203196206092517</v>
          </cell>
          <cell r="W237">
            <v>13145526311</v>
          </cell>
          <cell r="X237">
            <v>44926</v>
          </cell>
        </row>
        <row r="237">
          <cell r="AJ237">
            <v>205</v>
          </cell>
          <cell r="AK237">
            <v>209</v>
          </cell>
          <cell r="AL237">
            <v>206</v>
          </cell>
        </row>
        <row r="237">
          <cell r="AN237">
            <v>51.85</v>
          </cell>
        </row>
        <row r="237">
          <cell r="AR237" t="str">
            <v>年底交</v>
          </cell>
          <cell r="AS237" t="str">
            <v>（欠租金额：2460元)(2022-01-01后月租金：205元）（未用暂收款金额：0元)</v>
          </cell>
          <cell r="AT237">
            <v>2460</v>
          </cell>
        </row>
        <row r="237">
          <cell r="AV237" t="str">
            <v>夫妻2人住，答应7月14日前交</v>
          </cell>
          <cell r="AW237" t="str">
            <v>原有公租房</v>
          </cell>
          <cell r="AX237" t="str">
            <v>是</v>
          </cell>
          <cell r="AY237" t="str">
            <v>黄房权证西字第201204319号 黄石国用（2012）第00412号</v>
          </cell>
        </row>
        <row r="237">
          <cell r="BD237">
            <v>43831</v>
          </cell>
          <cell r="BE237">
            <v>40834</v>
          </cell>
        </row>
        <row r="238">
          <cell r="B238" t="str">
            <v>马家嘴一期2-F-1</v>
          </cell>
        </row>
        <row r="238">
          <cell r="D238" t="e">
            <v>#VALUE!</v>
          </cell>
        </row>
        <row r="238">
          <cell r="F238" t="str">
            <v>贺明红</v>
          </cell>
          <cell r="G238" t="str">
            <v>西塞山区站点</v>
          </cell>
          <cell r="H238" t="str">
            <v>贺明红</v>
          </cell>
          <cell r="I238" t="str">
            <v>西塞山区</v>
          </cell>
          <cell r="J238" t="str">
            <v>永泰苑（马一）</v>
          </cell>
          <cell r="K238" t="str">
            <v>马家嘴一期2-F-1</v>
          </cell>
          <cell r="L238" t="str">
            <v>非经营性资产</v>
          </cell>
          <cell r="M238" t="str">
            <v>公租房</v>
          </cell>
          <cell r="N238" t="str">
            <v>原有</v>
          </cell>
          <cell r="O238">
            <v>51.94</v>
          </cell>
          <cell r="P238">
            <v>211</v>
          </cell>
          <cell r="Q238" t="str">
            <v>在租</v>
          </cell>
          <cell r="R238" t="str">
            <v>梅玉琴</v>
          </cell>
          <cell r="S238" t="str">
            <v>420203196306142526</v>
          </cell>
          <cell r="T238" t="str">
            <v>13177313050</v>
          </cell>
          <cell r="U238" t="str">
            <v>梅玉琴</v>
          </cell>
          <cell r="V238" t="str">
            <v>420203196306142526</v>
          </cell>
          <cell r="W238" t="str">
            <v>13177313050</v>
          </cell>
          <cell r="X238">
            <v>45291</v>
          </cell>
        </row>
        <row r="238">
          <cell r="AJ238">
            <v>211</v>
          </cell>
          <cell r="AK238">
            <v>216</v>
          </cell>
          <cell r="AL238">
            <v>213</v>
          </cell>
        </row>
        <row r="238">
          <cell r="AN238">
            <v>51.94</v>
          </cell>
        </row>
        <row r="238">
          <cell r="AR238" t="str">
            <v>本人精神病，丈夫聋子，低保2人失独等减免</v>
          </cell>
          <cell r="AS238" t="str">
            <v>（欠租金额：0元)(2022-01-01后月租金：211元）（未用暂收款金额：0元)</v>
          </cell>
          <cell r="AT238">
            <v>0</v>
          </cell>
        </row>
        <row r="238">
          <cell r="AV238" t="str">
            <v>本人精神病，丈夫聋子，低保2人失独等减免</v>
          </cell>
          <cell r="AW238" t="str">
            <v>原有公租房</v>
          </cell>
          <cell r="AX238" t="str">
            <v>是</v>
          </cell>
          <cell r="AY238" t="str">
            <v>黄房权证西字第201204319号 黄石国用（2012）第00412号</v>
          </cell>
        </row>
        <row r="238">
          <cell r="BD238">
            <v>43831</v>
          </cell>
          <cell r="BE238">
            <v>40843</v>
          </cell>
        </row>
        <row r="239">
          <cell r="B239" t="str">
            <v>马家嘴一期2-F-2</v>
          </cell>
        </row>
        <row r="239">
          <cell r="D239" t="e">
            <v>#VALUE!</v>
          </cell>
        </row>
        <row r="239">
          <cell r="F239" t="str">
            <v>贺明红</v>
          </cell>
          <cell r="G239" t="str">
            <v>西塞山区站点</v>
          </cell>
          <cell r="H239" t="str">
            <v>贺明红</v>
          </cell>
          <cell r="I239" t="str">
            <v>西塞山区</v>
          </cell>
          <cell r="J239" t="str">
            <v>永泰苑（马一）</v>
          </cell>
          <cell r="K239" t="str">
            <v>马家嘴一期2-F-2</v>
          </cell>
          <cell r="L239" t="str">
            <v>非经营性资产</v>
          </cell>
          <cell r="M239" t="str">
            <v>公租房</v>
          </cell>
          <cell r="N239" t="str">
            <v>原有</v>
          </cell>
          <cell r="O239">
            <v>51.94</v>
          </cell>
          <cell r="P239">
            <v>220</v>
          </cell>
          <cell r="Q239" t="str">
            <v>在租</v>
          </cell>
          <cell r="R239" t="str">
            <v>夏亚军</v>
          </cell>
          <cell r="S239" t="str">
            <v>420203195809242516</v>
          </cell>
          <cell r="T239">
            <v>13297647876</v>
          </cell>
          <cell r="U239" t="str">
            <v>夏亚军</v>
          </cell>
          <cell r="V239" t="str">
            <v>420203195809242516</v>
          </cell>
          <cell r="W239">
            <v>13297647876</v>
          </cell>
          <cell r="X239">
            <v>45382</v>
          </cell>
        </row>
        <row r="239">
          <cell r="AJ239">
            <v>220</v>
          </cell>
          <cell r="AK239">
            <v>224</v>
          </cell>
          <cell r="AL239">
            <v>221</v>
          </cell>
        </row>
        <row r="239">
          <cell r="AN239">
            <v>51.94</v>
          </cell>
        </row>
        <row r="239">
          <cell r="AR239" t="str">
            <v>等减免</v>
          </cell>
          <cell r="AS239" t="str">
            <v>（欠租金额：0元)(2022-01-01后月租金：220元）（未用暂收款金额：0元)</v>
          </cell>
          <cell r="AT239">
            <v>0</v>
          </cell>
        </row>
        <row r="239">
          <cell r="AV239" t="str">
            <v>夫妻2人退休，等减免</v>
          </cell>
          <cell r="AW239" t="str">
            <v>原有公租房</v>
          </cell>
          <cell r="AX239" t="str">
            <v>是</v>
          </cell>
          <cell r="AY239" t="str">
            <v>黄房权证西字第201204319号 黄石国用（2012）第00412号</v>
          </cell>
        </row>
        <row r="239">
          <cell r="BD239">
            <v>43849</v>
          </cell>
          <cell r="BE239">
            <v>40835</v>
          </cell>
        </row>
        <row r="240">
          <cell r="B240" t="str">
            <v>马家嘴一期2-F-3</v>
          </cell>
        </row>
        <row r="240">
          <cell r="D240" t="e">
            <v>#VALUE!</v>
          </cell>
        </row>
        <row r="240">
          <cell r="F240" t="str">
            <v>贺明红</v>
          </cell>
          <cell r="G240" t="str">
            <v>西塞山区站点</v>
          </cell>
          <cell r="H240" t="str">
            <v>贺明红</v>
          </cell>
          <cell r="I240" t="str">
            <v>西塞山区</v>
          </cell>
          <cell r="J240" t="str">
            <v>永泰苑（马一）</v>
          </cell>
          <cell r="K240" t="str">
            <v>马家嘴一期2-F-3</v>
          </cell>
          <cell r="L240" t="str">
            <v>非经营性资产</v>
          </cell>
          <cell r="M240" t="str">
            <v>公租房</v>
          </cell>
          <cell r="N240" t="str">
            <v>原有</v>
          </cell>
          <cell r="O240">
            <v>51.94</v>
          </cell>
          <cell r="P240">
            <v>224</v>
          </cell>
          <cell r="Q240" t="str">
            <v>在租</v>
          </cell>
          <cell r="R240" t="str">
            <v>魏文岗</v>
          </cell>
          <cell r="S240" t="str">
            <v>420204196008124510</v>
          </cell>
          <cell r="T240">
            <v>13986577660</v>
          </cell>
          <cell r="U240" t="str">
            <v>魏文岗</v>
          </cell>
          <cell r="V240" t="str">
            <v>420204196008124510</v>
          </cell>
          <cell r="W240">
            <v>13986577660</v>
          </cell>
          <cell r="X240">
            <v>45565</v>
          </cell>
        </row>
        <row r="240">
          <cell r="AJ240">
            <v>224</v>
          </cell>
          <cell r="AK240">
            <v>229</v>
          </cell>
          <cell r="AL240">
            <v>226</v>
          </cell>
        </row>
        <row r="240">
          <cell r="AN240">
            <v>51.94</v>
          </cell>
        </row>
        <row r="240">
          <cell r="AS240">
            <v>0</v>
          </cell>
          <cell r="AT240">
            <v>0</v>
          </cell>
        </row>
        <row r="240">
          <cell r="AV240" t="str">
            <v/>
          </cell>
          <cell r="AW240" t="str">
            <v>原有公租房</v>
          </cell>
          <cell r="AX240" t="str">
            <v>是</v>
          </cell>
          <cell r="AY240" t="str">
            <v>黄房权证西字第201204319号 黄石国用（2012）第00412号</v>
          </cell>
        </row>
        <row r="240">
          <cell r="BD240">
            <v>43840</v>
          </cell>
          <cell r="BE240">
            <v>40857</v>
          </cell>
        </row>
        <row r="241">
          <cell r="B241" t="str">
            <v>马家嘴一期2-F-4</v>
          </cell>
        </row>
        <row r="241">
          <cell r="D241" t="e">
            <v>#VALUE!</v>
          </cell>
        </row>
        <row r="241">
          <cell r="F241" t="str">
            <v>贺明红</v>
          </cell>
          <cell r="G241" t="str">
            <v>西塞山区站点</v>
          </cell>
          <cell r="H241" t="str">
            <v>贺明红</v>
          </cell>
          <cell r="I241" t="str">
            <v>西塞山区</v>
          </cell>
          <cell r="J241" t="str">
            <v>永泰苑（马一）</v>
          </cell>
          <cell r="K241" t="str">
            <v>马家嘴一期2-F-4</v>
          </cell>
          <cell r="L241" t="str">
            <v>非经营性资产</v>
          </cell>
          <cell r="M241" t="str">
            <v>公租房</v>
          </cell>
          <cell r="N241" t="str">
            <v>原有</v>
          </cell>
          <cell r="O241">
            <v>51.94</v>
          </cell>
          <cell r="P241">
            <v>224</v>
          </cell>
          <cell r="Q241" t="str">
            <v>在租</v>
          </cell>
          <cell r="R241" t="str">
            <v>孟福元</v>
          </cell>
          <cell r="S241" t="str">
            <v>4202031961112022956</v>
          </cell>
          <cell r="T241">
            <v>15072076026</v>
          </cell>
          <cell r="U241" t="str">
            <v>孟福元</v>
          </cell>
          <cell r="V241" t="str">
            <v>4202031961112022956</v>
          </cell>
          <cell r="W241">
            <v>15072076026</v>
          </cell>
          <cell r="X241">
            <v>45291</v>
          </cell>
        </row>
        <row r="241">
          <cell r="AJ241">
            <v>224</v>
          </cell>
          <cell r="AK241">
            <v>230</v>
          </cell>
          <cell r="AL241">
            <v>226</v>
          </cell>
        </row>
        <row r="241">
          <cell r="AN241">
            <v>51.94</v>
          </cell>
        </row>
        <row r="241">
          <cell r="AR241" t="str">
            <v>低保2人，等减免</v>
          </cell>
          <cell r="AS241" t="str">
            <v>（欠租金额：0元)(2022-01-01后月租金：224元）（未用暂收款金额：0元)</v>
          </cell>
          <cell r="AT241">
            <v>0</v>
          </cell>
        </row>
        <row r="241">
          <cell r="AV241" t="str">
            <v>低保2人，等减免</v>
          </cell>
          <cell r="AW241" t="str">
            <v>原有公租房</v>
          </cell>
          <cell r="AX241" t="str">
            <v>是</v>
          </cell>
          <cell r="AY241" t="str">
            <v>黄房权证西字第201204319号 黄石国用（2012）第00412号</v>
          </cell>
        </row>
        <row r="241">
          <cell r="BD241">
            <v>43831</v>
          </cell>
          <cell r="BE241">
            <v>40817</v>
          </cell>
        </row>
        <row r="242">
          <cell r="B242" t="str">
            <v>马家嘴一期2-F-5</v>
          </cell>
        </row>
        <row r="242">
          <cell r="D242" t="e">
            <v>#VALUE!</v>
          </cell>
        </row>
        <row r="242">
          <cell r="F242" t="str">
            <v>贺明红</v>
          </cell>
          <cell r="G242" t="str">
            <v>西塞山区站点</v>
          </cell>
          <cell r="H242" t="str">
            <v>贺明红</v>
          </cell>
          <cell r="I242" t="str">
            <v>西塞山区</v>
          </cell>
          <cell r="J242" t="str">
            <v>永泰苑（马一）</v>
          </cell>
          <cell r="K242" t="str">
            <v>马家嘴一期2-F-5</v>
          </cell>
          <cell r="L242" t="str">
            <v>非经营性资产</v>
          </cell>
          <cell r="M242" t="str">
            <v>公租房</v>
          </cell>
          <cell r="N242" t="str">
            <v>原有</v>
          </cell>
          <cell r="O242">
            <v>51.94</v>
          </cell>
          <cell r="P242">
            <v>220</v>
          </cell>
          <cell r="Q242" t="str">
            <v>在租</v>
          </cell>
          <cell r="R242" t="str">
            <v>兰国红</v>
          </cell>
          <cell r="S242" t="str">
            <v>420203196711012530</v>
          </cell>
          <cell r="T242">
            <v>15327879895</v>
          </cell>
          <cell r="U242" t="str">
            <v>兰国红</v>
          </cell>
          <cell r="V242" t="str">
            <v>420203196711012530</v>
          </cell>
          <cell r="W242">
            <v>15327879895</v>
          </cell>
          <cell r="X242">
            <v>45382</v>
          </cell>
        </row>
        <row r="242">
          <cell r="AJ242">
            <v>220</v>
          </cell>
          <cell r="AK242">
            <v>224</v>
          </cell>
          <cell r="AL242">
            <v>221</v>
          </cell>
        </row>
        <row r="242">
          <cell r="AN242">
            <v>51.94</v>
          </cell>
        </row>
        <row r="242">
          <cell r="AS242">
            <v>0</v>
          </cell>
          <cell r="AT242">
            <v>0</v>
          </cell>
        </row>
        <row r="242">
          <cell r="AV242" t="str">
            <v>夫妻及儿子3人居住，一年一交等减免</v>
          </cell>
          <cell r="AW242" t="str">
            <v>原有公租房</v>
          </cell>
          <cell r="AX242" t="str">
            <v>是</v>
          </cell>
          <cell r="AY242" t="str">
            <v>黄房权证西字第201204319号 黄石国用（2012）第00412号</v>
          </cell>
        </row>
        <row r="242">
          <cell r="BD242">
            <v>43854</v>
          </cell>
          <cell r="BE242">
            <v>40840</v>
          </cell>
        </row>
        <row r="243">
          <cell r="B243" t="str">
            <v>马家嘴一期2-F-6</v>
          </cell>
        </row>
        <row r="243">
          <cell r="D243" t="e">
            <v>#VALUE!</v>
          </cell>
        </row>
        <row r="243">
          <cell r="F243" t="str">
            <v>贺明红</v>
          </cell>
          <cell r="G243" t="str">
            <v>西塞山区站点</v>
          </cell>
          <cell r="H243" t="str">
            <v>贺明红</v>
          </cell>
          <cell r="I243" t="str">
            <v>西塞山区</v>
          </cell>
          <cell r="J243" t="str">
            <v>永泰苑（马一）</v>
          </cell>
          <cell r="K243" t="str">
            <v>马家嘴一期2-F-6</v>
          </cell>
          <cell r="L243" t="str">
            <v>非经营性资产</v>
          </cell>
          <cell r="M243" t="str">
            <v>公租房</v>
          </cell>
          <cell r="N243" t="str">
            <v>原有</v>
          </cell>
          <cell r="O243">
            <v>51.94</v>
          </cell>
          <cell r="P243">
            <v>205</v>
          </cell>
          <cell r="Q243" t="str">
            <v>在租</v>
          </cell>
          <cell r="R243" t="str">
            <v>陶国伟</v>
          </cell>
          <cell r="S243" t="str">
            <v>420203195608223335</v>
          </cell>
          <cell r="T243" t="str">
            <v>13807238251</v>
          </cell>
          <cell r="U243" t="str">
            <v>陶国伟</v>
          </cell>
          <cell r="V243" t="str">
            <v>420203195608223335</v>
          </cell>
          <cell r="W243" t="str">
            <v>13807238251</v>
          </cell>
          <cell r="X243">
            <v>44926</v>
          </cell>
        </row>
        <row r="243">
          <cell r="AJ243">
            <v>205</v>
          </cell>
          <cell r="AK243">
            <v>209</v>
          </cell>
          <cell r="AL243">
            <v>206</v>
          </cell>
        </row>
        <row r="243">
          <cell r="AN243">
            <v>51.94</v>
          </cell>
        </row>
        <row r="243">
          <cell r="AR243" t="str">
            <v>独居，一年一交等减免</v>
          </cell>
          <cell r="AS243" t="str">
            <v>（欠租金额：2460元)(2022-01-01后月租金：205元）（未用暂收款金额：0元)</v>
          </cell>
          <cell r="AT243">
            <v>2460</v>
          </cell>
        </row>
        <row r="243">
          <cell r="AV243" t="str">
            <v>独居，一年一交等减免</v>
          </cell>
          <cell r="AW243" t="str">
            <v>原有公租房</v>
          </cell>
          <cell r="AX243" t="str">
            <v>是</v>
          </cell>
          <cell r="AY243" t="str">
            <v>黄房权证西字第201204319号 黄石国用（2012）第00412号</v>
          </cell>
        </row>
        <row r="243">
          <cell r="BD243">
            <v>43647</v>
          </cell>
          <cell r="BE243">
            <v>43119</v>
          </cell>
        </row>
        <row r="244">
          <cell r="B244" t="str">
            <v>马家嘴一期3-A-1</v>
          </cell>
        </row>
        <row r="244">
          <cell r="D244" t="e">
            <v>#VALUE!</v>
          </cell>
        </row>
        <row r="244">
          <cell r="F244" t="str">
            <v>贺明红</v>
          </cell>
          <cell r="G244" t="str">
            <v>西塞山区站点</v>
          </cell>
          <cell r="H244" t="str">
            <v>贺明红</v>
          </cell>
          <cell r="I244" t="str">
            <v>西塞山区</v>
          </cell>
          <cell r="J244" t="str">
            <v>永泰苑（马一）</v>
          </cell>
          <cell r="K244" t="str">
            <v>马家嘴一期3-A-1</v>
          </cell>
          <cell r="L244" t="str">
            <v>非经营性资产</v>
          </cell>
          <cell r="M244" t="str">
            <v>公租房</v>
          </cell>
          <cell r="N244" t="str">
            <v>原有</v>
          </cell>
          <cell r="O244">
            <v>44.19</v>
          </cell>
          <cell r="P244">
            <v>180</v>
          </cell>
          <cell r="Q244" t="str">
            <v>在租</v>
          </cell>
          <cell r="R244" t="str">
            <v>陈美芳</v>
          </cell>
          <cell r="S244" t="str">
            <v>420203194906122925</v>
          </cell>
          <cell r="T244">
            <v>15871172273</v>
          </cell>
          <cell r="U244" t="str">
            <v>陈美芳</v>
          </cell>
          <cell r="V244" t="str">
            <v>420203194906122925</v>
          </cell>
          <cell r="W244">
            <v>15871172273</v>
          </cell>
          <cell r="X244">
            <v>45473</v>
          </cell>
        </row>
        <row r="244">
          <cell r="AJ244">
            <v>180</v>
          </cell>
          <cell r="AK244">
            <v>184</v>
          </cell>
          <cell r="AL244">
            <v>181</v>
          </cell>
        </row>
        <row r="244">
          <cell r="AN244">
            <v>44.19</v>
          </cell>
        </row>
        <row r="244">
          <cell r="AS244">
            <v>0</v>
          </cell>
          <cell r="AT244">
            <v>0</v>
          </cell>
        </row>
        <row r="244">
          <cell r="AV244" t="str">
            <v/>
          </cell>
          <cell r="AW244" t="str">
            <v>原有公租房</v>
          </cell>
          <cell r="AX244" t="str">
            <v>是</v>
          </cell>
          <cell r="AY244" t="str">
            <v>黄房权证西字第201204303号 黄石国用（2012）第00412号</v>
          </cell>
        </row>
        <row r="244">
          <cell r="BD244">
            <v>43556</v>
          </cell>
          <cell r="BE244">
            <v>40857</v>
          </cell>
        </row>
        <row r="245">
          <cell r="B245" t="str">
            <v>马家嘴一期3-A-2</v>
          </cell>
          <cell r="C245" t="b">
            <v>1</v>
          </cell>
          <cell r="D245" t="e">
            <v>#VALUE!</v>
          </cell>
        </row>
        <row r="245">
          <cell r="F245" t="str">
            <v>贺明红</v>
          </cell>
          <cell r="G245" t="str">
            <v>西塞山区站点</v>
          </cell>
          <cell r="H245" t="str">
            <v>贺明红</v>
          </cell>
          <cell r="I245" t="str">
            <v>西塞山区</v>
          </cell>
          <cell r="J245" t="str">
            <v>永泰苑（马一）</v>
          </cell>
          <cell r="K245" t="str">
            <v>马家嘴一期3-A-2</v>
          </cell>
          <cell r="L245" t="str">
            <v>非经营性资产</v>
          </cell>
          <cell r="M245" t="str">
            <v>公租房</v>
          </cell>
          <cell r="N245" t="str">
            <v>原有</v>
          </cell>
          <cell r="O245">
            <v>44.36</v>
          </cell>
          <cell r="P245">
            <v>188</v>
          </cell>
          <cell r="Q245" t="str">
            <v>闲置</v>
          </cell>
        </row>
        <row r="245">
          <cell r="AJ245">
            <v>188</v>
          </cell>
          <cell r="AK245">
            <v>192</v>
          </cell>
          <cell r="AL245">
            <v>189</v>
          </cell>
        </row>
        <row r="245">
          <cell r="AN245">
            <v>44.36</v>
          </cell>
        </row>
        <row r="245">
          <cell r="AS245" t="e">
            <v>#REF!</v>
          </cell>
          <cell r="AT245" t="e">
            <v>#REF!</v>
          </cell>
        </row>
        <row r="245">
          <cell r="AV245" t="str">
            <v>空置需清退</v>
          </cell>
          <cell r="AW245" t="str">
            <v>原有公租房</v>
          </cell>
          <cell r="AX245" t="str">
            <v>是</v>
          </cell>
          <cell r="AY245" t="str">
            <v>黄房权证西字第201204303号 黄石国用（2012）第00412号</v>
          </cell>
        </row>
        <row r="245">
          <cell r="BE245">
            <v>41244</v>
          </cell>
        </row>
        <row r="246">
          <cell r="B246" t="str">
            <v>马家嘴一期3-A-3</v>
          </cell>
        </row>
        <row r="246">
          <cell r="D246" t="e">
            <v>#VALUE!</v>
          </cell>
        </row>
        <row r="246">
          <cell r="F246" t="str">
            <v>贺明红</v>
          </cell>
          <cell r="G246" t="str">
            <v>西塞山区站点</v>
          </cell>
          <cell r="H246" t="str">
            <v>贺明红</v>
          </cell>
          <cell r="I246" t="str">
            <v>西塞山区</v>
          </cell>
          <cell r="J246" t="str">
            <v>永泰苑（马一）</v>
          </cell>
          <cell r="K246" t="str">
            <v>马家嘴一期3-A-3</v>
          </cell>
          <cell r="L246" t="str">
            <v>非经营性资产</v>
          </cell>
          <cell r="M246" t="str">
            <v>公租房</v>
          </cell>
          <cell r="N246" t="str">
            <v>原有</v>
          </cell>
          <cell r="O246">
            <v>44.36</v>
          </cell>
          <cell r="P246">
            <v>192</v>
          </cell>
          <cell r="Q246" t="str">
            <v>在租</v>
          </cell>
          <cell r="R246" t="str">
            <v>汤学义</v>
          </cell>
          <cell r="S246" t="str">
            <v>420203196406163711</v>
          </cell>
          <cell r="T246">
            <v>13797770911</v>
          </cell>
          <cell r="U246" t="str">
            <v>汤学义</v>
          </cell>
          <cell r="V246" t="str">
            <v>420203196406163711</v>
          </cell>
          <cell r="W246">
            <v>13797770911</v>
          </cell>
          <cell r="X246">
            <v>44561</v>
          </cell>
        </row>
        <row r="246">
          <cell r="AJ246">
            <v>192</v>
          </cell>
          <cell r="AK246">
            <v>196</v>
          </cell>
          <cell r="AL246">
            <v>193</v>
          </cell>
        </row>
        <row r="246">
          <cell r="AN246">
            <v>44.36</v>
          </cell>
        </row>
        <row r="246">
          <cell r="AR246" t="str">
            <v>未婚单身1人，一年一交等减免</v>
          </cell>
          <cell r="AS246" t="str">
            <v>（欠租金额：4608元)(2022-01-01后月租金：192元）（未用暂收款金额：0元)</v>
          </cell>
          <cell r="AT246">
            <v>4608</v>
          </cell>
        </row>
        <row r="246">
          <cell r="AV246" t="str">
            <v>未婚单身1人，一年一交等减免</v>
          </cell>
          <cell r="AW246" t="str">
            <v>原有公租房</v>
          </cell>
          <cell r="AX246" t="str">
            <v>是</v>
          </cell>
          <cell r="AY246" t="str">
            <v>黄房权证西字第201204303号 黄石国用（2012）第00412号</v>
          </cell>
        </row>
        <row r="246">
          <cell r="BD246">
            <v>43831</v>
          </cell>
          <cell r="BE246">
            <v>40843</v>
          </cell>
        </row>
        <row r="247">
          <cell r="B247" t="str">
            <v>马家嘴一期3-A-4</v>
          </cell>
        </row>
        <row r="247">
          <cell r="D247" t="e">
            <v>#VALUE!</v>
          </cell>
        </row>
        <row r="247">
          <cell r="F247" t="str">
            <v>贺明红</v>
          </cell>
          <cell r="G247" t="str">
            <v>西塞山区站点</v>
          </cell>
          <cell r="H247" t="str">
            <v>贺明红</v>
          </cell>
          <cell r="I247" t="str">
            <v>西塞山区</v>
          </cell>
          <cell r="J247" t="str">
            <v>永泰苑（马一）</v>
          </cell>
          <cell r="K247" t="str">
            <v>马家嘴一期3-A-4</v>
          </cell>
          <cell r="L247" t="str">
            <v>非经营性资产</v>
          </cell>
          <cell r="M247" t="str">
            <v>公租房</v>
          </cell>
          <cell r="N247" t="str">
            <v>原有</v>
          </cell>
          <cell r="O247">
            <v>44.36</v>
          </cell>
          <cell r="P247">
            <v>192</v>
          </cell>
          <cell r="Q247" t="str">
            <v>在租</v>
          </cell>
          <cell r="R247" t="str">
            <v>何大卫</v>
          </cell>
          <cell r="S247" t="str">
            <v>420203194808163774</v>
          </cell>
          <cell r="T247">
            <v>15334279261</v>
          </cell>
          <cell r="U247" t="str">
            <v>何大卫</v>
          </cell>
          <cell r="V247" t="str">
            <v>420203194808163774</v>
          </cell>
          <cell r="W247">
            <v>15334279261</v>
          </cell>
          <cell r="X247">
            <v>45291</v>
          </cell>
        </row>
        <row r="247">
          <cell r="AJ247">
            <v>192</v>
          </cell>
          <cell r="AK247">
            <v>196</v>
          </cell>
          <cell r="AL247">
            <v>193</v>
          </cell>
        </row>
        <row r="247">
          <cell r="AN247">
            <v>44.36</v>
          </cell>
        </row>
        <row r="247">
          <cell r="AR247" t="str">
            <v>年底交</v>
          </cell>
          <cell r="AS247" t="str">
            <v>（欠租金额：0元)(2022-01-01后月租金：192元）（未用暂收款金额：0元)</v>
          </cell>
          <cell r="AT247">
            <v>0</v>
          </cell>
        </row>
        <row r="247">
          <cell r="AV247" t="str">
            <v>夫妻2人居住，在外地7月交要退房</v>
          </cell>
          <cell r="AW247" t="str">
            <v>原有公租房</v>
          </cell>
          <cell r="AX247" t="str">
            <v>是</v>
          </cell>
          <cell r="AY247" t="str">
            <v>黄房权证西字第201204303号 黄石国用（2012）第00412号</v>
          </cell>
        </row>
        <row r="247">
          <cell r="BD247">
            <v>43856</v>
          </cell>
          <cell r="BE247">
            <v>40842</v>
          </cell>
        </row>
        <row r="248">
          <cell r="B248" t="str">
            <v>马家嘴一期3-A-5</v>
          </cell>
        </row>
        <row r="248">
          <cell r="D248" t="e">
            <v>#VALUE!</v>
          </cell>
        </row>
        <row r="248">
          <cell r="F248" t="str">
            <v>贺明红</v>
          </cell>
          <cell r="G248" t="str">
            <v>西塞山区站点</v>
          </cell>
          <cell r="H248" t="str">
            <v>贺明红</v>
          </cell>
          <cell r="I248" t="str">
            <v>西塞山区</v>
          </cell>
          <cell r="J248" t="str">
            <v>永泰苑（马一）</v>
          </cell>
          <cell r="K248" t="str">
            <v>马家嘴一期3-A-5</v>
          </cell>
          <cell r="L248" t="str">
            <v>非经营性资产</v>
          </cell>
          <cell r="M248" t="str">
            <v>公租房</v>
          </cell>
          <cell r="N248" t="str">
            <v>原有</v>
          </cell>
          <cell r="O248">
            <v>44.36</v>
          </cell>
          <cell r="P248">
            <v>188</v>
          </cell>
          <cell r="Q248" t="str">
            <v>在租</v>
          </cell>
          <cell r="R248" t="str">
            <v>汪国跃</v>
          </cell>
          <cell r="S248" t="str">
            <v>420203197002193353</v>
          </cell>
          <cell r="T248">
            <v>13872148126</v>
          </cell>
          <cell r="U248" t="str">
            <v>汪国跃</v>
          </cell>
          <cell r="V248" t="str">
            <v>420203197002193353</v>
          </cell>
          <cell r="W248">
            <v>13872148126</v>
          </cell>
          <cell r="X248">
            <v>45291</v>
          </cell>
        </row>
        <row r="248">
          <cell r="AJ248">
            <v>188</v>
          </cell>
          <cell r="AK248">
            <v>192</v>
          </cell>
          <cell r="AL248">
            <v>189</v>
          </cell>
        </row>
        <row r="248">
          <cell r="AN248">
            <v>44.36</v>
          </cell>
        </row>
        <row r="248">
          <cell r="AR248" t="str">
            <v>离异1人居住，一年一交等减免</v>
          </cell>
          <cell r="AS248" t="str">
            <v>（欠租金额：0元)(2022-01-01后月租金：188元）（未用暂收款金额：0元)</v>
          </cell>
          <cell r="AT248">
            <v>0</v>
          </cell>
        </row>
        <row r="248">
          <cell r="AV248" t="str">
            <v>离异1人居住，一年一交等减免</v>
          </cell>
          <cell r="AW248" t="str">
            <v>原有公租房</v>
          </cell>
          <cell r="AX248" t="str">
            <v>是</v>
          </cell>
          <cell r="AY248" t="str">
            <v>黄房权证西字第201204303号 黄石国用（2012）第00412号</v>
          </cell>
        </row>
        <row r="248">
          <cell r="BD248">
            <v>43831</v>
          </cell>
          <cell r="BE248">
            <v>40817</v>
          </cell>
        </row>
        <row r="249">
          <cell r="B249" t="str">
            <v>马家嘴一期3-B-1</v>
          </cell>
        </row>
        <row r="249">
          <cell r="D249" t="e">
            <v>#VALUE!</v>
          </cell>
        </row>
        <row r="249">
          <cell r="F249" t="str">
            <v>贺明红</v>
          </cell>
          <cell r="G249" t="str">
            <v>西塞山区站点</v>
          </cell>
          <cell r="H249" t="str">
            <v>贺明红</v>
          </cell>
          <cell r="I249" t="str">
            <v>西塞山区</v>
          </cell>
          <cell r="J249" t="str">
            <v>永泰苑（马一）</v>
          </cell>
          <cell r="K249" t="str">
            <v>马家嘴一期3-B-1</v>
          </cell>
          <cell r="L249" t="str">
            <v>非经营性资产</v>
          </cell>
          <cell r="M249" t="str">
            <v>公租房</v>
          </cell>
          <cell r="N249" t="str">
            <v>原有</v>
          </cell>
          <cell r="O249">
            <v>44.62</v>
          </cell>
          <cell r="P249">
            <v>182</v>
          </cell>
          <cell r="Q249" t="str">
            <v>在租</v>
          </cell>
          <cell r="R249" t="str">
            <v>陈红霞</v>
          </cell>
          <cell r="S249" t="str">
            <v>420203195311152927</v>
          </cell>
          <cell r="T249">
            <v>18772333940</v>
          </cell>
          <cell r="U249" t="str">
            <v>陈红霞</v>
          </cell>
          <cell r="V249" t="str">
            <v>420203195311152927</v>
          </cell>
          <cell r="W249">
            <v>18772333940</v>
          </cell>
          <cell r="X249">
            <v>45291</v>
          </cell>
        </row>
        <row r="249">
          <cell r="AJ249">
            <v>182</v>
          </cell>
          <cell r="AK249">
            <v>186</v>
          </cell>
          <cell r="AL249">
            <v>183</v>
          </cell>
        </row>
        <row r="249">
          <cell r="AN249">
            <v>44.62</v>
          </cell>
        </row>
        <row r="249">
          <cell r="AS249">
            <v>0</v>
          </cell>
          <cell r="AT249">
            <v>0</v>
          </cell>
        </row>
        <row r="249">
          <cell r="AV249" t="str">
            <v>夫妻2人已退休，一年一交等减免</v>
          </cell>
          <cell r="AW249" t="str">
            <v>原有公租房</v>
          </cell>
          <cell r="AX249" t="str">
            <v>是</v>
          </cell>
          <cell r="AY249" t="str">
            <v>黄房权证西字第201204303号 黄石国用（2012）第00412号</v>
          </cell>
        </row>
        <row r="249">
          <cell r="BD249">
            <v>44197</v>
          </cell>
          <cell r="BE249">
            <v>40909</v>
          </cell>
        </row>
        <row r="250">
          <cell r="B250" t="str">
            <v>马家嘴一期3-B-2</v>
          </cell>
          <cell r="C250" t="b">
            <v>0</v>
          </cell>
          <cell r="D250" t="e">
            <v>#VALUE!</v>
          </cell>
        </row>
        <row r="250">
          <cell r="F250" t="str">
            <v>贺明红</v>
          </cell>
          <cell r="G250" t="str">
            <v>西塞山区站点</v>
          </cell>
          <cell r="H250" t="str">
            <v>贺明红</v>
          </cell>
          <cell r="I250" t="str">
            <v>西塞山区</v>
          </cell>
          <cell r="J250" t="str">
            <v>永泰苑（马一）</v>
          </cell>
          <cell r="K250" t="str">
            <v>马家嘴一期3-B-2</v>
          </cell>
          <cell r="L250" t="str">
            <v>非经营性资产</v>
          </cell>
          <cell r="M250" t="str">
            <v>公租房</v>
          </cell>
          <cell r="N250" t="str">
            <v>原有</v>
          </cell>
          <cell r="O250">
            <v>44.62</v>
          </cell>
          <cell r="P250">
            <v>189</v>
          </cell>
          <cell r="Q250" t="str">
            <v>在租</v>
          </cell>
          <cell r="R250" t="str">
            <v>李红</v>
          </cell>
          <cell r="S250" t="str">
            <v>420203196711163718</v>
          </cell>
          <cell r="T250" t="str">
            <v>15172014837</v>
          </cell>
          <cell r="U250" t="str">
            <v>李红</v>
          </cell>
          <cell r="V250" t="str">
            <v>420203196711163718</v>
          </cell>
          <cell r="W250" t="str">
            <v>15172014837</v>
          </cell>
          <cell r="X250">
            <v>45291</v>
          </cell>
        </row>
        <row r="250">
          <cell r="AJ250">
            <v>189</v>
          </cell>
          <cell r="AK250">
            <v>193</v>
          </cell>
          <cell r="AL250">
            <v>190</v>
          </cell>
        </row>
        <row r="250">
          <cell r="AN250">
            <v>44.62</v>
          </cell>
        </row>
        <row r="250">
          <cell r="AS250">
            <v>0</v>
          </cell>
          <cell r="AT250">
            <v>0</v>
          </cell>
        </row>
        <row r="250">
          <cell r="AV250" t="str">
            <v>未婚单身退休，等减免</v>
          </cell>
          <cell r="AW250" t="str">
            <v>原有公租房</v>
          </cell>
          <cell r="AX250" t="str">
            <v>是</v>
          </cell>
          <cell r="AY250" t="str">
            <v>黄房权证西字第201204303号 黄石国用（2012）第00412号</v>
          </cell>
        </row>
        <row r="250">
          <cell r="BD250">
            <v>44845</v>
          </cell>
          <cell r="BE250">
            <v>44845</v>
          </cell>
        </row>
        <row r="251">
          <cell r="B251" t="str">
            <v>马家嘴一期3-B-3</v>
          </cell>
        </row>
        <row r="251">
          <cell r="D251" t="e">
            <v>#VALUE!</v>
          </cell>
        </row>
        <row r="251">
          <cell r="F251" t="str">
            <v>贺明红</v>
          </cell>
          <cell r="G251" t="str">
            <v>西塞山区站点</v>
          </cell>
          <cell r="H251" t="str">
            <v>贺明红</v>
          </cell>
          <cell r="I251" t="str">
            <v>西塞山区</v>
          </cell>
          <cell r="J251" t="str">
            <v>永泰苑（马一）</v>
          </cell>
          <cell r="K251" t="str">
            <v>马家嘴一期3-B-3</v>
          </cell>
          <cell r="L251" t="str">
            <v>非经营性资产</v>
          </cell>
          <cell r="M251" t="str">
            <v>公租房</v>
          </cell>
          <cell r="N251" t="str">
            <v>原有</v>
          </cell>
          <cell r="O251">
            <v>44.62</v>
          </cell>
          <cell r="P251">
            <v>193</v>
          </cell>
          <cell r="Q251" t="str">
            <v>在租</v>
          </cell>
          <cell r="R251" t="str">
            <v>施龙凯</v>
          </cell>
          <cell r="S251" t="str">
            <v>420202197105070018</v>
          </cell>
          <cell r="T251">
            <v>13971766039</v>
          </cell>
          <cell r="U251" t="str">
            <v>施龙凯</v>
          </cell>
          <cell r="V251" t="str">
            <v>420202197105070018</v>
          </cell>
          <cell r="W251">
            <v>13971766039</v>
          </cell>
          <cell r="X251">
            <v>45291</v>
          </cell>
        </row>
        <row r="251">
          <cell r="AJ251">
            <v>193</v>
          </cell>
          <cell r="AK251">
            <v>197</v>
          </cell>
          <cell r="AL251">
            <v>194</v>
          </cell>
        </row>
        <row r="251">
          <cell r="AN251">
            <v>44.62</v>
          </cell>
        </row>
        <row r="251">
          <cell r="AR251" t="str">
            <v>离异1人，一年一交等减免</v>
          </cell>
          <cell r="AS251" t="str">
            <v>（欠租金额：0元)(2022-01-01后月租金：193元）（未用暂收款金额：0元)</v>
          </cell>
          <cell r="AT251">
            <v>0</v>
          </cell>
        </row>
        <row r="251">
          <cell r="AV251" t="str">
            <v>离异1人，一年一交等减免</v>
          </cell>
          <cell r="AW251" t="str">
            <v>原有公租房</v>
          </cell>
          <cell r="AX251" t="str">
            <v>是</v>
          </cell>
          <cell r="AY251" t="str">
            <v>黄房权证西字第201204303号 黄石国用（2012）第00412号</v>
          </cell>
        </row>
        <row r="251">
          <cell r="BD251">
            <v>43862</v>
          </cell>
          <cell r="BE251">
            <v>40835</v>
          </cell>
        </row>
        <row r="252">
          <cell r="B252" t="str">
            <v>马家嘴一期3-B-4</v>
          </cell>
        </row>
        <row r="252">
          <cell r="D252" t="e">
            <v>#VALUE!</v>
          </cell>
        </row>
        <row r="252">
          <cell r="F252" t="str">
            <v>贺明红</v>
          </cell>
          <cell r="G252" t="str">
            <v>西塞山区站点</v>
          </cell>
          <cell r="H252" t="str">
            <v>贺明红</v>
          </cell>
          <cell r="I252" t="str">
            <v>西塞山区</v>
          </cell>
          <cell r="J252" t="str">
            <v>永泰苑（马一）</v>
          </cell>
          <cell r="K252" t="str">
            <v>马家嘴一期3-B-4</v>
          </cell>
          <cell r="L252" t="str">
            <v>非经营性资产</v>
          </cell>
          <cell r="M252" t="str">
            <v>公租房</v>
          </cell>
          <cell r="N252" t="str">
            <v>原有</v>
          </cell>
          <cell r="O252">
            <v>44.62</v>
          </cell>
          <cell r="P252">
            <v>193</v>
          </cell>
          <cell r="Q252" t="str">
            <v>在租</v>
          </cell>
          <cell r="R252" t="str">
            <v>张椿</v>
          </cell>
          <cell r="S252" t="str">
            <v>420203195701113712</v>
          </cell>
          <cell r="T252">
            <v>13042702260</v>
          </cell>
          <cell r="U252" t="str">
            <v>张椿</v>
          </cell>
          <cell r="V252" t="str">
            <v>420203195701113712</v>
          </cell>
          <cell r="W252">
            <v>13042702260</v>
          </cell>
          <cell r="X252" t="e">
            <v>#N/A</v>
          </cell>
        </row>
        <row r="252">
          <cell r="AJ252">
            <v>193</v>
          </cell>
          <cell r="AK252">
            <v>197</v>
          </cell>
          <cell r="AL252">
            <v>194</v>
          </cell>
        </row>
        <row r="252">
          <cell r="AN252">
            <v>44.62</v>
          </cell>
        </row>
        <row r="252">
          <cell r="AR252" t="str">
            <v>离异1人居住，退休找不到人</v>
          </cell>
          <cell r="AS252" t="str">
            <v>（欠租金额：1351元)(2022-01-01后月租金：193元）（未用暂收款金额：0元)</v>
          </cell>
          <cell r="AT252">
            <v>1351</v>
          </cell>
        </row>
        <row r="252">
          <cell r="AV252" t="str">
            <v>离异1人居住，退休找不到人</v>
          </cell>
          <cell r="AW252" t="str">
            <v>原有公租房</v>
          </cell>
          <cell r="AX252" t="str">
            <v>是</v>
          </cell>
          <cell r="AY252" t="str">
            <v>黄房权证西字第201204303号 黄石国用（2012）第00412号</v>
          </cell>
        </row>
        <row r="252">
          <cell r="BD252">
            <v>43831</v>
          </cell>
          <cell r="BE252">
            <v>41244</v>
          </cell>
        </row>
        <row r="253">
          <cell r="B253" t="str">
            <v>马家嘴一期3-B-5</v>
          </cell>
        </row>
        <row r="253">
          <cell r="D253" t="e">
            <v>#VALUE!</v>
          </cell>
        </row>
        <row r="253">
          <cell r="F253" t="str">
            <v>贺明红</v>
          </cell>
          <cell r="G253" t="str">
            <v>西塞山区站点</v>
          </cell>
          <cell r="H253" t="str">
            <v>贺明红</v>
          </cell>
          <cell r="I253" t="str">
            <v>西塞山区</v>
          </cell>
          <cell r="J253" t="str">
            <v>永泰苑（马一）</v>
          </cell>
          <cell r="K253" t="str">
            <v>马家嘴一期3-B-5</v>
          </cell>
          <cell r="L253" t="str">
            <v>非经营性资产</v>
          </cell>
          <cell r="M253" t="str">
            <v>公租房</v>
          </cell>
          <cell r="N253" t="str">
            <v>原有</v>
          </cell>
          <cell r="O253">
            <v>44.62</v>
          </cell>
          <cell r="P253">
            <v>189</v>
          </cell>
          <cell r="Q253" t="str">
            <v>在租</v>
          </cell>
          <cell r="R253" t="str">
            <v>高水明</v>
          </cell>
          <cell r="S253" t="str">
            <v>420202196509241237</v>
          </cell>
          <cell r="T253">
            <v>19147078427</v>
          </cell>
          <cell r="U253" t="str">
            <v>高水明</v>
          </cell>
          <cell r="V253" t="str">
            <v>420202196509241237</v>
          </cell>
          <cell r="W253">
            <v>13237251643</v>
          </cell>
          <cell r="X253">
            <v>43404</v>
          </cell>
        </row>
        <row r="253">
          <cell r="AJ253">
            <v>189</v>
          </cell>
          <cell r="AK253">
            <v>193</v>
          </cell>
          <cell r="AL253">
            <v>190</v>
          </cell>
        </row>
        <row r="253">
          <cell r="AN253">
            <v>44.62</v>
          </cell>
        </row>
        <row r="253">
          <cell r="AR253" t="str">
            <v>1人居住，低保1人</v>
          </cell>
          <cell r="AS253" t="str">
            <v>（欠租金额：11870元)(2022-01-01前月租金：193元；2022-01-01后月租金：189元）（未用暂收款金额：0元)</v>
          </cell>
          <cell r="AT253">
            <v>11870</v>
          </cell>
        </row>
        <row r="253">
          <cell r="AV253" t="str">
            <v>1人居住，低保1人，老赖</v>
          </cell>
          <cell r="AW253" t="str">
            <v>原有公租房</v>
          </cell>
          <cell r="AX253" t="str">
            <v>是</v>
          </cell>
          <cell r="AY253" t="str">
            <v>黄房权证西字第201204303号 黄石国用（2012）第00412号</v>
          </cell>
        </row>
        <row r="253">
          <cell r="BD253">
            <v>42278</v>
          </cell>
          <cell r="BE253">
            <v>40834</v>
          </cell>
        </row>
        <row r="254">
          <cell r="B254" t="str">
            <v>马家嘴一期3-B-6</v>
          </cell>
        </row>
        <row r="254">
          <cell r="D254" t="e">
            <v>#VALUE!</v>
          </cell>
        </row>
        <row r="254">
          <cell r="F254" t="str">
            <v>贺明红</v>
          </cell>
          <cell r="G254" t="str">
            <v>西塞山区站点</v>
          </cell>
          <cell r="H254" t="str">
            <v>贺明红</v>
          </cell>
          <cell r="I254" t="str">
            <v>西塞山区</v>
          </cell>
          <cell r="J254" t="str">
            <v>永泰苑（马一）</v>
          </cell>
          <cell r="K254" t="str">
            <v>马家嘴一期3-B-6</v>
          </cell>
          <cell r="L254" t="str">
            <v>非经营性资产</v>
          </cell>
          <cell r="M254" t="str">
            <v>公租房</v>
          </cell>
          <cell r="N254" t="str">
            <v>原有</v>
          </cell>
          <cell r="O254">
            <v>44.62</v>
          </cell>
          <cell r="P254">
            <v>176</v>
          </cell>
          <cell r="Q254" t="str">
            <v>在租</v>
          </cell>
          <cell r="R254" t="str">
            <v>王娟</v>
          </cell>
          <cell r="S254" t="str">
            <v>420203197306144120</v>
          </cell>
          <cell r="T254">
            <v>18772301298</v>
          </cell>
          <cell r="U254" t="str">
            <v>王娟</v>
          </cell>
          <cell r="V254" t="str">
            <v>420203197306144120</v>
          </cell>
          <cell r="W254">
            <v>18772301298</v>
          </cell>
          <cell r="X254">
            <v>45777</v>
          </cell>
        </row>
        <row r="254">
          <cell r="AJ254">
            <v>176</v>
          </cell>
          <cell r="AK254">
            <v>180</v>
          </cell>
          <cell r="AL254">
            <v>177</v>
          </cell>
        </row>
        <row r="254">
          <cell r="AN254">
            <v>44.62</v>
          </cell>
        </row>
        <row r="254">
          <cell r="AS254">
            <v>0</v>
          </cell>
          <cell r="AT254">
            <v>0</v>
          </cell>
        </row>
        <row r="254">
          <cell r="AV254" t="str">
            <v/>
          </cell>
          <cell r="AW254" t="str">
            <v>原有公租房</v>
          </cell>
          <cell r="AX254" t="str">
            <v>是</v>
          </cell>
          <cell r="AY254" t="str">
            <v>黄房权证西字第201204303号 黄石国用（2012）第00412号</v>
          </cell>
        </row>
        <row r="254">
          <cell r="BD254">
            <v>44299</v>
          </cell>
          <cell r="BE254">
            <v>41244</v>
          </cell>
        </row>
        <row r="255">
          <cell r="B255" t="str">
            <v>马家嘴一期3-C-1</v>
          </cell>
        </row>
        <row r="255">
          <cell r="D255" t="e">
            <v>#VALUE!</v>
          </cell>
        </row>
        <row r="255">
          <cell r="F255" t="str">
            <v>贺明红</v>
          </cell>
          <cell r="G255" t="str">
            <v>西塞山区站点</v>
          </cell>
          <cell r="H255" t="str">
            <v>贺明红</v>
          </cell>
          <cell r="I255" t="str">
            <v>西塞山区</v>
          </cell>
          <cell r="J255" t="str">
            <v>永泰苑（马一）</v>
          </cell>
          <cell r="K255" t="str">
            <v>马家嘴一期3-C-1</v>
          </cell>
          <cell r="L255" t="str">
            <v>非经营性资产</v>
          </cell>
          <cell r="M255" t="str">
            <v>公租房</v>
          </cell>
          <cell r="N255" t="str">
            <v>原有</v>
          </cell>
          <cell r="O255">
            <v>43.3</v>
          </cell>
          <cell r="P255">
            <v>176</v>
          </cell>
          <cell r="Q255" t="str">
            <v>在租</v>
          </cell>
          <cell r="R255" t="str">
            <v>翁懋军</v>
          </cell>
          <cell r="S255" t="str">
            <v>420203198202102537</v>
          </cell>
          <cell r="T255">
            <v>15826968072</v>
          </cell>
          <cell r="U255" t="str">
            <v>翁懋军</v>
          </cell>
          <cell r="V255" t="str">
            <v>420203198202102537</v>
          </cell>
          <cell r="W255">
            <v>15826968072</v>
          </cell>
          <cell r="X255">
            <v>45291</v>
          </cell>
        </row>
        <row r="255">
          <cell r="AJ255">
            <v>176</v>
          </cell>
          <cell r="AK255">
            <v>180</v>
          </cell>
          <cell r="AL255">
            <v>178</v>
          </cell>
        </row>
        <row r="255">
          <cell r="AN255">
            <v>43.3</v>
          </cell>
        </row>
        <row r="255">
          <cell r="AS255">
            <v>0</v>
          </cell>
          <cell r="AT255">
            <v>0</v>
          </cell>
        </row>
        <row r="255">
          <cell r="AV255" t="str">
            <v>离异1人居住，低保1人，一年一交等减免</v>
          </cell>
          <cell r="AW255" t="str">
            <v>原有公租房</v>
          </cell>
          <cell r="AX255" t="str">
            <v>是</v>
          </cell>
          <cell r="AY255" t="str">
            <v>黄房权证西字第201204303号 黄石国用（2012）第00412号</v>
          </cell>
        </row>
        <row r="255">
          <cell r="BD255">
            <v>43831</v>
          </cell>
          <cell r="BE255">
            <v>40840</v>
          </cell>
        </row>
        <row r="256">
          <cell r="B256" t="str">
            <v>马家嘴一期3-C-2</v>
          </cell>
        </row>
        <row r="256">
          <cell r="D256" t="e">
            <v>#VALUE!</v>
          </cell>
        </row>
        <row r="256">
          <cell r="F256" t="str">
            <v>贺明红</v>
          </cell>
          <cell r="G256" t="str">
            <v>西塞山区站点</v>
          </cell>
          <cell r="H256" t="str">
            <v>贺明红</v>
          </cell>
          <cell r="I256" t="str">
            <v>西塞山区</v>
          </cell>
          <cell r="J256" t="str">
            <v>永泰苑（马一）</v>
          </cell>
          <cell r="K256" t="str">
            <v>马家嘴一期3-C-2</v>
          </cell>
          <cell r="L256" t="str">
            <v>非经营性资产</v>
          </cell>
          <cell r="M256" t="str">
            <v>公租房</v>
          </cell>
          <cell r="N256" t="str">
            <v>原有</v>
          </cell>
          <cell r="O256">
            <v>43.3</v>
          </cell>
          <cell r="P256">
            <v>184</v>
          </cell>
          <cell r="Q256" t="str">
            <v>在租</v>
          </cell>
          <cell r="R256" t="str">
            <v>蒋汉顺</v>
          </cell>
          <cell r="S256" t="str">
            <v>420203195902173754</v>
          </cell>
          <cell r="T256">
            <v>13297215608</v>
          </cell>
          <cell r="U256" t="str">
            <v>蒋汉顺</v>
          </cell>
          <cell r="V256" t="str">
            <v>420203195902173754</v>
          </cell>
          <cell r="W256">
            <v>13297215608</v>
          </cell>
          <cell r="X256">
            <v>45291</v>
          </cell>
        </row>
        <row r="256">
          <cell r="AJ256">
            <v>184</v>
          </cell>
          <cell r="AK256">
            <v>187</v>
          </cell>
          <cell r="AL256">
            <v>184</v>
          </cell>
        </row>
        <row r="256">
          <cell r="AN256">
            <v>43.3</v>
          </cell>
        </row>
        <row r="256">
          <cell r="AR256" t="str">
            <v>女儿女婿在住，一年一交等减免</v>
          </cell>
          <cell r="AS256" t="str">
            <v>（欠租金额：0元)(2022-01-01后月租金：184元）（未用暂收款金额：0元)</v>
          </cell>
          <cell r="AT256">
            <v>0</v>
          </cell>
        </row>
        <row r="256">
          <cell r="AV256" t="str">
            <v>女儿女婿在住，一年一交等减免</v>
          </cell>
          <cell r="AW256" t="str">
            <v>原有公租房</v>
          </cell>
          <cell r="AX256" t="str">
            <v>是</v>
          </cell>
          <cell r="AY256" t="str">
            <v>黄房权证西字第201204303号 黄石国用（2012）第00412号</v>
          </cell>
        </row>
        <row r="256">
          <cell r="BD256">
            <v>43697</v>
          </cell>
          <cell r="BE256">
            <v>40836</v>
          </cell>
        </row>
        <row r="257">
          <cell r="B257" t="str">
            <v>马家嘴一期3-C-3</v>
          </cell>
          <cell r="C257" t="b">
            <v>0</v>
          </cell>
          <cell r="D257" t="e">
            <v>#VALUE!</v>
          </cell>
        </row>
        <row r="257">
          <cell r="F257" t="str">
            <v>贺明红</v>
          </cell>
          <cell r="G257" t="str">
            <v>西塞山区站点</v>
          </cell>
          <cell r="H257" t="str">
            <v>贺明红</v>
          </cell>
          <cell r="I257" t="str">
            <v>西塞山区</v>
          </cell>
          <cell r="J257" t="str">
            <v>永泰苑（马一）</v>
          </cell>
          <cell r="K257" t="str">
            <v>马家嘴一期3-C-3</v>
          </cell>
          <cell r="L257" t="str">
            <v>非经营性资产</v>
          </cell>
          <cell r="M257" t="str">
            <v>公租房</v>
          </cell>
          <cell r="N257" t="str">
            <v>原有</v>
          </cell>
          <cell r="O257">
            <v>43.3</v>
          </cell>
          <cell r="P257">
            <v>187</v>
          </cell>
          <cell r="Q257" t="str">
            <v>在租</v>
          </cell>
          <cell r="R257" t="str">
            <v>罗玉香</v>
          </cell>
          <cell r="S257" t="str">
            <v>420203196110082920</v>
          </cell>
          <cell r="T257">
            <v>13581289987</v>
          </cell>
          <cell r="U257" t="str">
            <v>罗玉香</v>
          </cell>
          <cell r="V257" t="str">
            <v>420203196110082920</v>
          </cell>
          <cell r="W257">
            <v>13581289987</v>
          </cell>
          <cell r="X257">
            <v>45291</v>
          </cell>
        </row>
        <row r="257">
          <cell r="AJ257">
            <v>187</v>
          </cell>
          <cell r="AK257">
            <v>191</v>
          </cell>
          <cell r="AL257">
            <v>188</v>
          </cell>
        </row>
        <row r="257">
          <cell r="AN257">
            <v>43.3</v>
          </cell>
        </row>
        <row r="257">
          <cell r="AP257" t="str">
            <v>联系不到人,空置</v>
          </cell>
        </row>
        <row r="257">
          <cell r="AS257" t="str">
            <v>（欠租金额：0元)(2022-01-01后月租金：187元）（未用暂收款金额：0元)</v>
          </cell>
          <cell r="AT257">
            <v>0</v>
          </cell>
        </row>
        <row r="257">
          <cell r="AV257" t="str">
            <v>空置已亡，空置</v>
          </cell>
          <cell r="AW257" t="str">
            <v>原有公租房</v>
          </cell>
          <cell r="AX257" t="str">
            <v>是</v>
          </cell>
          <cell r="AY257" t="str">
            <v>黄房权证西字第201204303号 黄石国用（2012）第00412号</v>
          </cell>
        </row>
        <row r="257">
          <cell r="BD257">
            <v>44489</v>
          </cell>
          <cell r="BE257">
            <v>40891</v>
          </cell>
        </row>
        <row r="258">
          <cell r="B258" t="str">
            <v>马家嘴一期3-C-4</v>
          </cell>
        </row>
        <row r="258">
          <cell r="D258" t="e">
            <v>#VALUE!</v>
          </cell>
        </row>
        <row r="258">
          <cell r="F258" t="str">
            <v>贺明红</v>
          </cell>
          <cell r="G258" t="str">
            <v>西塞山区站点</v>
          </cell>
          <cell r="H258" t="str">
            <v>贺明红</v>
          </cell>
          <cell r="I258" t="str">
            <v>西塞山区</v>
          </cell>
          <cell r="J258" t="str">
            <v>永泰苑（马一）</v>
          </cell>
          <cell r="K258" t="str">
            <v>马家嘴一期3-C-4</v>
          </cell>
          <cell r="L258" t="str">
            <v>非经营性资产</v>
          </cell>
          <cell r="M258" t="str">
            <v>公租房</v>
          </cell>
          <cell r="N258" t="str">
            <v>原有</v>
          </cell>
          <cell r="O258">
            <v>43.3</v>
          </cell>
          <cell r="P258">
            <v>187</v>
          </cell>
          <cell r="Q258" t="str">
            <v>在租</v>
          </cell>
          <cell r="R258" t="str">
            <v>胡春英</v>
          </cell>
          <cell r="S258" t="str">
            <v>42020319690312334X</v>
          </cell>
          <cell r="T258">
            <v>15671231164</v>
          </cell>
          <cell r="U258" t="str">
            <v>胡春英</v>
          </cell>
          <cell r="V258" t="str">
            <v>42020319690312334X</v>
          </cell>
          <cell r="W258">
            <v>15671231164</v>
          </cell>
          <cell r="X258" t="e">
            <v>#N/A</v>
          </cell>
        </row>
        <row r="258">
          <cell r="AJ258">
            <v>187</v>
          </cell>
          <cell r="AK258">
            <v>191</v>
          </cell>
          <cell r="AL258">
            <v>188</v>
          </cell>
        </row>
        <row r="258">
          <cell r="AN258">
            <v>43.3</v>
          </cell>
        </row>
        <row r="258">
          <cell r="AS258">
            <v>0</v>
          </cell>
          <cell r="AT258">
            <v>0</v>
          </cell>
        </row>
        <row r="258">
          <cell r="AV258" t="str">
            <v>无欠租</v>
          </cell>
          <cell r="AW258" t="str">
            <v>原有公租房</v>
          </cell>
          <cell r="AX258" t="str">
            <v>是</v>
          </cell>
          <cell r="AY258" t="str">
            <v>黄房权证西字第201204303号 黄石国用（2012）第00412号</v>
          </cell>
        </row>
        <row r="258">
          <cell r="BD258">
            <v>44075</v>
          </cell>
          <cell r="BE258">
            <v>43466</v>
          </cell>
        </row>
        <row r="259">
          <cell r="B259" t="str">
            <v>马家嘴一期3-C-5</v>
          </cell>
        </row>
        <row r="259">
          <cell r="D259" t="e">
            <v>#VALUE!</v>
          </cell>
        </row>
        <row r="259">
          <cell r="F259" t="str">
            <v>贺明红</v>
          </cell>
          <cell r="G259" t="str">
            <v>西塞山区站点</v>
          </cell>
          <cell r="H259" t="str">
            <v>贺明红</v>
          </cell>
          <cell r="I259" t="str">
            <v>西塞山区</v>
          </cell>
          <cell r="J259" t="str">
            <v>永泰苑（马一）</v>
          </cell>
          <cell r="K259" t="str">
            <v>马家嘴一期3-C-5</v>
          </cell>
          <cell r="L259" t="str">
            <v>非经营性资产</v>
          </cell>
          <cell r="M259" t="str">
            <v>公租房</v>
          </cell>
          <cell r="N259" t="str">
            <v>原有</v>
          </cell>
          <cell r="O259">
            <v>43.3</v>
          </cell>
          <cell r="P259">
            <v>184</v>
          </cell>
          <cell r="Q259" t="str">
            <v>在租</v>
          </cell>
          <cell r="R259" t="str">
            <v>汤元生</v>
          </cell>
          <cell r="S259" t="str">
            <v>420203196904152513</v>
          </cell>
          <cell r="T259" t="str">
            <v>15826989637</v>
          </cell>
          <cell r="U259" t="str">
            <v>汤元生</v>
          </cell>
          <cell r="V259" t="str">
            <v>420203196904152513</v>
          </cell>
          <cell r="W259" t="str">
            <v>15826989637</v>
          </cell>
          <cell r="X259">
            <v>45291</v>
          </cell>
        </row>
        <row r="259">
          <cell r="AJ259">
            <v>184</v>
          </cell>
          <cell r="AK259">
            <v>187</v>
          </cell>
          <cell r="AL259">
            <v>184</v>
          </cell>
        </row>
        <row r="259">
          <cell r="AN259">
            <v>43.3</v>
          </cell>
        </row>
        <row r="259">
          <cell r="AS259">
            <v>0</v>
          </cell>
          <cell r="AT259">
            <v>0</v>
          </cell>
        </row>
        <row r="259">
          <cell r="AV259" t="str">
            <v>夫妻2人，低保2人，一年一交等减免</v>
          </cell>
          <cell r="AW259" t="str">
            <v>原有公租房</v>
          </cell>
          <cell r="AX259" t="str">
            <v>是</v>
          </cell>
          <cell r="AY259" t="str">
            <v>黄房权证西字第201204303号 黄石国用（2012）第00412号</v>
          </cell>
        </row>
        <row r="259">
          <cell r="BD259">
            <v>43831</v>
          </cell>
          <cell r="BE259">
            <v>40840</v>
          </cell>
        </row>
        <row r="260">
          <cell r="B260" t="str">
            <v>马家嘴一期3-D-1</v>
          </cell>
        </row>
        <row r="260">
          <cell r="D260" t="e">
            <v>#VALUE!</v>
          </cell>
        </row>
        <row r="260">
          <cell r="F260" t="str">
            <v>贺明红</v>
          </cell>
          <cell r="G260" t="str">
            <v>西塞山区站点</v>
          </cell>
          <cell r="H260" t="str">
            <v>贺明红</v>
          </cell>
          <cell r="I260" t="str">
            <v>西塞山区</v>
          </cell>
          <cell r="J260" t="str">
            <v>永泰苑（马一）</v>
          </cell>
          <cell r="K260" t="str">
            <v>马家嘴一期3-D-1</v>
          </cell>
          <cell r="L260" t="str">
            <v>非经营性资产</v>
          </cell>
          <cell r="M260" t="str">
            <v>公租房</v>
          </cell>
          <cell r="N260" t="str">
            <v>原有</v>
          </cell>
          <cell r="O260">
            <v>43.3</v>
          </cell>
          <cell r="P260">
            <v>176</v>
          </cell>
          <cell r="Q260" t="str">
            <v>在租</v>
          </cell>
          <cell r="R260" t="str">
            <v>林建刚</v>
          </cell>
          <cell r="S260" t="str">
            <v>420203195903264316</v>
          </cell>
          <cell r="T260">
            <v>13907239689</v>
          </cell>
          <cell r="U260" t="str">
            <v>林建刚</v>
          </cell>
          <cell r="V260" t="str">
            <v>420203195903264316</v>
          </cell>
          <cell r="W260">
            <v>13907239689</v>
          </cell>
          <cell r="X260">
            <v>45657</v>
          </cell>
        </row>
        <row r="260">
          <cell r="AJ260">
            <v>176</v>
          </cell>
          <cell r="AK260">
            <v>180</v>
          </cell>
          <cell r="AL260">
            <v>178</v>
          </cell>
        </row>
        <row r="260">
          <cell r="AN260">
            <v>43.3</v>
          </cell>
        </row>
        <row r="260">
          <cell r="AS260">
            <v>0</v>
          </cell>
          <cell r="AT260">
            <v>0</v>
          </cell>
        </row>
        <row r="260">
          <cell r="AV260" t="str">
            <v/>
          </cell>
          <cell r="AW260" t="str">
            <v>原有公租房</v>
          </cell>
          <cell r="AX260" t="str">
            <v>是</v>
          </cell>
          <cell r="AY260" t="str">
            <v>黄房权证西字第201204303号 黄石国用（2012）第00412号</v>
          </cell>
        </row>
        <row r="260">
          <cell r="BD260">
            <v>42005</v>
          </cell>
          <cell r="BE260">
            <v>40909</v>
          </cell>
        </row>
        <row r="261">
          <cell r="B261" t="str">
            <v>马家嘴一期3-D-2</v>
          </cell>
        </row>
        <row r="261">
          <cell r="D261" t="e">
            <v>#VALUE!</v>
          </cell>
        </row>
        <row r="261">
          <cell r="F261" t="str">
            <v>贺明红</v>
          </cell>
          <cell r="G261" t="str">
            <v>西塞山区站点</v>
          </cell>
          <cell r="H261" t="str">
            <v>贺明红</v>
          </cell>
          <cell r="I261" t="str">
            <v>西塞山区</v>
          </cell>
          <cell r="J261" t="str">
            <v>永泰苑（马一）</v>
          </cell>
          <cell r="K261" t="str">
            <v>马家嘴一期3-D-2</v>
          </cell>
          <cell r="L261" t="str">
            <v>非经营性资产</v>
          </cell>
          <cell r="M261" t="str">
            <v>公租房</v>
          </cell>
          <cell r="N261" t="str">
            <v>原有</v>
          </cell>
          <cell r="O261">
            <v>43.3</v>
          </cell>
          <cell r="P261">
            <v>184</v>
          </cell>
          <cell r="Q261" t="str">
            <v>在租</v>
          </cell>
          <cell r="R261" t="str">
            <v>柯中双</v>
          </cell>
          <cell r="S261" t="str">
            <v>420205195208096114</v>
          </cell>
          <cell r="T261">
            <v>13317235802</v>
          </cell>
          <cell r="U261" t="str">
            <v>柯中双</v>
          </cell>
          <cell r="V261" t="str">
            <v>420205195208096114</v>
          </cell>
          <cell r="W261">
            <v>13317235802</v>
          </cell>
          <cell r="X261">
            <v>44926</v>
          </cell>
        </row>
        <row r="261">
          <cell r="AJ261">
            <v>184</v>
          </cell>
          <cell r="AK261">
            <v>188</v>
          </cell>
          <cell r="AL261">
            <v>184</v>
          </cell>
        </row>
        <row r="261">
          <cell r="AN261">
            <v>43.3</v>
          </cell>
        </row>
        <row r="261">
          <cell r="AR261" t="str">
            <v>空置丧偶，长期空置，在中窑住，一年一交等减免</v>
          </cell>
          <cell r="AS261" t="str">
            <v>（欠租金额：2208元)(2022-01-01后月租金：184元）（未用暂收款金额：0元)</v>
          </cell>
          <cell r="AT261">
            <v>2208</v>
          </cell>
        </row>
        <row r="261">
          <cell r="AV261" t="str">
            <v>空置丧偶，长期空置，在中窑住，一年一交等减免</v>
          </cell>
          <cell r="AW261" t="str">
            <v>原有公租房</v>
          </cell>
          <cell r="AX261" t="str">
            <v>是</v>
          </cell>
          <cell r="AY261" t="str">
            <v>黄房权证西字第201204303号 黄石国用（2012）第00412号</v>
          </cell>
        </row>
        <row r="261">
          <cell r="BD261">
            <v>43831</v>
          </cell>
          <cell r="BE261">
            <v>40843</v>
          </cell>
        </row>
        <row r="262">
          <cell r="B262" t="str">
            <v>马家嘴一期3-D-3</v>
          </cell>
        </row>
        <row r="262">
          <cell r="D262" t="e">
            <v>#VALUE!</v>
          </cell>
        </row>
        <row r="262">
          <cell r="F262" t="str">
            <v>贺明红</v>
          </cell>
          <cell r="G262" t="str">
            <v>西塞山区站点</v>
          </cell>
          <cell r="H262" t="str">
            <v>贺明红</v>
          </cell>
          <cell r="I262" t="str">
            <v>西塞山区</v>
          </cell>
          <cell r="J262" t="str">
            <v>永泰苑（马一）</v>
          </cell>
          <cell r="K262" t="str">
            <v>马家嘴一期3-D-3</v>
          </cell>
          <cell r="L262" t="str">
            <v>非经营性资产</v>
          </cell>
          <cell r="M262" t="str">
            <v>公租房</v>
          </cell>
          <cell r="N262" t="str">
            <v>原有</v>
          </cell>
          <cell r="O262">
            <v>43.3</v>
          </cell>
          <cell r="P262">
            <v>187</v>
          </cell>
          <cell r="Q262" t="str">
            <v>在租</v>
          </cell>
          <cell r="R262" t="str">
            <v>宋冬清</v>
          </cell>
          <cell r="S262" t="str">
            <v>420204197112104928</v>
          </cell>
          <cell r="T262">
            <v>15172108456</v>
          </cell>
          <cell r="U262" t="str">
            <v>宋冬清</v>
          </cell>
          <cell r="V262" t="str">
            <v>420204197112104928</v>
          </cell>
          <cell r="W262">
            <v>15172108456</v>
          </cell>
          <cell r="X262">
            <v>45291</v>
          </cell>
        </row>
        <row r="262">
          <cell r="AJ262">
            <v>187</v>
          </cell>
          <cell r="AK262">
            <v>191</v>
          </cell>
          <cell r="AL262">
            <v>188</v>
          </cell>
        </row>
        <row r="262">
          <cell r="AN262">
            <v>43.3</v>
          </cell>
        </row>
        <row r="262">
          <cell r="AR262" t="str">
            <v>夫妻和女儿3人，一年一交，等减免</v>
          </cell>
          <cell r="AS262" t="str">
            <v>（欠租金额：0元)(2022-01-01后月租金：187元）（未用暂收款金额：0元)</v>
          </cell>
          <cell r="AT262">
            <v>0</v>
          </cell>
        </row>
        <row r="262">
          <cell r="AV262" t="str">
            <v>夫妻和女儿3人，一年一交，等减免</v>
          </cell>
          <cell r="AW262" t="str">
            <v>原有公租房</v>
          </cell>
          <cell r="AX262" t="str">
            <v>是</v>
          </cell>
          <cell r="AY262" t="str">
            <v>黄房权证西字第201204303号 黄石国用（2012）第00412号</v>
          </cell>
        </row>
        <row r="262">
          <cell r="BD262">
            <v>43831</v>
          </cell>
          <cell r="BE262">
            <v>40833</v>
          </cell>
        </row>
        <row r="263">
          <cell r="B263" t="str">
            <v>马家嘴一期3-D-4</v>
          </cell>
        </row>
        <row r="263">
          <cell r="D263" t="e">
            <v>#VALUE!</v>
          </cell>
        </row>
        <row r="263">
          <cell r="F263" t="str">
            <v>贺明红</v>
          </cell>
          <cell r="G263" t="str">
            <v>西塞山区站点</v>
          </cell>
          <cell r="H263" t="str">
            <v>贺明红</v>
          </cell>
          <cell r="I263" t="str">
            <v>西塞山区</v>
          </cell>
          <cell r="J263" t="str">
            <v>永泰苑（马一）</v>
          </cell>
          <cell r="K263" t="str">
            <v>马家嘴一期3-D-4</v>
          </cell>
          <cell r="L263" t="str">
            <v>非经营性资产</v>
          </cell>
          <cell r="M263" t="str">
            <v>公租房</v>
          </cell>
          <cell r="N263" t="str">
            <v>原有</v>
          </cell>
          <cell r="O263">
            <v>43.3</v>
          </cell>
          <cell r="P263">
            <v>187</v>
          </cell>
          <cell r="Q263" t="str">
            <v>在租</v>
          </cell>
          <cell r="R263" t="str">
            <v>张秋香</v>
          </cell>
          <cell r="S263" t="str">
            <v>420203196208192925</v>
          </cell>
          <cell r="T263">
            <v>13971788413</v>
          </cell>
          <cell r="U263" t="str">
            <v>张秋香</v>
          </cell>
          <cell r="V263" t="str">
            <v>420203196208192925</v>
          </cell>
          <cell r="W263">
            <v>13971788413</v>
          </cell>
          <cell r="X263">
            <v>45291</v>
          </cell>
        </row>
        <row r="263">
          <cell r="AJ263">
            <v>187</v>
          </cell>
          <cell r="AK263">
            <v>191</v>
          </cell>
          <cell r="AL263">
            <v>188</v>
          </cell>
        </row>
        <row r="263">
          <cell r="AN263">
            <v>43.3</v>
          </cell>
        </row>
        <row r="263">
          <cell r="AR263" t="str">
            <v>母女2人住，一年一交，等减免</v>
          </cell>
          <cell r="AS263" t="str">
            <v>（欠租金额：0元)(2022-01-01后月租金：187元）（未用暂收款金额：0元)</v>
          </cell>
          <cell r="AT263">
            <v>0</v>
          </cell>
        </row>
        <row r="263">
          <cell r="AV263" t="str">
            <v>母女2人住，一年一交，等减免</v>
          </cell>
          <cell r="AW263" t="str">
            <v>原有公租房</v>
          </cell>
          <cell r="AX263" t="str">
            <v>是</v>
          </cell>
          <cell r="AY263" t="str">
            <v>黄房权证西字第201204303号 黄石国用（2012）第00412号</v>
          </cell>
        </row>
        <row r="263">
          <cell r="BD263">
            <v>43831</v>
          </cell>
          <cell r="BE263">
            <v>41244</v>
          </cell>
        </row>
        <row r="264">
          <cell r="B264" t="str">
            <v>马家嘴一期3-D-6</v>
          </cell>
        </row>
        <row r="264">
          <cell r="D264" t="e">
            <v>#VALUE!</v>
          </cell>
        </row>
        <row r="264">
          <cell r="F264" t="str">
            <v>贺明红</v>
          </cell>
          <cell r="G264" t="str">
            <v>西塞山区站点</v>
          </cell>
          <cell r="H264" t="str">
            <v>贺明红</v>
          </cell>
          <cell r="I264" t="str">
            <v>西塞山区</v>
          </cell>
          <cell r="J264" t="str">
            <v>永泰苑（马一）</v>
          </cell>
          <cell r="K264" t="str">
            <v>马家嘴一期3-D-6</v>
          </cell>
          <cell r="L264" t="str">
            <v>非经营性资产</v>
          </cell>
          <cell r="M264" t="str">
            <v>公租房</v>
          </cell>
          <cell r="N264" t="str">
            <v>原有</v>
          </cell>
          <cell r="O264">
            <v>43.3</v>
          </cell>
          <cell r="P264">
            <v>171</v>
          </cell>
          <cell r="Q264" t="str">
            <v>在租</v>
          </cell>
          <cell r="R264" t="str">
            <v>叶平</v>
          </cell>
          <cell r="S264" t="str">
            <v>4202031982062025191</v>
          </cell>
          <cell r="T264">
            <v>15172038622</v>
          </cell>
          <cell r="U264" t="str">
            <v>叶平</v>
          </cell>
          <cell r="V264" t="str">
            <v>4202031982062025191</v>
          </cell>
          <cell r="W264">
            <v>15172038622</v>
          </cell>
          <cell r="X264">
            <v>45291</v>
          </cell>
        </row>
        <row r="264">
          <cell r="AJ264">
            <v>171</v>
          </cell>
          <cell r="AK264">
            <v>174</v>
          </cell>
          <cell r="AL264">
            <v>174</v>
          </cell>
        </row>
        <row r="264">
          <cell r="AN264">
            <v>43.3</v>
          </cell>
        </row>
        <row r="264">
          <cell r="AS264">
            <v>0</v>
          </cell>
          <cell r="AT264">
            <v>0</v>
          </cell>
        </row>
        <row r="264">
          <cell r="AV264" t="str">
            <v>父母住，一年一交，等减免</v>
          </cell>
          <cell r="AW264" t="str">
            <v>原有公租房</v>
          </cell>
          <cell r="AX264" t="str">
            <v>是</v>
          </cell>
          <cell r="AY264" t="str">
            <v>黄房权证西字第201204303号 黄石国用（2012）第00412号</v>
          </cell>
        </row>
        <row r="264">
          <cell r="BD264">
            <v>43687</v>
          </cell>
          <cell r="BE264">
            <v>43586</v>
          </cell>
        </row>
        <row r="265">
          <cell r="B265" t="str">
            <v>马家嘴一期3-E-1</v>
          </cell>
        </row>
        <row r="265">
          <cell r="D265" t="e">
            <v>#VALUE!</v>
          </cell>
        </row>
        <row r="265">
          <cell r="F265" t="str">
            <v>贺明红</v>
          </cell>
          <cell r="G265" t="str">
            <v>西塞山区站点</v>
          </cell>
          <cell r="H265" t="str">
            <v>贺明红</v>
          </cell>
          <cell r="I265" t="str">
            <v>西塞山区</v>
          </cell>
          <cell r="J265" t="str">
            <v>永泰苑（马一）</v>
          </cell>
          <cell r="K265" t="str">
            <v>马家嘴一期3-E-1</v>
          </cell>
          <cell r="L265" t="str">
            <v>非经营性资产</v>
          </cell>
          <cell r="M265" t="str">
            <v>公租房</v>
          </cell>
          <cell r="N265" t="str">
            <v>原有</v>
          </cell>
          <cell r="O265">
            <v>44.62</v>
          </cell>
          <cell r="P265">
            <v>182</v>
          </cell>
          <cell r="Q265" t="str">
            <v>在租</v>
          </cell>
          <cell r="R265" t="str">
            <v>李如忠</v>
          </cell>
          <cell r="S265" t="str">
            <v>420203197102242116</v>
          </cell>
          <cell r="T265" t="str">
            <v>13092765857</v>
          </cell>
          <cell r="U265" t="str">
            <v>李如忠</v>
          </cell>
          <cell r="V265" t="str">
            <v>420203197102242116</v>
          </cell>
          <cell r="W265" t="str">
            <v>13092765857</v>
          </cell>
          <cell r="X265">
            <v>45016</v>
          </cell>
        </row>
        <row r="265">
          <cell r="AJ265">
            <v>182</v>
          </cell>
          <cell r="AK265">
            <v>186</v>
          </cell>
          <cell r="AL265">
            <v>183</v>
          </cell>
        </row>
        <row r="265">
          <cell r="AN265">
            <v>44.62</v>
          </cell>
        </row>
        <row r="265">
          <cell r="AR265" t="str">
            <v>等减免</v>
          </cell>
          <cell r="AS265" t="str">
            <v>（欠租金额：1638元)(2022-01-01后月租金：182元）（未用暂收款金额：0元)</v>
          </cell>
          <cell r="AT265">
            <v>1638</v>
          </cell>
        </row>
        <row r="265">
          <cell r="AV265" t="str">
            <v>父女2人住，低保2人，等减免</v>
          </cell>
          <cell r="AW265" t="str">
            <v>原有公租房</v>
          </cell>
          <cell r="AX265" t="str">
            <v>是</v>
          </cell>
          <cell r="AY265" t="str">
            <v>黄房权证西字第201204303号 黄石国用（2012）第00412号</v>
          </cell>
        </row>
        <row r="265">
          <cell r="BD265">
            <v>43831</v>
          </cell>
          <cell r="BE265">
            <v>40836</v>
          </cell>
        </row>
        <row r="266">
          <cell r="B266" t="str">
            <v>马家嘴一期3-E-2</v>
          </cell>
        </row>
        <row r="266">
          <cell r="D266" t="e">
            <v>#VALUE!</v>
          </cell>
        </row>
        <row r="266">
          <cell r="F266" t="str">
            <v>贺明红</v>
          </cell>
          <cell r="G266" t="str">
            <v>西塞山区站点</v>
          </cell>
          <cell r="H266" t="str">
            <v>贺明红</v>
          </cell>
          <cell r="I266" t="str">
            <v>西塞山区</v>
          </cell>
          <cell r="J266" t="str">
            <v>永泰苑（马一）</v>
          </cell>
          <cell r="K266" t="str">
            <v>马家嘴一期3-E-2</v>
          </cell>
          <cell r="L266" t="str">
            <v>非经营性资产</v>
          </cell>
          <cell r="M266" t="str">
            <v>公租房</v>
          </cell>
          <cell r="N266" t="str">
            <v>原有</v>
          </cell>
          <cell r="O266">
            <v>44.62</v>
          </cell>
          <cell r="P266">
            <v>189</v>
          </cell>
          <cell r="Q266" t="str">
            <v>在租</v>
          </cell>
          <cell r="R266" t="str">
            <v>卫茂灯</v>
          </cell>
          <cell r="S266" t="str">
            <v>420203194007143351</v>
          </cell>
          <cell r="T266" t="str">
            <v>13872131872</v>
          </cell>
          <cell r="U266" t="str">
            <v>卫茂灯</v>
          </cell>
          <cell r="V266" t="str">
            <v>420203194007143351</v>
          </cell>
          <cell r="W266" t="str">
            <v>13872131872</v>
          </cell>
          <cell r="X266">
            <v>45291</v>
          </cell>
        </row>
        <row r="266">
          <cell r="AJ266">
            <v>189</v>
          </cell>
          <cell r="AK266">
            <v>193</v>
          </cell>
          <cell r="AL266">
            <v>190</v>
          </cell>
        </row>
        <row r="266">
          <cell r="AN266">
            <v>44.62</v>
          </cell>
        </row>
        <row r="266">
          <cell r="AR266" t="str">
            <v>夫妻2人，一年一交，等减免</v>
          </cell>
          <cell r="AS266" t="str">
            <v>（欠租金额：0元)(2022-01-01后月租金：189元）（未用暂收款金额：0元)</v>
          </cell>
          <cell r="AT266">
            <v>0</v>
          </cell>
        </row>
        <row r="266">
          <cell r="AV266" t="str">
            <v>夫妻2人，一年一交，等减免</v>
          </cell>
          <cell r="AW266" t="str">
            <v>原有公租房</v>
          </cell>
          <cell r="AX266" t="str">
            <v>是</v>
          </cell>
          <cell r="AY266" t="str">
            <v>黄房权证西字第201204303号 黄石国用（2012）第00412号</v>
          </cell>
        </row>
        <row r="266">
          <cell r="BD266">
            <v>43831</v>
          </cell>
          <cell r="BE266">
            <v>40836</v>
          </cell>
        </row>
        <row r="267">
          <cell r="B267" t="str">
            <v>马家嘴一期3-E-3</v>
          </cell>
        </row>
        <row r="267">
          <cell r="D267" t="e">
            <v>#VALUE!</v>
          </cell>
        </row>
        <row r="267">
          <cell r="F267" t="str">
            <v>贺明红</v>
          </cell>
          <cell r="G267" t="str">
            <v>西塞山区站点</v>
          </cell>
          <cell r="H267" t="str">
            <v>贺明红</v>
          </cell>
          <cell r="I267" t="str">
            <v>西塞山区</v>
          </cell>
          <cell r="J267" t="str">
            <v>永泰苑（马一）</v>
          </cell>
          <cell r="K267" t="str">
            <v>马家嘴一期3-E-3</v>
          </cell>
          <cell r="L267" t="str">
            <v>非经营性资产</v>
          </cell>
          <cell r="M267" t="str">
            <v>公租房</v>
          </cell>
          <cell r="N267" t="str">
            <v>原有</v>
          </cell>
          <cell r="O267">
            <v>44.62</v>
          </cell>
          <cell r="P267">
            <v>193</v>
          </cell>
          <cell r="Q267" t="str">
            <v>在租</v>
          </cell>
          <cell r="R267" t="str">
            <v>张年秀</v>
          </cell>
          <cell r="S267" t="str">
            <v>420202196407081244</v>
          </cell>
          <cell r="T267" t="str">
            <v>13197047105</v>
          </cell>
          <cell r="U267" t="str">
            <v>张年秀</v>
          </cell>
          <cell r="V267" t="str">
            <v>420202196407081244</v>
          </cell>
          <cell r="W267" t="str">
            <v>13197047105</v>
          </cell>
          <cell r="X267">
            <v>44985</v>
          </cell>
        </row>
        <row r="267">
          <cell r="AJ267">
            <v>193</v>
          </cell>
          <cell r="AK267">
            <v>197</v>
          </cell>
          <cell r="AL267">
            <v>194</v>
          </cell>
        </row>
        <row r="267">
          <cell r="AN267">
            <v>44.62</v>
          </cell>
        </row>
        <row r="267">
          <cell r="AR267" t="str">
            <v>夫妻和儿子3人，答应去交</v>
          </cell>
          <cell r="AS267" t="str">
            <v>（欠租金额：1930元)(2022-01-01后月租金：193元）（未用暂收款金额：0元)</v>
          </cell>
          <cell r="AT267">
            <v>1930</v>
          </cell>
        </row>
        <row r="267">
          <cell r="AV267" t="str">
            <v>夫妻和儿子3人，答应去交</v>
          </cell>
          <cell r="AW267" t="str">
            <v>原有公租房</v>
          </cell>
          <cell r="AX267" t="str">
            <v>是</v>
          </cell>
          <cell r="AY267" t="str">
            <v>黄房权证西字第201204303号 黄石国用（2012）第00412号</v>
          </cell>
        </row>
        <row r="267">
          <cell r="BD267">
            <v>43831</v>
          </cell>
          <cell r="BE267">
            <v>40841</v>
          </cell>
        </row>
        <row r="268">
          <cell r="B268" t="str">
            <v>马家嘴一期3-E-5</v>
          </cell>
        </row>
        <row r="268">
          <cell r="D268" t="e">
            <v>#VALUE!</v>
          </cell>
        </row>
        <row r="268">
          <cell r="F268" t="str">
            <v>贺明红</v>
          </cell>
          <cell r="G268" t="str">
            <v>西塞山区站点</v>
          </cell>
          <cell r="H268" t="str">
            <v>贺明红</v>
          </cell>
          <cell r="I268" t="str">
            <v>西塞山区</v>
          </cell>
          <cell r="J268" t="str">
            <v>永泰苑（马一）</v>
          </cell>
          <cell r="K268" t="str">
            <v>马家嘴一期3-E-5</v>
          </cell>
          <cell r="L268" t="str">
            <v>非经营性资产</v>
          </cell>
          <cell r="M268" t="str">
            <v>公租房</v>
          </cell>
          <cell r="N268" t="str">
            <v>原有</v>
          </cell>
          <cell r="O268">
            <v>44.62</v>
          </cell>
          <cell r="P268">
            <v>189</v>
          </cell>
          <cell r="Q268" t="str">
            <v>在租</v>
          </cell>
          <cell r="R268" t="str">
            <v>张金霞</v>
          </cell>
          <cell r="S268" t="str">
            <v>420202196502210825</v>
          </cell>
          <cell r="T268">
            <v>13197042666</v>
          </cell>
          <cell r="U268" t="str">
            <v>张金霞</v>
          </cell>
          <cell r="V268" t="str">
            <v>420202196502210825</v>
          </cell>
          <cell r="W268">
            <v>13197042666</v>
          </cell>
          <cell r="X268">
            <v>45565</v>
          </cell>
        </row>
        <row r="268">
          <cell r="AJ268">
            <v>189</v>
          </cell>
          <cell r="AK268">
            <v>193</v>
          </cell>
        </row>
        <row r="268">
          <cell r="AN268">
            <v>44.62</v>
          </cell>
        </row>
        <row r="268">
          <cell r="AS268">
            <v>0</v>
          </cell>
          <cell r="AT268">
            <v>0</v>
          </cell>
        </row>
        <row r="268">
          <cell r="AV268" t="str">
            <v/>
          </cell>
          <cell r="AW268" t="str">
            <v>原有公租房</v>
          </cell>
          <cell r="AX268" t="str">
            <v>是</v>
          </cell>
          <cell r="AY268" t="str">
            <v>黄房权证西字第201204303号 黄石国用（2012）第00412号</v>
          </cell>
        </row>
        <row r="268">
          <cell r="BD268">
            <v>44484</v>
          </cell>
          <cell r="BE268">
            <v>44484</v>
          </cell>
        </row>
        <row r="269">
          <cell r="B269" t="str">
            <v>马家嘴一期3-E-6</v>
          </cell>
        </row>
        <row r="269">
          <cell r="D269" t="e">
            <v>#VALUE!</v>
          </cell>
        </row>
        <row r="269">
          <cell r="F269" t="str">
            <v>贺明红</v>
          </cell>
          <cell r="G269" t="str">
            <v>西塞山区站点</v>
          </cell>
          <cell r="H269" t="str">
            <v>贺明红</v>
          </cell>
          <cell r="I269" t="str">
            <v>西塞山区</v>
          </cell>
          <cell r="J269" t="str">
            <v>永泰苑（马一）</v>
          </cell>
          <cell r="K269" t="str">
            <v>马家嘴一期3-E-6</v>
          </cell>
          <cell r="L269" t="str">
            <v>非经营性资产</v>
          </cell>
          <cell r="M269" t="str">
            <v>公租房</v>
          </cell>
          <cell r="N269" t="str">
            <v>原有</v>
          </cell>
          <cell r="O269">
            <v>44.62</v>
          </cell>
          <cell r="P269">
            <v>176</v>
          </cell>
          <cell r="Q269" t="str">
            <v>在租</v>
          </cell>
          <cell r="R269" t="str">
            <v>刘爱红</v>
          </cell>
          <cell r="S269" t="str">
            <v>420203196203183747</v>
          </cell>
          <cell r="T269">
            <v>18772377738</v>
          </cell>
          <cell r="U269" t="str">
            <v>刘爱红</v>
          </cell>
          <cell r="V269" t="str">
            <v>420203196203183747</v>
          </cell>
          <cell r="W269">
            <v>18772377738</v>
          </cell>
          <cell r="X269">
            <v>45291</v>
          </cell>
        </row>
        <row r="269">
          <cell r="AJ269">
            <v>176</v>
          </cell>
          <cell r="AK269">
            <v>180</v>
          </cell>
          <cell r="AL269">
            <v>177</v>
          </cell>
        </row>
        <row r="269">
          <cell r="AN269">
            <v>44.62</v>
          </cell>
        </row>
        <row r="269">
          <cell r="AR269" t="str">
            <v>等减免</v>
          </cell>
          <cell r="AS269" t="str">
            <v>（欠租金额：0元)(2022-01-01后月租金：176元）（未用暂收款金额：0元)</v>
          </cell>
          <cell r="AT269">
            <v>0</v>
          </cell>
        </row>
        <row r="269">
          <cell r="AV269" t="str">
            <v>2022/7/20洪冠群更名为刘爱红丧偶1人住，一年一交，等减免</v>
          </cell>
          <cell r="AW269" t="str">
            <v>原有公租房</v>
          </cell>
          <cell r="AX269" t="str">
            <v>是</v>
          </cell>
          <cell r="AY269" t="str">
            <v>黄房权证西字第201204303号 黄石国用（2012）第00412号</v>
          </cell>
        </row>
        <row r="269">
          <cell r="BD269">
            <v>43848</v>
          </cell>
          <cell r="BE269">
            <v>40834</v>
          </cell>
        </row>
        <row r="270">
          <cell r="B270" t="str">
            <v>马家嘴一期3-F-1</v>
          </cell>
        </row>
        <row r="270">
          <cell r="D270" t="e">
            <v>#VALUE!</v>
          </cell>
        </row>
        <row r="270">
          <cell r="F270" t="str">
            <v>贺明红</v>
          </cell>
          <cell r="G270" t="str">
            <v>西塞山区站点</v>
          </cell>
          <cell r="H270" t="str">
            <v>贺明红</v>
          </cell>
          <cell r="I270" t="str">
            <v>西塞山区</v>
          </cell>
          <cell r="J270" t="str">
            <v>永泰苑（马一）</v>
          </cell>
          <cell r="K270" t="str">
            <v>马家嘴一期3-F-1</v>
          </cell>
          <cell r="L270" t="str">
            <v>非经营性资产</v>
          </cell>
          <cell r="M270" t="str">
            <v>公租房</v>
          </cell>
          <cell r="N270" t="str">
            <v>原有</v>
          </cell>
          <cell r="O270">
            <v>44.18</v>
          </cell>
          <cell r="P270">
            <v>180</v>
          </cell>
          <cell r="Q270" t="str">
            <v>在租</v>
          </cell>
          <cell r="R270" t="str">
            <v>易利华</v>
          </cell>
          <cell r="S270" t="str">
            <v>420202195905030015</v>
          </cell>
          <cell r="T270" t="str">
            <v>13098390267</v>
          </cell>
          <cell r="U270" t="str">
            <v>易快伢</v>
          </cell>
          <cell r="V270" t="str">
            <v>420202195905030015</v>
          </cell>
          <cell r="W270" t="str">
            <v>13098390267</v>
          </cell>
          <cell r="X270">
            <v>45291</v>
          </cell>
        </row>
        <row r="270">
          <cell r="AJ270">
            <v>180</v>
          </cell>
          <cell r="AK270">
            <v>184</v>
          </cell>
          <cell r="AL270">
            <v>181</v>
          </cell>
        </row>
        <row r="270">
          <cell r="AN270">
            <v>44.18</v>
          </cell>
        </row>
        <row r="270">
          <cell r="AR270" t="str">
            <v>父子关系，暂收款1400父亲1人住，易利华买房了，答应每月交200元</v>
          </cell>
          <cell r="AS270" t="str">
            <v>（欠租金额：-1800元)(2022-01-01后月租金：180元）（未用暂收款金额：1800元)</v>
          </cell>
          <cell r="AT270">
            <v>-1800</v>
          </cell>
          <cell r="AU270">
            <v>1800</v>
          </cell>
          <cell r="AV270" t="str">
            <v>父子关系，暂收款1400父亲1人住，易利华买房了，答应每月交200元</v>
          </cell>
          <cell r="AW270" t="str">
            <v>原有公租房</v>
          </cell>
          <cell r="AX270" t="str">
            <v>是</v>
          </cell>
          <cell r="AY270" t="str">
            <v>黄房权证西字第201204303号 黄石国用（2012）第00412号</v>
          </cell>
        </row>
        <row r="270">
          <cell r="BD270">
            <v>43831</v>
          </cell>
          <cell r="BE270">
            <v>41244</v>
          </cell>
        </row>
        <row r="271">
          <cell r="B271" t="str">
            <v>马家嘴一期3-F-2</v>
          </cell>
        </row>
        <row r="271">
          <cell r="D271" t="e">
            <v>#VALUE!</v>
          </cell>
        </row>
        <row r="271">
          <cell r="F271" t="str">
            <v>贺明红</v>
          </cell>
          <cell r="G271" t="str">
            <v>西塞山区站点</v>
          </cell>
          <cell r="H271" t="str">
            <v>贺明红</v>
          </cell>
          <cell r="I271" t="str">
            <v>西塞山区</v>
          </cell>
          <cell r="J271" t="str">
            <v>永泰苑（马一）</v>
          </cell>
          <cell r="K271" t="str">
            <v>马家嘴一期3-F-2</v>
          </cell>
          <cell r="L271" t="str">
            <v>非经营性资产</v>
          </cell>
          <cell r="M271" t="str">
            <v>公租房</v>
          </cell>
          <cell r="N271" t="str">
            <v>原有</v>
          </cell>
          <cell r="O271">
            <v>44.36</v>
          </cell>
          <cell r="P271">
            <v>188</v>
          </cell>
          <cell r="Q271" t="str">
            <v>在租</v>
          </cell>
          <cell r="R271" t="str">
            <v>陈友华</v>
          </cell>
          <cell r="S271" t="str">
            <v>'420203196711272914</v>
          </cell>
          <cell r="T271" t="str">
            <v>13597666477</v>
          </cell>
          <cell r="U271" t="str">
            <v>陈友华</v>
          </cell>
          <cell r="V271" t="str">
            <v>'420203196711272914</v>
          </cell>
          <cell r="W271" t="str">
            <v>13597666477</v>
          </cell>
          <cell r="X271">
            <v>44030</v>
          </cell>
        </row>
        <row r="271">
          <cell r="AJ271">
            <v>188</v>
          </cell>
          <cell r="AK271">
            <v>192</v>
          </cell>
          <cell r="AL271">
            <v>189</v>
          </cell>
        </row>
        <row r="271">
          <cell r="AO271" t="str">
            <v>离异1人住，本人吸毒拾荒，没钱交租</v>
          </cell>
        </row>
        <row r="271">
          <cell r="AS271" t="str">
            <v>（欠租金额：7776元)(2022-01-01前月租金：192元；2022-01-01后月租金：188元）（未用暂收款金额：0元)</v>
          </cell>
          <cell r="AT271">
            <v>7776</v>
          </cell>
        </row>
        <row r="271">
          <cell r="AV271" t="str">
            <v>离异1人住，本人吸毒拾荒，没钱交租</v>
          </cell>
          <cell r="AW271" t="str">
            <v>原有公租房</v>
          </cell>
          <cell r="AX271" t="str">
            <v>是</v>
          </cell>
          <cell r="AY271" t="str">
            <v>黄房权证西字第201204303号 黄石国用（2012）第00412号</v>
          </cell>
        </row>
        <row r="271">
          <cell r="BD271">
            <v>42540</v>
          </cell>
          <cell r="BE271">
            <v>40896</v>
          </cell>
        </row>
        <row r="272">
          <cell r="B272" t="str">
            <v>马家嘴一期3-F-3</v>
          </cell>
        </row>
        <row r="272">
          <cell r="D272" t="e">
            <v>#VALUE!</v>
          </cell>
        </row>
        <row r="272">
          <cell r="F272" t="str">
            <v>贺明红</v>
          </cell>
          <cell r="G272" t="str">
            <v>西塞山区站点</v>
          </cell>
          <cell r="H272" t="str">
            <v>贺明红</v>
          </cell>
          <cell r="I272" t="str">
            <v>西塞山区</v>
          </cell>
          <cell r="J272" t="str">
            <v>永泰苑（马一）</v>
          </cell>
          <cell r="K272" t="str">
            <v>马家嘴一期3-F-3</v>
          </cell>
          <cell r="L272" t="str">
            <v>非经营性资产</v>
          </cell>
          <cell r="M272" t="str">
            <v>公租房</v>
          </cell>
          <cell r="N272" t="str">
            <v>原有</v>
          </cell>
          <cell r="O272">
            <v>44.36</v>
          </cell>
          <cell r="P272">
            <v>192</v>
          </cell>
          <cell r="Q272" t="str">
            <v>在租</v>
          </cell>
          <cell r="R272" t="str">
            <v>李翠英</v>
          </cell>
          <cell r="S272" t="str">
            <v>420203196412012944</v>
          </cell>
          <cell r="T272">
            <v>13597664876</v>
          </cell>
          <cell r="U272" t="str">
            <v>李翠英</v>
          </cell>
          <cell r="V272" t="str">
            <v>420203196412012944</v>
          </cell>
          <cell r="W272">
            <v>13597664876</v>
          </cell>
          <cell r="X272">
            <v>45291</v>
          </cell>
        </row>
        <row r="272">
          <cell r="AJ272">
            <v>192</v>
          </cell>
          <cell r="AK272">
            <v>196</v>
          </cell>
          <cell r="AL272">
            <v>193</v>
          </cell>
        </row>
        <row r="272">
          <cell r="AN272">
            <v>44.36</v>
          </cell>
        </row>
        <row r="272">
          <cell r="AR272" t="str">
            <v>长期空置，一年一交，等减免</v>
          </cell>
          <cell r="AS272" t="str">
            <v>（欠租金额：0元)(2022-01-01后月租金：192元）（未用暂收款金额：0元)</v>
          </cell>
          <cell r="AT272">
            <v>0</v>
          </cell>
        </row>
        <row r="272">
          <cell r="AV272" t="str">
            <v>长期空置，一年一交，等减免</v>
          </cell>
          <cell r="AW272" t="str">
            <v>原有公租房</v>
          </cell>
          <cell r="AX272" t="str">
            <v>是</v>
          </cell>
          <cell r="AY272" t="str">
            <v>黄房权证西字第201204303号 黄石国用（2012）第00412号</v>
          </cell>
        </row>
        <row r="272">
          <cell r="BD272">
            <v>44197</v>
          </cell>
          <cell r="BE272">
            <v>41244</v>
          </cell>
        </row>
        <row r="273">
          <cell r="B273" t="str">
            <v>马家嘴一期3-F-4</v>
          </cell>
        </row>
        <row r="273">
          <cell r="D273" t="e">
            <v>#VALUE!</v>
          </cell>
        </row>
        <row r="273">
          <cell r="F273" t="str">
            <v>贺明红</v>
          </cell>
          <cell r="G273" t="str">
            <v>西塞山区站点</v>
          </cell>
          <cell r="H273" t="str">
            <v>贺明红</v>
          </cell>
          <cell r="I273" t="str">
            <v>西塞山区</v>
          </cell>
          <cell r="J273" t="str">
            <v>永泰苑（马一）</v>
          </cell>
          <cell r="K273" t="str">
            <v>马家嘴一期3-F-4</v>
          </cell>
          <cell r="L273" t="str">
            <v>非经营性资产</v>
          </cell>
          <cell r="M273" t="str">
            <v>公租房</v>
          </cell>
          <cell r="N273" t="str">
            <v>原有</v>
          </cell>
          <cell r="O273">
            <v>44.36</v>
          </cell>
          <cell r="P273">
            <v>192</v>
          </cell>
          <cell r="Q273" t="str">
            <v>在租</v>
          </cell>
          <cell r="R273" t="str">
            <v>谈玉香</v>
          </cell>
          <cell r="S273" t="str">
            <v>420204196712264525</v>
          </cell>
          <cell r="T273">
            <v>18972780665</v>
          </cell>
          <cell r="U273" t="str">
            <v>谈玉香</v>
          </cell>
          <cell r="V273" t="str">
            <v>420204196712264525</v>
          </cell>
          <cell r="W273">
            <v>18972780665</v>
          </cell>
          <cell r="X273">
            <v>44286</v>
          </cell>
        </row>
        <row r="273">
          <cell r="AJ273">
            <v>192</v>
          </cell>
          <cell r="AK273">
            <v>196</v>
          </cell>
          <cell r="AL273">
            <v>193</v>
          </cell>
        </row>
        <row r="273">
          <cell r="AN273">
            <v>44.36</v>
          </cell>
        </row>
        <row r="273">
          <cell r="AR273" t="str">
            <v>长期空置，脚受伤好了来交</v>
          </cell>
          <cell r="AS273" t="str">
            <v>（欠租金额：6372元)(2022-01-01前月租金：196元；2022-01-01后月租金：192元）（未用暂收款金额：0元)</v>
          </cell>
          <cell r="AT273">
            <v>6372</v>
          </cell>
        </row>
        <row r="273">
          <cell r="AV273" t="str">
            <v>长期空置，脚受伤好了来交</v>
          </cell>
          <cell r="AW273" t="str">
            <v>原有公租房</v>
          </cell>
          <cell r="AX273" t="str">
            <v>是</v>
          </cell>
          <cell r="AY273" t="str">
            <v>黄房权证西字第201204303号 黄石国用（2012）第00412号</v>
          </cell>
        </row>
        <row r="273">
          <cell r="BD273">
            <v>43831</v>
          </cell>
          <cell r="BE273">
            <v>40842</v>
          </cell>
        </row>
        <row r="274">
          <cell r="B274" t="str">
            <v>马家嘴一期3-F-5</v>
          </cell>
        </row>
        <row r="274">
          <cell r="D274" t="e">
            <v>#VALUE!</v>
          </cell>
        </row>
        <row r="274">
          <cell r="F274" t="str">
            <v>贺明红</v>
          </cell>
          <cell r="G274" t="str">
            <v>西塞山区站点</v>
          </cell>
          <cell r="H274" t="str">
            <v>贺明红</v>
          </cell>
          <cell r="I274" t="str">
            <v>西塞山区</v>
          </cell>
          <cell r="J274" t="str">
            <v>永泰苑（马一）</v>
          </cell>
          <cell r="K274" t="str">
            <v>马家嘴一期3-F-5</v>
          </cell>
          <cell r="L274" t="str">
            <v>非经营性资产</v>
          </cell>
          <cell r="M274" t="str">
            <v>公租房</v>
          </cell>
          <cell r="N274" t="str">
            <v>原有</v>
          </cell>
          <cell r="O274">
            <v>44.36</v>
          </cell>
          <cell r="P274">
            <v>188</v>
          </cell>
          <cell r="Q274" t="str">
            <v>在租</v>
          </cell>
          <cell r="R274" t="str">
            <v>郑正钢</v>
          </cell>
          <cell r="S274" t="str">
            <v>420203195905023313</v>
          </cell>
          <cell r="T274">
            <v>18271667913</v>
          </cell>
          <cell r="U274" t="str">
            <v>郑正钢</v>
          </cell>
          <cell r="V274" t="str">
            <v>420203195905023313</v>
          </cell>
          <cell r="W274">
            <v>18271667913</v>
          </cell>
          <cell r="X274">
            <v>44196</v>
          </cell>
        </row>
        <row r="274">
          <cell r="AJ274">
            <v>188</v>
          </cell>
          <cell r="AK274">
            <v>192</v>
          </cell>
          <cell r="AL274">
            <v>189</v>
          </cell>
        </row>
        <row r="274">
          <cell r="AN274">
            <v>44.36</v>
          </cell>
        </row>
        <row r="274">
          <cell r="AR274" t="str">
            <v>本人中风，1人住，低保1人，拒绝交租</v>
          </cell>
          <cell r="AS274" t="str">
            <v>（欠租金额：6816元)(2022-01-01前月租金：192元；2022-01-01后月租金：188元）（未用暂收款金额：0元)</v>
          </cell>
          <cell r="AT274">
            <v>6816</v>
          </cell>
        </row>
        <row r="274">
          <cell r="AV274" t="str">
            <v>本人中风，1人住，低保1人，拒绝交租</v>
          </cell>
          <cell r="AW274" t="str">
            <v>原有公租房</v>
          </cell>
          <cell r="AX274" t="str">
            <v>是</v>
          </cell>
          <cell r="AY274" t="str">
            <v>黄房权证西字第201204303号 黄石国用（2012）第00412号</v>
          </cell>
        </row>
        <row r="274">
          <cell r="BD274">
            <v>43831</v>
          </cell>
          <cell r="BE274">
            <v>40890</v>
          </cell>
        </row>
        <row r="275">
          <cell r="B275" t="str">
            <v>马家嘴一期3-F-6</v>
          </cell>
        </row>
        <row r="275">
          <cell r="D275" t="e">
            <v>#VALUE!</v>
          </cell>
        </row>
        <row r="275">
          <cell r="F275" t="str">
            <v>贺明红</v>
          </cell>
          <cell r="G275" t="str">
            <v>西塞山区站点</v>
          </cell>
          <cell r="H275" t="str">
            <v>贺明红</v>
          </cell>
          <cell r="I275" t="str">
            <v>西塞山区</v>
          </cell>
          <cell r="J275" t="str">
            <v>永泰苑（马一）</v>
          </cell>
          <cell r="K275" t="str">
            <v>马家嘴一期3-F-6</v>
          </cell>
          <cell r="L275" t="str">
            <v>非经营性资产</v>
          </cell>
          <cell r="M275" t="str">
            <v>公租房</v>
          </cell>
          <cell r="N275" t="str">
            <v>原有</v>
          </cell>
          <cell r="O275">
            <v>44.36</v>
          </cell>
          <cell r="P275">
            <v>175</v>
          </cell>
          <cell r="Q275" t="str">
            <v>在租</v>
          </cell>
          <cell r="R275" t="str">
            <v>刘伟</v>
          </cell>
          <cell r="S275" t="str">
            <v>420203196711132532</v>
          </cell>
          <cell r="T275">
            <v>18772282786</v>
          </cell>
          <cell r="U275" t="str">
            <v>刘伟</v>
          </cell>
          <cell r="V275" t="str">
            <v>420203196711132532</v>
          </cell>
          <cell r="W275">
            <v>18772282786</v>
          </cell>
          <cell r="X275">
            <v>43830</v>
          </cell>
        </row>
        <row r="275">
          <cell r="AJ275">
            <v>175</v>
          </cell>
          <cell r="AK275">
            <v>179</v>
          </cell>
          <cell r="AL275">
            <v>176</v>
          </cell>
        </row>
        <row r="275">
          <cell r="AR275" t="str">
            <v>长期空置，在外地，过年回来交</v>
          </cell>
          <cell r="AS275" t="str">
            <v>（欠租金额：8496元)(2022-01-01前月租金：179元；2022-01-01后月租金：175元）（未用暂收款金额：0元)</v>
          </cell>
          <cell r="AT275">
            <v>8496</v>
          </cell>
        </row>
        <row r="275">
          <cell r="AV275" t="str">
            <v>长期空置，在外地</v>
          </cell>
          <cell r="AW275" t="str">
            <v>原有公租房</v>
          </cell>
          <cell r="AX275" t="str">
            <v>是</v>
          </cell>
          <cell r="AY275" t="str">
            <v>黄房权证西字第201204303号 黄石国用（2012）第00412号</v>
          </cell>
        </row>
        <row r="275">
          <cell r="BD275">
            <v>40909</v>
          </cell>
          <cell r="BE275">
            <v>40890</v>
          </cell>
        </row>
        <row r="276">
          <cell r="B276" t="str">
            <v>马家嘴一期3-G-1</v>
          </cell>
        </row>
        <row r="276">
          <cell r="D276" t="e">
            <v>#VALUE!</v>
          </cell>
        </row>
        <row r="276">
          <cell r="F276" t="str">
            <v>贺明红</v>
          </cell>
          <cell r="G276" t="str">
            <v>西塞山区站点</v>
          </cell>
          <cell r="H276" t="str">
            <v>贺明红</v>
          </cell>
          <cell r="I276" t="str">
            <v>西塞山区</v>
          </cell>
          <cell r="J276" t="str">
            <v>永泰苑（马一）</v>
          </cell>
          <cell r="K276" t="str">
            <v>马家嘴一期3-G-1</v>
          </cell>
          <cell r="L276" t="str">
            <v>非经营性资产</v>
          </cell>
          <cell r="M276" t="str">
            <v>公租房</v>
          </cell>
          <cell r="N276" t="str">
            <v>原有</v>
          </cell>
          <cell r="O276">
            <v>44.18</v>
          </cell>
          <cell r="P276">
            <v>180</v>
          </cell>
          <cell r="Q276" t="str">
            <v>在租</v>
          </cell>
          <cell r="R276" t="str">
            <v>曾成华</v>
          </cell>
          <cell r="S276" t="str">
            <v>42020319720305291X</v>
          </cell>
          <cell r="T276" t="str">
            <v>19872201385</v>
          </cell>
          <cell r="U276" t="str">
            <v>曾成华</v>
          </cell>
          <cell r="V276" t="str">
            <v>42020319720305291X</v>
          </cell>
          <cell r="W276" t="str">
            <v>19872201385</v>
          </cell>
          <cell r="X276">
            <v>45291</v>
          </cell>
        </row>
        <row r="276">
          <cell r="AJ276">
            <v>180</v>
          </cell>
          <cell r="AK276">
            <v>184</v>
          </cell>
          <cell r="AL276">
            <v>181</v>
          </cell>
        </row>
        <row r="276">
          <cell r="AN276">
            <v>44.18</v>
          </cell>
        </row>
        <row r="276">
          <cell r="AS276" t="str">
            <v>（欠租金额：-1000元)(2022-01-01后月租金：180元）（未用暂收款金额：1000元)</v>
          </cell>
          <cell r="AT276">
            <v>-1000</v>
          </cell>
          <cell r="AU276">
            <v>1000</v>
          </cell>
          <cell r="AV276" t="str">
            <v>本人离异，1人独居，低保1人，轻微精神病，困难，慢慢补交</v>
          </cell>
          <cell r="AW276" t="str">
            <v>原有公租房</v>
          </cell>
          <cell r="AX276" t="str">
            <v>是</v>
          </cell>
          <cell r="AY276" t="str">
            <v>黄房权证西字第201204303号 黄石国用（2012）第00412号</v>
          </cell>
        </row>
        <row r="276">
          <cell r="BD276">
            <v>42736</v>
          </cell>
          <cell r="BE276">
            <v>40851</v>
          </cell>
        </row>
        <row r="277">
          <cell r="B277" t="str">
            <v>马家嘴一期3-G-2</v>
          </cell>
        </row>
        <row r="277">
          <cell r="D277" t="e">
            <v>#VALUE!</v>
          </cell>
        </row>
        <row r="277">
          <cell r="F277" t="str">
            <v>贺明红</v>
          </cell>
          <cell r="G277" t="str">
            <v>西塞山区站点</v>
          </cell>
          <cell r="H277" t="str">
            <v>贺明红</v>
          </cell>
          <cell r="I277" t="str">
            <v>西塞山区</v>
          </cell>
          <cell r="J277" t="str">
            <v>永泰苑（马一）</v>
          </cell>
          <cell r="K277" t="str">
            <v>马家嘴一期3-G-2</v>
          </cell>
          <cell r="L277" t="str">
            <v>非经营性资产</v>
          </cell>
          <cell r="M277" t="str">
            <v>公租房</v>
          </cell>
          <cell r="N277" t="str">
            <v>原有</v>
          </cell>
          <cell r="O277">
            <v>44.36</v>
          </cell>
          <cell r="P277">
            <v>188</v>
          </cell>
          <cell r="Q277" t="str">
            <v>在租</v>
          </cell>
          <cell r="R277" t="str">
            <v>程伟方</v>
          </cell>
          <cell r="S277" t="str">
            <v>420117198501037176</v>
          </cell>
          <cell r="T277" t="str">
            <v>13307237702</v>
          </cell>
          <cell r="U277" t="str">
            <v>程伟方</v>
          </cell>
          <cell r="V277" t="str">
            <v>420117198501037176</v>
          </cell>
          <cell r="W277" t="str">
            <v>13307237702</v>
          </cell>
          <cell r="X277">
            <v>45291</v>
          </cell>
        </row>
        <row r="277">
          <cell r="AJ277">
            <v>188</v>
          </cell>
          <cell r="AK277">
            <v>192</v>
          </cell>
          <cell r="AL277">
            <v>189</v>
          </cell>
        </row>
        <row r="277">
          <cell r="AN277">
            <v>44.36</v>
          </cell>
        </row>
        <row r="277">
          <cell r="AR277" t="str">
            <v>长期空置，一年一交，等减免</v>
          </cell>
          <cell r="AS277" t="str">
            <v>（欠租金额：0元)(2022-01-01后月租金：188元）（未用暂收款金额：0元)</v>
          </cell>
          <cell r="AT277">
            <v>0</v>
          </cell>
        </row>
        <row r="277">
          <cell r="AV277" t="str">
            <v>长期空置，一年一交，等减免</v>
          </cell>
          <cell r="AW277" t="str">
            <v>原有公租房</v>
          </cell>
          <cell r="AX277" t="str">
            <v>是</v>
          </cell>
          <cell r="AY277" t="str">
            <v>黄房权证西字第201204303号 黄石国用（2012）第00412号</v>
          </cell>
        </row>
        <row r="277">
          <cell r="BD277">
            <v>43831</v>
          </cell>
          <cell r="BE277">
            <v>40842</v>
          </cell>
        </row>
        <row r="278">
          <cell r="B278" t="str">
            <v>马家嘴一期3-G-4</v>
          </cell>
          <cell r="C278" t="b">
            <v>0</v>
          </cell>
          <cell r="D278" t="e">
            <v>#VALUE!</v>
          </cell>
        </row>
        <row r="278">
          <cell r="F278" t="str">
            <v>贺明红</v>
          </cell>
          <cell r="G278" t="str">
            <v>西塞山区站点</v>
          </cell>
          <cell r="H278" t="str">
            <v>贺明红</v>
          </cell>
          <cell r="I278" t="str">
            <v>西塞山区</v>
          </cell>
          <cell r="J278" t="str">
            <v>永泰苑（马一）</v>
          </cell>
          <cell r="K278" t="str">
            <v>马家嘴一期3-G-4</v>
          </cell>
          <cell r="L278" t="str">
            <v>非经营性资产</v>
          </cell>
          <cell r="M278" t="str">
            <v>公租房</v>
          </cell>
          <cell r="N278" t="str">
            <v>原有</v>
          </cell>
          <cell r="O278">
            <v>44.36</v>
          </cell>
          <cell r="P278">
            <v>192</v>
          </cell>
          <cell r="Q278" t="str">
            <v>在租</v>
          </cell>
          <cell r="R278" t="str">
            <v>冯冬梅</v>
          </cell>
          <cell r="S278" t="str">
            <v>42020319620215256X</v>
          </cell>
          <cell r="T278">
            <v>15997148774</v>
          </cell>
          <cell r="U278" t="str">
            <v>冯冬梅</v>
          </cell>
          <cell r="V278" t="str">
            <v>42020319620215256X</v>
          </cell>
          <cell r="W278">
            <v>15997148774</v>
          </cell>
          <cell r="X278">
            <v>45382</v>
          </cell>
        </row>
        <row r="278">
          <cell r="AJ278">
            <v>192</v>
          </cell>
          <cell r="AK278">
            <v>196</v>
          </cell>
          <cell r="AL278">
            <v>194</v>
          </cell>
        </row>
        <row r="278">
          <cell r="AN278">
            <v>44.36</v>
          </cell>
        </row>
        <row r="278">
          <cell r="AR278" t="str">
            <v>等减免</v>
          </cell>
          <cell r="AS278" t="str">
            <v>（欠租金额：0元)(2022-01-01后月租金：192元）（未用暂收款金额：0元)</v>
          </cell>
          <cell r="AT278">
            <v>0</v>
          </cell>
        </row>
        <row r="278">
          <cell r="AV278" t="str">
            <v>离异失独，1人居住，一年一交，等减免</v>
          </cell>
          <cell r="AW278" t="str">
            <v>原有公租房</v>
          </cell>
          <cell r="AX278" t="str">
            <v>是</v>
          </cell>
          <cell r="AY278" t="str">
            <v>黄房权证西字第201204303号 黄石国用（2012）第00412号</v>
          </cell>
        </row>
        <row r="278">
          <cell r="BD278">
            <v>44484</v>
          </cell>
          <cell r="BE278">
            <v>41334</v>
          </cell>
        </row>
        <row r="279">
          <cell r="B279" t="str">
            <v>马家嘴一期3-G-6</v>
          </cell>
        </row>
        <row r="279">
          <cell r="D279" t="e">
            <v>#VALUE!</v>
          </cell>
        </row>
        <row r="279">
          <cell r="F279" t="str">
            <v>贺明红</v>
          </cell>
          <cell r="G279" t="str">
            <v>西塞山区站点</v>
          </cell>
          <cell r="H279" t="str">
            <v>贺明红</v>
          </cell>
          <cell r="I279" t="str">
            <v>西塞山区</v>
          </cell>
          <cell r="J279" t="str">
            <v>永泰苑（马一）</v>
          </cell>
          <cell r="K279" t="str">
            <v>马家嘴一期3-G-6</v>
          </cell>
          <cell r="L279" t="str">
            <v>非经营性资产</v>
          </cell>
          <cell r="M279" t="str">
            <v>公租房</v>
          </cell>
          <cell r="N279" t="str">
            <v>原有</v>
          </cell>
          <cell r="O279">
            <v>44.36</v>
          </cell>
          <cell r="P279">
            <v>175</v>
          </cell>
          <cell r="Q279" t="str">
            <v>在租</v>
          </cell>
          <cell r="R279" t="str">
            <v>汪么喜</v>
          </cell>
          <cell r="S279" t="str">
            <v>420203197210213726</v>
          </cell>
          <cell r="T279" t="str">
            <v>15997128701</v>
          </cell>
          <cell r="U279" t="str">
            <v>汪么喜</v>
          </cell>
          <cell r="V279" t="str">
            <v>420203197210213726</v>
          </cell>
          <cell r="W279" t="str">
            <v>15997128701</v>
          </cell>
          <cell r="X279">
            <v>45291</v>
          </cell>
        </row>
        <row r="279">
          <cell r="AJ279">
            <v>175</v>
          </cell>
          <cell r="AK279">
            <v>179</v>
          </cell>
          <cell r="AL279">
            <v>176</v>
          </cell>
        </row>
        <row r="279">
          <cell r="AN279">
            <v>44.36</v>
          </cell>
        </row>
        <row r="279">
          <cell r="AS279">
            <v>0</v>
          </cell>
          <cell r="AT279">
            <v>0</v>
          </cell>
        </row>
        <row r="279">
          <cell r="AV279" t="str">
            <v>离异失独，1人居住，一年一交</v>
          </cell>
          <cell r="AW279" t="str">
            <v>原有公租房</v>
          </cell>
          <cell r="AX279" t="str">
            <v>是</v>
          </cell>
          <cell r="AY279" t="str">
            <v>黄房权证西字第201204303号 黄石国用（2012）第00412号</v>
          </cell>
        </row>
        <row r="279">
          <cell r="BD279">
            <v>43952</v>
          </cell>
          <cell r="BE279">
            <v>40840</v>
          </cell>
        </row>
        <row r="280">
          <cell r="B280" t="str">
            <v>马家嘴一期3-H-1</v>
          </cell>
        </row>
        <row r="280">
          <cell r="D280" t="e">
            <v>#VALUE!</v>
          </cell>
        </row>
        <row r="280">
          <cell r="F280" t="str">
            <v>贺明红</v>
          </cell>
          <cell r="G280" t="str">
            <v>西塞山区站点</v>
          </cell>
          <cell r="H280" t="str">
            <v>贺明红</v>
          </cell>
          <cell r="I280" t="str">
            <v>西塞山区</v>
          </cell>
          <cell r="J280" t="str">
            <v>永泰苑（马一）</v>
          </cell>
          <cell r="K280" t="str">
            <v>马家嘴一期3-H-1</v>
          </cell>
          <cell r="L280" t="str">
            <v>非经营性资产</v>
          </cell>
          <cell r="M280" t="str">
            <v>公租房</v>
          </cell>
          <cell r="N280" t="str">
            <v>原有</v>
          </cell>
          <cell r="O280">
            <v>44.62</v>
          </cell>
          <cell r="P280">
            <v>182</v>
          </cell>
          <cell r="Q280" t="str">
            <v>在租</v>
          </cell>
          <cell r="R280" t="str">
            <v>尹光伟</v>
          </cell>
          <cell r="S280" t="str">
            <v>422327197909040417</v>
          </cell>
          <cell r="T280" t="str">
            <v>15172068905</v>
          </cell>
          <cell r="U280" t="str">
            <v>尹光伟</v>
          </cell>
          <cell r="V280" t="str">
            <v>422327197909040417</v>
          </cell>
          <cell r="W280" t="str">
            <v>15172068905</v>
          </cell>
          <cell r="X280">
            <v>44926</v>
          </cell>
        </row>
        <row r="280">
          <cell r="AJ280">
            <v>182</v>
          </cell>
          <cell r="AK280">
            <v>186</v>
          </cell>
          <cell r="AL280">
            <v>183</v>
          </cell>
        </row>
        <row r="280">
          <cell r="AN280">
            <v>44.62</v>
          </cell>
        </row>
        <row r="280">
          <cell r="AR280" t="str">
            <v>等减免</v>
          </cell>
          <cell r="AS280" t="str">
            <v>（欠租金额：2184元)(2022-01-01后月租金：182元）（未用暂收款金额：0元)</v>
          </cell>
          <cell r="AT280">
            <v>2184</v>
          </cell>
        </row>
        <row r="280">
          <cell r="AV280" t="str">
            <v>孤儿，精神病患者，长期住精神病院     </v>
          </cell>
          <cell r="AW280" t="str">
            <v>原有公租房</v>
          </cell>
          <cell r="AX280" t="str">
            <v>是</v>
          </cell>
          <cell r="AY280" t="str">
            <v>黄房权证西字第201204303号 黄石国用（2012）第00412号</v>
          </cell>
        </row>
        <row r="280">
          <cell r="BD280">
            <v>43647</v>
          </cell>
          <cell r="BE280">
            <v>40830</v>
          </cell>
        </row>
        <row r="281">
          <cell r="B281" t="str">
            <v>马家嘴一期3-H-2</v>
          </cell>
        </row>
        <row r="281">
          <cell r="D281" t="e">
            <v>#VALUE!</v>
          </cell>
        </row>
        <row r="281">
          <cell r="F281" t="str">
            <v>贺明红</v>
          </cell>
          <cell r="G281" t="str">
            <v>西塞山区站点</v>
          </cell>
          <cell r="H281" t="str">
            <v>贺明红</v>
          </cell>
          <cell r="I281" t="str">
            <v>西塞山区</v>
          </cell>
          <cell r="J281" t="str">
            <v>永泰苑（马一）</v>
          </cell>
          <cell r="K281" t="str">
            <v>马家嘴一期3-H-2</v>
          </cell>
          <cell r="L281" t="str">
            <v>非经营性资产</v>
          </cell>
          <cell r="M281" t="str">
            <v>公租房</v>
          </cell>
          <cell r="N281" t="str">
            <v>原有</v>
          </cell>
          <cell r="O281">
            <v>44.62</v>
          </cell>
          <cell r="P281">
            <v>189</v>
          </cell>
          <cell r="Q281" t="str">
            <v>在租</v>
          </cell>
          <cell r="R281" t="str">
            <v>张延鹿</v>
          </cell>
          <cell r="S281" t="str">
            <v>420203196507133319</v>
          </cell>
          <cell r="T281">
            <v>13597744705</v>
          </cell>
          <cell r="U281" t="str">
            <v>张延鹿</v>
          </cell>
          <cell r="V281" t="str">
            <v>420203196507133319</v>
          </cell>
          <cell r="W281">
            <v>13597744705</v>
          </cell>
          <cell r="X281">
            <v>44298</v>
          </cell>
        </row>
        <row r="281">
          <cell r="AJ281">
            <v>189</v>
          </cell>
          <cell r="AK281">
            <v>193</v>
          </cell>
          <cell r="AL281">
            <v>190</v>
          </cell>
        </row>
        <row r="281">
          <cell r="AN281">
            <v>44.62</v>
          </cell>
        </row>
        <row r="281">
          <cell r="AR281" t="str">
            <v>空置1人住，聋哑人，长期空置低保，没有联系方式</v>
          </cell>
          <cell r="AS281" t="str">
            <v>（欠租金额：6080元)(2022-01-01前月租金：193元；2022-01-01后月租金：189元）（未用暂收款金额：0元)</v>
          </cell>
          <cell r="AT281">
            <v>6080</v>
          </cell>
        </row>
        <row r="281">
          <cell r="AV281" t="str">
            <v>空置1人住，聋哑人，长期空置低保，没有联系方式</v>
          </cell>
          <cell r="AW281" t="str">
            <v>原有公租房</v>
          </cell>
          <cell r="AX281" t="str">
            <v>是</v>
          </cell>
          <cell r="AY281" t="str">
            <v>黄房权证西字第201204303号 黄石国用（2012）第00412号</v>
          </cell>
        </row>
        <row r="281">
          <cell r="BD281">
            <v>43857</v>
          </cell>
          <cell r="BE281">
            <v>44209</v>
          </cell>
        </row>
        <row r="282">
          <cell r="B282" t="str">
            <v>马家嘴一期3-H-3</v>
          </cell>
        </row>
        <row r="282">
          <cell r="D282" t="e">
            <v>#VALUE!</v>
          </cell>
        </row>
        <row r="282">
          <cell r="F282" t="str">
            <v>贺明红</v>
          </cell>
          <cell r="G282" t="str">
            <v>西塞山区站点</v>
          </cell>
          <cell r="H282" t="str">
            <v>贺明红</v>
          </cell>
          <cell r="I282" t="str">
            <v>西塞山区</v>
          </cell>
          <cell r="J282" t="str">
            <v>永泰苑（马一）</v>
          </cell>
          <cell r="K282" t="str">
            <v>马家嘴一期3-H-3</v>
          </cell>
          <cell r="L282" t="str">
            <v>非经营性资产</v>
          </cell>
          <cell r="M282" t="str">
            <v>公租房</v>
          </cell>
          <cell r="N282" t="str">
            <v>原有</v>
          </cell>
          <cell r="O282">
            <v>44.62</v>
          </cell>
          <cell r="P282">
            <v>193</v>
          </cell>
          <cell r="Q282" t="str">
            <v>在租</v>
          </cell>
          <cell r="R282" t="str">
            <v>林干生</v>
          </cell>
          <cell r="S282" t="str">
            <v>420203195701032912</v>
          </cell>
          <cell r="T282">
            <v>13135922040</v>
          </cell>
          <cell r="U282" t="str">
            <v>林干生</v>
          </cell>
          <cell r="V282" t="str">
            <v>420203195701032912</v>
          </cell>
          <cell r="W282">
            <v>13135922040</v>
          </cell>
          <cell r="X282">
            <v>45291</v>
          </cell>
        </row>
        <row r="282">
          <cell r="AJ282">
            <v>193</v>
          </cell>
          <cell r="AK282">
            <v>197</v>
          </cell>
          <cell r="AL282">
            <v>194</v>
          </cell>
        </row>
        <row r="282">
          <cell r="AN282">
            <v>44.62</v>
          </cell>
        </row>
        <row r="282">
          <cell r="AS282">
            <v>0</v>
          </cell>
          <cell r="AT282">
            <v>0</v>
          </cell>
        </row>
        <row r="282">
          <cell r="AV282" t="str">
            <v>离异，1人居住，低保1人，一年一交，等减免</v>
          </cell>
          <cell r="AW282" t="str">
            <v>原有公租房</v>
          </cell>
          <cell r="AX282" t="str">
            <v>是</v>
          </cell>
          <cell r="AY282" t="str">
            <v>黄房权证西字第201204303号 黄石国用（2012）第00412号</v>
          </cell>
        </row>
        <row r="282">
          <cell r="BD282">
            <v>43831</v>
          </cell>
          <cell r="BE282">
            <v>40833</v>
          </cell>
        </row>
        <row r="283">
          <cell r="B283" t="str">
            <v>马家嘴一期3-H-4</v>
          </cell>
        </row>
        <row r="283">
          <cell r="D283" t="e">
            <v>#VALUE!</v>
          </cell>
        </row>
        <row r="283">
          <cell r="F283" t="str">
            <v>贺明红</v>
          </cell>
          <cell r="G283" t="str">
            <v>西塞山区站点</v>
          </cell>
          <cell r="H283" t="str">
            <v>贺明红</v>
          </cell>
          <cell r="I283" t="str">
            <v>西塞山区</v>
          </cell>
          <cell r="J283" t="str">
            <v>永泰苑（马一）</v>
          </cell>
          <cell r="K283" t="str">
            <v>马家嘴一期3-H-4</v>
          </cell>
          <cell r="L283" t="str">
            <v>非经营性资产</v>
          </cell>
          <cell r="M283" t="str">
            <v>公租房</v>
          </cell>
          <cell r="N283" t="str">
            <v>原有</v>
          </cell>
          <cell r="O283">
            <v>44.62</v>
          </cell>
          <cell r="P283">
            <v>193</v>
          </cell>
          <cell r="Q283" t="str">
            <v>在租</v>
          </cell>
          <cell r="R283" t="str">
            <v>张素兰</v>
          </cell>
          <cell r="S283" t="str">
            <v>420203196808113725</v>
          </cell>
          <cell r="T283">
            <v>15972368782</v>
          </cell>
          <cell r="U283" t="str">
            <v>张素兰</v>
          </cell>
          <cell r="V283" t="str">
            <v>420203196808113725</v>
          </cell>
          <cell r="W283">
            <v>15972368782</v>
          </cell>
          <cell r="X283">
            <v>45291</v>
          </cell>
        </row>
        <row r="283">
          <cell r="AJ283">
            <v>193</v>
          </cell>
          <cell r="AK283">
            <v>197</v>
          </cell>
          <cell r="AL283">
            <v>194</v>
          </cell>
        </row>
        <row r="283">
          <cell r="AN283">
            <v>44.62</v>
          </cell>
        </row>
        <row r="283">
          <cell r="AR283" t="str">
            <v>退休，离异1人居住，一年一交，等减免</v>
          </cell>
          <cell r="AS283" t="str">
            <v>（欠租金额：0元)(2022-01-01后月租金：193元）（未用暂收款金额：0元)</v>
          </cell>
          <cell r="AT283">
            <v>0</v>
          </cell>
        </row>
        <row r="283">
          <cell r="AV283" t="str">
            <v>退休，离异1人居住，一年一交，等减免</v>
          </cell>
          <cell r="AW283" t="str">
            <v>原有公租房</v>
          </cell>
          <cell r="AX283" t="str">
            <v>是</v>
          </cell>
          <cell r="AY283" t="str">
            <v>黄房权证西字第201204303号 黄石国用（2012）第00412号</v>
          </cell>
        </row>
        <row r="283">
          <cell r="BD283">
            <v>43831</v>
          </cell>
          <cell r="BE283">
            <v>40840</v>
          </cell>
        </row>
        <row r="284">
          <cell r="B284" t="str">
            <v>马家嘴一期3-H-5</v>
          </cell>
        </row>
        <row r="284">
          <cell r="D284" t="e">
            <v>#VALUE!</v>
          </cell>
        </row>
        <row r="284">
          <cell r="F284" t="str">
            <v>贺明红</v>
          </cell>
          <cell r="G284" t="str">
            <v>西塞山区站点</v>
          </cell>
          <cell r="H284" t="str">
            <v>贺明红</v>
          </cell>
          <cell r="I284" t="str">
            <v>西塞山区</v>
          </cell>
          <cell r="J284" t="str">
            <v>永泰苑（马一）</v>
          </cell>
          <cell r="K284" t="str">
            <v>马家嘴一期3-H-5</v>
          </cell>
          <cell r="L284" t="str">
            <v>非经营性资产</v>
          </cell>
          <cell r="M284" t="str">
            <v>公租房</v>
          </cell>
          <cell r="N284" t="str">
            <v>原有</v>
          </cell>
          <cell r="O284">
            <v>44.62</v>
          </cell>
          <cell r="P284">
            <v>189</v>
          </cell>
          <cell r="Q284" t="str">
            <v>在租</v>
          </cell>
          <cell r="R284" t="str">
            <v>石义友</v>
          </cell>
          <cell r="S284" t="str">
            <v>420203195901092514</v>
          </cell>
          <cell r="T284" t="str">
            <v>15871205491</v>
          </cell>
          <cell r="U284" t="str">
            <v>石义友</v>
          </cell>
          <cell r="V284" t="str">
            <v>420203195901092514</v>
          </cell>
          <cell r="W284" t="str">
            <v>15871205491</v>
          </cell>
          <cell r="X284">
            <v>45291</v>
          </cell>
        </row>
        <row r="284">
          <cell r="AJ284">
            <v>189</v>
          </cell>
          <cell r="AK284">
            <v>193</v>
          </cell>
          <cell r="AL284">
            <v>190</v>
          </cell>
        </row>
        <row r="284">
          <cell r="AN284">
            <v>44.62</v>
          </cell>
        </row>
        <row r="284">
          <cell r="AS284">
            <v>0</v>
          </cell>
          <cell r="AT284">
            <v>0</v>
          </cell>
        </row>
        <row r="284">
          <cell r="AV284" t="str">
            <v>退休，离异1人居住，一年一交，等减免</v>
          </cell>
          <cell r="AW284" t="str">
            <v>原有公租房</v>
          </cell>
          <cell r="AX284" t="str">
            <v>是</v>
          </cell>
          <cell r="AY284" t="str">
            <v>黄房权证西字第201204303号 黄石国用（2012）第00412号</v>
          </cell>
        </row>
        <row r="284">
          <cell r="BD284">
            <v>43848</v>
          </cell>
          <cell r="BE284">
            <v>40834</v>
          </cell>
        </row>
        <row r="285">
          <cell r="B285" t="str">
            <v>马家嘴一期3-H-6</v>
          </cell>
        </row>
        <row r="285">
          <cell r="D285" t="e">
            <v>#VALUE!</v>
          </cell>
        </row>
        <row r="285">
          <cell r="F285" t="str">
            <v>贺明红</v>
          </cell>
          <cell r="G285" t="str">
            <v>西塞山区站点</v>
          </cell>
          <cell r="H285" t="str">
            <v>贺明红</v>
          </cell>
          <cell r="I285" t="str">
            <v>西塞山区</v>
          </cell>
          <cell r="J285" t="str">
            <v>永泰苑（马一）</v>
          </cell>
          <cell r="K285" t="str">
            <v>马家嘴一期3-H-6</v>
          </cell>
          <cell r="L285" t="str">
            <v>非经营性资产</v>
          </cell>
          <cell r="M285" t="str">
            <v>公租房</v>
          </cell>
          <cell r="N285" t="str">
            <v>原有</v>
          </cell>
          <cell r="O285">
            <v>44.62</v>
          </cell>
          <cell r="P285">
            <v>176</v>
          </cell>
          <cell r="Q285" t="str">
            <v>在租</v>
          </cell>
          <cell r="R285" t="str">
            <v>柯兰英</v>
          </cell>
          <cell r="S285" t="str">
            <v>420202196205180842</v>
          </cell>
          <cell r="T285">
            <v>13135923366</v>
          </cell>
          <cell r="U285" t="str">
            <v>柯兰英</v>
          </cell>
          <cell r="V285" t="str">
            <v>420202196205180842</v>
          </cell>
          <cell r="W285">
            <v>13135923366</v>
          </cell>
          <cell r="X285">
            <v>45657</v>
          </cell>
        </row>
        <row r="285">
          <cell r="AJ285">
            <v>176</v>
          </cell>
          <cell r="AK285">
            <v>180</v>
          </cell>
          <cell r="AL285">
            <v>177</v>
          </cell>
        </row>
        <row r="285">
          <cell r="AN285">
            <v>44.62</v>
          </cell>
        </row>
        <row r="285">
          <cell r="AS285">
            <v>0</v>
          </cell>
          <cell r="AT285">
            <v>0</v>
          </cell>
        </row>
        <row r="285">
          <cell r="AV285" t="str">
            <v/>
          </cell>
          <cell r="AW285" t="str">
            <v>原有公租房</v>
          </cell>
          <cell r="AX285" t="str">
            <v>是</v>
          </cell>
          <cell r="AY285" t="str">
            <v>黄房权证西字第201204303号 黄石国用（2012）第00412号</v>
          </cell>
        </row>
        <row r="285">
          <cell r="BD285">
            <v>43831</v>
          </cell>
          <cell r="BE285">
            <v>40892</v>
          </cell>
        </row>
        <row r="286">
          <cell r="B286" t="str">
            <v>马家嘴一期3-I-2</v>
          </cell>
          <cell r="C286" t="b">
            <v>0</v>
          </cell>
          <cell r="D286" t="e">
            <v>#VALUE!</v>
          </cell>
        </row>
        <row r="286">
          <cell r="F286" t="str">
            <v>贺明红</v>
          </cell>
          <cell r="G286" t="str">
            <v>西塞山区站点</v>
          </cell>
          <cell r="H286" t="str">
            <v>贺明红</v>
          </cell>
          <cell r="I286" t="str">
            <v>西塞山区</v>
          </cell>
          <cell r="J286" t="str">
            <v>永泰苑（马一）</v>
          </cell>
          <cell r="K286" t="str">
            <v>马家嘴一期3-I-2</v>
          </cell>
          <cell r="L286" t="str">
            <v>非经营性资产</v>
          </cell>
          <cell r="M286" t="str">
            <v>公租房</v>
          </cell>
          <cell r="N286" t="str">
            <v>原有</v>
          </cell>
          <cell r="O286">
            <v>43.39</v>
          </cell>
          <cell r="P286">
            <v>184</v>
          </cell>
          <cell r="Q286" t="str">
            <v>在租</v>
          </cell>
          <cell r="R286" t="str">
            <v>程小玲</v>
          </cell>
          <cell r="S286" t="str">
            <v>420923198608100922</v>
          </cell>
          <cell r="T286">
            <v>15122972262</v>
          </cell>
          <cell r="U286" t="str">
            <v>程小玲</v>
          </cell>
          <cell r="V286" t="str">
            <v>420923198608100922</v>
          </cell>
          <cell r="W286">
            <v>15122972262</v>
          </cell>
          <cell r="X286">
            <v>44834</v>
          </cell>
        </row>
        <row r="286">
          <cell r="AJ286">
            <v>184</v>
          </cell>
          <cell r="AK286">
            <v>187</v>
          </cell>
          <cell r="AL286">
            <v>185</v>
          </cell>
        </row>
        <row r="286">
          <cell r="AN286">
            <v>43.39</v>
          </cell>
        </row>
        <row r="286">
          <cell r="AR286" t="str">
            <v>本人和女儿2人居住，低保2人，等减免</v>
          </cell>
          <cell r="AS286" t="str">
            <v>（欠租金额：2760元)(2022-01-01后月租金：184元）（未用暂收款金额：0元)</v>
          </cell>
          <cell r="AT286">
            <v>2760</v>
          </cell>
        </row>
        <row r="286">
          <cell r="AV286" t="str">
            <v>本人和女儿2人居住，低保2人，等减免</v>
          </cell>
          <cell r="AW286" t="str">
            <v>原有公租房</v>
          </cell>
          <cell r="AX286" t="str">
            <v>是</v>
          </cell>
          <cell r="AY286" t="str">
            <v>黄房权证西字第201204303号 黄石国用（2012）第00412号</v>
          </cell>
        </row>
        <row r="286">
          <cell r="BD286">
            <v>44482</v>
          </cell>
          <cell r="BE286">
            <v>40817</v>
          </cell>
        </row>
        <row r="287">
          <cell r="B287" t="str">
            <v>马家嘴一期3-I-3</v>
          </cell>
        </row>
        <row r="287">
          <cell r="D287" t="e">
            <v>#VALUE!</v>
          </cell>
        </row>
        <row r="287">
          <cell r="F287" t="str">
            <v>贺明红</v>
          </cell>
          <cell r="G287" t="str">
            <v>西塞山区站点</v>
          </cell>
          <cell r="H287" t="str">
            <v>贺明红</v>
          </cell>
          <cell r="I287" t="str">
            <v>西塞山区</v>
          </cell>
          <cell r="J287" t="str">
            <v>永泰苑（马一）</v>
          </cell>
          <cell r="K287" t="str">
            <v>马家嘴一期3-I-3</v>
          </cell>
          <cell r="L287" t="str">
            <v>非经营性资产</v>
          </cell>
          <cell r="M287" t="str">
            <v>公租房</v>
          </cell>
          <cell r="N287" t="str">
            <v>原有</v>
          </cell>
          <cell r="O287">
            <v>43.39</v>
          </cell>
          <cell r="P287">
            <v>187</v>
          </cell>
          <cell r="Q287" t="str">
            <v>在租</v>
          </cell>
          <cell r="R287" t="str">
            <v>汪洪生</v>
          </cell>
          <cell r="S287" t="str">
            <v>420203196203093318</v>
          </cell>
          <cell r="T287">
            <v>13165675752</v>
          </cell>
          <cell r="U287" t="str">
            <v>汪洪生</v>
          </cell>
          <cell r="V287" t="str">
            <v>420203196203093318</v>
          </cell>
          <cell r="W287">
            <v>13165675752</v>
          </cell>
          <cell r="X287">
            <v>44926</v>
          </cell>
        </row>
        <row r="287">
          <cell r="AJ287">
            <v>187</v>
          </cell>
          <cell r="AK287">
            <v>191</v>
          </cell>
          <cell r="AL287">
            <v>189</v>
          </cell>
        </row>
        <row r="287">
          <cell r="AN287">
            <v>43.39</v>
          </cell>
        </row>
        <row r="287">
          <cell r="AR287" t="str">
            <v>离异1人居住，一年一交，等减免</v>
          </cell>
          <cell r="AS287" t="str">
            <v>（欠租金额：2244元)(2022-01-01后月租金：187元）（未用暂收款金额：0元)</v>
          </cell>
          <cell r="AT287">
            <v>2244</v>
          </cell>
        </row>
        <row r="287">
          <cell r="AV287" t="str">
            <v>离异1人居住，一年一交，等减免</v>
          </cell>
          <cell r="AW287" t="str">
            <v>原有公租房</v>
          </cell>
          <cell r="AX287" t="str">
            <v>是</v>
          </cell>
          <cell r="AY287" t="str">
            <v>黄房权证西字第201204303号 黄石国用（2012）第00412号</v>
          </cell>
        </row>
        <row r="287">
          <cell r="BD287">
            <v>43617</v>
          </cell>
          <cell r="BE287">
            <v>40843</v>
          </cell>
        </row>
        <row r="288">
          <cell r="B288" t="str">
            <v>马家嘴一期3-I-5</v>
          </cell>
        </row>
        <row r="288">
          <cell r="D288" t="e">
            <v>#VALUE!</v>
          </cell>
        </row>
        <row r="288">
          <cell r="F288" t="str">
            <v>贺明红</v>
          </cell>
          <cell r="G288" t="str">
            <v>西塞山区站点</v>
          </cell>
          <cell r="H288" t="str">
            <v>贺明红</v>
          </cell>
          <cell r="I288" t="str">
            <v>西塞山区</v>
          </cell>
          <cell r="J288" t="str">
            <v>永泰苑（马一）</v>
          </cell>
          <cell r="K288" t="str">
            <v>马家嘴一期3-I-5</v>
          </cell>
          <cell r="L288" t="str">
            <v>非经营性资产</v>
          </cell>
          <cell r="M288" t="str">
            <v>公租房</v>
          </cell>
          <cell r="N288" t="str">
            <v>原有</v>
          </cell>
          <cell r="O288">
            <v>43.39</v>
          </cell>
          <cell r="P288">
            <v>184</v>
          </cell>
          <cell r="Q288" t="str">
            <v>在租</v>
          </cell>
          <cell r="R288" t="str">
            <v>吴建兵</v>
          </cell>
          <cell r="S288" t="str">
            <v>420203196510303710</v>
          </cell>
          <cell r="T288">
            <v>15072062200</v>
          </cell>
          <cell r="U288" t="str">
            <v>吴建兵</v>
          </cell>
          <cell r="V288" t="str">
            <v>420203196510303710</v>
          </cell>
          <cell r="W288">
            <v>6466027</v>
          </cell>
          <cell r="X288">
            <v>45077</v>
          </cell>
        </row>
        <row r="288">
          <cell r="AJ288">
            <v>184</v>
          </cell>
          <cell r="AK288">
            <v>187</v>
          </cell>
          <cell r="AL288">
            <v>185</v>
          </cell>
        </row>
        <row r="288">
          <cell r="AN288">
            <v>43.39</v>
          </cell>
        </row>
        <row r="288">
          <cell r="AR288" t="str">
            <v>等减免</v>
          </cell>
          <cell r="AS288" t="str">
            <v>（欠租金额：1288元)(2022-01-01后月租金：184元）（未用暂收款金额：0元)</v>
          </cell>
          <cell r="AT288">
            <v>1288</v>
          </cell>
        </row>
        <row r="288">
          <cell r="AV288" t="str">
            <v>无欠租</v>
          </cell>
          <cell r="AW288" t="str">
            <v>原有公租房</v>
          </cell>
          <cell r="AX288" t="str">
            <v>是</v>
          </cell>
          <cell r="AY288" t="str">
            <v>黄房权证西字第201204303号 黄石国用（2012）第00412号</v>
          </cell>
        </row>
        <row r="288">
          <cell r="BD288">
            <v>43831</v>
          </cell>
          <cell r="BE288">
            <v>41244</v>
          </cell>
        </row>
        <row r="289">
          <cell r="B289" t="str">
            <v>马家嘴一期3-I-6</v>
          </cell>
        </row>
        <row r="289">
          <cell r="D289" t="e">
            <v>#VALUE!</v>
          </cell>
        </row>
        <row r="289">
          <cell r="F289" t="str">
            <v>贺明红</v>
          </cell>
          <cell r="G289" t="str">
            <v>西塞山区站点</v>
          </cell>
          <cell r="H289" t="str">
            <v>贺明红</v>
          </cell>
          <cell r="I289" t="str">
            <v>西塞山区</v>
          </cell>
          <cell r="J289" t="str">
            <v>永泰苑（马一）</v>
          </cell>
          <cell r="K289" t="str">
            <v>马家嘴一期3-I-6</v>
          </cell>
          <cell r="L289" t="str">
            <v>非经营性资产</v>
          </cell>
          <cell r="M289" t="str">
            <v>公租房</v>
          </cell>
          <cell r="N289" t="str">
            <v>原有</v>
          </cell>
          <cell r="O289">
            <v>43.39</v>
          </cell>
          <cell r="P289">
            <v>171</v>
          </cell>
          <cell r="Q289" t="str">
            <v>在租</v>
          </cell>
          <cell r="R289" t="str">
            <v>刘红英</v>
          </cell>
          <cell r="S289" t="str">
            <v>42020319660825374X</v>
          </cell>
          <cell r="T289" t="str">
            <v>15697238101</v>
          </cell>
          <cell r="U289" t="str">
            <v>刘红英</v>
          </cell>
          <cell r="V289" t="str">
            <v>42020319660825374X</v>
          </cell>
          <cell r="W289" t="str">
            <v>15697238101</v>
          </cell>
          <cell r="X289">
            <v>45138</v>
          </cell>
        </row>
        <row r="289">
          <cell r="AJ289">
            <v>171</v>
          </cell>
          <cell r="AK289">
            <v>175</v>
          </cell>
          <cell r="AL289">
            <v>172</v>
          </cell>
        </row>
        <row r="289">
          <cell r="AN289">
            <v>43.39</v>
          </cell>
        </row>
        <row r="289">
          <cell r="AR289" t="str">
            <v>母女2人居住，长期空置，联系不上</v>
          </cell>
          <cell r="AS289" t="str">
            <v>（欠租金额：855元)(2022-01-01后月租金：171元）（未用暂收款金额：0元)</v>
          </cell>
          <cell r="AT289">
            <v>855</v>
          </cell>
        </row>
        <row r="289">
          <cell r="AV289" t="str">
            <v>母女2人居住，长期空置，联系不上</v>
          </cell>
          <cell r="AW289" t="str">
            <v>原有公租房</v>
          </cell>
          <cell r="AX289" t="str">
            <v>是</v>
          </cell>
          <cell r="AY289" t="str">
            <v>黄房权证西字第201204303号 黄石国用（2012）第00412号</v>
          </cell>
        </row>
        <row r="289">
          <cell r="BD289">
            <v>43930</v>
          </cell>
          <cell r="BE289">
            <v>41244</v>
          </cell>
        </row>
        <row r="290">
          <cell r="B290" t="str">
            <v>武铁苑1-1-1006</v>
          </cell>
        </row>
        <row r="290">
          <cell r="D290" t="e">
            <v>#VALUE!</v>
          </cell>
        </row>
        <row r="290">
          <cell r="F290" t="str">
            <v>陈建芬</v>
          </cell>
          <cell r="G290" t="str">
            <v>西塞山区站点</v>
          </cell>
          <cell r="H290" t="str">
            <v>陈建芬</v>
          </cell>
          <cell r="I290" t="str">
            <v>西塞山区</v>
          </cell>
          <cell r="J290" t="str">
            <v>武铁苑</v>
          </cell>
          <cell r="K290" t="str">
            <v>武铁苑1-1-1006</v>
          </cell>
          <cell r="L290" t="str">
            <v>非经营性资产</v>
          </cell>
          <cell r="M290" t="str">
            <v>公租房</v>
          </cell>
          <cell r="N290" t="str">
            <v>配建</v>
          </cell>
          <cell r="O290">
            <v>51.99</v>
          </cell>
          <cell r="P290">
            <v>508</v>
          </cell>
          <cell r="Q290" t="str">
            <v>在租</v>
          </cell>
          <cell r="R290" t="str">
            <v>张忠良</v>
          </cell>
          <cell r="S290" t="str">
            <v>420202195808211252</v>
          </cell>
          <cell r="T290">
            <v>0</v>
          </cell>
          <cell r="U290" t="str">
            <v>张忠良</v>
          </cell>
          <cell r="V290" t="str">
            <v>420202195808211252</v>
          </cell>
          <cell r="W290">
            <v>0</v>
          </cell>
          <cell r="X290">
            <v>45351</v>
          </cell>
        </row>
        <row r="290">
          <cell r="AJ290">
            <v>508</v>
          </cell>
          <cell r="AK290">
            <v>0</v>
          </cell>
        </row>
        <row r="290">
          <cell r="AS290">
            <v>0</v>
          </cell>
          <cell r="AT290">
            <v>0</v>
          </cell>
        </row>
        <row r="290">
          <cell r="AV290" t="str">
            <v/>
          </cell>
          <cell r="AW290" t="str">
            <v>原有公租房</v>
          </cell>
          <cell r="AX290" t="e">
            <v>#N/A</v>
          </cell>
          <cell r="AY290" t="e">
            <v>#N/A</v>
          </cell>
        </row>
        <row r="290">
          <cell r="BE290">
            <v>45261</v>
          </cell>
        </row>
        <row r="291">
          <cell r="B291" t="str">
            <v>马家嘴二期1-1-301</v>
          </cell>
        </row>
        <row r="291">
          <cell r="D291" t="e">
            <v>#VALUE!</v>
          </cell>
        </row>
        <row r="291">
          <cell r="F291" t="str">
            <v>贺明红</v>
          </cell>
          <cell r="G291" t="str">
            <v>西塞山区站点</v>
          </cell>
          <cell r="H291" t="str">
            <v>贺明红</v>
          </cell>
          <cell r="I291" t="str">
            <v>西塞山区</v>
          </cell>
          <cell r="J291" t="str">
            <v>安馨苑（马二）</v>
          </cell>
          <cell r="K291" t="str">
            <v>马家嘴二期1-1-301</v>
          </cell>
          <cell r="L291" t="str">
            <v>非经营性资产</v>
          </cell>
          <cell r="M291" t="str">
            <v>公租房</v>
          </cell>
          <cell r="N291" t="str">
            <v>原有</v>
          </cell>
          <cell r="O291">
            <v>47.8</v>
          </cell>
          <cell r="P291">
            <v>206</v>
          </cell>
          <cell r="Q291" t="str">
            <v>在租</v>
          </cell>
          <cell r="R291" t="str">
            <v>李勤</v>
          </cell>
          <cell r="S291" t="str">
            <v>420203197205043355</v>
          </cell>
          <cell r="T291">
            <v>13995950738</v>
          </cell>
          <cell r="U291" t="str">
            <v>李勤</v>
          </cell>
          <cell r="V291" t="str">
            <v>420203197205043355</v>
          </cell>
          <cell r="W291">
            <v>13995950738</v>
          </cell>
          <cell r="X291">
            <v>45291</v>
          </cell>
        </row>
        <row r="291">
          <cell r="AJ291">
            <v>206</v>
          </cell>
          <cell r="AK291">
            <v>211</v>
          </cell>
          <cell r="AL291">
            <v>212</v>
          </cell>
        </row>
        <row r="291">
          <cell r="AN291">
            <v>47.8</v>
          </cell>
        </row>
        <row r="291">
          <cell r="AS291">
            <v>0</v>
          </cell>
          <cell r="AT291">
            <v>0</v>
          </cell>
        </row>
        <row r="291">
          <cell r="AV291" t="str">
            <v/>
          </cell>
          <cell r="AW291" t="str">
            <v>原有公租房</v>
          </cell>
          <cell r="AX291" t="str">
            <v>是</v>
          </cell>
          <cell r="AY291" t="str">
            <v>黄房权证西字第201204306号 黄石国用（2014）第00141号</v>
          </cell>
        </row>
        <row r="291">
          <cell r="BD291">
            <v>43831</v>
          </cell>
          <cell r="BE291">
            <v>41244</v>
          </cell>
        </row>
        <row r="292">
          <cell r="B292" t="str">
            <v>马家嘴二期1-1-302</v>
          </cell>
        </row>
        <row r="292">
          <cell r="D292" t="e">
            <v>#VALUE!</v>
          </cell>
        </row>
        <row r="292">
          <cell r="F292" t="str">
            <v>贺明红</v>
          </cell>
          <cell r="G292" t="str">
            <v>西塞山区站点</v>
          </cell>
          <cell r="H292" t="str">
            <v>贺明红</v>
          </cell>
          <cell r="I292" t="str">
            <v>西塞山区</v>
          </cell>
          <cell r="J292" t="str">
            <v>安馨苑（马二）</v>
          </cell>
          <cell r="K292" t="str">
            <v>马家嘴二期1-1-302</v>
          </cell>
          <cell r="L292" t="str">
            <v>非经营性资产</v>
          </cell>
          <cell r="M292" t="str">
            <v>公租房</v>
          </cell>
          <cell r="N292" t="str">
            <v>原有</v>
          </cell>
          <cell r="O292">
            <v>50.09</v>
          </cell>
          <cell r="P292">
            <v>216</v>
          </cell>
          <cell r="Q292" t="str">
            <v>在租</v>
          </cell>
          <cell r="R292" t="str">
            <v>程细女</v>
          </cell>
          <cell r="S292" t="str">
            <v>420222196709202422</v>
          </cell>
          <cell r="T292">
            <v>13597702464</v>
          </cell>
          <cell r="U292" t="str">
            <v>程细女</v>
          </cell>
          <cell r="V292" t="str">
            <v>420222196709202422</v>
          </cell>
          <cell r="W292">
            <v>13597702464</v>
          </cell>
          <cell r="X292">
            <v>45291</v>
          </cell>
        </row>
        <row r="292">
          <cell r="AJ292">
            <v>216</v>
          </cell>
          <cell r="AK292">
            <v>221</v>
          </cell>
          <cell r="AL292">
            <v>222</v>
          </cell>
        </row>
        <row r="292">
          <cell r="AN292">
            <v>50.09</v>
          </cell>
        </row>
        <row r="292">
          <cell r="AR292" t="str">
            <v>夫妻2人居住，一年一交，等减免</v>
          </cell>
          <cell r="AS292" t="str">
            <v>（欠租金额：0元)(2022-01-01后月租金：216元）（未用暂收款金额：0元)</v>
          </cell>
          <cell r="AT292">
            <v>0</v>
          </cell>
        </row>
        <row r="292">
          <cell r="AV292" t="str">
            <v>夫妻2人居住，一年一交，等减免</v>
          </cell>
          <cell r="AW292" t="str">
            <v>原有公租房</v>
          </cell>
          <cell r="AX292" t="str">
            <v>是</v>
          </cell>
          <cell r="AY292" t="str">
            <v>黄房权证西字第201204306号 黄石国用（2014）第00141号</v>
          </cell>
        </row>
        <row r="292">
          <cell r="BD292">
            <v>43831</v>
          </cell>
          <cell r="BE292">
            <v>41244</v>
          </cell>
        </row>
        <row r="293">
          <cell r="B293" t="str">
            <v>马家嘴二期1-1-303</v>
          </cell>
        </row>
        <row r="293">
          <cell r="D293" t="e">
            <v>#VALUE!</v>
          </cell>
        </row>
        <row r="293">
          <cell r="F293" t="str">
            <v>贺明红</v>
          </cell>
          <cell r="G293" t="str">
            <v>西塞山区站点</v>
          </cell>
          <cell r="H293" t="str">
            <v>贺明红</v>
          </cell>
          <cell r="I293" t="str">
            <v>西塞山区</v>
          </cell>
          <cell r="J293" t="str">
            <v>安馨苑（马二）</v>
          </cell>
          <cell r="K293" t="str">
            <v>马家嘴二期1-1-303</v>
          </cell>
          <cell r="L293" t="str">
            <v>非经营性资产</v>
          </cell>
          <cell r="M293" t="str">
            <v>公租房</v>
          </cell>
          <cell r="N293" t="str">
            <v>原有</v>
          </cell>
          <cell r="O293">
            <v>49.82</v>
          </cell>
          <cell r="P293">
            <v>215</v>
          </cell>
          <cell r="Q293" t="str">
            <v>在租</v>
          </cell>
          <cell r="R293" t="str">
            <v>候国阳</v>
          </cell>
          <cell r="S293" t="str">
            <v>42020219900312001X</v>
          </cell>
          <cell r="T293">
            <v>13581287714</v>
          </cell>
          <cell r="U293" t="str">
            <v>候国阳</v>
          </cell>
          <cell r="V293" t="str">
            <v>42020219900312001X</v>
          </cell>
          <cell r="W293">
            <v>13581287714</v>
          </cell>
          <cell r="X293">
            <v>45016</v>
          </cell>
        </row>
        <row r="293">
          <cell r="AJ293">
            <v>215</v>
          </cell>
          <cell r="AK293">
            <v>220</v>
          </cell>
          <cell r="AL293">
            <v>221</v>
          </cell>
        </row>
        <row r="293">
          <cell r="AN293">
            <v>49.82</v>
          </cell>
        </row>
        <row r="293">
          <cell r="AR293" t="str">
            <v>等减免</v>
          </cell>
          <cell r="AS293" t="str">
            <v>（欠租金额：1935元)(2022-01-01后月租金：215元）（未用暂收款金额：0元)</v>
          </cell>
          <cell r="AT293">
            <v>1935</v>
          </cell>
        </row>
        <row r="293">
          <cell r="AV293" t="str">
            <v>父子2人居住，本人精神病患者，等减免</v>
          </cell>
          <cell r="AW293" t="str">
            <v>原有公租房</v>
          </cell>
          <cell r="AX293" t="str">
            <v>是</v>
          </cell>
          <cell r="AY293" t="str">
            <v>黄房权证西字第201204306号 黄石国用（2014）第00141号</v>
          </cell>
        </row>
        <row r="293">
          <cell r="BD293">
            <v>43831</v>
          </cell>
          <cell r="BE293">
            <v>41275</v>
          </cell>
        </row>
        <row r="294">
          <cell r="B294" t="str">
            <v>马家嘴二期1-1-304</v>
          </cell>
        </row>
        <row r="294">
          <cell r="D294" t="e">
            <v>#VALUE!</v>
          </cell>
        </row>
        <row r="294">
          <cell r="F294" t="str">
            <v>贺明红</v>
          </cell>
          <cell r="G294" t="str">
            <v>西塞山区站点</v>
          </cell>
          <cell r="H294" t="str">
            <v>贺明红</v>
          </cell>
          <cell r="I294" t="str">
            <v>西塞山区</v>
          </cell>
          <cell r="J294" t="str">
            <v>安馨苑（马二）</v>
          </cell>
          <cell r="K294" t="str">
            <v>马家嘴二期1-1-304</v>
          </cell>
          <cell r="L294" t="str">
            <v>非经营性资产</v>
          </cell>
          <cell r="M294" t="str">
            <v>公租房</v>
          </cell>
          <cell r="N294" t="str">
            <v>原有</v>
          </cell>
          <cell r="O294">
            <v>49.82</v>
          </cell>
          <cell r="P294">
            <v>215</v>
          </cell>
          <cell r="Q294" t="str">
            <v>在租</v>
          </cell>
          <cell r="R294" t="str">
            <v>胡厚德</v>
          </cell>
          <cell r="S294" t="str">
            <v>420203196109204118</v>
          </cell>
          <cell r="T294">
            <v>18162925176</v>
          </cell>
          <cell r="U294" t="str">
            <v>胡厚德</v>
          </cell>
          <cell r="V294" t="str">
            <v>420203196109204118</v>
          </cell>
          <cell r="W294">
            <v>18162925176</v>
          </cell>
          <cell r="X294">
            <v>45199</v>
          </cell>
        </row>
        <row r="294">
          <cell r="AJ294">
            <v>215</v>
          </cell>
          <cell r="AK294">
            <v>220</v>
          </cell>
          <cell r="AL294">
            <v>221</v>
          </cell>
        </row>
        <row r="294">
          <cell r="AN294">
            <v>49.82</v>
          </cell>
        </row>
        <row r="294">
          <cell r="AR294" t="str">
            <v>夫妻2人居住，刚交了两年房租，后面等减免</v>
          </cell>
          <cell r="AS294" t="str">
            <v>（欠租金额：645元)(2022-01-01后月租金：215元）（未用暂收款金额：0元)</v>
          </cell>
          <cell r="AT294">
            <v>645</v>
          </cell>
        </row>
        <row r="294">
          <cell r="AV294" t="str">
            <v>夫妻2人居住，刚交了两年房租，后面等减免</v>
          </cell>
          <cell r="AW294" t="str">
            <v>原有公租房</v>
          </cell>
          <cell r="AX294" t="str">
            <v>是</v>
          </cell>
          <cell r="AY294" t="str">
            <v>黄房权证西字第201204306号 黄石国用（2014）第00141号</v>
          </cell>
        </row>
        <row r="294">
          <cell r="BD294">
            <v>43831</v>
          </cell>
          <cell r="BE294">
            <v>41244</v>
          </cell>
        </row>
        <row r="295">
          <cell r="B295" t="str">
            <v>马家嘴二期1-1-401</v>
          </cell>
        </row>
        <row r="295">
          <cell r="D295" t="e">
            <v>#VALUE!</v>
          </cell>
        </row>
        <row r="295">
          <cell r="F295" t="str">
            <v>贺明红</v>
          </cell>
          <cell r="G295" t="str">
            <v>西塞山区站点</v>
          </cell>
          <cell r="H295" t="str">
            <v>贺明红</v>
          </cell>
          <cell r="I295" t="str">
            <v>西塞山区</v>
          </cell>
          <cell r="J295" t="str">
            <v>安馨苑（马二）</v>
          </cell>
          <cell r="K295" t="str">
            <v>马家嘴二期1-1-401</v>
          </cell>
          <cell r="L295" t="str">
            <v>非经营性资产</v>
          </cell>
          <cell r="M295" t="str">
            <v>公租房</v>
          </cell>
          <cell r="N295" t="str">
            <v>原有</v>
          </cell>
          <cell r="O295">
            <v>47.8</v>
          </cell>
          <cell r="P295">
            <v>206</v>
          </cell>
          <cell r="Q295" t="str">
            <v>在租</v>
          </cell>
          <cell r="R295" t="str">
            <v>陈纯宪</v>
          </cell>
          <cell r="S295" t="str">
            <v>420202196207281217</v>
          </cell>
          <cell r="T295">
            <v>15072074327</v>
          </cell>
          <cell r="U295" t="str">
            <v>陈纯宪</v>
          </cell>
          <cell r="V295" t="str">
            <v>420202196207281217</v>
          </cell>
          <cell r="W295">
            <v>15072074327</v>
          </cell>
          <cell r="X295">
            <v>45291</v>
          </cell>
        </row>
        <row r="295">
          <cell r="AJ295">
            <v>206</v>
          </cell>
          <cell r="AK295">
            <v>211</v>
          </cell>
          <cell r="AL295">
            <v>212</v>
          </cell>
        </row>
        <row r="295">
          <cell r="AN295">
            <v>47.8</v>
          </cell>
        </row>
        <row r="295">
          <cell r="AR295" t="str">
            <v>夫妻及儿子3人居住，一年一交，等减免</v>
          </cell>
          <cell r="AS295" t="str">
            <v>（欠租金额：0元)(2022-01-01后月租金：206元）（未用暂收款金额：0元)</v>
          </cell>
          <cell r="AT295">
            <v>0</v>
          </cell>
        </row>
        <row r="295">
          <cell r="AV295" t="str">
            <v>夫妻及儿子3人居住，一年一交，等减免</v>
          </cell>
          <cell r="AW295" t="str">
            <v>原有公租房</v>
          </cell>
          <cell r="AX295" t="str">
            <v>是</v>
          </cell>
          <cell r="AY295" t="str">
            <v>黄房权证西字第201204306号 黄石国用（2014）第00141号</v>
          </cell>
        </row>
        <row r="295">
          <cell r="BD295">
            <v>43831</v>
          </cell>
          <cell r="BE295">
            <v>41244</v>
          </cell>
        </row>
        <row r="296">
          <cell r="B296" t="str">
            <v>马家嘴二期1-1-402</v>
          </cell>
        </row>
        <row r="296">
          <cell r="D296" t="e">
            <v>#VALUE!</v>
          </cell>
        </row>
        <row r="296">
          <cell r="F296" t="str">
            <v>贺明红</v>
          </cell>
          <cell r="G296" t="str">
            <v>西塞山区站点</v>
          </cell>
          <cell r="H296" t="str">
            <v>贺明红</v>
          </cell>
          <cell r="I296" t="str">
            <v>西塞山区</v>
          </cell>
          <cell r="J296" t="str">
            <v>安馨苑（马二）</v>
          </cell>
          <cell r="K296" t="str">
            <v>马家嘴二期1-1-402</v>
          </cell>
          <cell r="L296" t="str">
            <v>非经营性资产</v>
          </cell>
          <cell r="M296" t="str">
            <v>公租房</v>
          </cell>
          <cell r="N296" t="str">
            <v>原有</v>
          </cell>
          <cell r="O296">
            <v>50.09</v>
          </cell>
          <cell r="P296">
            <v>216</v>
          </cell>
          <cell r="Q296" t="str">
            <v>在租</v>
          </cell>
          <cell r="R296" t="str">
            <v>田花容</v>
          </cell>
          <cell r="S296" t="str">
            <v>420203195112232924</v>
          </cell>
          <cell r="T296">
            <v>13687189280</v>
          </cell>
          <cell r="U296" t="str">
            <v>田花容</v>
          </cell>
          <cell r="V296" t="str">
            <v>420203195112232924</v>
          </cell>
          <cell r="W296">
            <v>13687189280</v>
          </cell>
          <cell r="X296">
            <v>44926</v>
          </cell>
        </row>
        <row r="296">
          <cell r="AJ296">
            <v>216</v>
          </cell>
          <cell r="AK296">
            <v>221</v>
          </cell>
          <cell r="AL296">
            <v>222</v>
          </cell>
        </row>
        <row r="296">
          <cell r="AR296" t="str">
            <v>本人已死亡，儿媳外孫女2人居住，低保2人，答应7、8月份交</v>
          </cell>
          <cell r="AS296" t="str">
            <v>（欠租金额：2592元)(2022-01-01后月租金：216元）（未用暂收款金额：0元)</v>
          </cell>
          <cell r="AT296">
            <v>2592</v>
          </cell>
        </row>
        <row r="296">
          <cell r="AV296" t="str">
            <v>本人已死亡，儿媳外孫女2人居住，低保2人，答应7、8月份交</v>
          </cell>
          <cell r="AW296" t="str">
            <v>原有公租房</v>
          </cell>
          <cell r="AX296" t="str">
            <v>是</v>
          </cell>
          <cell r="AY296" t="str">
            <v>黄房权证西字第201204306号 黄石国用（2014）第00141号</v>
          </cell>
        </row>
        <row r="296">
          <cell r="BD296">
            <v>43831</v>
          </cell>
          <cell r="BE296">
            <v>41244</v>
          </cell>
        </row>
        <row r="297">
          <cell r="B297" t="str">
            <v>马家嘴二期1-1-405</v>
          </cell>
        </row>
        <row r="297">
          <cell r="D297" t="e">
            <v>#VALUE!</v>
          </cell>
        </row>
        <row r="297">
          <cell r="F297" t="str">
            <v>贺明红</v>
          </cell>
          <cell r="G297" t="str">
            <v>西塞山区站点</v>
          </cell>
          <cell r="H297" t="str">
            <v>贺明红</v>
          </cell>
          <cell r="I297" t="str">
            <v>西塞山区</v>
          </cell>
          <cell r="J297" t="str">
            <v>安馨苑（马二）</v>
          </cell>
          <cell r="K297" t="str">
            <v>马家嘴二期1-1-405</v>
          </cell>
          <cell r="L297" t="str">
            <v>非经营性资产</v>
          </cell>
          <cell r="M297" t="str">
            <v>公租房</v>
          </cell>
          <cell r="N297" t="str">
            <v>原有</v>
          </cell>
          <cell r="O297">
            <v>49.82</v>
          </cell>
          <cell r="P297">
            <v>215</v>
          </cell>
          <cell r="Q297" t="str">
            <v>在租</v>
          </cell>
          <cell r="R297" t="str">
            <v>余子学（张国雄）</v>
          </cell>
          <cell r="S297" t="str">
            <v>421126195710182824</v>
          </cell>
          <cell r="T297">
            <v>15871176779</v>
          </cell>
          <cell r="U297" t="str">
            <v>余子学</v>
          </cell>
          <cell r="V297" t="str">
            <v>421126195710182824</v>
          </cell>
          <cell r="W297">
            <v>15871176779</v>
          </cell>
          <cell r="X297">
            <v>45291</v>
          </cell>
        </row>
        <row r="297">
          <cell r="AJ297">
            <v>215</v>
          </cell>
          <cell r="AK297">
            <v>220</v>
          </cell>
          <cell r="AL297">
            <v>221</v>
          </cell>
        </row>
        <row r="297">
          <cell r="AR297" t="str">
            <v>1人住，长期在外打工，刚交了两年房租，困难</v>
          </cell>
          <cell r="AS297">
            <v>0</v>
          </cell>
          <cell r="AT297">
            <v>0</v>
          </cell>
        </row>
        <row r="297">
          <cell r="AV297" t="str">
            <v>1人住，长期在外打工，刚交了两年房租，困难</v>
          </cell>
          <cell r="AW297" t="str">
            <v>原有公租房</v>
          </cell>
          <cell r="AX297" t="str">
            <v>是</v>
          </cell>
          <cell r="AY297" t="str">
            <v>黄房权证西字第201204306号 黄石国用（2014）第00141号</v>
          </cell>
        </row>
        <row r="297">
          <cell r="BD297">
            <v>43983</v>
          </cell>
          <cell r="BE297">
            <v>41244</v>
          </cell>
        </row>
        <row r="298">
          <cell r="B298" t="str">
            <v>马家嘴二期1-1-501</v>
          </cell>
        </row>
        <row r="298">
          <cell r="D298" t="e">
            <v>#VALUE!</v>
          </cell>
        </row>
        <row r="298">
          <cell r="F298" t="str">
            <v>贺明红</v>
          </cell>
          <cell r="G298" t="str">
            <v>西塞山区站点</v>
          </cell>
          <cell r="H298" t="str">
            <v>贺明红</v>
          </cell>
          <cell r="I298" t="str">
            <v>西塞山区</v>
          </cell>
          <cell r="J298" t="str">
            <v>安馨苑（马二）</v>
          </cell>
          <cell r="K298" t="str">
            <v>马家嘴二期1-1-501</v>
          </cell>
          <cell r="L298" t="str">
            <v>非经营性资产</v>
          </cell>
          <cell r="M298" t="str">
            <v>公租房</v>
          </cell>
          <cell r="N298" t="str">
            <v>原有</v>
          </cell>
          <cell r="O298">
            <v>47.8</v>
          </cell>
          <cell r="P298">
            <v>206</v>
          </cell>
          <cell r="Q298" t="str">
            <v>在租</v>
          </cell>
          <cell r="R298" t="str">
            <v>王珍平</v>
          </cell>
          <cell r="S298" t="str">
            <v>420205197212066163</v>
          </cell>
          <cell r="T298">
            <v>15671762735</v>
          </cell>
          <cell r="U298" t="str">
            <v>王珍平</v>
          </cell>
          <cell r="V298" t="str">
            <v>420205197212066163</v>
          </cell>
          <cell r="W298">
            <v>15671762735</v>
          </cell>
          <cell r="X298">
            <v>43830</v>
          </cell>
        </row>
        <row r="298">
          <cell r="AJ298">
            <v>206</v>
          </cell>
          <cell r="AK298">
            <v>211</v>
          </cell>
          <cell r="AL298">
            <v>212</v>
          </cell>
        </row>
        <row r="298">
          <cell r="AO298" t="str">
            <v>离异1人居住，老赖准备清退</v>
          </cell>
        </row>
        <row r="298">
          <cell r="AS298" t="str">
            <v>（欠租金额：10008元)(2022-01-01前月租金：211元；2022-01-01后月租金：206元）（未用暂收款金额：0元)</v>
          </cell>
          <cell r="AT298">
            <v>10008</v>
          </cell>
        </row>
        <row r="298">
          <cell r="AV298" t="str">
            <v>离异1人居住，老赖准备清退</v>
          </cell>
          <cell r="AW298" t="str">
            <v>原有公租房</v>
          </cell>
          <cell r="AX298" t="str">
            <v>是</v>
          </cell>
          <cell r="AY298" t="str">
            <v>黄房权证西字第201204306号 黄石国用（2014）第00141号</v>
          </cell>
        </row>
        <row r="298">
          <cell r="BD298">
            <v>0</v>
          </cell>
          <cell r="BE298">
            <v>41494</v>
          </cell>
        </row>
        <row r="299">
          <cell r="B299" t="str">
            <v>马家嘴二期1-1-502</v>
          </cell>
        </row>
        <row r="299">
          <cell r="D299" t="e">
            <v>#VALUE!</v>
          </cell>
        </row>
        <row r="299">
          <cell r="F299" t="str">
            <v>贺明红</v>
          </cell>
          <cell r="G299" t="str">
            <v>西塞山区站点</v>
          </cell>
          <cell r="H299" t="str">
            <v>贺明红</v>
          </cell>
          <cell r="I299" t="str">
            <v>西塞山区</v>
          </cell>
          <cell r="J299" t="str">
            <v>安馨苑（马二）</v>
          </cell>
          <cell r="K299" t="str">
            <v>马家嘴二期1-1-502</v>
          </cell>
          <cell r="L299" t="str">
            <v>非经营性资产</v>
          </cell>
          <cell r="M299" t="str">
            <v>公租房</v>
          </cell>
          <cell r="N299" t="str">
            <v>原有</v>
          </cell>
          <cell r="O299">
            <v>50.09</v>
          </cell>
          <cell r="P299">
            <v>216</v>
          </cell>
          <cell r="Q299" t="str">
            <v>在租</v>
          </cell>
          <cell r="R299" t="str">
            <v>张保莲</v>
          </cell>
          <cell r="S299" t="str">
            <v>42020319600401254X</v>
          </cell>
          <cell r="T299">
            <v>13177301860</v>
          </cell>
          <cell r="U299" t="str">
            <v>张保莲</v>
          </cell>
          <cell r="V299" t="str">
            <v>42020319600401254X</v>
          </cell>
          <cell r="W299">
            <v>13177301860</v>
          </cell>
          <cell r="X299">
            <v>45230</v>
          </cell>
        </row>
        <row r="299">
          <cell r="AJ299">
            <v>216</v>
          </cell>
          <cell r="AK299">
            <v>221</v>
          </cell>
          <cell r="AL299">
            <v>222</v>
          </cell>
        </row>
        <row r="299">
          <cell r="AN299">
            <v>50.09</v>
          </cell>
        </row>
        <row r="299">
          <cell r="AR299" t="str">
            <v>夫妻2人居住，低保2人，家庭困难，暂时没钱交</v>
          </cell>
          <cell r="AS299" t="str">
            <v>（欠租金额：432元)(2022-01-01后月租金：216元）（未用暂收款金额：0元)</v>
          </cell>
          <cell r="AT299">
            <v>432</v>
          </cell>
        </row>
        <row r="299">
          <cell r="AV299" t="str">
            <v>夫妻2人居住，低保2人，家庭困难，暂时没钱交</v>
          </cell>
          <cell r="AW299" t="str">
            <v>原有公租房</v>
          </cell>
          <cell r="AX299" t="str">
            <v>是</v>
          </cell>
          <cell r="AY299" t="str">
            <v>黄房权证西字第201204306号 黄石国用（2014）第00141号</v>
          </cell>
        </row>
        <row r="299">
          <cell r="BD299">
            <v>43831</v>
          </cell>
          <cell r="BE299">
            <v>41244</v>
          </cell>
        </row>
        <row r="300">
          <cell r="B300" t="str">
            <v>马家嘴二期1-1-503</v>
          </cell>
        </row>
        <row r="300">
          <cell r="D300" t="e">
            <v>#VALUE!</v>
          </cell>
        </row>
        <row r="300">
          <cell r="F300" t="str">
            <v>贺明红</v>
          </cell>
          <cell r="G300" t="str">
            <v>西塞山区站点</v>
          </cell>
          <cell r="H300" t="str">
            <v>贺明红</v>
          </cell>
          <cell r="I300" t="str">
            <v>西塞山区</v>
          </cell>
          <cell r="J300" t="str">
            <v>安馨苑（马二）</v>
          </cell>
          <cell r="K300" t="str">
            <v>马家嘴二期1-1-503</v>
          </cell>
          <cell r="L300" t="str">
            <v>非经营性资产</v>
          </cell>
          <cell r="M300" t="str">
            <v>公租房</v>
          </cell>
          <cell r="N300" t="str">
            <v>原有</v>
          </cell>
          <cell r="O300">
            <v>49.82</v>
          </cell>
          <cell r="P300">
            <v>215</v>
          </cell>
          <cell r="Q300" t="str">
            <v>在租</v>
          </cell>
          <cell r="R300" t="str">
            <v>黄新武</v>
          </cell>
          <cell r="S300" t="str">
            <v>420202197305130455</v>
          </cell>
          <cell r="T300">
            <v>18062912116</v>
          </cell>
          <cell r="U300" t="str">
            <v>黄新武</v>
          </cell>
          <cell r="V300" t="str">
            <v>420202197305130455</v>
          </cell>
          <cell r="W300">
            <v>18062912116</v>
          </cell>
          <cell r="X300">
            <v>45291</v>
          </cell>
        </row>
        <row r="300">
          <cell r="AJ300">
            <v>215</v>
          </cell>
          <cell r="AK300">
            <v>220</v>
          </cell>
          <cell r="AL300">
            <v>221</v>
          </cell>
        </row>
        <row r="300">
          <cell r="AN300">
            <v>49.82</v>
          </cell>
        </row>
        <row r="300">
          <cell r="AS300">
            <v>0</v>
          </cell>
          <cell r="AT300">
            <v>0</v>
          </cell>
        </row>
        <row r="300">
          <cell r="AV300" t="str">
            <v>夫妻及女儿3人居住，一年一交，等减免</v>
          </cell>
          <cell r="AW300" t="str">
            <v>原有公租房</v>
          </cell>
          <cell r="AX300" t="str">
            <v>是</v>
          </cell>
          <cell r="AY300" t="str">
            <v>黄房权证西字第201204306号 黄石国用（2014）第00141号</v>
          </cell>
        </row>
        <row r="300">
          <cell r="BD300">
            <v>43770</v>
          </cell>
          <cell r="BE300">
            <v>41244</v>
          </cell>
        </row>
        <row r="301">
          <cell r="B301" t="str">
            <v>马家嘴二期1-1-504</v>
          </cell>
        </row>
        <row r="301">
          <cell r="D301" t="e">
            <v>#VALUE!</v>
          </cell>
        </row>
        <row r="301">
          <cell r="F301" t="str">
            <v>贺明红</v>
          </cell>
          <cell r="G301" t="str">
            <v>西塞山区站点</v>
          </cell>
          <cell r="H301" t="str">
            <v>贺明红</v>
          </cell>
          <cell r="I301" t="str">
            <v>西塞山区</v>
          </cell>
          <cell r="J301" t="str">
            <v>安馨苑（马二）</v>
          </cell>
          <cell r="K301" t="str">
            <v>马家嘴二期1-1-504</v>
          </cell>
          <cell r="L301" t="str">
            <v>非经营性资产</v>
          </cell>
          <cell r="M301" t="str">
            <v>公租房</v>
          </cell>
          <cell r="N301" t="str">
            <v>原有</v>
          </cell>
          <cell r="O301">
            <v>35.61</v>
          </cell>
          <cell r="P301">
            <v>154</v>
          </cell>
          <cell r="Q301" t="str">
            <v>在租</v>
          </cell>
          <cell r="R301" t="str">
            <v>钟红霞</v>
          </cell>
          <cell r="S301" t="str">
            <v>420203197904073748</v>
          </cell>
          <cell r="T301">
            <v>18271621361</v>
          </cell>
          <cell r="U301" t="str">
            <v>钟红霞</v>
          </cell>
          <cell r="V301" t="str">
            <v>420203197904073748</v>
          </cell>
          <cell r="W301">
            <v>18271621361</v>
          </cell>
          <cell r="X301">
            <v>45291</v>
          </cell>
        </row>
        <row r="301">
          <cell r="AJ301">
            <v>154</v>
          </cell>
          <cell r="AK301">
            <v>157</v>
          </cell>
          <cell r="AL301">
            <v>158</v>
          </cell>
        </row>
        <row r="301">
          <cell r="AN301">
            <v>35.61</v>
          </cell>
        </row>
        <row r="301">
          <cell r="AS301">
            <v>0</v>
          </cell>
          <cell r="AT301">
            <v>0</v>
          </cell>
        </row>
        <row r="301">
          <cell r="AV301" t="str">
            <v>独居，精神病，一年一交，等减免</v>
          </cell>
          <cell r="AW301" t="str">
            <v>原有公租房</v>
          </cell>
          <cell r="AX301" t="str">
            <v>是</v>
          </cell>
          <cell r="AY301" t="str">
            <v>黄房权证西字第201204306号 黄石国用（2014）第00141号</v>
          </cell>
        </row>
        <row r="301">
          <cell r="BD301">
            <v>43831</v>
          </cell>
          <cell r="BE301">
            <v>41244</v>
          </cell>
        </row>
        <row r="302">
          <cell r="B302" t="str">
            <v>马家嘴二期1-1-505</v>
          </cell>
        </row>
        <row r="302">
          <cell r="D302" t="e">
            <v>#VALUE!</v>
          </cell>
        </row>
        <row r="302">
          <cell r="F302" t="str">
            <v>贺明红</v>
          </cell>
          <cell r="G302" t="str">
            <v>西塞山区站点</v>
          </cell>
          <cell r="H302" t="str">
            <v>贺明红</v>
          </cell>
          <cell r="I302" t="str">
            <v>西塞山区</v>
          </cell>
          <cell r="J302" t="str">
            <v>安馨苑（马二）</v>
          </cell>
          <cell r="K302" t="str">
            <v>马家嘴二期1-1-505</v>
          </cell>
          <cell r="L302" t="str">
            <v>非经营性资产</v>
          </cell>
          <cell r="M302" t="str">
            <v>公租房</v>
          </cell>
          <cell r="N302" t="str">
            <v>原有</v>
          </cell>
          <cell r="O302">
            <v>49.82</v>
          </cell>
          <cell r="P302">
            <v>215</v>
          </cell>
          <cell r="Q302" t="str">
            <v>在租</v>
          </cell>
          <cell r="R302" t="str">
            <v>汪本法</v>
          </cell>
          <cell r="S302" t="str">
            <v>420203196208043719</v>
          </cell>
          <cell r="T302" t="str">
            <v>3808603</v>
          </cell>
          <cell r="U302" t="str">
            <v>汪本法</v>
          </cell>
          <cell r="V302" t="str">
            <v>420203196208043719</v>
          </cell>
          <cell r="W302" t="str">
            <v>3808603</v>
          </cell>
          <cell r="X302">
            <v>45382</v>
          </cell>
        </row>
        <row r="302">
          <cell r="AJ302">
            <v>215</v>
          </cell>
          <cell r="AK302">
            <v>220</v>
          </cell>
          <cell r="AL302">
            <v>221</v>
          </cell>
        </row>
        <row r="302">
          <cell r="AR302" t="str">
            <v>年底交</v>
          </cell>
          <cell r="AS302" t="str">
            <v>（欠租金额：0元)(2022-01-01后月租金：215元）（未用暂收款金额：0元)</v>
          </cell>
          <cell r="AT302">
            <v>0</v>
          </cell>
        </row>
        <row r="302">
          <cell r="AV302" t="str">
            <v>独居，8月份交</v>
          </cell>
          <cell r="AW302" t="str">
            <v>原有公租房</v>
          </cell>
          <cell r="AX302" t="str">
            <v>是</v>
          </cell>
          <cell r="AY302" t="str">
            <v>黄房权证西字第201204306号 黄石国用（2014）第00141号</v>
          </cell>
        </row>
        <row r="302">
          <cell r="BD302">
            <v>43831</v>
          </cell>
          <cell r="BE302">
            <v>41244</v>
          </cell>
        </row>
        <row r="303">
          <cell r="B303" t="str">
            <v>马家嘴二期1-1-601</v>
          </cell>
        </row>
        <row r="303">
          <cell r="D303" t="e">
            <v>#VALUE!</v>
          </cell>
        </row>
        <row r="303">
          <cell r="F303" t="str">
            <v>贺明红</v>
          </cell>
          <cell r="G303" t="str">
            <v>西塞山区站点</v>
          </cell>
          <cell r="H303" t="str">
            <v>贺明红</v>
          </cell>
          <cell r="I303" t="str">
            <v>西塞山区</v>
          </cell>
          <cell r="J303" t="str">
            <v>安馨苑（马二）</v>
          </cell>
          <cell r="K303" t="str">
            <v>马家嘴二期1-1-601</v>
          </cell>
          <cell r="L303" t="str">
            <v>非经营性资产</v>
          </cell>
          <cell r="M303" t="str">
            <v>公租房</v>
          </cell>
          <cell r="N303" t="str">
            <v>原有</v>
          </cell>
          <cell r="O303">
            <v>47.8</v>
          </cell>
          <cell r="P303">
            <v>203</v>
          </cell>
          <cell r="Q303" t="str">
            <v>在租</v>
          </cell>
          <cell r="R303" t="str">
            <v>黄习安</v>
          </cell>
          <cell r="S303" t="str">
            <v>420222196303252016</v>
          </cell>
          <cell r="T303" t="str">
            <v>18271635148</v>
          </cell>
          <cell r="U303" t="str">
            <v>黄习安</v>
          </cell>
          <cell r="V303" t="str">
            <v>420222196303252016</v>
          </cell>
          <cell r="W303" t="str">
            <v>18271635148</v>
          </cell>
          <cell r="X303">
            <v>45351</v>
          </cell>
        </row>
        <row r="303">
          <cell r="AJ303">
            <v>203</v>
          </cell>
          <cell r="AK303">
            <v>206</v>
          </cell>
          <cell r="AL303">
            <v>208</v>
          </cell>
        </row>
        <row r="303">
          <cell r="AN303">
            <v>47.8</v>
          </cell>
        </row>
        <row r="303">
          <cell r="AS303">
            <v>0</v>
          </cell>
          <cell r="AT303">
            <v>0</v>
          </cell>
        </row>
        <row r="303">
          <cell r="AV303" t="str">
            <v>2023.2.10已退房</v>
          </cell>
          <cell r="AW303" t="str">
            <v>原有公租房</v>
          </cell>
          <cell r="AX303" t="str">
            <v>是</v>
          </cell>
          <cell r="AY303" t="str">
            <v>黄房权证西字第201204306号 黄石国用（2014）第00141号</v>
          </cell>
        </row>
        <row r="303">
          <cell r="BD303">
            <v>43831</v>
          </cell>
          <cell r="BE303">
            <v>45176</v>
          </cell>
        </row>
        <row r="304">
          <cell r="B304" t="str">
            <v>马家嘴二期1-1-602</v>
          </cell>
        </row>
        <row r="304">
          <cell r="D304" t="e">
            <v>#VALUE!</v>
          </cell>
        </row>
        <row r="304">
          <cell r="F304" t="str">
            <v>贺明红</v>
          </cell>
          <cell r="G304" t="str">
            <v>西塞山区站点</v>
          </cell>
          <cell r="H304" t="str">
            <v>贺明红</v>
          </cell>
          <cell r="I304" t="str">
            <v>西塞山区</v>
          </cell>
          <cell r="J304" t="str">
            <v>安馨苑（马二）</v>
          </cell>
          <cell r="K304" t="str">
            <v>马家嘴二期1-1-602</v>
          </cell>
          <cell r="L304" t="str">
            <v>非经营性资产</v>
          </cell>
          <cell r="M304" t="str">
            <v>公租房</v>
          </cell>
          <cell r="N304" t="str">
            <v>原有</v>
          </cell>
          <cell r="O304">
            <v>50.09</v>
          </cell>
          <cell r="P304">
            <v>212</v>
          </cell>
          <cell r="Q304" t="str">
            <v>在租</v>
          </cell>
          <cell r="R304" t="str">
            <v>周清枝</v>
          </cell>
          <cell r="S304" t="str">
            <v>42020319660714252X</v>
          </cell>
          <cell r="T304">
            <v>13986602461</v>
          </cell>
          <cell r="U304" t="str">
            <v>周清枝</v>
          </cell>
          <cell r="V304" t="str">
            <v>42020319660714252X</v>
          </cell>
          <cell r="W304">
            <v>13986602461</v>
          </cell>
          <cell r="X304">
            <v>45291</v>
          </cell>
        </row>
        <row r="304">
          <cell r="AJ304">
            <v>212</v>
          </cell>
          <cell r="AK304">
            <v>216</v>
          </cell>
          <cell r="AL304">
            <v>218</v>
          </cell>
        </row>
        <row r="304">
          <cell r="AN304">
            <v>50.09</v>
          </cell>
        </row>
        <row r="304">
          <cell r="AS304">
            <v>0</v>
          </cell>
          <cell r="AT304">
            <v>0</v>
          </cell>
        </row>
        <row r="304">
          <cell r="AV304" t="str">
            <v>母子2人居住，一年一交，等减免</v>
          </cell>
          <cell r="AW304" t="str">
            <v>原有公租房</v>
          </cell>
          <cell r="AX304" t="str">
            <v>是</v>
          </cell>
          <cell r="AY304" t="str">
            <v>黄房权证西字第201204306号 黄石国用（2014）第00141号</v>
          </cell>
        </row>
        <row r="304">
          <cell r="BD304">
            <v>43831</v>
          </cell>
          <cell r="BE304">
            <v>41244</v>
          </cell>
        </row>
        <row r="305">
          <cell r="B305" t="str">
            <v>马家嘴二期1-1-603</v>
          </cell>
        </row>
        <row r="305">
          <cell r="D305" t="e">
            <v>#VALUE!</v>
          </cell>
        </row>
        <row r="305">
          <cell r="F305" t="str">
            <v>贺明红</v>
          </cell>
          <cell r="G305" t="str">
            <v>西塞山区站点</v>
          </cell>
          <cell r="H305" t="str">
            <v>贺明红</v>
          </cell>
          <cell r="I305" t="str">
            <v>西塞山区</v>
          </cell>
          <cell r="J305" t="str">
            <v>安馨苑（马二）</v>
          </cell>
          <cell r="K305" t="str">
            <v>马家嘴二期1-1-603</v>
          </cell>
          <cell r="L305" t="str">
            <v>非经营性资产</v>
          </cell>
          <cell r="M305" t="str">
            <v>公租房</v>
          </cell>
          <cell r="N305" t="str">
            <v>原有</v>
          </cell>
          <cell r="O305">
            <v>49.82</v>
          </cell>
          <cell r="P305">
            <v>211</v>
          </cell>
          <cell r="Q305" t="str">
            <v>在租</v>
          </cell>
          <cell r="R305" t="str">
            <v>许淑芳</v>
          </cell>
          <cell r="S305" t="str">
            <v>420203197109142521</v>
          </cell>
          <cell r="T305">
            <v>15172103790</v>
          </cell>
          <cell r="U305" t="str">
            <v>许淑芳</v>
          </cell>
          <cell r="V305" t="str">
            <v>420203197109142521</v>
          </cell>
          <cell r="W305">
            <v>15172103790</v>
          </cell>
          <cell r="X305">
            <v>45291</v>
          </cell>
        </row>
        <row r="305">
          <cell r="AJ305">
            <v>211</v>
          </cell>
          <cell r="AK305">
            <v>215</v>
          </cell>
          <cell r="AL305">
            <v>217</v>
          </cell>
        </row>
        <row r="305">
          <cell r="AN305">
            <v>49.82</v>
          </cell>
        </row>
        <row r="305">
          <cell r="AS305">
            <v>0</v>
          </cell>
          <cell r="AT305">
            <v>0</v>
          </cell>
        </row>
        <row r="305">
          <cell r="AV305" t="str">
            <v>夫妻及女儿3人居住，一年一交，等减免</v>
          </cell>
          <cell r="AW305" t="str">
            <v>原有公租房</v>
          </cell>
          <cell r="AX305" t="str">
            <v>是</v>
          </cell>
          <cell r="AY305" t="str">
            <v>黄房权证西字第201204306号 黄石国用（2014）第00141号</v>
          </cell>
        </row>
        <row r="305">
          <cell r="BD305">
            <v>43862</v>
          </cell>
          <cell r="BE305">
            <v>41244</v>
          </cell>
        </row>
        <row r="306">
          <cell r="B306" t="str">
            <v>马家嘴二期1-1-604</v>
          </cell>
        </row>
        <row r="306">
          <cell r="D306" t="e">
            <v>#VALUE!</v>
          </cell>
        </row>
        <row r="306">
          <cell r="F306" t="str">
            <v>贺明红</v>
          </cell>
          <cell r="G306" t="str">
            <v>西塞山区站点</v>
          </cell>
          <cell r="H306" t="str">
            <v>贺明红</v>
          </cell>
          <cell r="I306" t="str">
            <v>西塞山区</v>
          </cell>
          <cell r="J306" t="str">
            <v>安馨苑（马二）</v>
          </cell>
          <cell r="K306" t="str">
            <v>马家嘴二期1-1-604</v>
          </cell>
          <cell r="L306" t="str">
            <v>非经营性资产</v>
          </cell>
          <cell r="M306" t="str">
            <v>公租房</v>
          </cell>
          <cell r="N306" t="str">
            <v>原有</v>
          </cell>
          <cell r="O306">
            <v>35.61</v>
          </cell>
          <cell r="P306">
            <v>151</v>
          </cell>
          <cell r="Q306" t="str">
            <v>在租</v>
          </cell>
          <cell r="R306" t="str">
            <v>汪和平</v>
          </cell>
          <cell r="S306" t="str">
            <v>420203196610082927</v>
          </cell>
          <cell r="T306">
            <v>15972524638</v>
          </cell>
          <cell r="U306" t="str">
            <v>汪和平</v>
          </cell>
          <cell r="V306" t="str">
            <v>420203196610082927</v>
          </cell>
          <cell r="W306">
            <v>15972524638</v>
          </cell>
          <cell r="X306">
            <v>45291</v>
          </cell>
        </row>
        <row r="306">
          <cell r="AJ306">
            <v>151</v>
          </cell>
          <cell r="AK306">
            <v>154</v>
          </cell>
          <cell r="AL306">
            <v>155</v>
          </cell>
        </row>
        <row r="306">
          <cell r="AN306">
            <v>35.61</v>
          </cell>
        </row>
        <row r="306">
          <cell r="AR306" t="str">
            <v>离异和女儿住，一年一交，等减免</v>
          </cell>
          <cell r="AS306">
            <v>0</v>
          </cell>
          <cell r="AT306">
            <v>0</v>
          </cell>
        </row>
        <row r="306">
          <cell r="AV306" t="str">
            <v>离异和女儿住，一年一交，等减免</v>
          </cell>
          <cell r="AW306" t="str">
            <v>原有公租房</v>
          </cell>
          <cell r="AX306" t="str">
            <v>是</v>
          </cell>
          <cell r="AY306" t="str">
            <v>黄房权证西字第201204306号 黄石国用（2014）第00141号</v>
          </cell>
        </row>
        <row r="306">
          <cell r="BD306">
            <v>43831</v>
          </cell>
          <cell r="BE306">
            <v>41244</v>
          </cell>
        </row>
        <row r="307">
          <cell r="B307" t="str">
            <v>马家嘴二期1-1-605</v>
          </cell>
        </row>
        <row r="307">
          <cell r="D307" t="e">
            <v>#VALUE!</v>
          </cell>
        </row>
        <row r="307">
          <cell r="F307" t="str">
            <v>贺明红</v>
          </cell>
          <cell r="G307" t="str">
            <v>西塞山区站点</v>
          </cell>
          <cell r="H307" t="str">
            <v>贺明红</v>
          </cell>
          <cell r="I307" t="str">
            <v>西塞山区</v>
          </cell>
          <cell r="J307" t="str">
            <v>安馨苑（马二）</v>
          </cell>
          <cell r="K307" t="str">
            <v>马家嘴二期1-1-605</v>
          </cell>
          <cell r="L307" t="str">
            <v>非经营性资产</v>
          </cell>
          <cell r="M307" t="str">
            <v>公租房</v>
          </cell>
          <cell r="N307" t="str">
            <v>原有</v>
          </cell>
          <cell r="O307">
            <v>49.82</v>
          </cell>
          <cell r="P307">
            <v>211</v>
          </cell>
          <cell r="Q307" t="str">
            <v>在租</v>
          </cell>
          <cell r="R307" t="str">
            <v>饶国佐</v>
          </cell>
          <cell r="S307" t="str">
            <v>420203196712242514</v>
          </cell>
          <cell r="T307">
            <v>15671231669</v>
          </cell>
          <cell r="U307" t="str">
            <v>饶国佐</v>
          </cell>
          <cell r="V307" t="str">
            <v>420203196712242514</v>
          </cell>
          <cell r="W307">
            <v>15671231669</v>
          </cell>
          <cell r="X307">
            <v>45473</v>
          </cell>
        </row>
        <row r="307">
          <cell r="AJ307">
            <v>211</v>
          </cell>
          <cell r="AK307">
            <v>215</v>
          </cell>
          <cell r="AL307">
            <v>217</v>
          </cell>
        </row>
        <row r="307">
          <cell r="AN307">
            <v>49.82</v>
          </cell>
        </row>
        <row r="307">
          <cell r="AS307">
            <v>0</v>
          </cell>
          <cell r="AT307">
            <v>0</v>
          </cell>
        </row>
        <row r="307">
          <cell r="AV307" t="str">
            <v>夫妻2人居住，一年一交，等减免</v>
          </cell>
          <cell r="AW307" t="str">
            <v>原有公租房</v>
          </cell>
          <cell r="AX307" t="str">
            <v>是</v>
          </cell>
          <cell r="AY307" t="str">
            <v>黄房权证西字第201204306号 黄石国用（2014）第00141号</v>
          </cell>
        </row>
        <row r="307">
          <cell r="BD307">
            <v>43770</v>
          </cell>
          <cell r="BE307">
            <v>41244</v>
          </cell>
        </row>
        <row r="308">
          <cell r="B308" t="str">
            <v>马家嘴二期1-1-701</v>
          </cell>
        </row>
        <row r="308">
          <cell r="D308" t="e">
            <v>#VALUE!</v>
          </cell>
        </row>
        <row r="308">
          <cell r="F308" t="str">
            <v>贺明红</v>
          </cell>
          <cell r="G308" t="str">
            <v>西塞山区站点</v>
          </cell>
          <cell r="H308" t="str">
            <v>贺明红</v>
          </cell>
          <cell r="I308" t="str">
            <v>西塞山区</v>
          </cell>
          <cell r="J308" t="str">
            <v>安馨苑（马二）</v>
          </cell>
          <cell r="K308" t="str">
            <v>马家嘴二期1-1-701</v>
          </cell>
          <cell r="L308" t="str">
            <v>非经营性资产</v>
          </cell>
          <cell r="M308" t="str">
            <v>公租房</v>
          </cell>
          <cell r="N308" t="str">
            <v>原有</v>
          </cell>
          <cell r="O308">
            <v>47.8</v>
          </cell>
          <cell r="P308">
            <v>200</v>
          </cell>
          <cell r="Q308" t="str">
            <v>在租</v>
          </cell>
          <cell r="R308" t="str">
            <v>胡应龙</v>
          </cell>
          <cell r="S308" t="str">
            <v>420203198803053718</v>
          </cell>
          <cell r="T308">
            <v>15972549512</v>
          </cell>
          <cell r="U308" t="str">
            <v>胡应龙</v>
          </cell>
          <cell r="V308" t="str">
            <v>420203198803053718</v>
          </cell>
          <cell r="W308">
            <v>15972549512</v>
          </cell>
          <cell r="X308">
            <v>45260</v>
          </cell>
        </row>
        <row r="308">
          <cell r="AJ308">
            <v>200</v>
          </cell>
          <cell r="AK308">
            <v>205</v>
          </cell>
          <cell r="AL308">
            <v>206</v>
          </cell>
        </row>
        <row r="308">
          <cell r="AN308">
            <v>47.8</v>
          </cell>
        </row>
        <row r="308">
          <cell r="AR308" t="str">
            <v>1人住，精神病，联系家人说过几天交</v>
          </cell>
          <cell r="AS308" t="str">
            <v>（欠租金额：200元)(2022-01-01后月租金：200元）（未用暂收款金额：0元)</v>
          </cell>
          <cell r="AT308">
            <v>200</v>
          </cell>
        </row>
        <row r="308">
          <cell r="AV308" t="str">
            <v>1人住，精神病，联系家人说过几天交</v>
          </cell>
          <cell r="AW308" t="str">
            <v>原有公租房</v>
          </cell>
          <cell r="AX308" t="str">
            <v>是</v>
          </cell>
          <cell r="AY308" t="str">
            <v>黄房权证西字第201204306号 黄石国用（2014）第00141号</v>
          </cell>
        </row>
        <row r="308">
          <cell r="BD308">
            <v>43891</v>
          </cell>
          <cell r="BE308">
            <v>43515</v>
          </cell>
        </row>
        <row r="309">
          <cell r="B309" t="str">
            <v>马家嘴二期1-1-702</v>
          </cell>
        </row>
        <row r="309">
          <cell r="D309" t="e">
            <v>#VALUE!</v>
          </cell>
        </row>
        <row r="309">
          <cell r="F309" t="str">
            <v>贺明红</v>
          </cell>
          <cell r="G309" t="str">
            <v>西塞山区站点</v>
          </cell>
          <cell r="H309" t="str">
            <v>贺明红</v>
          </cell>
          <cell r="I309" t="str">
            <v>西塞山区</v>
          </cell>
          <cell r="J309" t="str">
            <v>安馨苑（马二）</v>
          </cell>
          <cell r="K309" t="str">
            <v>马家嘴二期1-1-702</v>
          </cell>
          <cell r="L309" t="str">
            <v>非经营性资产</v>
          </cell>
          <cell r="M309" t="str">
            <v>公租房</v>
          </cell>
          <cell r="N309" t="str">
            <v>原有</v>
          </cell>
          <cell r="O309">
            <v>50.09</v>
          </cell>
          <cell r="P309">
            <v>210</v>
          </cell>
          <cell r="Q309" t="str">
            <v>在租</v>
          </cell>
          <cell r="R309" t="str">
            <v>肖桂莲</v>
          </cell>
          <cell r="S309" t="str">
            <v>422103196907055643</v>
          </cell>
          <cell r="T309">
            <v>15072048196</v>
          </cell>
          <cell r="U309" t="str">
            <v>肖桂莲</v>
          </cell>
          <cell r="V309" t="str">
            <v>422103196907055643</v>
          </cell>
          <cell r="W309">
            <v>15072048196</v>
          </cell>
          <cell r="X309">
            <v>45535</v>
          </cell>
        </row>
        <row r="309">
          <cell r="AJ309">
            <v>210</v>
          </cell>
          <cell r="AK309">
            <v>214</v>
          </cell>
          <cell r="AL309">
            <v>216</v>
          </cell>
        </row>
        <row r="309">
          <cell r="AN309">
            <v>50.09</v>
          </cell>
        </row>
        <row r="309">
          <cell r="AR309" t="str">
            <v>年底交</v>
          </cell>
          <cell r="AS309" t="str">
            <v>（欠租金额：0元)(2022-01-01后月租金：210元）（未用暂收款金额：0元)</v>
          </cell>
          <cell r="AT309">
            <v>0</v>
          </cell>
        </row>
        <row r="309">
          <cell r="AV309" t="str">
            <v/>
          </cell>
          <cell r="AW309" t="str">
            <v>原有公租房</v>
          </cell>
          <cell r="AX309" t="str">
            <v>是</v>
          </cell>
          <cell r="AY309" t="str">
            <v>黄房权证西字第201204306号 黄石国用（2014）第00141号</v>
          </cell>
        </row>
        <row r="309">
          <cell r="BD309">
            <v>43831</v>
          </cell>
          <cell r="BE309">
            <v>41244</v>
          </cell>
        </row>
        <row r="310">
          <cell r="B310" t="str">
            <v>马家嘴二期1-1-704</v>
          </cell>
        </row>
        <row r="310">
          <cell r="D310" t="e">
            <v>#VALUE!</v>
          </cell>
        </row>
        <row r="310">
          <cell r="F310" t="str">
            <v>贺明红</v>
          </cell>
          <cell r="G310" t="str">
            <v>西塞山区站点</v>
          </cell>
          <cell r="H310" t="str">
            <v>贺明红</v>
          </cell>
          <cell r="I310" t="str">
            <v>西塞山区</v>
          </cell>
          <cell r="J310" t="str">
            <v>安馨苑（马二）</v>
          </cell>
          <cell r="K310" t="str">
            <v>马家嘴二期1-1-704</v>
          </cell>
          <cell r="L310" t="str">
            <v>非经营性资产</v>
          </cell>
          <cell r="M310" t="str">
            <v>公租房</v>
          </cell>
          <cell r="N310" t="str">
            <v>原有</v>
          </cell>
          <cell r="O310">
            <v>35.61</v>
          </cell>
          <cell r="P310">
            <v>149</v>
          </cell>
          <cell r="Q310" t="str">
            <v>在租</v>
          </cell>
          <cell r="R310" t="str">
            <v>杨丹</v>
          </cell>
          <cell r="S310" t="str">
            <v>422127196704247929</v>
          </cell>
          <cell r="T310">
            <v>13972778814</v>
          </cell>
          <cell r="U310" t="str">
            <v>杨丹</v>
          </cell>
          <cell r="V310" t="str">
            <v>422127196704247929</v>
          </cell>
          <cell r="W310">
            <v>13972778814</v>
          </cell>
          <cell r="X310">
            <v>44926</v>
          </cell>
        </row>
        <row r="310">
          <cell r="AJ310">
            <v>149</v>
          </cell>
          <cell r="AK310">
            <v>152</v>
          </cell>
          <cell r="AL310">
            <v>153</v>
          </cell>
        </row>
        <row r="310">
          <cell r="AN310">
            <v>35.61</v>
          </cell>
        </row>
        <row r="310">
          <cell r="AR310" t="str">
            <v>独居，低保1人，拾荒，沟通困难</v>
          </cell>
          <cell r="AS310" t="str">
            <v>（欠租金额：1788元)(2022-01-01后月租金：149元）（未用暂收款金额：0元)</v>
          </cell>
          <cell r="AT310">
            <v>1788</v>
          </cell>
        </row>
        <row r="310">
          <cell r="AV310" t="str">
            <v>独居，低保1人，拾荒，沟通困难</v>
          </cell>
          <cell r="AW310" t="str">
            <v>原有公租房</v>
          </cell>
          <cell r="AX310" t="str">
            <v>是</v>
          </cell>
          <cell r="AY310" t="str">
            <v>黄房权证西字第201204306号 黄石国用（2014）第00141号</v>
          </cell>
        </row>
        <row r="310">
          <cell r="BD310">
            <v>43850</v>
          </cell>
          <cell r="BE310">
            <v>42814</v>
          </cell>
        </row>
        <row r="311">
          <cell r="B311" t="str">
            <v>马家嘴二期1-1-705</v>
          </cell>
        </row>
        <row r="311">
          <cell r="D311" t="e">
            <v>#VALUE!</v>
          </cell>
        </row>
        <row r="311">
          <cell r="F311" t="str">
            <v>贺明红</v>
          </cell>
          <cell r="G311" t="str">
            <v>西塞山区站点</v>
          </cell>
          <cell r="H311" t="str">
            <v>贺明红</v>
          </cell>
          <cell r="I311" t="str">
            <v>西塞山区</v>
          </cell>
          <cell r="J311" t="str">
            <v>安馨苑（马二）</v>
          </cell>
          <cell r="K311" t="str">
            <v>马家嘴二期1-1-705</v>
          </cell>
          <cell r="L311" t="str">
            <v>非经营性资产</v>
          </cell>
          <cell r="M311" t="str">
            <v>公租房</v>
          </cell>
          <cell r="N311" t="str">
            <v>原有</v>
          </cell>
          <cell r="O311">
            <v>49.82</v>
          </cell>
          <cell r="P311">
            <v>209</v>
          </cell>
          <cell r="Q311" t="str">
            <v>在租</v>
          </cell>
          <cell r="R311" t="str">
            <v>王义平</v>
          </cell>
          <cell r="S311" t="str">
            <v>420203196408112571</v>
          </cell>
          <cell r="T311">
            <v>15972546965</v>
          </cell>
          <cell r="U311" t="str">
            <v>王义平</v>
          </cell>
          <cell r="V311" t="str">
            <v>420203196408112571</v>
          </cell>
          <cell r="W311">
            <v>15972546965</v>
          </cell>
          <cell r="X311">
            <v>45291</v>
          </cell>
        </row>
        <row r="311">
          <cell r="AJ311">
            <v>209</v>
          </cell>
          <cell r="AK311">
            <v>213</v>
          </cell>
          <cell r="AL311">
            <v>215</v>
          </cell>
        </row>
        <row r="311">
          <cell r="AN311">
            <v>49.82</v>
          </cell>
        </row>
        <row r="311">
          <cell r="AS311">
            <v>0</v>
          </cell>
          <cell r="AT311">
            <v>0</v>
          </cell>
        </row>
        <row r="311">
          <cell r="AV311" t="str">
            <v>夫妻及女儿3人，一年一交，等减免</v>
          </cell>
          <cell r="AW311" t="str">
            <v>原有公租房</v>
          </cell>
          <cell r="AX311" t="str">
            <v>是</v>
          </cell>
          <cell r="AY311" t="str">
            <v>黄房权证西字第201204306号 黄石国用（2014）第00141号</v>
          </cell>
        </row>
        <row r="311">
          <cell r="BD311">
            <v>43831</v>
          </cell>
          <cell r="BE311">
            <v>41244</v>
          </cell>
        </row>
        <row r="312">
          <cell r="B312" t="str">
            <v>马家嘴二期1-1-802</v>
          </cell>
        </row>
        <row r="312">
          <cell r="D312" t="e">
            <v>#VALUE!</v>
          </cell>
        </row>
        <row r="312">
          <cell r="F312" t="str">
            <v>贺明红</v>
          </cell>
          <cell r="G312" t="str">
            <v>西塞山区站点</v>
          </cell>
          <cell r="H312" t="str">
            <v>贺明红</v>
          </cell>
          <cell r="I312" t="str">
            <v>西塞山区</v>
          </cell>
          <cell r="J312" t="str">
            <v>安馨苑（马二）</v>
          </cell>
          <cell r="K312" t="str">
            <v>马家嘴二期1-1-802</v>
          </cell>
          <cell r="L312" t="str">
            <v>非经营性资产</v>
          </cell>
          <cell r="M312" t="str">
            <v>公租房</v>
          </cell>
          <cell r="N312" t="str">
            <v>原有</v>
          </cell>
          <cell r="O312">
            <v>50.09</v>
          </cell>
          <cell r="P312">
            <v>193</v>
          </cell>
          <cell r="Q312" t="str">
            <v>在租</v>
          </cell>
          <cell r="R312" t="str">
            <v>石玉中</v>
          </cell>
          <cell r="S312" t="str">
            <v>420203197110083311</v>
          </cell>
          <cell r="T312">
            <v>13545541872</v>
          </cell>
          <cell r="U312" t="str">
            <v>石玉中</v>
          </cell>
          <cell r="V312" t="str">
            <v>420203197110083311</v>
          </cell>
          <cell r="W312">
            <v>13545541872</v>
          </cell>
          <cell r="X312">
            <v>45291</v>
          </cell>
        </row>
        <row r="312">
          <cell r="AJ312">
            <v>193</v>
          </cell>
          <cell r="AK312">
            <v>197</v>
          </cell>
          <cell r="AL312">
            <v>199</v>
          </cell>
        </row>
        <row r="312">
          <cell r="AN312">
            <v>50.09</v>
          </cell>
        </row>
        <row r="312">
          <cell r="AR312" t="str">
            <v>夫妻及2个女儿4人居住，一年一交，等减免</v>
          </cell>
          <cell r="AS312" t="str">
            <v>（欠租金额：0元)(2022-01-01后月租金：193元）（未用暂收款金额：0元)</v>
          </cell>
          <cell r="AT312">
            <v>0</v>
          </cell>
        </row>
        <row r="312">
          <cell r="AV312" t="str">
            <v>夫妻及2个女儿4人居住，一年一交，等减免</v>
          </cell>
          <cell r="AW312" t="str">
            <v>原有公租房</v>
          </cell>
          <cell r="AX312" t="str">
            <v>是</v>
          </cell>
          <cell r="AY312" t="str">
            <v>黄房权证西字第201204306号 黄石国用（2014）第00141号</v>
          </cell>
        </row>
        <row r="312">
          <cell r="BD312">
            <v>43497</v>
          </cell>
          <cell r="BE312">
            <v>41244</v>
          </cell>
        </row>
        <row r="313">
          <cell r="B313" t="str">
            <v>马家嘴二期1-1-804</v>
          </cell>
        </row>
        <row r="313">
          <cell r="D313" t="e">
            <v>#VALUE!</v>
          </cell>
        </row>
        <row r="313">
          <cell r="F313" t="str">
            <v>贺明红</v>
          </cell>
          <cell r="G313" t="str">
            <v>西塞山区站点</v>
          </cell>
          <cell r="H313" t="str">
            <v>贺明红</v>
          </cell>
          <cell r="I313" t="str">
            <v>西塞山区</v>
          </cell>
          <cell r="J313" t="str">
            <v>安馨苑（马二）</v>
          </cell>
          <cell r="K313" t="str">
            <v>马家嘴二期1-1-804</v>
          </cell>
          <cell r="L313" t="str">
            <v>非经营性资产</v>
          </cell>
          <cell r="M313" t="str">
            <v>公租房</v>
          </cell>
          <cell r="N313" t="str">
            <v>原有</v>
          </cell>
          <cell r="O313">
            <v>35.61</v>
          </cell>
          <cell r="P313">
            <v>137</v>
          </cell>
          <cell r="Q313" t="str">
            <v>在租</v>
          </cell>
          <cell r="R313" t="str">
            <v>王芳</v>
          </cell>
          <cell r="S313" t="str">
            <v>420203197002082928</v>
          </cell>
          <cell r="T313" t="str">
            <v>18772287232</v>
          </cell>
          <cell r="U313" t="str">
            <v>王芳</v>
          </cell>
          <cell r="V313" t="str">
            <v>420203197002082928</v>
          </cell>
          <cell r="W313" t="str">
            <v>18772287232</v>
          </cell>
          <cell r="X313">
            <v>45291</v>
          </cell>
        </row>
        <row r="313">
          <cell r="AJ313">
            <v>137</v>
          </cell>
          <cell r="AK313">
            <v>140</v>
          </cell>
          <cell r="AL313">
            <v>141</v>
          </cell>
        </row>
        <row r="313">
          <cell r="AN313">
            <v>35.61</v>
          </cell>
        </row>
        <row r="313">
          <cell r="AR313" t="str">
            <v>离异1人居住，一年一交，等减免</v>
          </cell>
          <cell r="AS313" t="str">
            <v>（欠租金额：0元)(2022-01-01后月租金：137元）（未用暂收款金额：0元)</v>
          </cell>
          <cell r="AT313">
            <v>0</v>
          </cell>
        </row>
        <row r="313">
          <cell r="AV313" t="str">
            <v>离异1人居住，一年一交，等减免</v>
          </cell>
          <cell r="AW313" t="str">
            <v>原有公租房</v>
          </cell>
          <cell r="AX313" t="str">
            <v>是</v>
          </cell>
          <cell r="AY313" t="str">
            <v>黄房权证西字第201204306号 黄石国用（2014）第00141号</v>
          </cell>
        </row>
        <row r="313">
          <cell r="BD313">
            <v>43831</v>
          </cell>
          <cell r="BE313">
            <v>41244</v>
          </cell>
        </row>
        <row r="314">
          <cell r="B314" t="str">
            <v>马家嘴二期1-1-805</v>
          </cell>
        </row>
        <row r="314">
          <cell r="D314" t="e">
            <v>#VALUE!</v>
          </cell>
        </row>
        <row r="314">
          <cell r="F314" t="str">
            <v>贺明红</v>
          </cell>
          <cell r="G314" t="str">
            <v>西塞山区站点</v>
          </cell>
          <cell r="H314" t="str">
            <v>贺明红</v>
          </cell>
          <cell r="I314" t="str">
            <v>西塞山区</v>
          </cell>
          <cell r="J314" t="str">
            <v>安馨苑（马二）</v>
          </cell>
          <cell r="K314" t="str">
            <v>马家嘴二期1-1-805</v>
          </cell>
          <cell r="L314" t="str">
            <v>非经营性资产</v>
          </cell>
          <cell r="M314" t="str">
            <v>公租房</v>
          </cell>
          <cell r="N314" t="str">
            <v>原有</v>
          </cell>
          <cell r="O314">
            <v>49.82</v>
          </cell>
          <cell r="P314">
            <v>192</v>
          </cell>
          <cell r="Q314" t="str">
            <v>在租</v>
          </cell>
          <cell r="R314" t="str">
            <v>朱木山</v>
          </cell>
          <cell r="S314" t="str">
            <v>42020319561031333X</v>
          </cell>
          <cell r="T314">
            <v>13872064022</v>
          </cell>
          <cell r="U314" t="str">
            <v>朱木山</v>
          </cell>
          <cell r="V314" t="str">
            <v>42020319561031333X</v>
          </cell>
          <cell r="W314">
            <v>13872064022</v>
          </cell>
          <cell r="X314">
            <v>45291</v>
          </cell>
        </row>
        <row r="314">
          <cell r="AJ314">
            <v>192</v>
          </cell>
          <cell r="AK314">
            <v>196</v>
          </cell>
          <cell r="AL314">
            <v>198</v>
          </cell>
        </row>
        <row r="314">
          <cell r="AN314">
            <v>49.82</v>
          </cell>
        </row>
        <row r="314">
          <cell r="AR314" t="str">
            <v>离异独居，一年一交，等减免</v>
          </cell>
          <cell r="AS314" t="str">
            <v>（欠租金额：0元)(2022-01-01后月租金：192元）（未用暂收款金额：0元)</v>
          </cell>
          <cell r="AT314">
            <v>0</v>
          </cell>
        </row>
        <row r="314">
          <cell r="AV314" t="str">
            <v>离异独居，一年一交，等减免</v>
          </cell>
          <cell r="AW314" t="str">
            <v>原有公租房</v>
          </cell>
          <cell r="AX314" t="str">
            <v>是</v>
          </cell>
          <cell r="AY314" t="str">
            <v>黄房权证西字第201204306号 黄石国用（2014）第00141号</v>
          </cell>
        </row>
        <row r="314">
          <cell r="BD314">
            <v>43831</v>
          </cell>
          <cell r="BE314">
            <v>41244</v>
          </cell>
        </row>
        <row r="315">
          <cell r="B315" t="str">
            <v>马家嘴二期1-2-301</v>
          </cell>
        </row>
        <row r="315">
          <cell r="D315" t="e">
            <v>#VALUE!</v>
          </cell>
        </row>
        <row r="315">
          <cell r="F315" t="str">
            <v>贺明红</v>
          </cell>
          <cell r="G315" t="str">
            <v>西塞山区站点</v>
          </cell>
          <cell r="H315" t="str">
            <v>贺明红</v>
          </cell>
          <cell r="I315" t="str">
            <v>西塞山区</v>
          </cell>
          <cell r="J315" t="str">
            <v>安馨苑（马二）</v>
          </cell>
          <cell r="K315" t="str">
            <v>马家嘴二期1-2-301</v>
          </cell>
          <cell r="L315" t="str">
            <v>非经营性资产</v>
          </cell>
          <cell r="M315" t="str">
            <v>公租房</v>
          </cell>
          <cell r="N315" t="str">
            <v>原有</v>
          </cell>
          <cell r="O315">
            <v>50.09</v>
          </cell>
          <cell r="P315">
            <v>216</v>
          </cell>
          <cell r="Q315" t="str">
            <v>在租</v>
          </cell>
          <cell r="R315" t="str">
            <v>周求明</v>
          </cell>
          <cell r="S315" t="str">
            <v>420203196407253313</v>
          </cell>
          <cell r="T315" t="str">
            <v>13237258869</v>
          </cell>
          <cell r="U315" t="str">
            <v>周求明</v>
          </cell>
          <cell r="V315" t="str">
            <v>420203196407253313</v>
          </cell>
          <cell r="W315" t="str">
            <v>13237258869</v>
          </cell>
          <cell r="X315">
            <v>45291</v>
          </cell>
        </row>
        <row r="315">
          <cell r="AD315" t="str">
            <v>周响曹家湾20栋3单元202室有产权</v>
          </cell>
        </row>
        <row r="315">
          <cell r="AJ315">
            <v>216</v>
          </cell>
          <cell r="AK315">
            <v>221</v>
          </cell>
          <cell r="AL315">
            <v>222</v>
          </cell>
        </row>
        <row r="315">
          <cell r="AN315">
            <v>50.09</v>
          </cell>
        </row>
        <row r="315">
          <cell r="AR315" t="str">
            <v>夫妻儿子3人居住，一年一交</v>
          </cell>
          <cell r="AS315">
            <v>0</v>
          </cell>
          <cell r="AT315">
            <v>0</v>
          </cell>
        </row>
        <row r="315">
          <cell r="AV315" t="str">
            <v>夫妻儿子3人居住，一年一交</v>
          </cell>
          <cell r="AW315" t="str">
            <v>原有公租房</v>
          </cell>
          <cell r="AX315" t="str">
            <v>是</v>
          </cell>
          <cell r="AY315" t="str">
            <v>黄房权证西字第201204306号 黄石国用（2014）第00141号</v>
          </cell>
        </row>
        <row r="315">
          <cell r="BD315">
            <v>44197</v>
          </cell>
          <cell r="BE315">
            <v>41244</v>
          </cell>
        </row>
        <row r="316">
          <cell r="B316" t="str">
            <v>马家嘴二期1-2-302</v>
          </cell>
        </row>
        <row r="316">
          <cell r="D316" t="e">
            <v>#VALUE!</v>
          </cell>
        </row>
        <row r="316">
          <cell r="F316" t="str">
            <v>贺明红</v>
          </cell>
          <cell r="G316" t="str">
            <v>西塞山区站点</v>
          </cell>
          <cell r="H316" t="str">
            <v>贺明红</v>
          </cell>
          <cell r="I316" t="str">
            <v>西塞山区</v>
          </cell>
          <cell r="J316" t="str">
            <v>安馨苑（马二）</v>
          </cell>
          <cell r="K316" t="str">
            <v>马家嘴二期1-2-302</v>
          </cell>
          <cell r="L316" t="str">
            <v>非经营性资产</v>
          </cell>
          <cell r="M316" t="str">
            <v>公租房</v>
          </cell>
          <cell r="N316" t="str">
            <v>原有</v>
          </cell>
          <cell r="O316">
            <v>47.8</v>
          </cell>
          <cell r="P316">
            <v>206</v>
          </cell>
          <cell r="Q316" t="str">
            <v>在租</v>
          </cell>
          <cell r="R316" t="str">
            <v>张淑平</v>
          </cell>
          <cell r="S316" t="str">
            <v>420203198701014128</v>
          </cell>
          <cell r="T316">
            <v>13597612055</v>
          </cell>
          <cell r="U316" t="str">
            <v>张淑平</v>
          </cell>
          <cell r="V316" t="str">
            <v>420203198701014128</v>
          </cell>
          <cell r="W316">
            <v>13597612055</v>
          </cell>
          <cell r="X316">
            <v>44926</v>
          </cell>
        </row>
        <row r="316">
          <cell r="AJ316">
            <v>206</v>
          </cell>
          <cell r="AK316">
            <v>211</v>
          </cell>
          <cell r="AL316">
            <v>211</v>
          </cell>
        </row>
        <row r="316">
          <cell r="AN316">
            <v>47.8</v>
          </cell>
        </row>
        <row r="316">
          <cell r="AR316" t="str">
            <v>年底交</v>
          </cell>
          <cell r="AS316" t="str">
            <v>（欠租金额：2472元)(2022-01-01前月租金：211元；2022-01-01后月租金：206元）（未用暂收款金额：0元)</v>
          </cell>
          <cell r="AT316">
            <v>2472</v>
          </cell>
        </row>
        <row r="316">
          <cell r="AV316" t="str">
            <v>夫妻儿子女儿4人居住，多次上门不交房租</v>
          </cell>
          <cell r="AW316" t="str">
            <v>原有公租房</v>
          </cell>
          <cell r="AX316" t="str">
            <v>是</v>
          </cell>
          <cell r="AY316" t="str">
            <v>黄房权证西字第201204306号 黄石国用（2014）第00141号</v>
          </cell>
        </row>
        <row r="316">
          <cell r="BD316">
            <v>43798</v>
          </cell>
          <cell r="BE316">
            <v>43341</v>
          </cell>
        </row>
        <row r="317">
          <cell r="B317" t="str">
            <v>马家嘴二期1-2-303</v>
          </cell>
        </row>
        <row r="317">
          <cell r="D317" t="e">
            <v>#VALUE!</v>
          </cell>
        </row>
        <row r="317">
          <cell r="F317" t="str">
            <v>贺明红</v>
          </cell>
          <cell r="G317" t="str">
            <v>西塞山区站点</v>
          </cell>
          <cell r="H317" t="str">
            <v>贺明红</v>
          </cell>
          <cell r="I317" t="str">
            <v>西塞山区</v>
          </cell>
          <cell r="J317" t="str">
            <v>安馨苑（马二）</v>
          </cell>
          <cell r="K317" t="str">
            <v>马家嘴二期1-2-303</v>
          </cell>
          <cell r="L317" t="str">
            <v>非经营性资产</v>
          </cell>
          <cell r="M317" t="str">
            <v>公租房</v>
          </cell>
          <cell r="N317" t="str">
            <v>原有</v>
          </cell>
          <cell r="O317">
            <v>49.82</v>
          </cell>
          <cell r="P317">
            <v>215</v>
          </cell>
          <cell r="Q317" t="str">
            <v>在租</v>
          </cell>
          <cell r="R317" t="str">
            <v>张春梅</v>
          </cell>
          <cell r="S317" t="str">
            <v>42020319720702414X</v>
          </cell>
          <cell r="T317">
            <v>15871132813</v>
          </cell>
          <cell r="U317" t="str">
            <v>张春梅</v>
          </cell>
          <cell r="V317" t="str">
            <v>42020319720702414X</v>
          </cell>
          <cell r="W317">
            <v>15871132813</v>
          </cell>
          <cell r="X317">
            <v>45291</v>
          </cell>
        </row>
        <row r="317">
          <cell r="AJ317">
            <v>215</v>
          </cell>
          <cell r="AK317">
            <v>220</v>
          </cell>
          <cell r="AL317">
            <v>220</v>
          </cell>
        </row>
        <row r="317">
          <cell r="AN317">
            <v>49.82</v>
          </cell>
        </row>
        <row r="317">
          <cell r="AR317" t="str">
            <v>夫妻及女儿3人居住，一年一交，等减免</v>
          </cell>
          <cell r="AS317" t="str">
            <v>（欠租金额：0元)(2022-01-01后月租金：215元）（未用暂收款金额：0元)</v>
          </cell>
          <cell r="AT317">
            <v>0</v>
          </cell>
        </row>
        <row r="317">
          <cell r="AV317" t="str">
            <v>夫妻及女儿3人居住，一年一交，等减免</v>
          </cell>
          <cell r="AW317" t="str">
            <v>原有公租房</v>
          </cell>
          <cell r="AX317" t="str">
            <v>是</v>
          </cell>
          <cell r="AY317" t="str">
            <v>黄房权证西字第201204306号 黄石国用（2014）第00141号</v>
          </cell>
        </row>
        <row r="317">
          <cell r="BD317">
            <v>43828</v>
          </cell>
          <cell r="BE317">
            <v>43341</v>
          </cell>
        </row>
        <row r="318">
          <cell r="B318" t="str">
            <v>马家嘴二期1-2-304</v>
          </cell>
        </row>
        <row r="318">
          <cell r="D318" t="e">
            <v>#VALUE!</v>
          </cell>
        </row>
        <row r="318">
          <cell r="F318" t="str">
            <v>贺明红</v>
          </cell>
          <cell r="G318" t="str">
            <v>西塞山区站点</v>
          </cell>
          <cell r="H318" t="str">
            <v>贺明红</v>
          </cell>
          <cell r="I318" t="str">
            <v>西塞山区</v>
          </cell>
          <cell r="J318" t="str">
            <v>安馨苑（马二）</v>
          </cell>
          <cell r="K318" t="str">
            <v>马家嘴二期1-2-304</v>
          </cell>
          <cell r="L318" t="str">
            <v>非经营性资产</v>
          </cell>
          <cell r="M318" t="str">
            <v>公租房</v>
          </cell>
          <cell r="N318" t="str">
            <v>原有</v>
          </cell>
          <cell r="O318">
            <v>49.82</v>
          </cell>
          <cell r="P318">
            <v>215</v>
          </cell>
          <cell r="Q318" t="str">
            <v>闲置</v>
          </cell>
        </row>
        <row r="318">
          <cell r="AJ318">
            <v>215</v>
          </cell>
          <cell r="AK318">
            <v>220</v>
          </cell>
          <cell r="AL318">
            <v>221</v>
          </cell>
        </row>
        <row r="318">
          <cell r="AN318">
            <v>49.82</v>
          </cell>
        </row>
        <row r="318">
          <cell r="AS318">
            <v>0</v>
          </cell>
          <cell r="AT318">
            <v>29646</v>
          </cell>
        </row>
        <row r="318">
          <cell r="AV318" t="str">
            <v>无欠租</v>
          </cell>
          <cell r="AW318" t="str">
            <v>原有公租房</v>
          </cell>
          <cell r="AX318" t="str">
            <v>是</v>
          </cell>
          <cell r="AY318" t="str">
            <v>黄房权证西字第201204306号 黄石国用（2014）第00141号</v>
          </cell>
        </row>
        <row r="318">
          <cell r="BD318">
            <v>43770</v>
          </cell>
          <cell r="BE318">
            <v>41456</v>
          </cell>
        </row>
        <row r="319">
          <cell r="B319" t="str">
            <v>马家嘴二期1-2-801</v>
          </cell>
        </row>
        <row r="319">
          <cell r="D319" t="e">
            <v>#VALUE!</v>
          </cell>
        </row>
        <row r="319">
          <cell r="F319" t="str">
            <v>贺明红</v>
          </cell>
          <cell r="G319" t="str">
            <v>西塞山区站点</v>
          </cell>
          <cell r="H319" t="str">
            <v>贺明红</v>
          </cell>
          <cell r="I319" t="str">
            <v>西塞山区</v>
          </cell>
          <cell r="J319" t="str">
            <v>安馨苑（马二）</v>
          </cell>
          <cell r="K319" t="str">
            <v>马家嘴二期1-2-801</v>
          </cell>
          <cell r="L319" t="str">
            <v>非经营性资产</v>
          </cell>
          <cell r="M319" t="str">
            <v>公租房</v>
          </cell>
          <cell r="N319" t="str">
            <v>原有</v>
          </cell>
          <cell r="O319">
            <v>50.09</v>
          </cell>
          <cell r="P319">
            <v>193</v>
          </cell>
          <cell r="Q319" t="str">
            <v>在租</v>
          </cell>
          <cell r="R319" t="str">
            <v>张必明</v>
          </cell>
          <cell r="S319" t="str">
            <v>420203196506133739</v>
          </cell>
          <cell r="T319">
            <v>13995959527</v>
          </cell>
          <cell r="U319" t="str">
            <v>张必明</v>
          </cell>
          <cell r="V319" t="str">
            <v>420203196506133739</v>
          </cell>
          <cell r="W319">
            <v>13995959527</v>
          </cell>
          <cell r="X319">
            <v>45291</v>
          </cell>
        </row>
        <row r="319">
          <cell r="AJ319">
            <v>193</v>
          </cell>
          <cell r="AK319">
            <v>197</v>
          </cell>
          <cell r="AL319">
            <v>199</v>
          </cell>
        </row>
        <row r="319">
          <cell r="AN319">
            <v>50.09</v>
          </cell>
        </row>
        <row r="319">
          <cell r="AR319" t="str">
            <v>夫妻及女儿3人居住，一年一交，等减免</v>
          </cell>
          <cell r="AS319" t="str">
            <v>（欠租金额：0元)(2022-01-01后月租金：193元）（未用暂收款金额：0元)</v>
          </cell>
          <cell r="AT319">
            <v>0</v>
          </cell>
        </row>
        <row r="319">
          <cell r="AV319" t="str">
            <v>夫妻及女儿3人居住，一年一交，等减免</v>
          </cell>
          <cell r="AW319" t="str">
            <v>原有公租房</v>
          </cell>
          <cell r="AX319" t="str">
            <v>是</v>
          </cell>
          <cell r="AY319" t="str">
            <v>黄房权证西字第201204306号 黄石国用（2014）第00141号</v>
          </cell>
        </row>
        <row r="319">
          <cell r="BD319">
            <v>43770</v>
          </cell>
          <cell r="BE319">
            <v>41244</v>
          </cell>
        </row>
        <row r="320">
          <cell r="B320" t="str">
            <v>马家嘴二期1-2-802</v>
          </cell>
        </row>
        <row r="320">
          <cell r="D320" t="e">
            <v>#VALUE!</v>
          </cell>
        </row>
        <row r="320">
          <cell r="F320" t="str">
            <v>贺明红</v>
          </cell>
          <cell r="G320" t="str">
            <v>西塞山区站点</v>
          </cell>
          <cell r="H320" t="str">
            <v>贺明红</v>
          </cell>
          <cell r="I320" t="str">
            <v>西塞山区</v>
          </cell>
          <cell r="J320" t="str">
            <v>安馨苑（马二）</v>
          </cell>
          <cell r="K320" t="str">
            <v>马家嘴二期1-2-802</v>
          </cell>
          <cell r="L320" t="str">
            <v>非经营性资产</v>
          </cell>
          <cell r="M320" t="str">
            <v>公租房</v>
          </cell>
          <cell r="N320" t="str">
            <v>原有</v>
          </cell>
          <cell r="O320">
            <v>47.8</v>
          </cell>
          <cell r="P320">
            <v>185</v>
          </cell>
          <cell r="Q320" t="str">
            <v>在租</v>
          </cell>
          <cell r="R320" t="str">
            <v>朱克坤</v>
          </cell>
          <cell r="S320" t="str">
            <v>420203196912292516</v>
          </cell>
          <cell r="T320">
            <v>18872770393</v>
          </cell>
          <cell r="U320" t="str">
            <v>朱克坤</v>
          </cell>
          <cell r="V320" t="str">
            <v>420203196912292516</v>
          </cell>
          <cell r="W320">
            <v>18872770393</v>
          </cell>
          <cell r="X320">
            <v>45291</v>
          </cell>
        </row>
        <row r="320">
          <cell r="AJ320">
            <v>185</v>
          </cell>
          <cell r="AK320">
            <v>188</v>
          </cell>
          <cell r="AL320">
            <v>190</v>
          </cell>
        </row>
        <row r="320">
          <cell r="AN320">
            <v>47.8</v>
          </cell>
        </row>
        <row r="320">
          <cell r="AR320" t="str">
            <v>夫妻2人居住，一年一交，等减免</v>
          </cell>
          <cell r="AS320" t="str">
            <v>（欠租金额：0元)(2022-01-01后月租金：185元）（未用暂收款金额：0元)</v>
          </cell>
          <cell r="AT320">
            <v>0</v>
          </cell>
        </row>
        <row r="320">
          <cell r="AV320" t="str">
            <v>夫妻2人居住，一年一交，等减免</v>
          </cell>
          <cell r="AW320" t="str">
            <v>原有公租房</v>
          </cell>
          <cell r="AX320" t="str">
            <v>是</v>
          </cell>
          <cell r="AY320" t="str">
            <v>黄房权证西字第201204306号 黄石国用（2014）第00141号</v>
          </cell>
        </row>
        <row r="320">
          <cell r="BD320">
            <v>43831</v>
          </cell>
          <cell r="BE320">
            <v>41244</v>
          </cell>
        </row>
        <row r="321">
          <cell r="B321" t="str">
            <v>马家嘴二期1-2-803</v>
          </cell>
        </row>
        <row r="321">
          <cell r="D321" t="e">
            <v>#VALUE!</v>
          </cell>
        </row>
        <row r="321">
          <cell r="F321" t="str">
            <v>贺明红</v>
          </cell>
          <cell r="G321" t="str">
            <v>西塞山区站点</v>
          </cell>
          <cell r="H321" t="str">
            <v>贺明红</v>
          </cell>
          <cell r="I321" t="str">
            <v>西塞山区</v>
          </cell>
          <cell r="J321" t="str">
            <v>安馨苑（马二）</v>
          </cell>
          <cell r="K321" t="str">
            <v>马家嘴二期1-2-803</v>
          </cell>
          <cell r="L321" t="str">
            <v>非经营性资产</v>
          </cell>
          <cell r="M321" t="str">
            <v>公租房</v>
          </cell>
          <cell r="N321" t="str">
            <v>原有</v>
          </cell>
          <cell r="O321">
            <v>49.82</v>
          </cell>
          <cell r="P321">
            <v>192</v>
          </cell>
          <cell r="Q321" t="str">
            <v>在租</v>
          </cell>
          <cell r="R321" t="str">
            <v>蒋汉钦</v>
          </cell>
          <cell r="S321" t="str">
            <v>420203195905143710</v>
          </cell>
          <cell r="T321">
            <v>18062928909</v>
          </cell>
          <cell r="U321" t="str">
            <v>蒋汉钦</v>
          </cell>
          <cell r="V321" t="str">
            <v>420203195905143710</v>
          </cell>
          <cell r="W321">
            <v>18062928909</v>
          </cell>
          <cell r="X321">
            <v>45199</v>
          </cell>
        </row>
        <row r="321">
          <cell r="AJ321">
            <v>192</v>
          </cell>
          <cell r="AK321">
            <v>196</v>
          </cell>
          <cell r="AL321">
            <v>198</v>
          </cell>
        </row>
        <row r="321">
          <cell r="AN321">
            <v>49.82</v>
          </cell>
        </row>
        <row r="321">
          <cell r="AR321" t="str">
            <v>年底交</v>
          </cell>
          <cell r="AS321" t="str">
            <v>（欠租金额：576元)(2022-01-01后月租金：192元）（未用暂收款金额：0元)</v>
          </cell>
          <cell r="AT321">
            <v>576</v>
          </cell>
        </row>
        <row r="321">
          <cell r="AV321" t="str">
            <v>夫妻2人，家中无人，电话停止服务</v>
          </cell>
          <cell r="AW321" t="str">
            <v>原有公租房</v>
          </cell>
          <cell r="AX321" t="str">
            <v>是</v>
          </cell>
          <cell r="AY321" t="str">
            <v>黄房权证西字第201204306号 黄石国用（2014）第00141号</v>
          </cell>
        </row>
        <row r="321">
          <cell r="BD321">
            <v>43831</v>
          </cell>
          <cell r="BE321">
            <v>41244</v>
          </cell>
        </row>
        <row r="322">
          <cell r="B322" t="str">
            <v>马家嘴二期1-2-804</v>
          </cell>
        </row>
        <row r="322">
          <cell r="D322" t="e">
            <v>#VALUE!</v>
          </cell>
        </row>
        <row r="322">
          <cell r="F322" t="str">
            <v>贺明红</v>
          </cell>
          <cell r="G322" t="str">
            <v>西塞山区站点</v>
          </cell>
          <cell r="H322" t="str">
            <v>贺明红</v>
          </cell>
          <cell r="I322" t="str">
            <v>西塞山区</v>
          </cell>
          <cell r="J322" t="str">
            <v>安馨苑（马二）</v>
          </cell>
          <cell r="K322" t="str">
            <v>马家嘴二期1-2-804</v>
          </cell>
          <cell r="L322" t="str">
            <v>非经营性资产</v>
          </cell>
          <cell r="M322" t="str">
            <v>公租房</v>
          </cell>
          <cell r="N322" t="str">
            <v>原有</v>
          </cell>
          <cell r="O322">
            <v>35.61</v>
          </cell>
          <cell r="P322">
            <v>137</v>
          </cell>
          <cell r="Q322" t="str">
            <v>在租</v>
          </cell>
          <cell r="R322" t="str">
            <v>程素珍</v>
          </cell>
          <cell r="S322" t="str">
            <v>422127196803084643</v>
          </cell>
          <cell r="T322">
            <v>13451062885</v>
          </cell>
          <cell r="U322" t="str">
            <v>程素珍</v>
          </cell>
          <cell r="V322" t="str">
            <v>422127196803084643</v>
          </cell>
          <cell r="W322">
            <v>13451062885</v>
          </cell>
          <cell r="X322">
            <v>45291</v>
          </cell>
        </row>
        <row r="322">
          <cell r="AJ322">
            <v>137</v>
          </cell>
          <cell r="AK322">
            <v>140</v>
          </cell>
          <cell r="AL322">
            <v>141</v>
          </cell>
        </row>
        <row r="322">
          <cell r="AN322">
            <v>35.61</v>
          </cell>
        </row>
        <row r="322">
          <cell r="AS322">
            <v>0</v>
          </cell>
          <cell r="AT322">
            <v>0</v>
          </cell>
        </row>
        <row r="322">
          <cell r="AV322" t="str">
            <v>离异，母女2人居住，一年一交，等减免</v>
          </cell>
          <cell r="AW322" t="str">
            <v>原有公租房</v>
          </cell>
          <cell r="AX322" t="str">
            <v>是</v>
          </cell>
          <cell r="AY322" t="str">
            <v>黄房权证西字第201204306号 黄石国用（2014）第00141号</v>
          </cell>
        </row>
        <row r="322">
          <cell r="BD322">
            <v>43770</v>
          </cell>
          <cell r="BE322">
            <v>41275</v>
          </cell>
        </row>
        <row r="323">
          <cell r="B323" t="str">
            <v>马家嘴二期1-2-805</v>
          </cell>
        </row>
        <row r="323">
          <cell r="D323" t="e">
            <v>#VALUE!</v>
          </cell>
        </row>
        <row r="323">
          <cell r="F323" t="str">
            <v>贺明红</v>
          </cell>
          <cell r="G323" t="str">
            <v>西塞山区站点</v>
          </cell>
          <cell r="H323" t="str">
            <v>贺明红</v>
          </cell>
          <cell r="I323" t="str">
            <v>西塞山区</v>
          </cell>
          <cell r="J323" t="str">
            <v>安馨苑（马二）</v>
          </cell>
          <cell r="K323" t="str">
            <v>马家嘴二期1-2-805</v>
          </cell>
          <cell r="L323" t="str">
            <v>非经营性资产</v>
          </cell>
          <cell r="M323" t="str">
            <v>公租房</v>
          </cell>
          <cell r="N323" t="str">
            <v>原有</v>
          </cell>
          <cell r="O323">
            <v>49.82</v>
          </cell>
          <cell r="P323">
            <v>192</v>
          </cell>
          <cell r="Q323" t="str">
            <v>在租</v>
          </cell>
          <cell r="R323" t="str">
            <v>肖唐前</v>
          </cell>
          <cell r="S323" t="str">
            <v>420202196604011237</v>
          </cell>
          <cell r="T323">
            <v>15926915793</v>
          </cell>
          <cell r="U323" t="str">
            <v>肖唐前</v>
          </cell>
          <cell r="V323" t="str">
            <v>420202196604011237</v>
          </cell>
          <cell r="W323">
            <v>15926915793</v>
          </cell>
          <cell r="X323">
            <v>44561</v>
          </cell>
        </row>
        <row r="323">
          <cell r="AJ323">
            <v>192</v>
          </cell>
          <cell r="AK323">
            <v>196</v>
          </cell>
          <cell r="AL323">
            <v>198</v>
          </cell>
        </row>
        <row r="323">
          <cell r="AN323">
            <v>49.82</v>
          </cell>
        </row>
        <row r="323">
          <cell r="AR323" t="str">
            <v>夫妻及儿子3人居住，低保3人，刚交两年半房租，后期等减免</v>
          </cell>
          <cell r="AS323" t="str">
            <v>（欠租金额：4608元)(2022-01-01后月租金：192元）（未用暂收款金额：0元)</v>
          </cell>
          <cell r="AT323">
            <v>4608</v>
          </cell>
        </row>
        <row r="323">
          <cell r="AV323" t="str">
            <v>夫妻及儿子3人居住，低保3人，刚交两年半房租，后期等减免</v>
          </cell>
          <cell r="AW323" t="str">
            <v>原有公租房</v>
          </cell>
          <cell r="AX323" t="str">
            <v>是</v>
          </cell>
          <cell r="AY323" t="str">
            <v>黄房权证西字第201204306号 黄石国用（2014）第00141号</v>
          </cell>
        </row>
        <row r="323">
          <cell r="BD323">
            <v>43831</v>
          </cell>
          <cell r="BE323">
            <v>41640</v>
          </cell>
        </row>
        <row r="324">
          <cell r="B324" t="str">
            <v>马家嘴二期2-1-101</v>
          </cell>
        </row>
        <row r="324">
          <cell r="D324" t="e">
            <v>#VALUE!</v>
          </cell>
        </row>
        <row r="324">
          <cell r="F324" t="str">
            <v>贺明红</v>
          </cell>
          <cell r="G324" t="str">
            <v>西塞山区站点</v>
          </cell>
          <cell r="H324" t="str">
            <v>贺明红</v>
          </cell>
          <cell r="I324" t="str">
            <v>西塞山区</v>
          </cell>
          <cell r="J324" t="str">
            <v>安馨苑（马二）</v>
          </cell>
          <cell r="K324" t="str">
            <v>马家嘴二期2-1-101</v>
          </cell>
          <cell r="L324" t="str">
            <v>非经营性资产</v>
          </cell>
          <cell r="M324" t="str">
            <v>公租房</v>
          </cell>
          <cell r="N324" t="str">
            <v>原有</v>
          </cell>
          <cell r="O324">
            <v>48.21</v>
          </cell>
          <cell r="P324">
            <v>196</v>
          </cell>
          <cell r="Q324" t="str">
            <v>在租</v>
          </cell>
          <cell r="R324" t="str">
            <v>高革</v>
          </cell>
          <cell r="S324" t="str">
            <v>42020319670302251X</v>
          </cell>
          <cell r="T324" t="str">
            <v>15926901229</v>
          </cell>
          <cell r="U324" t="str">
            <v>高革</v>
          </cell>
          <cell r="V324" t="str">
            <v>42020319670302251X</v>
          </cell>
          <cell r="W324" t="str">
            <v>15926901229</v>
          </cell>
          <cell r="X324">
            <v>45291</v>
          </cell>
        </row>
        <row r="324">
          <cell r="AJ324">
            <v>196</v>
          </cell>
          <cell r="AK324">
            <v>201</v>
          </cell>
          <cell r="AL324">
            <v>202</v>
          </cell>
        </row>
        <row r="324">
          <cell r="AR324" t="str">
            <v>夫妻及女儿3人居住，一年一交，等减免</v>
          </cell>
          <cell r="AS324" t="str">
            <v>（欠租金额：0元)(2022-01-01后月租金：196元）（未用暂收款金额：0元)</v>
          </cell>
          <cell r="AT324">
            <v>0</v>
          </cell>
        </row>
        <row r="324">
          <cell r="AV324" t="str">
            <v>夫妻及女儿3人居住，一年一交，等减免</v>
          </cell>
          <cell r="AW324" t="str">
            <v>原有公租房</v>
          </cell>
          <cell r="AX324" t="str">
            <v>是</v>
          </cell>
          <cell r="AY324" t="str">
            <v>黄房权证西字第201204309号  黄石国用（2014）第00141号</v>
          </cell>
        </row>
        <row r="324">
          <cell r="BD324">
            <v>43770</v>
          </cell>
          <cell r="BE324">
            <v>41244</v>
          </cell>
        </row>
        <row r="325">
          <cell r="B325" t="str">
            <v>马家嘴二期2-1-102</v>
          </cell>
        </row>
        <row r="325">
          <cell r="D325" t="e">
            <v>#VALUE!</v>
          </cell>
        </row>
        <row r="325">
          <cell r="F325" t="str">
            <v>贺明红</v>
          </cell>
          <cell r="G325" t="str">
            <v>西塞山区站点</v>
          </cell>
          <cell r="H325" t="str">
            <v>贺明红</v>
          </cell>
          <cell r="I325" t="str">
            <v>西塞山区</v>
          </cell>
          <cell r="J325" t="str">
            <v>安馨苑（马二）</v>
          </cell>
          <cell r="K325" t="str">
            <v>马家嘴二期2-1-102</v>
          </cell>
          <cell r="L325" t="str">
            <v>非经营性资产</v>
          </cell>
          <cell r="M325" t="str">
            <v>公租房</v>
          </cell>
          <cell r="N325" t="str">
            <v>原有</v>
          </cell>
          <cell r="O325">
            <v>50.59</v>
          </cell>
          <cell r="P325">
            <v>206</v>
          </cell>
          <cell r="Q325" t="str">
            <v>在租</v>
          </cell>
          <cell r="R325" t="str">
            <v>曹祥胜</v>
          </cell>
          <cell r="S325" t="str">
            <v>420203195210022517</v>
          </cell>
          <cell r="T325">
            <v>13597642637</v>
          </cell>
          <cell r="U325" t="str">
            <v>曹祥胜</v>
          </cell>
          <cell r="V325" t="str">
            <v>420203195210022517</v>
          </cell>
          <cell r="W325">
            <v>13597642637</v>
          </cell>
          <cell r="X325">
            <v>45291</v>
          </cell>
        </row>
        <row r="325">
          <cell r="AJ325">
            <v>206</v>
          </cell>
          <cell r="AK325">
            <v>210</v>
          </cell>
          <cell r="AL325">
            <v>211</v>
          </cell>
        </row>
        <row r="325">
          <cell r="AN325">
            <v>50.59</v>
          </cell>
        </row>
        <row r="325">
          <cell r="AS325">
            <v>0</v>
          </cell>
          <cell r="AT325">
            <v>0</v>
          </cell>
        </row>
        <row r="325">
          <cell r="AV325" t="str">
            <v>夫妻及女儿3人居住，一年一交，等减免</v>
          </cell>
          <cell r="AW325" t="str">
            <v>原有公租房</v>
          </cell>
          <cell r="AX325" t="str">
            <v>是</v>
          </cell>
          <cell r="AY325" t="str">
            <v>黄房权证西字第201204309号  黄石国用（2014）第00141号</v>
          </cell>
        </row>
        <row r="325">
          <cell r="BD325">
            <v>43831</v>
          </cell>
          <cell r="BE325">
            <v>41244</v>
          </cell>
        </row>
        <row r="326">
          <cell r="B326" t="str">
            <v>马家嘴二期2-1-103</v>
          </cell>
        </row>
        <row r="326">
          <cell r="D326" t="e">
            <v>#VALUE!</v>
          </cell>
        </row>
        <row r="326">
          <cell r="F326" t="str">
            <v>贺明红</v>
          </cell>
          <cell r="G326" t="str">
            <v>西塞山区站点</v>
          </cell>
          <cell r="H326" t="str">
            <v>贺明红</v>
          </cell>
          <cell r="I326" t="str">
            <v>西塞山区</v>
          </cell>
          <cell r="J326" t="str">
            <v>安馨苑（马二）</v>
          </cell>
          <cell r="K326" t="str">
            <v>马家嘴二期2-1-103</v>
          </cell>
          <cell r="L326" t="str">
            <v>非经营性资产</v>
          </cell>
          <cell r="M326" t="str">
            <v>公租房</v>
          </cell>
          <cell r="N326" t="str">
            <v>原有</v>
          </cell>
          <cell r="O326">
            <v>50.28</v>
          </cell>
          <cell r="P326">
            <v>205</v>
          </cell>
          <cell r="Q326" t="str">
            <v>在租</v>
          </cell>
          <cell r="R326" t="str">
            <v>刘恩生</v>
          </cell>
          <cell r="S326" t="str">
            <v>420203195707123751</v>
          </cell>
          <cell r="T326">
            <v>15172101064</v>
          </cell>
          <cell r="U326" t="str">
            <v>刘恩生</v>
          </cell>
          <cell r="V326" t="str">
            <v>420203195707123751</v>
          </cell>
          <cell r="W326">
            <v>15172101064</v>
          </cell>
          <cell r="X326">
            <v>45291</v>
          </cell>
        </row>
        <row r="326">
          <cell r="AJ326">
            <v>205</v>
          </cell>
          <cell r="AK326">
            <v>209</v>
          </cell>
          <cell r="AL326">
            <v>210</v>
          </cell>
        </row>
        <row r="326">
          <cell r="AN326">
            <v>50.28</v>
          </cell>
        </row>
        <row r="326">
          <cell r="AS326">
            <v>0</v>
          </cell>
          <cell r="AT326">
            <v>0</v>
          </cell>
        </row>
        <row r="326">
          <cell r="AV326" t="str">
            <v>夫妻2人居住，一年一交，等减免</v>
          </cell>
          <cell r="AW326" t="str">
            <v>原有公租房</v>
          </cell>
          <cell r="AX326" t="str">
            <v>是</v>
          </cell>
          <cell r="AY326" t="str">
            <v>黄房权证西字第201204309号  黄石国用（2014）第00141号</v>
          </cell>
        </row>
        <row r="326">
          <cell r="BD326">
            <v>43831</v>
          </cell>
          <cell r="BE326">
            <v>41244</v>
          </cell>
        </row>
        <row r="327">
          <cell r="B327" t="str">
            <v>马家嘴二期2-1-104</v>
          </cell>
        </row>
        <row r="327">
          <cell r="D327" t="e">
            <v>#VALUE!</v>
          </cell>
        </row>
        <row r="327">
          <cell r="F327" t="str">
            <v>贺明红</v>
          </cell>
          <cell r="G327" t="str">
            <v>西塞山区站点</v>
          </cell>
          <cell r="H327" t="str">
            <v>贺明红</v>
          </cell>
          <cell r="I327" t="str">
            <v>西塞山区</v>
          </cell>
          <cell r="J327" t="str">
            <v>安馨苑（马二）</v>
          </cell>
          <cell r="K327" t="str">
            <v>马家嘴二期2-1-104</v>
          </cell>
          <cell r="L327" t="str">
            <v>非经营性资产</v>
          </cell>
          <cell r="M327" t="str">
            <v>公租房</v>
          </cell>
          <cell r="N327" t="str">
            <v>原有</v>
          </cell>
          <cell r="O327">
            <v>36.77</v>
          </cell>
          <cell r="P327">
            <v>150</v>
          </cell>
          <cell r="Q327" t="str">
            <v>在租</v>
          </cell>
          <cell r="R327" t="str">
            <v>朱又云</v>
          </cell>
          <cell r="S327" t="str">
            <v>420203197006262520</v>
          </cell>
          <cell r="T327">
            <v>13971766816</v>
          </cell>
          <cell r="U327" t="str">
            <v>朱又云</v>
          </cell>
          <cell r="V327" t="str">
            <v>420203197006262520</v>
          </cell>
          <cell r="W327">
            <v>13971766816</v>
          </cell>
          <cell r="X327">
            <v>45199</v>
          </cell>
        </row>
        <row r="327">
          <cell r="AJ327">
            <v>150</v>
          </cell>
          <cell r="AK327">
            <v>153</v>
          </cell>
          <cell r="AL327">
            <v>154</v>
          </cell>
        </row>
        <row r="327">
          <cell r="AR327" t="str">
            <v>母女2人居住，一年一交，等减免</v>
          </cell>
          <cell r="AS327" t="str">
            <v>（欠租金额：450元)(2022-01-01后月租金：150元）（未用暂收款金额：0元)</v>
          </cell>
          <cell r="AT327">
            <v>450</v>
          </cell>
        </row>
        <row r="327">
          <cell r="AV327" t="str">
            <v>母女2人居住，一年一交，等减免</v>
          </cell>
          <cell r="AW327" t="str">
            <v>原有公租房</v>
          </cell>
          <cell r="AX327" t="str">
            <v>是</v>
          </cell>
          <cell r="AY327" t="str">
            <v>黄房权证西字第201204309号  黄石国用（2014）第00141号</v>
          </cell>
        </row>
        <row r="327">
          <cell r="BD327">
            <v>43678</v>
          </cell>
          <cell r="BE327">
            <v>41244</v>
          </cell>
        </row>
        <row r="328">
          <cell r="B328" t="str">
            <v>马家嘴二期2-1-105</v>
          </cell>
        </row>
        <row r="328">
          <cell r="D328" t="e">
            <v>#VALUE!</v>
          </cell>
        </row>
        <row r="328">
          <cell r="F328" t="str">
            <v>贺明红</v>
          </cell>
          <cell r="G328" t="str">
            <v>西塞山区站点</v>
          </cell>
          <cell r="H328" t="str">
            <v>贺明红</v>
          </cell>
          <cell r="I328" t="str">
            <v>西塞山区</v>
          </cell>
          <cell r="J328" t="str">
            <v>安馨苑（马二）</v>
          </cell>
          <cell r="K328" t="str">
            <v>马家嘴二期2-1-105</v>
          </cell>
          <cell r="L328" t="str">
            <v>非经营性资产</v>
          </cell>
          <cell r="M328" t="str">
            <v>公租房</v>
          </cell>
          <cell r="N328" t="str">
            <v>原有</v>
          </cell>
          <cell r="O328">
            <v>50.28</v>
          </cell>
          <cell r="P328">
            <v>205</v>
          </cell>
          <cell r="Q328" t="str">
            <v>在租</v>
          </cell>
          <cell r="R328" t="str">
            <v>黄怀忠</v>
          </cell>
          <cell r="S328" t="str">
            <v>420205195208086119</v>
          </cell>
          <cell r="T328">
            <v>13297218809</v>
          </cell>
          <cell r="U328" t="str">
            <v>黄怀忠</v>
          </cell>
          <cell r="V328" t="str">
            <v>420205195208086119</v>
          </cell>
          <cell r="W328">
            <v>13297218809</v>
          </cell>
          <cell r="X328">
            <v>45291</v>
          </cell>
        </row>
        <row r="328">
          <cell r="AJ328">
            <v>205</v>
          </cell>
          <cell r="AK328">
            <v>209</v>
          </cell>
          <cell r="AL328">
            <v>210</v>
          </cell>
        </row>
        <row r="328">
          <cell r="AN328">
            <v>50.28</v>
          </cell>
        </row>
        <row r="328">
          <cell r="AS328">
            <v>0</v>
          </cell>
          <cell r="AT328">
            <v>0</v>
          </cell>
        </row>
        <row r="328">
          <cell r="AV328" t="str">
            <v>离异独居，一年一交，等减免</v>
          </cell>
          <cell r="AW328" t="str">
            <v>原有公租房</v>
          </cell>
          <cell r="AX328" t="str">
            <v>是</v>
          </cell>
          <cell r="AY328" t="str">
            <v>黄房权证西字第201204309号  黄石国用（2014）第00141号</v>
          </cell>
        </row>
        <row r="328">
          <cell r="BD328">
            <v>43838</v>
          </cell>
          <cell r="BE328">
            <v>41494</v>
          </cell>
        </row>
        <row r="329">
          <cell r="B329" t="str">
            <v>马家嘴二期2-1-201</v>
          </cell>
        </row>
        <row r="329">
          <cell r="D329" t="e">
            <v>#VALUE!</v>
          </cell>
        </row>
        <row r="329">
          <cell r="F329" t="str">
            <v>贺明红</v>
          </cell>
          <cell r="G329" t="str">
            <v>西塞山区站点</v>
          </cell>
          <cell r="H329" t="str">
            <v>贺明红</v>
          </cell>
          <cell r="I329" t="str">
            <v>西塞山区</v>
          </cell>
          <cell r="J329" t="str">
            <v>安馨苑（马二）</v>
          </cell>
          <cell r="K329" t="str">
            <v>马家嘴二期2-1-201</v>
          </cell>
          <cell r="L329" t="str">
            <v>非经营性资产</v>
          </cell>
          <cell r="M329" t="str">
            <v>公租房</v>
          </cell>
          <cell r="N329" t="str">
            <v>原有</v>
          </cell>
          <cell r="O329">
            <v>48.21</v>
          </cell>
          <cell r="P329">
            <v>204</v>
          </cell>
          <cell r="Q329" t="str">
            <v>在租</v>
          </cell>
          <cell r="R329" t="str">
            <v>吕送兵</v>
          </cell>
          <cell r="S329" t="str">
            <v>42020319721103718</v>
          </cell>
          <cell r="T329">
            <v>13872139756</v>
          </cell>
          <cell r="U329" t="str">
            <v>吕送兵</v>
          </cell>
          <cell r="V329" t="str">
            <v>42020319721103718</v>
          </cell>
          <cell r="W329">
            <v>13872139756</v>
          </cell>
          <cell r="X329">
            <v>45291</v>
          </cell>
        </row>
        <row r="329">
          <cell r="AJ329">
            <v>204</v>
          </cell>
          <cell r="AK329">
            <v>208</v>
          </cell>
          <cell r="AL329">
            <v>210</v>
          </cell>
        </row>
        <row r="329">
          <cell r="AN329">
            <v>48.21</v>
          </cell>
        </row>
        <row r="329">
          <cell r="AS329">
            <v>0</v>
          </cell>
          <cell r="AT329">
            <v>0</v>
          </cell>
        </row>
        <row r="329">
          <cell r="AV329" t="str">
            <v>夫妻2人居住，一年一交，等减免</v>
          </cell>
          <cell r="AW329" t="str">
            <v>原有公租房</v>
          </cell>
          <cell r="AX329" t="str">
            <v>是</v>
          </cell>
          <cell r="AY329" t="str">
            <v>黄房权证西字第201204309号  黄石国用（2014）第00141号</v>
          </cell>
        </row>
        <row r="329">
          <cell r="BD329">
            <v>43831</v>
          </cell>
          <cell r="BE329">
            <v>41244</v>
          </cell>
        </row>
        <row r="330">
          <cell r="B330" t="str">
            <v>马家嘴二期2-1-202</v>
          </cell>
        </row>
        <row r="330">
          <cell r="D330" t="e">
            <v>#VALUE!</v>
          </cell>
        </row>
        <row r="330">
          <cell r="F330" t="str">
            <v>贺明红</v>
          </cell>
          <cell r="G330" t="str">
            <v>西塞山区站点</v>
          </cell>
          <cell r="H330" t="str">
            <v>贺明红</v>
          </cell>
          <cell r="I330" t="str">
            <v>西塞山区</v>
          </cell>
          <cell r="J330" t="str">
            <v>安馨苑（马二）</v>
          </cell>
          <cell r="K330" t="str">
            <v>马家嘴二期2-1-202</v>
          </cell>
          <cell r="L330" t="str">
            <v>非经营性资产</v>
          </cell>
          <cell r="M330" t="str">
            <v>公租房</v>
          </cell>
          <cell r="N330" t="str">
            <v>原有</v>
          </cell>
          <cell r="O330">
            <v>50.59</v>
          </cell>
          <cell r="P330">
            <v>215</v>
          </cell>
          <cell r="Q330" t="str">
            <v>在租</v>
          </cell>
          <cell r="R330" t="str">
            <v>张公平</v>
          </cell>
          <cell r="S330" t="str">
            <v>420203195908143732</v>
          </cell>
          <cell r="T330" t="str">
            <v>13971774707</v>
          </cell>
          <cell r="U330" t="str">
            <v>张公平</v>
          </cell>
          <cell r="V330" t="str">
            <v>420203195908143732</v>
          </cell>
          <cell r="W330" t="str">
            <v>13971774707</v>
          </cell>
          <cell r="X330">
            <v>45291</v>
          </cell>
        </row>
        <row r="330">
          <cell r="AJ330">
            <v>215</v>
          </cell>
          <cell r="AK330">
            <v>219</v>
          </cell>
          <cell r="AL330">
            <v>221</v>
          </cell>
        </row>
        <row r="330">
          <cell r="AS330">
            <v>0</v>
          </cell>
          <cell r="AT330">
            <v>0</v>
          </cell>
        </row>
        <row r="330">
          <cell r="AV330" t="str">
            <v>夫妻及女儿3人居住，一年一交，等减免</v>
          </cell>
          <cell r="AW330" t="str">
            <v>原有公租房</v>
          </cell>
          <cell r="AX330" t="str">
            <v>是</v>
          </cell>
          <cell r="AY330" t="str">
            <v>黄房权证西字第201204309号  黄石国用（2014）第00141号</v>
          </cell>
        </row>
        <row r="330">
          <cell r="BD330">
            <v>43831</v>
          </cell>
          <cell r="BE330">
            <v>41244</v>
          </cell>
        </row>
        <row r="331">
          <cell r="B331" t="str">
            <v>马家嘴二期2-1-203</v>
          </cell>
        </row>
        <row r="331">
          <cell r="D331" t="e">
            <v>#VALUE!</v>
          </cell>
        </row>
        <row r="331">
          <cell r="F331" t="str">
            <v>贺明红</v>
          </cell>
          <cell r="G331" t="str">
            <v>西塞山区站点</v>
          </cell>
          <cell r="H331" t="str">
            <v>贺明红</v>
          </cell>
          <cell r="I331" t="str">
            <v>西塞山区</v>
          </cell>
          <cell r="J331" t="str">
            <v>安馨苑（马二）</v>
          </cell>
          <cell r="K331" t="str">
            <v>马家嘴二期2-1-203</v>
          </cell>
          <cell r="L331" t="str">
            <v>非经营性资产</v>
          </cell>
          <cell r="M331" t="str">
            <v>公租房</v>
          </cell>
          <cell r="N331" t="str">
            <v>原有</v>
          </cell>
          <cell r="O331">
            <v>50.28</v>
          </cell>
          <cell r="P331">
            <v>213</v>
          </cell>
          <cell r="Q331" t="str">
            <v>在租</v>
          </cell>
          <cell r="R331" t="str">
            <v>陈道友</v>
          </cell>
          <cell r="S331" t="str">
            <v>420203196002263759</v>
          </cell>
          <cell r="T331">
            <v>18772302840</v>
          </cell>
          <cell r="U331" t="str">
            <v>陈道友</v>
          </cell>
          <cell r="V331" t="str">
            <v>420203196002263759</v>
          </cell>
          <cell r="W331">
            <v>18772302840</v>
          </cell>
          <cell r="X331">
            <v>45443</v>
          </cell>
        </row>
        <row r="331">
          <cell r="AJ331">
            <v>213</v>
          </cell>
          <cell r="AK331">
            <v>217</v>
          </cell>
          <cell r="AL331">
            <v>219</v>
          </cell>
        </row>
        <row r="331">
          <cell r="AN331">
            <v>50.28</v>
          </cell>
        </row>
        <row r="331">
          <cell r="AS331">
            <v>0</v>
          </cell>
          <cell r="AT331">
            <v>0</v>
          </cell>
        </row>
        <row r="331">
          <cell r="AV331" t="str">
            <v>夫妻及女儿3人居住，一年一交，等减免</v>
          </cell>
          <cell r="AW331" t="str">
            <v>原有公租房</v>
          </cell>
          <cell r="AX331" t="str">
            <v>是</v>
          </cell>
          <cell r="AY331" t="str">
            <v>黄房权证西字第201204309号  黄石国用（2014）第00141号</v>
          </cell>
        </row>
        <row r="331">
          <cell r="BD331">
            <v>43831</v>
          </cell>
          <cell r="BE331">
            <v>41244</v>
          </cell>
        </row>
        <row r="332">
          <cell r="B332" t="str">
            <v>马家嘴二期2-1-204</v>
          </cell>
        </row>
        <row r="332">
          <cell r="D332" t="e">
            <v>#VALUE!</v>
          </cell>
        </row>
        <row r="332">
          <cell r="F332" t="str">
            <v>贺明红</v>
          </cell>
          <cell r="G332" t="str">
            <v>西塞山区站点</v>
          </cell>
          <cell r="H332" t="str">
            <v>贺明红</v>
          </cell>
          <cell r="I332" t="str">
            <v>西塞山区</v>
          </cell>
          <cell r="J332" t="str">
            <v>安馨苑（马二）</v>
          </cell>
          <cell r="K332" t="str">
            <v>马家嘴二期2-1-204</v>
          </cell>
          <cell r="L332" t="str">
            <v>非经营性资产</v>
          </cell>
          <cell r="M332" t="str">
            <v>公租房</v>
          </cell>
          <cell r="N332" t="str">
            <v>原有</v>
          </cell>
          <cell r="O332">
            <v>36.77</v>
          </cell>
          <cell r="P332">
            <v>156</v>
          </cell>
          <cell r="Q332" t="str">
            <v>在租</v>
          </cell>
          <cell r="R332" t="str">
            <v>张冬丽</v>
          </cell>
          <cell r="S332" t="str">
            <v>420203196911153725</v>
          </cell>
          <cell r="T332">
            <v>18086334659</v>
          </cell>
          <cell r="U332" t="str">
            <v>张冬丽</v>
          </cell>
          <cell r="V332" t="str">
            <v>420203196911153725</v>
          </cell>
          <cell r="W332">
            <v>18086334659</v>
          </cell>
          <cell r="X332">
            <v>45322</v>
          </cell>
        </row>
        <row r="332">
          <cell r="AJ332">
            <v>156</v>
          </cell>
          <cell r="AK332">
            <v>159</v>
          </cell>
          <cell r="AL332">
            <v>160</v>
          </cell>
        </row>
        <row r="332">
          <cell r="AN332">
            <v>36.77</v>
          </cell>
        </row>
        <row r="332">
          <cell r="AR332" t="str">
            <v>离异，独居，有尿毒症，一年一交，等减免</v>
          </cell>
          <cell r="AS332" t="str">
            <v>（欠租金额：0元)(2022-01-01后月租金：156元）（未用暂收款金额：0元)</v>
          </cell>
          <cell r="AT332">
            <v>0</v>
          </cell>
        </row>
        <row r="332">
          <cell r="AV332" t="str">
            <v>离异，独居，有尿毒症，一年一交，等减免</v>
          </cell>
          <cell r="AW332" t="str">
            <v>原有公租房</v>
          </cell>
          <cell r="AX332" t="str">
            <v>是</v>
          </cell>
          <cell r="AY332" t="str">
            <v>黄房权证西字第201204309号  黄石国用（2014）第00141号</v>
          </cell>
        </row>
        <row r="332">
          <cell r="BD332">
            <v>43831</v>
          </cell>
          <cell r="BE332">
            <v>43124</v>
          </cell>
        </row>
        <row r="333">
          <cell r="B333" t="str">
            <v>马家嘴二期2-1-205</v>
          </cell>
        </row>
        <row r="333">
          <cell r="D333" t="e">
            <v>#VALUE!</v>
          </cell>
        </row>
        <row r="333">
          <cell r="F333" t="str">
            <v>贺明红</v>
          </cell>
          <cell r="G333" t="str">
            <v>西塞山区站点</v>
          </cell>
          <cell r="H333" t="str">
            <v>贺明红</v>
          </cell>
          <cell r="I333" t="str">
            <v>西塞山区</v>
          </cell>
          <cell r="J333" t="str">
            <v>安馨苑（马二）</v>
          </cell>
          <cell r="K333" t="str">
            <v>马家嘴二期2-1-205</v>
          </cell>
          <cell r="L333" t="str">
            <v>非经营性资产</v>
          </cell>
          <cell r="M333" t="str">
            <v>公租房</v>
          </cell>
          <cell r="N333" t="str">
            <v>原有</v>
          </cell>
          <cell r="O333">
            <v>50.28</v>
          </cell>
          <cell r="P333">
            <v>213</v>
          </cell>
          <cell r="Q333" t="str">
            <v>在租</v>
          </cell>
          <cell r="R333" t="str">
            <v>项钢桥</v>
          </cell>
          <cell r="S333" t="str">
            <v>420203196401083712</v>
          </cell>
          <cell r="T333">
            <v>13092780424</v>
          </cell>
          <cell r="U333" t="str">
            <v>项钢桥</v>
          </cell>
          <cell r="V333" t="str">
            <v>420203196401083712</v>
          </cell>
          <cell r="W333">
            <v>13092780424</v>
          </cell>
          <cell r="X333">
            <v>45291</v>
          </cell>
        </row>
        <row r="333">
          <cell r="AJ333">
            <v>213</v>
          </cell>
          <cell r="AK333">
            <v>217</v>
          </cell>
          <cell r="AL333">
            <v>219</v>
          </cell>
        </row>
        <row r="333">
          <cell r="AN333">
            <v>50.28</v>
          </cell>
        </row>
        <row r="333">
          <cell r="AR333" t="str">
            <v>夫妻儿子3人居住，一年一交，等减免</v>
          </cell>
          <cell r="AS333" t="str">
            <v>（欠租金额：0元)(2022-01-01后月租金：213元）（未用暂收款金额：0元)</v>
          </cell>
          <cell r="AT333">
            <v>0</v>
          </cell>
        </row>
        <row r="333">
          <cell r="AV333" t="str">
            <v>夫妻儿子3人居住，一年一交，等减免</v>
          </cell>
          <cell r="AW333" t="str">
            <v>原有公租房</v>
          </cell>
          <cell r="AX333" t="str">
            <v>是</v>
          </cell>
          <cell r="AY333" t="str">
            <v>黄房权证西字第201204309号  黄石国用（2014）第00141号</v>
          </cell>
        </row>
        <row r="333">
          <cell r="BD333">
            <v>43831</v>
          </cell>
          <cell r="BE333">
            <v>41244</v>
          </cell>
        </row>
        <row r="334">
          <cell r="B334" t="str">
            <v>马家嘴二期2-1-301</v>
          </cell>
        </row>
        <row r="334">
          <cell r="D334" t="e">
            <v>#VALUE!</v>
          </cell>
        </row>
        <row r="334">
          <cell r="F334" t="str">
            <v>贺明红</v>
          </cell>
          <cell r="G334" t="str">
            <v>西塞山区站点</v>
          </cell>
          <cell r="H334" t="str">
            <v>贺明红</v>
          </cell>
          <cell r="I334" t="str">
            <v>西塞山区</v>
          </cell>
          <cell r="J334" t="str">
            <v>安馨苑（马二）</v>
          </cell>
          <cell r="K334" t="str">
            <v>马家嘴二期2-1-301</v>
          </cell>
          <cell r="L334" t="str">
            <v>非经营性资产</v>
          </cell>
          <cell r="M334" t="str">
            <v>公租房</v>
          </cell>
          <cell r="N334" t="str">
            <v>原有</v>
          </cell>
          <cell r="O334">
            <v>48.21</v>
          </cell>
          <cell r="P334">
            <v>208</v>
          </cell>
          <cell r="Q334" t="str">
            <v>在租</v>
          </cell>
          <cell r="R334" t="str">
            <v>张胜生</v>
          </cell>
          <cell r="S334" t="str">
            <v>420203196102072511</v>
          </cell>
          <cell r="T334">
            <v>15697235520</v>
          </cell>
          <cell r="U334" t="str">
            <v>张胜生</v>
          </cell>
          <cell r="V334" t="str">
            <v>420203196102072511</v>
          </cell>
          <cell r="W334">
            <v>15697235520</v>
          </cell>
          <cell r="X334">
            <v>45291</v>
          </cell>
        </row>
        <row r="334">
          <cell r="AJ334">
            <v>208</v>
          </cell>
          <cell r="AK334">
            <v>213</v>
          </cell>
          <cell r="AL334">
            <v>214</v>
          </cell>
        </row>
        <row r="334">
          <cell r="AN334">
            <v>48.21</v>
          </cell>
        </row>
        <row r="334">
          <cell r="AR334" t="str">
            <v>夫妻儿子3人居住，一年一交，等减免</v>
          </cell>
          <cell r="AS334" t="str">
            <v>（欠租金额：0元)(2022-01-01后月租金：208元）（未用暂收款金额：0元)</v>
          </cell>
          <cell r="AT334">
            <v>0</v>
          </cell>
        </row>
        <row r="334">
          <cell r="AV334" t="str">
            <v>夫妻儿子3人居住，一年一交，等减免</v>
          </cell>
          <cell r="AW334" t="str">
            <v>原有公租房</v>
          </cell>
          <cell r="AX334" t="str">
            <v>是</v>
          </cell>
          <cell r="AY334" t="str">
            <v>黄房权证西字第201204309号  黄石国用（2014）第00141号</v>
          </cell>
        </row>
        <row r="334">
          <cell r="BD334">
            <v>43831</v>
          </cell>
          <cell r="BE334">
            <v>41244</v>
          </cell>
        </row>
        <row r="335">
          <cell r="B335" t="str">
            <v>马家嘴二期2-1-302</v>
          </cell>
        </row>
        <row r="335">
          <cell r="D335" t="e">
            <v>#VALUE!</v>
          </cell>
        </row>
        <row r="335">
          <cell r="F335" t="str">
            <v>贺明红</v>
          </cell>
          <cell r="G335" t="str">
            <v>西塞山区站点</v>
          </cell>
          <cell r="H335" t="str">
            <v>贺明红</v>
          </cell>
          <cell r="I335" t="str">
            <v>西塞山区</v>
          </cell>
          <cell r="J335" t="str">
            <v>安馨苑（马二）</v>
          </cell>
          <cell r="K335" t="str">
            <v>马家嘴二期2-1-302</v>
          </cell>
          <cell r="L335" t="str">
            <v>非经营性资产</v>
          </cell>
          <cell r="M335" t="str">
            <v>公租房</v>
          </cell>
          <cell r="N335" t="str">
            <v>原有</v>
          </cell>
          <cell r="O335">
            <v>50.59</v>
          </cell>
          <cell r="P335">
            <v>219</v>
          </cell>
          <cell r="Q335" t="str">
            <v>在租</v>
          </cell>
          <cell r="R335" t="str">
            <v>张秀慧</v>
          </cell>
          <cell r="S335" t="str">
            <v>420203198210273782</v>
          </cell>
          <cell r="T335">
            <v>13297644213</v>
          </cell>
          <cell r="U335" t="str">
            <v>张秀慧</v>
          </cell>
          <cell r="V335" t="str">
            <v>420203198210273782</v>
          </cell>
          <cell r="W335">
            <v>13297644213</v>
          </cell>
          <cell r="X335">
            <v>45291</v>
          </cell>
        </row>
        <row r="335">
          <cell r="AJ335">
            <v>219</v>
          </cell>
          <cell r="AK335">
            <v>223</v>
          </cell>
          <cell r="AL335">
            <v>225</v>
          </cell>
        </row>
        <row r="335">
          <cell r="AN335">
            <v>50.59</v>
          </cell>
        </row>
        <row r="335">
          <cell r="AR335" t="str">
            <v>夫妻及女儿3人居住，等减免</v>
          </cell>
          <cell r="AS335" t="str">
            <v>（欠租金额：0元)(2022-01-01后月租金：219元）（未用暂收款金额：0元)</v>
          </cell>
          <cell r="AT335">
            <v>0</v>
          </cell>
        </row>
        <row r="335">
          <cell r="AV335" t="str">
            <v>夫妻及女儿3人居住，等减免</v>
          </cell>
          <cell r="AW335" t="str">
            <v>原有公租房</v>
          </cell>
          <cell r="AX335" t="str">
            <v>是</v>
          </cell>
          <cell r="AY335" t="str">
            <v>黄房权证西字第201204309号  黄石国用（2014）第00141号</v>
          </cell>
        </row>
        <row r="335">
          <cell r="BD335">
            <v>43831</v>
          </cell>
          <cell r="BE335">
            <v>41244</v>
          </cell>
        </row>
        <row r="336">
          <cell r="B336" t="str">
            <v>马家嘴二期2-1-303</v>
          </cell>
        </row>
        <row r="336">
          <cell r="D336" t="e">
            <v>#VALUE!</v>
          </cell>
        </row>
        <row r="336">
          <cell r="F336" t="str">
            <v>贺明红</v>
          </cell>
          <cell r="G336" t="str">
            <v>西塞山区站点</v>
          </cell>
          <cell r="H336" t="str">
            <v>贺明红</v>
          </cell>
          <cell r="I336" t="str">
            <v>西塞山区</v>
          </cell>
          <cell r="J336" t="str">
            <v>安馨苑（马二）</v>
          </cell>
          <cell r="K336" t="str">
            <v>马家嘴二期2-1-303</v>
          </cell>
          <cell r="L336" t="str">
            <v>非经营性资产</v>
          </cell>
          <cell r="M336" t="str">
            <v>公租房</v>
          </cell>
          <cell r="N336" t="str">
            <v>原有</v>
          </cell>
          <cell r="O336">
            <v>50.28</v>
          </cell>
          <cell r="P336">
            <v>217</v>
          </cell>
          <cell r="Q336" t="str">
            <v>在租</v>
          </cell>
          <cell r="R336" t="str">
            <v>吴良谷</v>
          </cell>
          <cell r="S336" t="str">
            <v>420203197201312511</v>
          </cell>
          <cell r="T336">
            <v>18186393900</v>
          </cell>
          <cell r="U336" t="str">
            <v>吴良谷</v>
          </cell>
          <cell r="V336" t="str">
            <v>420203197201312511</v>
          </cell>
          <cell r="W336">
            <v>18186393900</v>
          </cell>
          <cell r="X336">
            <v>45291</v>
          </cell>
        </row>
        <row r="336">
          <cell r="AJ336">
            <v>217</v>
          </cell>
          <cell r="AK336">
            <v>222</v>
          </cell>
          <cell r="AL336">
            <v>223</v>
          </cell>
        </row>
        <row r="336">
          <cell r="AN336">
            <v>50.28</v>
          </cell>
        </row>
        <row r="336">
          <cell r="AR336" t="str">
            <v>夫妻及女儿3人居住，一年一交，等减免</v>
          </cell>
          <cell r="AS336" t="str">
            <v>（欠租金额：0元)(2022-01-01后月租金：217元）（未用暂收款金额：0元)</v>
          </cell>
          <cell r="AT336">
            <v>0</v>
          </cell>
        </row>
        <row r="336">
          <cell r="AV336" t="str">
            <v>夫妻及女儿3人居住，一年一交，等减免</v>
          </cell>
          <cell r="AW336" t="str">
            <v>原有公租房</v>
          </cell>
          <cell r="AX336" t="str">
            <v>是</v>
          </cell>
          <cell r="AY336" t="str">
            <v>黄房权证西字第201204309号  黄石国用（2014）第00141号</v>
          </cell>
        </row>
        <row r="336">
          <cell r="BD336">
            <v>43831</v>
          </cell>
          <cell r="BE336">
            <v>41244</v>
          </cell>
        </row>
        <row r="337">
          <cell r="B337" t="str">
            <v>马家嘴二期2-1-304</v>
          </cell>
        </row>
        <row r="337">
          <cell r="D337" t="e">
            <v>#VALUE!</v>
          </cell>
        </row>
        <row r="337">
          <cell r="F337" t="str">
            <v>贺明红</v>
          </cell>
          <cell r="G337" t="str">
            <v>西塞山区站点</v>
          </cell>
          <cell r="H337" t="str">
            <v>贺明红</v>
          </cell>
          <cell r="I337" t="str">
            <v>西塞山区</v>
          </cell>
          <cell r="J337" t="str">
            <v>安馨苑（马二）</v>
          </cell>
          <cell r="K337" t="str">
            <v>马家嘴二期2-1-304</v>
          </cell>
          <cell r="L337" t="str">
            <v>非经营性资产</v>
          </cell>
          <cell r="M337" t="str">
            <v>公租房</v>
          </cell>
          <cell r="N337" t="str">
            <v>原有</v>
          </cell>
          <cell r="O337">
            <v>36.77</v>
          </cell>
          <cell r="P337">
            <v>159</v>
          </cell>
          <cell r="Q337" t="str">
            <v>在租</v>
          </cell>
          <cell r="R337" t="str">
            <v>彭国和</v>
          </cell>
          <cell r="S337" t="str">
            <v>420203196309122512</v>
          </cell>
          <cell r="T337" t="str">
            <v>18071248959</v>
          </cell>
          <cell r="U337" t="str">
            <v>彭国和</v>
          </cell>
          <cell r="V337" t="str">
            <v>420203196309122512</v>
          </cell>
          <cell r="W337" t="str">
            <v>18071248959</v>
          </cell>
          <cell r="X337">
            <v>45291</v>
          </cell>
        </row>
        <row r="337">
          <cell r="AJ337">
            <v>159</v>
          </cell>
          <cell r="AK337">
            <v>162</v>
          </cell>
          <cell r="AL337">
            <v>163</v>
          </cell>
        </row>
        <row r="337">
          <cell r="AN337">
            <v>36.77</v>
          </cell>
        </row>
        <row r="337">
          <cell r="AR337" t="str">
            <v>年底交</v>
          </cell>
          <cell r="AS337" t="str">
            <v>（欠租金额：0元)(2022-01-01后月租金：159元）（未用暂收款金额：0元)</v>
          </cell>
          <cell r="AT337">
            <v>0</v>
          </cell>
        </row>
        <row r="337">
          <cell r="AV337" t="str">
            <v>父子2人居住，低收入，等减免</v>
          </cell>
          <cell r="AW337" t="str">
            <v>原有公租房</v>
          </cell>
          <cell r="AX337" t="str">
            <v>是</v>
          </cell>
          <cell r="AY337" t="str">
            <v>黄房权证西字第201204309号  黄石国用（2014）第00141号</v>
          </cell>
        </row>
        <row r="337">
          <cell r="BD337">
            <v>43647</v>
          </cell>
          <cell r="BE337">
            <v>41244</v>
          </cell>
        </row>
        <row r="338">
          <cell r="B338" t="str">
            <v>马家嘴二期2-1-305</v>
          </cell>
        </row>
        <row r="338">
          <cell r="D338" t="e">
            <v>#VALUE!</v>
          </cell>
        </row>
        <row r="338">
          <cell r="F338" t="str">
            <v>贺明红</v>
          </cell>
          <cell r="G338" t="str">
            <v>西塞山区站点</v>
          </cell>
          <cell r="H338" t="str">
            <v>贺明红</v>
          </cell>
          <cell r="I338" t="str">
            <v>西塞山区</v>
          </cell>
          <cell r="J338" t="str">
            <v>安馨苑（马二）</v>
          </cell>
          <cell r="K338" t="str">
            <v>马家嘴二期2-1-305</v>
          </cell>
          <cell r="L338" t="str">
            <v>非经营性资产</v>
          </cell>
          <cell r="M338" t="str">
            <v>公租房</v>
          </cell>
          <cell r="N338" t="str">
            <v>原有</v>
          </cell>
          <cell r="O338">
            <v>50.28</v>
          </cell>
          <cell r="P338">
            <v>217</v>
          </cell>
          <cell r="Q338" t="str">
            <v>在租</v>
          </cell>
          <cell r="R338" t="str">
            <v>黄美珍</v>
          </cell>
          <cell r="S338" t="str">
            <v>420203196305073362</v>
          </cell>
          <cell r="T338">
            <v>13177314349</v>
          </cell>
          <cell r="U338" t="str">
            <v>黄美珍</v>
          </cell>
          <cell r="V338" t="str">
            <v>420203196305073362</v>
          </cell>
          <cell r="W338">
            <v>13177314349</v>
          </cell>
          <cell r="X338">
            <v>44926</v>
          </cell>
        </row>
        <row r="338">
          <cell r="AJ338">
            <v>217</v>
          </cell>
          <cell r="AK338">
            <v>222</v>
          </cell>
          <cell r="AL338">
            <v>223</v>
          </cell>
        </row>
        <row r="338">
          <cell r="AN338">
            <v>50.28</v>
          </cell>
        </row>
        <row r="338">
          <cell r="AR338" t="str">
            <v>离异母子2人居住，等减免</v>
          </cell>
          <cell r="AS338" t="str">
            <v>（欠租金额：2604元)(2022-01-01后月租金：217元）（未用暂收款金额：0元)</v>
          </cell>
          <cell r="AT338">
            <v>2604</v>
          </cell>
        </row>
        <row r="338">
          <cell r="AV338" t="str">
            <v>离异母子2人居住，等减免</v>
          </cell>
          <cell r="AW338" t="str">
            <v>原有公租房</v>
          </cell>
          <cell r="AX338" t="str">
            <v>是</v>
          </cell>
          <cell r="AY338" t="str">
            <v>黄房权证西字第201204309号  黄石国用（2014）第00141号</v>
          </cell>
        </row>
        <row r="338">
          <cell r="BD338">
            <v>43831</v>
          </cell>
          <cell r="BE338">
            <v>41244</v>
          </cell>
        </row>
        <row r="339">
          <cell r="B339" t="str">
            <v>马家嘴二期2-1-401</v>
          </cell>
        </row>
        <row r="339">
          <cell r="D339" t="e">
            <v>#VALUE!</v>
          </cell>
        </row>
        <row r="339">
          <cell r="F339" t="str">
            <v>贺明红</v>
          </cell>
          <cell r="G339" t="str">
            <v>西塞山区站点</v>
          </cell>
          <cell r="H339" t="str">
            <v>贺明红</v>
          </cell>
          <cell r="I339" t="str">
            <v>西塞山区</v>
          </cell>
          <cell r="J339" t="str">
            <v>安馨苑（马二）</v>
          </cell>
          <cell r="K339" t="str">
            <v>马家嘴二期2-1-401</v>
          </cell>
          <cell r="L339" t="str">
            <v>非经营性资产</v>
          </cell>
          <cell r="M339" t="str">
            <v>公租房</v>
          </cell>
          <cell r="N339" t="str">
            <v>原有</v>
          </cell>
          <cell r="O339">
            <v>48.21</v>
          </cell>
          <cell r="P339">
            <v>208</v>
          </cell>
          <cell r="Q339" t="str">
            <v>在租</v>
          </cell>
          <cell r="R339" t="str">
            <v>何绍文</v>
          </cell>
          <cell r="S339" t="str">
            <v>420203195612132516</v>
          </cell>
          <cell r="T339">
            <v>13597612774</v>
          </cell>
          <cell r="U339" t="str">
            <v>何绍文</v>
          </cell>
          <cell r="V339" t="str">
            <v>420203195612132516</v>
          </cell>
          <cell r="W339">
            <v>13597612774</v>
          </cell>
          <cell r="X339">
            <v>45291</v>
          </cell>
        </row>
        <row r="339">
          <cell r="AJ339">
            <v>208</v>
          </cell>
          <cell r="AK339">
            <v>213</v>
          </cell>
          <cell r="AL339">
            <v>214</v>
          </cell>
        </row>
        <row r="339">
          <cell r="AN339">
            <v>48.21</v>
          </cell>
        </row>
        <row r="339">
          <cell r="AR339" t="str">
            <v>夫妻2人居住，一年一交，等减免</v>
          </cell>
          <cell r="AS339" t="str">
            <v>（欠租金额：0元)(2022-01-01后月租金：208元）（未用暂收款金额：0元)</v>
          </cell>
          <cell r="AT339">
            <v>0</v>
          </cell>
        </row>
        <row r="339">
          <cell r="AV339" t="str">
            <v>夫妻2人居住，一年一交，等减免</v>
          </cell>
          <cell r="AW339" t="str">
            <v>原有公租房</v>
          </cell>
          <cell r="AX339" t="str">
            <v>是</v>
          </cell>
          <cell r="AY339" t="str">
            <v>黄房权证西字第201204309号  黄石国用（2014）第00141号</v>
          </cell>
        </row>
        <row r="339">
          <cell r="BD339">
            <v>43831</v>
          </cell>
          <cell r="BE339">
            <v>41244</v>
          </cell>
        </row>
        <row r="340">
          <cell r="B340" t="str">
            <v>马家嘴二期2-1-402</v>
          </cell>
        </row>
        <row r="340">
          <cell r="D340" t="e">
            <v>#VALUE!</v>
          </cell>
        </row>
        <row r="340">
          <cell r="F340" t="str">
            <v>贺明红</v>
          </cell>
          <cell r="G340" t="str">
            <v>西塞山区站点</v>
          </cell>
          <cell r="H340" t="str">
            <v>贺明红</v>
          </cell>
          <cell r="I340" t="str">
            <v>西塞山区</v>
          </cell>
          <cell r="J340" t="str">
            <v>安馨苑（马二）</v>
          </cell>
          <cell r="K340" t="str">
            <v>马家嘴二期2-1-402</v>
          </cell>
          <cell r="L340" t="str">
            <v>非经营性资产</v>
          </cell>
          <cell r="M340" t="str">
            <v>公租房</v>
          </cell>
          <cell r="N340" t="str">
            <v>原有</v>
          </cell>
          <cell r="O340">
            <v>50.59</v>
          </cell>
          <cell r="P340">
            <v>219</v>
          </cell>
          <cell r="Q340" t="str">
            <v>在租</v>
          </cell>
          <cell r="R340" t="str">
            <v>黄美玉</v>
          </cell>
          <cell r="S340" t="str">
            <v>42022119600815242X</v>
          </cell>
          <cell r="T340">
            <v>18907233700</v>
          </cell>
          <cell r="U340" t="str">
            <v>黄美玉</v>
          </cell>
          <cell r="V340" t="str">
            <v>42022119600815242X</v>
          </cell>
          <cell r="W340">
            <v>18907233700</v>
          </cell>
          <cell r="X340">
            <v>45107</v>
          </cell>
        </row>
        <row r="340">
          <cell r="AJ340">
            <v>219</v>
          </cell>
          <cell r="AK340">
            <v>223</v>
          </cell>
          <cell r="AL340">
            <v>225</v>
          </cell>
        </row>
        <row r="340">
          <cell r="AN340">
            <v>50.59</v>
          </cell>
        </row>
        <row r="340">
          <cell r="AR340" t="str">
            <v>独居，低保1人，等减免</v>
          </cell>
          <cell r="AS340" t="str">
            <v>（欠租金额：1314元)(2022-01-01后月租金：219元）（未用暂收款金额：0元)</v>
          </cell>
          <cell r="AT340">
            <v>1314</v>
          </cell>
        </row>
        <row r="340">
          <cell r="AV340" t="str">
            <v>独居，低保1人，等减免</v>
          </cell>
          <cell r="AW340" t="str">
            <v>原有公租房</v>
          </cell>
          <cell r="AX340" t="str">
            <v>是</v>
          </cell>
          <cell r="AY340" t="str">
            <v>黄房权证西字第201204309号  黄石国用（2014）第00141号</v>
          </cell>
        </row>
        <row r="340">
          <cell r="BD340">
            <v>43831</v>
          </cell>
          <cell r="BE340">
            <v>41244</v>
          </cell>
        </row>
        <row r="341">
          <cell r="B341" t="str">
            <v>马家嘴二期2-1-403</v>
          </cell>
        </row>
        <row r="341">
          <cell r="D341" t="e">
            <v>#VALUE!</v>
          </cell>
        </row>
        <row r="341">
          <cell r="F341" t="str">
            <v>贺明红</v>
          </cell>
          <cell r="G341" t="str">
            <v>西塞山区站点</v>
          </cell>
          <cell r="H341" t="str">
            <v>贺明红</v>
          </cell>
          <cell r="I341" t="str">
            <v>西塞山区</v>
          </cell>
          <cell r="J341" t="str">
            <v>安馨苑（马二）</v>
          </cell>
          <cell r="K341" t="str">
            <v>马家嘴二期2-1-403</v>
          </cell>
          <cell r="L341" t="str">
            <v>非经营性资产</v>
          </cell>
          <cell r="M341" t="str">
            <v>公租房</v>
          </cell>
          <cell r="N341" t="str">
            <v>原有</v>
          </cell>
          <cell r="O341">
            <v>50.28</v>
          </cell>
          <cell r="P341">
            <v>217</v>
          </cell>
          <cell r="Q341" t="str">
            <v>在租</v>
          </cell>
          <cell r="R341" t="str">
            <v>黄青</v>
          </cell>
          <cell r="S341" t="str">
            <v>420203196902022918</v>
          </cell>
          <cell r="T341">
            <v>18972760630</v>
          </cell>
          <cell r="U341" t="str">
            <v>黄青</v>
          </cell>
          <cell r="V341" t="str">
            <v>420203196902022918</v>
          </cell>
          <cell r="W341">
            <v>18972760630</v>
          </cell>
          <cell r="X341">
            <v>45107</v>
          </cell>
        </row>
        <row r="341">
          <cell r="AJ341">
            <v>217</v>
          </cell>
          <cell r="AK341">
            <v>222</v>
          </cell>
          <cell r="AL341">
            <v>223</v>
          </cell>
        </row>
        <row r="341">
          <cell r="AN341">
            <v>50.28</v>
          </cell>
        </row>
        <row r="341">
          <cell r="AR341" t="str">
            <v>年底交</v>
          </cell>
          <cell r="AS341" t="str">
            <v>（欠租金额：1302元)(2022-01-01后月租金：217元）（未用暂收款金额：0元)</v>
          </cell>
          <cell r="AT341">
            <v>1302</v>
          </cell>
        </row>
        <row r="341">
          <cell r="AV341" t="str">
            <v>夫妻2人，不接电话</v>
          </cell>
          <cell r="AW341" t="str">
            <v>原有公租房</v>
          </cell>
          <cell r="AX341" t="str">
            <v>是</v>
          </cell>
          <cell r="AY341" t="str">
            <v>黄房权证西字第201204309号  黄石国用（2014）第00141号</v>
          </cell>
        </row>
        <row r="341">
          <cell r="BD341">
            <v>43831</v>
          </cell>
          <cell r="BE341">
            <v>41244</v>
          </cell>
        </row>
        <row r="342">
          <cell r="B342" t="str">
            <v>湖滨大道48号（八泉街5号）-47</v>
          </cell>
        </row>
        <row r="342">
          <cell r="D342" t="e">
            <v>#VALUE!</v>
          </cell>
        </row>
        <row r="342">
          <cell r="F342" t="str">
            <v>刘晓燕</v>
          </cell>
          <cell r="G342" t="str">
            <v>西塞山区站点</v>
          </cell>
          <cell r="H342" t="str">
            <v>刘晓燕</v>
          </cell>
          <cell r="I342" t="str">
            <v>西塞山区</v>
          </cell>
          <cell r="J342" t="str">
            <v>湖滨大道片</v>
          </cell>
          <cell r="K342" t="str">
            <v>湖滨大道48号（八泉街5号）-47</v>
          </cell>
          <cell r="L342" t="str">
            <v>经营性资产</v>
          </cell>
          <cell r="M342" t="str">
            <v>国有公房</v>
          </cell>
          <cell r="N342" t="str">
            <v>划转</v>
          </cell>
          <cell r="O342">
            <v>64.91</v>
          </cell>
          <cell r="P342">
            <v>218</v>
          </cell>
          <cell r="Q342" t="str">
            <v>在租</v>
          </cell>
          <cell r="R342" t="str">
            <v>陈梅</v>
          </cell>
          <cell r="S342" t="str">
            <v>420202196603261226</v>
          </cell>
          <cell r="T342">
            <v>15768702198</v>
          </cell>
          <cell r="U342" t="str">
            <v>陈梅</v>
          </cell>
          <cell r="V342" t="str">
            <v>420202196603261226</v>
          </cell>
          <cell r="W342">
            <v>15768702198</v>
          </cell>
          <cell r="X342">
            <v>44926</v>
          </cell>
        </row>
        <row r="342">
          <cell r="AJ342">
            <v>218</v>
          </cell>
          <cell r="AK342">
            <v>218</v>
          </cell>
          <cell r="AL342">
            <v>218</v>
          </cell>
          <cell r="AM342">
            <v>0</v>
          </cell>
        </row>
        <row r="342">
          <cell r="AQ342" t="str">
            <v>目前房屋空置，且漏水严重，上面私搭的房子对维修有影响又不管，无法维修。恶意欠缴租。</v>
          </cell>
        </row>
        <row r="342">
          <cell r="AS342" t="str">
            <v>（欠租金额：-2384元)(2022-01-01前月租金：218元；2022-01-01后月租金：218元）（未用暂收款金额：5000元)</v>
          </cell>
          <cell r="AT342">
            <v>-2384</v>
          </cell>
          <cell r="AU342">
            <v>5000</v>
          </cell>
          <cell r="AV342" t="str">
            <v>目前房屋空置，且漏水严重，上面私搭的房子对维修有影响又不管，无法维修。拒交租。</v>
          </cell>
          <cell r="AW342" t="str">
            <v>国有公房</v>
          </cell>
          <cell r="AX342" t="str">
            <v>否</v>
          </cell>
          <cell r="AY342" t="str">
            <v>无</v>
          </cell>
        </row>
        <row r="342">
          <cell r="BD342">
            <v>0</v>
          </cell>
        </row>
        <row r="343">
          <cell r="B343" t="str">
            <v>马家嘴二期2-1-405</v>
          </cell>
        </row>
        <row r="343">
          <cell r="D343" t="e">
            <v>#VALUE!</v>
          </cell>
        </row>
        <row r="343">
          <cell r="F343" t="str">
            <v>贺明红</v>
          </cell>
          <cell r="G343" t="str">
            <v>西塞山区站点</v>
          </cell>
          <cell r="H343" t="str">
            <v>贺明红</v>
          </cell>
          <cell r="I343" t="str">
            <v>西塞山区</v>
          </cell>
          <cell r="J343" t="str">
            <v>安馨苑（马二）</v>
          </cell>
          <cell r="K343" t="str">
            <v>马家嘴二期2-1-405</v>
          </cell>
          <cell r="L343" t="str">
            <v>非经营性资产</v>
          </cell>
          <cell r="M343" t="str">
            <v>公租房</v>
          </cell>
          <cell r="N343" t="str">
            <v>原有</v>
          </cell>
          <cell r="O343">
            <v>50.28</v>
          </cell>
          <cell r="P343">
            <v>217</v>
          </cell>
          <cell r="Q343" t="str">
            <v>在租</v>
          </cell>
          <cell r="R343" t="str">
            <v>冯斗权</v>
          </cell>
          <cell r="S343" t="str">
            <v>422127194310117620</v>
          </cell>
          <cell r="T343">
            <v>13034435225</v>
          </cell>
          <cell r="U343" t="str">
            <v>冯斗权</v>
          </cell>
          <cell r="V343" t="str">
            <v>422127194310117620</v>
          </cell>
          <cell r="W343">
            <v>13034435225</v>
          </cell>
          <cell r="X343">
            <v>45169</v>
          </cell>
        </row>
        <row r="343">
          <cell r="AJ343">
            <v>217</v>
          </cell>
          <cell r="AK343">
            <v>222</v>
          </cell>
          <cell r="AL343">
            <v>223</v>
          </cell>
        </row>
        <row r="343">
          <cell r="AN343">
            <v>50.28</v>
          </cell>
        </row>
        <row r="343">
          <cell r="AR343" t="str">
            <v>独居，低保1人，一年一交，等减免</v>
          </cell>
          <cell r="AS343" t="str">
            <v>（欠租金额：868元)(2022-01-01后月租金：217元）（未用暂收款金额：0元)</v>
          </cell>
          <cell r="AT343">
            <v>868</v>
          </cell>
        </row>
        <row r="343">
          <cell r="AV343" t="str">
            <v>独居，低保1人，一年一交，等减免</v>
          </cell>
          <cell r="AW343" t="str">
            <v>原有公租房</v>
          </cell>
          <cell r="AX343" t="str">
            <v>是</v>
          </cell>
          <cell r="AY343" t="str">
            <v>黄房权证西字第201204309号  黄石国用（2014）第00141号</v>
          </cell>
        </row>
        <row r="343">
          <cell r="BD343">
            <v>43831</v>
          </cell>
          <cell r="BE343">
            <v>41244</v>
          </cell>
        </row>
        <row r="344">
          <cell r="B344" t="str">
            <v>马家嘴二期2-1-501</v>
          </cell>
        </row>
        <row r="344">
          <cell r="D344" t="e">
            <v>#VALUE!</v>
          </cell>
        </row>
        <row r="344">
          <cell r="F344" t="str">
            <v>贺明红</v>
          </cell>
          <cell r="G344" t="str">
            <v>西塞山区站点</v>
          </cell>
          <cell r="H344" t="str">
            <v>贺明红</v>
          </cell>
          <cell r="I344" t="str">
            <v>西塞山区</v>
          </cell>
          <cell r="J344" t="str">
            <v>安馨苑（马二）</v>
          </cell>
          <cell r="K344" t="str">
            <v>马家嘴二期2-1-501</v>
          </cell>
          <cell r="L344" t="str">
            <v>非经营性资产</v>
          </cell>
          <cell r="M344" t="str">
            <v>公租房</v>
          </cell>
          <cell r="N344" t="str">
            <v>原有</v>
          </cell>
          <cell r="O344">
            <v>48.21</v>
          </cell>
          <cell r="P344">
            <v>204</v>
          </cell>
          <cell r="Q344" t="str">
            <v>在租</v>
          </cell>
          <cell r="R344" t="str">
            <v>杨冬林</v>
          </cell>
          <cell r="S344" t="str">
            <v>420203196512052564</v>
          </cell>
          <cell r="T344">
            <v>18272170470</v>
          </cell>
          <cell r="U344" t="str">
            <v>杨冬林</v>
          </cell>
          <cell r="V344" t="str">
            <v>420203196512052564</v>
          </cell>
          <cell r="W344">
            <v>18272170470</v>
          </cell>
          <cell r="X344">
            <v>45291</v>
          </cell>
        </row>
        <row r="344">
          <cell r="AJ344">
            <v>204</v>
          </cell>
          <cell r="AK344">
            <v>208</v>
          </cell>
          <cell r="AL344">
            <v>208</v>
          </cell>
        </row>
        <row r="344">
          <cell r="AN344">
            <v>48.21</v>
          </cell>
        </row>
        <row r="344">
          <cell r="AR344" t="str">
            <v>等减免</v>
          </cell>
          <cell r="AS344" t="str">
            <v>（欠租金额：0元)(2022-01-01后月租金：204元）（未用暂收款金额：0元)</v>
          </cell>
          <cell r="AT344">
            <v>0</v>
          </cell>
        </row>
        <row r="344">
          <cell r="AV344" t="str">
            <v>离异独居，一年一交，等减免</v>
          </cell>
          <cell r="AW344" t="str">
            <v>原有公租房</v>
          </cell>
          <cell r="AX344" t="str">
            <v>是</v>
          </cell>
          <cell r="AY344" t="str">
            <v>黄房权证西字第201204309号  黄石国用（2014）第00141号</v>
          </cell>
        </row>
        <row r="344">
          <cell r="BD344">
            <v>43901</v>
          </cell>
          <cell r="BE344">
            <v>43384</v>
          </cell>
        </row>
        <row r="345">
          <cell r="B345" t="str">
            <v>马家嘴二期2-1-502</v>
          </cell>
        </row>
        <row r="345">
          <cell r="D345" t="e">
            <v>#VALUE!</v>
          </cell>
        </row>
        <row r="345">
          <cell r="F345" t="str">
            <v>贺明红</v>
          </cell>
          <cell r="G345" t="str">
            <v>西塞山区站点</v>
          </cell>
          <cell r="H345" t="str">
            <v>贺明红</v>
          </cell>
          <cell r="I345" t="str">
            <v>西塞山区</v>
          </cell>
          <cell r="J345" t="str">
            <v>安馨苑（马二）</v>
          </cell>
          <cell r="K345" t="str">
            <v>马家嘴二期2-1-502</v>
          </cell>
          <cell r="L345" t="str">
            <v>非经营性资产</v>
          </cell>
          <cell r="M345" t="str">
            <v>公租房</v>
          </cell>
          <cell r="N345" t="str">
            <v>原有</v>
          </cell>
          <cell r="O345">
            <v>50.59</v>
          </cell>
          <cell r="P345">
            <v>215</v>
          </cell>
          <cell r="Q345" t="str">
            <v>在租</v>
          </cell>
          <cell r="R345" t="str">
            <v>潘群安</v>
          </cell>
          <cell r="S345" t="str">
            <v>420203195703272530</v>
          </cell>
          <cell r="T345">
            <v>18871400461</v>
          </cell>
          <cell r="U345" t="str">
            <v>潘群安</v>
          </cell>
          <cell r="V345" t="str">
            <v>420203195703272530</v>
          </cell>
          <cell r="W345">
            <v>18871400461</v>
          </cell>
          <cell r="X345">
            <v>45291</v>
          </cell>
        </row>
        <row r="345">
          <cell r="AJ345">
            <v>215</v>
          </cell>
          <cell r="AK345">
            <v>219</v>
          </cell>
          <cell r="AL345">
            <v>221</v>
          </cell>
        </row>
        <row r="345">
          <cell r="AN345">
            <v>50.59</v>
          </cell>
        </row>
        <row r="345">
          <cell r="AS345">
            <v>0</v>
          </cell>
          <cell r="AT345">
            <v>0</v>
          </cell>
        </row>
        <row r="345">
          <cell r="AV345" t="str">
            <v>无欠租</v>
          </cell>
          <cell r="AW345" t="str">
            <v>原有公租房</v>
          </cell>
          <cell r="AX345" t="str">
            <v>是</v>
          </cell>
          <cell r="AY345" t="str">
            <v>黄房权证西字第201204309号  黄石国用（2014）第00141号</v>
          </cell>
        </row>
        <row r="345">
          <cell r="BD345">
            <v>43831</v>
          </cell>
          <cell r="BE345">
            <v>41244</v>
          </cell>
        </row>
        <row r="346">
          <cell r="B346" t="str">
            <v>马家嘴二期2-1-503</v>
          </cell>
        </row>
        <row r="346">
          <cell r="D346" t="e">
            <v>#VALUE!</v>
          </cell>
        </row>
        <row r="346">
          <cell r="F346" t="str">
            <v>贺明红</v>
          </cell>
          <cell r="G346" t="str">
            <v>西塞山区站点</v>
          </cell>
          <cell r="H346" t="str">
            <v>贺明红</v>
          </cell>
          <cell r="I346" t="str">
            <v>西塞山区</v>
          </cell>
          <cell r="J346" t="str">
            <v>安馨苑（马二）</v>
          </cell>
          <cell r="K346" t="str">
            <v>马家嘴二期2-1-503</v>
          </cell>
          <cell r="L346" t="str">
            <v>非经营性资产</v>
          </cell>
          <cell r="M346" t="str">
            <v>公租房</v>
          </cell>
          <cell r="N346" t="str">
            <v>原有</v>
          </cell>
          <cell r="O346">
            <v>50.28</v>
          </cell>
          <cell r="P346">
            <v>213</v>
          </cell>
          <cell r="Q346" t="str">
            <v>在租</v>
          </cell>
          <cell r="R346" t="str">
            <v>姚远青</v>
          </cell>
          <cell r="S346" t="str">
            <v>420203196006133716</v>
          </cell>
          <cell r="T346">
            <v>18772353596</v>
          </cell>
          <cell r="U346" t="str">
            <v>姚远青</v>
          </cell>
          <cell r="V346" t="str">
            <v>420203196006133716</v>
          </cell>
          <cell r="W346">
            <v>18772353596</v>
          </cell>
          <cell r="X346">
            <v>45291</v>
          </cell>
        </row>
        <row r="346">
          <cell r="AJ346">
            <v>213</v>
          </cell>
          <cell r="AK346">
            <v>217</v>
          </cell>
          <cell r="AL346">
            <v>219</v>
          </cell>
        </row>
        <row r="346">
          <cell r="AN346">
            <v>50.28</v>
          </cell>
        </row>
        <row r="346">
          <cell r="AR346" t="str">
            <v>夫妻2人居住，一年一交，等减免</v>
          </cell>
          <cell r="AS346" t="str">
            <v>（欠租金额：0元)(2022-01-01后月租金：213元）（未用暂收款金额：0元)</v>
          </cell>
          <cell r="AT346">
            <v>0</v>
          </cell>
        </row>
        <row r="346">
          <cell r="AV346" t="str">
            <v>夫妻2人居住，一年一交，等减免</v>
          </cell>
          <cell r="AW346" t="str">
            <v>原有公租房</v>
          </cell>
          <cell r="AX346" t="str">
            <v>是</v>
          </cell>
          <cell r="AY346" t="str">
            <v>黄房权证西字第201204309号  黄石国用（2014）第00141号</v>
          </cell>
        </row>
        <row r="346">
          <cell r="BD346">
            <v>43831</v>
          </cell>
          <cell r="BE346">
            <v>41244</v>
          </cell>
        </row>
        <row r="347">
          <cell r="B347" t="str">
            <v>马家嘴二期2-1-504</v>
          </cell>
        </row>
        <row r="347">
          <cell r="D347" t="e">
            <v>#VALUE!</v>
          </cell>
        </row>
        <row r="347">
          <cell r="F347" t="str">
            <v>贺明红</v>
          </cell>
          <cell r="G347" t="str">
            <v>西塞山区站点</v>
          </cell>
          <cell r="H347" t="str">
            <v>贺明红</v>
          </cell>
          <cell r="I347" t="str">
            <v>西塞山区</v>
          </cell>
          <cell r="J347" t="str">
            <v>安馨苑（马二）</v>
          </cell>
          <cell r="K347" t="str">
            <v>马家嘴二期2-1-504</v>
          </cell>
          <cell r="L347" t="str">
            <v>非经营性资产</v>
          </cell>
          <cell r="M347" t="str">
            <v>公租房</v>
          </cell>
          <cell r="N347" t="str">
            <v>原有</v>
          </cell>
          <cell r="O347">
            <v>36.77</v>
          </cell>
          <cell r="P347">
            <v>156</v>
          </cell>
          <cell r="Q347" t="str">
            <v>在租</v>
          </cell>
          <cell r="R347" t="str">
            <v>金国平</v>
          </cell>
          <cell r="S347" t="str">
            <v>420203196444203333</v>
          </cell>
          <cell r="T347">
            <v>13597666840</v>
          </cell>
          <cell r="U347" t="str">
            <v>金国平</v>
          </cell>
          <cell r="V347" t="str">
            <v>420203196444203333</v>
          </cell>
          <cell r="W347">
            <v>13597666840</v>
          </cell>
          <cell r="X347">
            <v>44926</v>
          </cell>
        </row>
        <row r="347">
          <cell r="AJ347">
            <v>156</v>
          </cell>
          <cell r="AK347">
            <v>159</v>
          </cell>
          <cell r="AL347">
            <v>160</v>
          </cell>
        </row>
        <row r="347">
          <cell r="AN347">
            <v>36.77</v>
          </cell>
        </row>
        <row r="347">
          <cell r="AR347" t="str">
            <v>离异独居，找了几次，总是答应交，就是不交</v>
          </cell>
          <cell r="AS347" t="str">
            <v>（欠租金额：1872元)(2022-01-01后月租金：156元）（未用暂收款金额：0元)</v>
          </cell>
          <cell r="AT347">
            <v>1872</v>
          </cell>
        </row>
        <row r="347">
          <cell r="AV347" t="str">
            <v>离异独居，找了几次，总是答应交，就是不交</v>
          </cell>
          <cell r="AW347" t="str">
            <v>原有公租房</v>
          </cell>
          <cell r="AX347" t="str">
            <v>是</v>
          </cell>
          <cell r="AY347" t="str">
            <v>黄房权证西字第201204309号  黄石国用（2014）第00141号</v>
          </cell>
        </row>
        <row r="347">
          <cell r="BD347">
            <v>43831</v>
          </cell>
          <cell r="BE347">
            <v>41244</v>
          </cell>
        </row>
        <row r="348">
          <cell r="B348" t="str">
            <v>马家嘴二期2-1-505</v>
          </cell>
        </row>
        <row r="348">
          <cell r="D348" t="e">
            <v>#VALUE!</v>
          </cell>
        </row>
        <row r="348">
          <cell r="F348" t="str">
            <v>贺明红</v>
          </cell>
          <cell r="G348" t="str">
            <v>西塞山区站点</v>
          </cell>
          <cell r="H348" t="str">
            <v>贺明红</v>
          </cell>
          <cell r="I348" t="str">
            <v>西塞山区</v>
          </cell>
          <cell r="J348" t="str">
            <v>安馨苑（马二）</v>
          </cell>
          <cell r="K348" t="str">
            <v>马家嘴二期2-1-505</v>
          </cell>
          <cell r="L348" t="str">
            <v>非经营性资产</v>
          </cell>
          <cell r="M348" t="str">
            <v>公租房</v>
          </cell>
          <cell r="N348" t="str">
            <v>原有</v>
          </cell>
          <cell r="O348">
            <v>50.28</v>
          </cell>
          <cell r="P348">
            <v>213</v>
          </cell>
          <cell r="Q348" t="str">
            <v>在租</v>
          </cell>
          <cell r="R348" t="str">
            <v>胡胜强</v>
          </cell>
          <cell r="S348" t="str">
            <v>420203197406143715</v>
          </cell>
          <cell r="T348">
            <v>13872084551</v>
          </cell>
          <cell r="U348" t="str">
            <v>胡胜强</v>
          </cell>
          <cell r="V348" t="str">
            <v>420203197406143715</v>
          </cell>
          <cell r="W348">
            <v>13872084551</v>
          </cell>
          <cell r="X348">
            <v>45291</v>
          </cell>
        </row>
        <row r="348">
          <cell r="AJ348">
            <v>213</v>
          </cell>
          <cell r="AK348">
            <v>217</v>
          </cell>
          <cell r="AL348">
            <v>219</v>
          </cell>
        </row>
        <row r="348">
          <cell r="AN348">
            <v>50.28</v>
          </cell>
        </row>
        <row r="348">
          <cell r="AS348">
            <v>0</v>
          </cell>
          <cell r="AT348">
            <v>0</v>
          </cell>
        </row>
        <row r="348">
          <cell r="AV348" t="str">
            <v>离异，父女2人住，一年一交，等减免</v>
          </cell>
          <cell r="AW348" t="str">
            <v>原有公租房</v>
          </cell>
          <cell r="AX348" t="str">
            <v>是</v>
          </cell>
          <cell r="AY348" t="str">
            <v>黄房权证西字第201204309号  黄石国用（2014）第00141号</v>
          </cell>
        </row>
        <row r="348">
          <cell r="BD348">
            <v>44197</v>
          </cell>
          <cell r="BE348">
            <v>41244</v>
          </cell>
        </row>
        <row r="349">
          <cell r="B349" t="str">
            <v>马家嘴二期2-1-601</v>
          </cell>
        </row>
        <row r="349">
          <cell r="D349" t="e">
            <v>#VALUE!</v>
          </cell>
        </row>
        <row r="349">
          <cell r="F349" t="str">
            <v>贺明红</v>
          </cell>
          <cell r="G349" t="str">
            <v>西塞山区站点</v>
          </cell>
          <cell r="H349" t="str">
            <v>贺明红</v>
          </cell>
          <cell r="I349" t="str">
            <v>西塞山区</v>
          </cell>
          <cell r="J349" t="str">
            <v>安馨苑（马二）</v>
          </cell>
          <cell r="K349" t="str">
            <v>马家嘴二期2-1-601</v>
          </cell>
          <cell r="L349" t="str">
            <v>非经营性资产</v>
          </cell>
          <cell r="M349" t="str">
            <v>公租房</v>
          </cell>
          <cell r="N349" t="str">
            <v>原有</v>
          </cell>
          <cell r="O349">
            <v>48.21</v>
          </cell>
          <cell r="P349">
            <v>190</v>
          </cell>
          <cell r="Q349" t="str">
            <v>在租</v>
          </cell>
          <cell r="R349" t="str">
            <v>胡明英</v>
          </cell>
          <cell r="S349" t="str">
            <v>420202195910110060</v>
          </cell>
          <cell r="T349">
            <v>17707149320</v>
          </cell>
          <cell r="U349" t="str">
            <v>胡明英</v>
          </cell>
          <cell r="V349" t="str">
            <v>420202195910110060</v>
          </cell>
          <cell r="W349">
            <v>17707149320</v>
          </cell>
          <cell r="X349">
            <v>45657</v>
          </cell>
        </row>
        <row r="349">
          <cell r="AJ349">
            <v>190</v>
          </cell>
          <cell r="AK349">
            <v>194</v>
          </cell>
          <cell r="AL349">
            <v>196</v>
          </cell>
        </row>
        <row r="349">
          <cell r="AN349">
            <v>48.21</v>
          </cell>
        </row>
        <row r="349">
          <cell r="AS349">
            <v>0</v>
          </cell>
          <cell r="AT349">
            <v>0</v>
          </cell>
        </row>
        <row r="349">
          <cell r="AV349" t="str">
            <v/>
          </cell>
          <cell r="AW349" t="str">
            <v>原有公租房</v>
          </cell>
          <cell r="AX349" t="str">
            <v>是</v>
          </cell>
          <cell r="AY349" t="str">
            <v>黄房权证西字第201204309号  黄石国用（2014）第00141号</v>
          </cell>
        </row>
        <row r="349">
          <cell r="BD349">
            <v>43856</v>
          </cell>
          <cell r="BE349">
            <v>41543</v>
          </cell>
        </row>
        <row r="350">
          <cell r="B350" t="str">
            <v>马家嘴二期2-1-602</v>
          </cell>
        </row>
        <row r="350">
          <cell r="D350" t="e">
            <v>#VALUE!</v>
          </cell>
        </row>
        <row r="350">
          <cell r="F350" t="str">
            <v>贺明红</v>
          </cell>
          <cell r="G350" t="str">
            <v>西塞山区站点</v>
          </cell>
          <cell r="H350" t="str">
            <v>贺明红</v>
          </cell>
          <cell r="I350" t="str">
            <v>西塞山区</v>
          </cell>
          <cell r="J350" t="str">
            <v>安馨苑（马二）</v>
          </cell>
          <cell r="K350" t="str">
            <v>马家嘴二期2-1-602</v>
          </cell>
          <cell r="L350" t="str">
            <v>非经营性资产</v>
          </cell>
          <cell r="M350" t="str">
            <v>公租房</v>
          </cell>
          <cell r="N350" t="str">
            <v>原有</v>
          </cell>
          <cell r="O350">
            <v>50.59</v>
          </cell>
          <cell r="P350">
            <v>200</v>
          </cell>
          <cell r="Q350" t="str">
            <v>在租</v>
          </cell>
          <cell r="R350" t="str">
            <v>程良水</v>
          </cell>
          <cell r="S350" t="str">
            <v>42020319601101333X</v>
          </cell>
          <cell r="T350">
            <v>13872099318</v>
          </cell>
          <cell r="U350" t="str">
            <v>程良水</v>
          </cell>
          <cell r="V350" t="str">
            <v>42020319601101333X</v>
          </cell>
          <cell r="W350">
            <v>13872099318</v>
          </cell>
          <cell r="X350">
            <v>45291</v>
          </cell>
        </row>
        <row r="350">
          <cell r="AJ350">
            <v>200</v>
          </cell>
          <cell r="AK350">
            <v>204</v>
          </cell>
          <cell r="AL350">
            <v>205</v>
          </cell>
        </row>
        <row r="350">
          <cell r="AN350">
            <v>50.59</v>
          </cell>
        </row>
        <row r="350">
          <cell r="AR350" t="str">
            <v>夫妻及女儿3人居住，一年一交，等减免</v>
          </cell>
          <cell r="AS350">
            <v>0</v>
          </cell>
          <cell r="AT350">
            <v>0</v>
          </cell>
        </row>
        <row r="350">
          <cell r="AV350" t="str">
            <v>夫妻及女儿3人居住，一年一交，等减免</v>
          </cell>
          <cell r="AW350" t="str">
            <v>原有公租房</v>
          </cell>
          <cell r="AX350" t="str">
            <v>是</v>
          </cell>
          <cell r="AY350" t="str">
            <v>黄房权证西字第201204309号  黄石国用（2014）第00141号</v>
          </cell>
        </row>
        <row r="350">
          <cell r="BD350">
            <v>44013</v>
          </cell>
          <cell r="BE350">
            <v>41244</v>
          </cell>
        </row>
        <row r="351">
          <cell r="B351" t="str">
            <v>马家嘴二期2-1-603</v>
          </cell>
        </row>
        <row r="351">
          <cell r="D351" t="e">
            <v>#VALUE!</v>
          </cell>
        </row>
        <row r="351">
          <cell r="F351" t="str">
            <v>贺明红</v>
          </cell>
          <cell r="G351" t="str">
            <v>西塞山区站点</v>
          </cell>
          <cell r="H351" t="str">
            <v>贺明红</v>
          </cell>
          <cell r="I351" t="str">
            <v>西塞山区</v>
          </cell>
          <cell r="J351" t="str">
            <v>安馨苑（马二）</v>
          </cell>
          <cell r="K351" t="str">
            <v>马家嘴二期2-1-603</v>
          </cell>
          <cell r="L351" t="str">
            <v>非经营性资产</v>
          </cell>
          <cell r="M351" t="str">
            <v>公租房</v>
          </cell>
          <cell r="N351" t="str">
            <v>原有</v>
          </cell>
          <cell r="O351">
            <v>50.28</v>
          </cell>
          <cell r="P351">
            <v>199</v>
          </cell>
          <cell r="Q351" t="str">
            <v>在租</v>
          </cell>
          <cell r="R351" t="str">
            <v>周惠敏</v>
          </cell>
          <cell r="S351" t="str">
            <v>42020319570224372X</v>
          </cell>
          <cell r="T351">
            <v>15897785975</v>
          </cell>
          <cell r="U351" t="str">
            <v>周惠敏</v>
          </cell>
          <cell r="V351" t="str">
            <v>42020319570224372X</v>
          </cell>
          <cell r="W351">
            <v>15897785975</v>
          </cell>
          <cell r="X351">
            <v>45199</v>
          </cell>
        </row>
        <row r="351">
          <cell r="AJ351">
            <v>199</v>
          </cell>
          <cell r="AK351">
            <v>203</v>
          </cell>
          <cell r="AL351">
            <v>204</v>
          </cell>
        </row>
        <row r="351">
          <cell r="AN351">
            <v>50.28</v>
          </cell>
        </row>
        <row r="351">
          <cell r="AR351" t="str">
            <v>年底交</v>
          </cell>
          <cell r="AS351" t="str">
            <v>（欠租金额：597元)(2022-01-01后月租金：199元）（未用暂收款金额：0元)</v>
          </cell>
          <cell r="AT351">
            <v>597</v>
          </cell>
        </row>
        <row r="351">
          <cell r="AV351" t="str">
            <v>丧偶独居，低保1人，一年一交，等减免</v>
          </cell>
          <cell r="AW351" t="str">
            <v>原有公租房</v>
          </cell>
          <cell r="AX351" t="str">
            <v>是</v>
          </cell>
          <cell r="AY351" t="str">
            <v>黄房权证西字第201204309号  黄石国用（2014）第00141号</v>
          </cell>
        </row>
        <row r="351">
          <cell r="BD351">
            <v>43862</v>
          </cell>
          <cell r="BE351">
            <v>41244</v>
          </cell>
        </row>
        <row r="352">
          <cell r="B352" t="str">
            <v>马家嘴二期2-1-604</v>
          </cell>
        </row>
        <row r="352">
          <cell r="D352" t="e">
            <v>#VALUE!</v>
          </cell>
        </row>
        <row r="352">
          <cell r="F352" t="str">
            <v>贺明红</v>
          </cell>
          <cell r="G352" t="str">
            <v>西塞山区站点</v>
          </cell>
          <cell r="H352" t="str">
            <v>贺明红</v>
          </cell>
          <cell r="I352" t="str">
            <v>西塞山区</v>
          </cell>
          <cell r="J352" t="str">
            <v>安馨苑（马二）</v>
          </cell>
          <cell r="K352" t="str">
            <v>马家嘴二期2-1-604</v>
          </cell>
          <cell r="L352" t="str">
            <v>非经营性资产</v>
          </cell>
          <cell r="M352" t="str">
            <v>公租房</v>
          </cell>
          <cell r="N352" t="str">
            <v>原有</v>
          </cell>
          <cell r="O352">
            <v>36.77</v>
          </cell>
          <cell r="P352">
            <v>145</v>
          </cell>
          <cell r="Q352" t="str">
            <v>在租</v>
          </cell>
          <cell r="R352" t="str">
            <v>徐新云</v>
          </cell>
          <cell r="S352" t="str">
            <v>420203196410053742</v>
          </cell>
          <cell r="T352">
            <v>15072052571</v>
          </cell>
          <cell r="U352" t="str">
            <v>徐新云</v>
          </cell>
          <cell r="V352" t="str">
            <v>420203196410053742</v>
          </cell>
          <cell r="W352">
            <v>15072052571</v>
          </cell>
          <cell r="X352">
            <v>44926</v>
          </cell>
        </row>
        <row r="352">
          <cell r="AJ352">
            <v>145</v>
          </cell>
          <cell r="AK352">
            <v>148</v>
          </cell>
          <cell r="AL352">
            <v>149</v>
          </cell>
        </row>
        <row r="352">
          <cell r="AN352">
            <v>36.77</v>
          </cell>
        </row>
        <row r="352">
          <cell r="AR352" t="str">
            <v>离异独居，精神病患者，低保1人，刚交了两年，家庭困难</v>
          </cell>
          <cell r="AS352" t="str">
            <v>（欠租金额：1740元)(2022-01-01后月租金：145元）（未用暂收款金额：0元)</v>
          </cell>
          <cell r="AT352">
            <v>1740</v>
          </cell>
        </row>
        <row r="352">
          <cell r="AV352" t="str">
            <v>离异独居，精神病患者，低保1人，刚交了两年，家庭困难</v>
          </cell>
          <cell r="AW352" t="str">
            <v>原有公租房</v>
          </cell>
          <cell r="AX352" t="str">
            <v>是</v>
          </cell>
          <cell r="AY352" t="str">
            <v>黄房权证西字第201204309号  黄石国用（2014）第00141号</v>
          </cell>
        </row>
        <row r="352">
          <cell r="BD352">
            <v>43831</v>
          </cell>
          <cell r="BE352">
            <v>41244</v>
          </cell>
        </row>
        <row r="353">
          <cell r="B353" t="str">
            <v>马家嘴二期2-1-605</v>
          </cell>
        </row>
        <row r="353">
          <cell r="D353" t="e">
            <v>#VALUE!</v>
          </cell>
        </row>
        <row r="353">
          <cell r="F353" t="str">
            <v>贺明红</v>
          </cell>
          <cell r="G353" t="str">
            <v>西塞山区站点</v>
          </cell>
          <cell r="H353" t="str">
            <v>贺明红</v>
          </cell>
          <cell r="I353" t="str">
            <v>西塞山区</v>
          </cell>
          <cell r="J353" t="str">
            <v>安馨苑（马二）</v>
          </cell>
          <cell r="K353" t="str">
            <v>马家嘴二期2-1-605</v>
          </cell>
          <cell r="L353" t="str">
            <v>非经营性资产</v>
          </cell>
          <cell r="M353" t="str">
            <v>公租房</v>
          </cell>
          <cell r="N353" t="str">
            <v>原有</v>
          </cell>
          <cell r="O353">
            <v>50.28</v>
          </cell>
          <cell r="P353">
            <v>199</v>
          </cell>
          <cell r="Q353" t="str">
            <v>在租</v>
          </cell>
          <cell r="R353" t="str">
            <v>江金荣</v>
          </cell>
          <cell r="S353" t="str">
            <v>420203196404213746</v>
          </cell>
          <cell r="T353">
            <v>15072065672</v>
          </cell>
          <cell r="U353" t="str">
            <v>江金荣</v>
          </cell>
          <cell r="V353" t="str">
            <v>420203196404213746</v>
          </cell>
          <cell r="W353">
            <v>15072065672</v>
          </cell>
          <cell r="X353">
            <v>45291</v>
          </cell>
        </row>
        <row r="353">
          <cell r="AJ353">
            <v>199</v>
          </cell>
          <cell r="AK353">
            <v>203</v>
          </cell>
          <cell r="AL353">
            <v>204</v>
          </cell>
        </row>
        <row r="353">
          <cell r="AN353">
            <v>50.28</v>
          </cell>
        </row>
        <row r="353">
          <cell r="AR353" t="str">
            <v>夫妻2人居住，一年一交，等减免</v>
          </cell>
          <cell r="AS353" t="str">
            <v>（欠租金额：0元)(2022-01-01后月租金：199元）（未用暂收款金额：0元)</v>
          </cell>
          <cell r="AT353">
            <v>0</v>
          </cell>
        </row>
        <row r="353">
          <cell r="AV353" t="str">
            <v>夫妻2人居住，一年一交，等减免</v>
          </cell>
          <cell r="AW353" t="str">
            <v>原有公租房</v>
          </cell>
          <cell r="AX353" t="str">
            <v>是</v>
          </cell>
          <cell r="AY353" t="str">
            <v>黄房权证西字第201204309号  黄石国用（2014）第00141号</v>
          </cell>
        </row>
        <row r="353">
          <cell r="BD353">
            <v>43831</v>
          </cell>
          <cell r="BE353">
            <v>41244</v>
          </cell>
        </row>
        <row r="354">
          <cell r="B354" t="str">
            <v>马家嘴二期2-2-102</v>
          </cell>
        </row>
        <row r="354">
          <cell r="D354" t="e">
            <v>#VALUE!</v>
          </cell>
        </row>
        <row r="354">
          <cell r="F354" t="str">
            <v>贺明红</v>
          </cell>
          <cell r="G354" t="str">
            <v>西塞山区站点</v>
          </cell>
          <cell r="H354" t="str">
            <v>贺明红</v>
          </cell>
          <cell r="I354" t="str">
            <v>西塞山区</v>
          </cell>
          <cell r="J354" t="str">
            <v>安馨苑（马二）</v>
          </cell>
          <cell r="K354" t="str">
            <v>马家嘴二期2-2-102</v>
          </cell>
          <cell r="L354" t="str">
            <v>非经营性资产</v>
          </cell>
          <cell r="M354" t="str">
            <v>公租房</v>
          </cell>
          <cell r="N354" t="str">
            <v>原有</v>
          </cell>
          <cell r="O354">
            <v>48.21</v>
          </cell>
          <cell r="P354">
            <v>196</v>
          </cell>
          <cell r="Q354" t="str">
            <v>在租</v>
          </cell>
          <cell r="R354" t="str">
            <v>董开雄</v>
          </cell>
          <cell r="S354" t="str">
            <v>42020519711205615X</v>
          </cell>
          <cell r="T354">
            <v>15072052511</v>
          </cell>
          <cell r="U354" t="str">
            <v>董开雄</v>
          </cell>
          <cell r="V354" t="str">
            <v>42020519711205615X</v>
          </cell>
          <cell r="W354">
            <v>15072052511</v>
          </cell>
          <cell r="X354">
            <v>45657</v>
          </cell>
        </row>
        <row r="354">
          <cell r="AJ354">
            <v>196</v>
          </cell>
          <cell r="AK354">
            <v>201</v>
          </cell>
          <cell r="AL354">
            <v>202</v>
          </cell>
        </row>
        <row r="354">
          <cell r="AN354">
            <v>48.21</v>
          </cell>
        </row>
        <row r="354">
          <cell r="AS354">
            <v>0</v>
          </cell>
          <cell r="AT354">
            <v>0</v>
          </cell>
        </row>
        <row r="354">
          <cell r="AV354" t="str">
            <v/>
          </cell>
          <cell r="AW354" t="str">
            <v>原有公租房</v>
          </cell>
          <cell r="AX354" t="str">
            <v>是</v>
          </cell>
          <cell r="AY354" t="str">
            <v>黄房权证西字第201204309号  黄石国用（2014）第00141号</v>
          </cell>
        </row>
        <row r="354">
          <cell r="BD354">
            <v>43856</v>
          </cell>
          <cell r="BE354">
            <v>41543</v>
          </cell>
        </row>
        <row r="355">
          <cell r="B355" t="str">
            <v>马家嘴二期2-2-103</v>
          </cell>
        </row>
        <row r="355">
          <cell r="D355" t="e">
            <v>#VALUE!</v>
          </cell>
        </row>
        <row r="355">
          <cell r="F355" t="str">
            <v>贺明红</v>
          </cell>
          <cell r="G355" t="str">
            <v>西塞山区站点</v>
          </cell>
          <cell r="H355" t="str">
            <v>贺明红</v>
          </cell>
          <cell r="I355" t="str">
            <v>西塞山区</v>
          </cell>
          <cell r="J355" t="str">
            <v>安馨苑（马二）</v>
          </cell>
          <cell r="K355" t="str">
            <v>马家嘴二期2-2-103</v>
          </cell>
          <cell r="L355" t="str">
            <v>非经营性资产</v>
          </cell>
          <cell r="M355" t="str">
            <v>公租房</v>
          </cell>
          <cell r="N355" t="str">
            <v>原有</v>
          </cell>
          <cell r="O355">
            <v>50.28</v>
          </cell>
          <cell r="P355">
            <v>205</v>
          </cell>
          <cell r="Q355" t="str">
            <v>在租</v>
          </cell>
          <cell r="R355" t="str">
            <v>张敏志</v>
          </cell>
          <cell r="S355" t="str">
            <v>420203195804303711</v>
          </cell>
          <cell r="T355">
            <v>18871404725</v>
          </cell>
          <cell r="U355" t="str">
            <v>张敏志</v>
          </cell>
          <cell r="V355" t="str">
            <v>420203195804303711</v>
          </cell>
          <cell r="W355">
            <v>18871404725</v>
          </cell>
          <cell r="X355">
            <v>45291</v>
          </cell>
        </row>
        <row r="355">
          <cell r="AJ355">
            <v>205</v>
          </cell>
          <cell r="AK355">
            <v>209</v>
          </cell>
          <cell r="AL355">
            <v>210</v>
          </cell>
        </row>
        <row r="355">
          <cell r="AN355">
            <v>50.28</v>
          </cell>
        </row>
        <row r="355">
          <cell r="AR355" t="str">
            <v>离异独居，低保1人，一年一交，等减免</v>
          </cell>
          <cell r="AS355" t="str">
            <v>（欠租金额：0元)(2022-01-01后月租金：205元）（未用暂收款金额：0元)</v>
          </cell>
          <cell r="AT355">
            <v>0</v>
          </cell>
        </row>
        <row r="355">
          <cell r="AV355" t="str">
            <v>离异独居，低保1人，一年一交，等减免</v>
          </cell>
          <cell r="AW355" t="str">
            <v>原有公租房</v>
          </cell>
          <cell r="AX355" t="str">
            <v>是</v>
          </cell>
          <cell r="AY355" t="str">
            <v>黄房权证西字第201204309号  黄石国用（2014）第00141号</v>
          </cell>
        </row>
        <row r="355">
          <cell r="BD355">
            <v>43831</v>
          </cell>
          <cell r="BE355">
            <v>41244</v>
          </cell>
        </row>
        <row r="356">
          <cell r="B356" t="str">
            <v>马家嘴二期2-2-104</v>
          </cell>
        </row>
        <row r="356">
          <cell r="D356" t="e">
            <v>#VALUE!</v>
          </cell>
        </row>
        <row r="356">
          <cell r="F356" t="str">
            <v>贺明红</v>
          </cell>
          <cell r="G356" t="str">
            <v>西塞山区站点</v>
          </cell>
          <cell r="H356" t="str">
            <v>贺明红</v>
          </cell>
          <cell r="I356" t="str">
            <v>西塞山区</v>
          </cell>
          <cell r="J356" t="str">
            <v>安馨苑（马二）</v>
          </cell>
          <cell r="K356" t="str">
            <v>马家嘴二期2-2-104</v>
          </cell>
          <cell r="L356" t="str">
            <v>非经营性资产</v>
          </cell>
          <cell r="M356" t="str">
            <v>公租房</v>
          </cell>
          <cell r="N356" t="str">
            <v>原有</v>
          </cell>
          <cell r="O356">
            <v>36.77</v>
          </cell>
          <cell r="P356">
            <v>150</v>
          </cell>
          <cell r="Q356" t="str">
            <v>在租</v>
          </cell>
          <cell r="R356" t="str">
            <v>吕刚</v>
          </cell>
          <cell r="S356" t="str">
            <v>420203196003112557</v>
          </cell>
          <cell r="T356">
            <v>18772363187</v>
          </cell>
          <cell r="U356" t="str">
            <v>吕刚</v>
          </cell>
          <cell r="V356" t="str">
            <v>420203196003112557</v>
          </cell>
          <cell r="W356">
            <v>18772363187</v>
          </cell>
          <cell r="X356">
            <v>44413</v>
          </cell>
        </row>
        <row r="356">
          <cell r="AJ356">
            <v>150</v>
          </cell>
          <cell r="AK356">
            <v>153</v>
          </cell>
        </row>
        <row r="356">
          <cell r="AP356" t="str">
            <v>联系不到人,长期空置，电话关机</v>
          </cell>
        </row>
        <row r="356">
          <cell r="AS356" t="str">
            <v>（欠租金额：4212元)(2022-01-01前月租金：153元；2022-01-01后月租金：150元）（未用暂收款金额：0元)</v>
          </cell>
          <cell r="AT356">
            <v>4212</v>
          </cell>
        </row>
        <row r="356">
          <cell r="AV356" t="str">
            <v>独居，长期空置，电话关机</v>
          </cell>
          <cell r="AW356" t="str">
            <v>原有公租房</v>
          </cell>
          <cell r="AX356" t="str">
            <v>是</v>
          </cell>
          <cell r="AY356" t="str">
            <v>黄房权证西字第201204309号  黄石国用（2014）第00141号</v>
          </cell>
        </row>
        <row r="356">
          <cell r="BD356">
            <v>44141</v>
          </cell>
          <cell r="BE356">
            <v>43957</v>
          </cell>
        </row>
        <row r="357">
          <cell r="B357" t="str">
            <v>马家嘴二期2-2-105</v>
          </cell>
          <cell r="C357" t="b">
            <v>1</v>
          </cell>
          <cell r="D357" t="e">
            <v>#VALUE!</v>
          </cell>
        </row>
        <row r="357">
          <cell r="F357" t="str">
            <v>贺明红</v>
          </cell>
          <cell r="G357" t="str">
            <v>西塞山区站点</v>
          </cell>
          <cell r="H357" t="str">
            <v>贺明红</v>
          </cell>
          <cell r="I357" t="str">
            <v>西塞山区</v>
          </cell>
          <cell r="J357" t="str">
            <v>安馨苑（马二）</v>
          </cell>
          <cell r="K357" t="str">
            <v>马家嘴二期2-2-105</v>
          </cell>
          <cell r="L357" t="str">
            <v>非经营性资产</v>
          </cell>
          <cell r="M357" t="str">
            <v>公租房</v>
          </cell>
          <cell r="N357" t="str">
            <v>原有</v>
          </cell>
          <cell r="O357">
            <v>50.28</v>
          </cell>
          <cell r="P357">
            <v>205</v>
          </cell>
          <cell r="Q357" t="str">
            <v>闲置</v>
          </cell>
        </row>
        <row r="357">
          <cell r="AJ357">
            <v>205</v>
          </cell>
          <cell r="AK357">
            <v>209</v>
          </cell>
          <cell r="AL357">
            <v>210</v>
          </cell>
        </row>
        <row r="357">
          <cell r="AS357" t="e">
            <v>#REF!</v>
          </cell>
          <cell r="AT357" t="e">
            <v>#REF!</v>
          </cell>
        </row>
        <row r="357">
          <cell r="AV357" t="str">
            <v>空置需清退</v>
          </cell>
          <cell r="AW357" t="str">
            <v>原有公租房</v>
          </cell>
          <cell r="AX357" t="str">
            <v>是</v>
          </cell>
          <cell r="AY357" t="str">
            <v>黄房权证西字第201204309号  黄石国用（2014）第00141号</v>
          </cell>
        </row>
        <row r="357">
          <cell r="BE357">
            <v>41244</v>
          </cell>
        </row>
        <row r="358">
          <cell r="B358" t="str">
            <v>马家嘴二期2-2-201</v>
          </cell>
        </row>
        <row r="358">
          <cell r="D358" t="e">
            <v>#VALUE!</v>
          </cell>
        </row>
        <row r="358">
          <cell r="F358" t="str">
            <v>贺明红</v>
          </cell>
          <cell r="G358" t="str">
            <v>西塞山区站点</v>
          </cell>
          <cell r="H358" t="str">
            <v>贺明红</v>
          </cell>
          <cell r="I358" t="str">
            <v>西塞山区</v>
          </cell>
          <cell r="J358" t="str">
            <v>安馨苑（马二）</v>
          </cell>
          <cell r="K358" t="str">
            <v>马家嘴二期2-2-201</v>
          </cell>
          <cell r="L358" t="str">
            <v>非经营性资产</v>
          </cell>
          <cell r="M358" t="str">
            <v>公租房</v>
          </cell>
          <cell r="N358" t="str">
            <v>原有</v>
          </cell>
          <cell r="O358">
            <v>50.59</v>
          </cell>
          <cell r="P358">
            <v>215</v>
          </cell>
          <cell r="Q358" t="str">
            <v>在租</v>
          </cell>
          <cell r="R358" t="str">
            <v>王治钢</v>
          </cell>
          <cell r="S358" t="str">
            <v>420202197308141218</v>
          </cell>
          <cell r="T358">
            <v>15007232284</v>
          </cell>
          <cell r="U358" t="str">
            <v>王治钢</v>
          </cell>
          <cell r="V358" t="str">
            <v>420202197308141218</v>
          </cell>
          <cell r="W358">
            <v>15007232284</v>
          </cell>
          <cell r="X358">
            <v>44926</v>
          </cell>
        </row>
        <row r="358">
          <cell r="AJ358">
            <v>215</v>
          </cell>
          <cell r="AK358">
            <v>219</v>
          </cell>
          <cell r="AL358">
            <v>221</v>
          </cell>
        </row>
        <row r="358">
          <cell r="AN358">
            <v>50.59</v>
          </cell>
        </row>
        <row r="358">
          <cell r="AR358" t="str">
            <v>离异独居，低保1人，一年一交，等减免</v>
          </cell>
          <cell r="AS358" t="str">
            <v>（欠租金额：2580元)(2022-01-01后月租金：215元）（未用暂收款金额：0元)</v>
          </cell>
          <cell r="AT358">
            <v>2580</v>
          </cell>
        </row>
        <row r="358">
          <cell r="AV358" t="str">
            <v>离异独居，低保1人，一年一交，等减免</v>
          </cell>
          <cell r="AW358" t="str">
            <v>原有公租房</v>
          </cell>
          <cell r="AX358" t="str">
            <v>是</v>
          </cell>
          <cell r="AY358" t="str">
            <v>黄房权证西字第201204309号  黄石国用（2014）第00141号</v>
          </cell>
        </row>
        <row r="358">
          <cell r="BD358">
            <v>43831</v>
          </cell>
          <cell r="BE358">
            <v>41244</v>
          </cell>
        </row>
        <row r="359">
          <cell r="B359" t="str">
            <v>马家嘴二期2-2-202</v>
          </cell>
        </row>
        <row r="359">
          <cell r="D359" t="e">
            <v>#VALUE!</v>
          </cell>
        </row>
        <row r="359">
          <cell r="F359" t="str">
            <v>贺明红</v>
          </cell>
          <cell r="G359" t="str">
            <v>西塞山区站点</v>
          </cell>
          <cell r="H359" t="str">
            <v>贺明红</v>
          </cell>
          <cell r="I359" t="str">
            <v>西塞山区</v>
          </cell>
          <cell r="J359" t="str">
            <v>安馨苑（马二）</v>
          </cell>
          <cell r="K359" t="str">
            <v>马家嘴二期2-2-202</v>
          </cell>
          <cell r="L359" t="str">
            <v>非经营性资产</v>
          </cell>
          <cell r="M359" t="str">
            <v>公租房</v>
          </cell>
          <cell r="N359" t="str">
            <v>原有</v>
          </cell>
          <cell r="O359">
            <v>48.21</v>
          </cell>
          <cell r="P359">
            <v>204</v>
          </cell>
          <cell r="Q359" t="str">
            <v>在租</v>
          </cell>
          <cell r="R359" t="str">
            <v>李新秋</v>
          </cell>
          <cell r="S359" t="str">
            <v>420203196310133753</v>
          </cell>
          <cell r="T359">
            <v>13451051625</v>
          </cell>
          <cell r="U359" t="str">
            <v>李新秋</v>
          </cell>
          <cell r="V359" t="str">
            <v>420203196310133753</v>
          </cell>
          <cell r="W359">
            <v>13451051625</v>
          </cell>
          <cell r="X359">
            <v>45291</v>
          </cell>
        </row>
        <row r="359">
          <cell r="AJ359">
            <v>204</v>
          </cell>
          <cell r="AK359">
            <v>208</v>
          </cell>
          <cell r="AL359">
            <v>210</v>
          </cell>
        </row>
        <row r="359">
          <cell r="AN359">
            <v>48.21</v>
          </cell>
        </row>
        <row r="359">
          <cell r="AS359">
            <v>0</v>
          </cell>
          <cell r="AT359">
            <v>0</v>
          </cell>
        </row>
        <row r="359">
          <cell r="AV359" t="str">
            <v>夫妻儿子3人居住，一年一交，等减免</v>
          </cell>
          <cell r="AW359" t="str">
            <v>原有公租房</v>
          </cell>
          <cell r="AX359" t="str">
            <v>是</v>
          </cell>
          <cell r="AY359" t="str">
            <v>黄房权证西字第201204309号  黄石国用（2014）第00141号</v>
          </cell>
        </row>
        <row r="359">
          <cell r="BD359">
            <v>43831</v>
          </cell>
          <cell r="BE359">
            <v>41244</v>
          </cell>
        </row>
        <row r="360">
          <cell r="B360" t="str">
            <v>马家嘴二期2-2-203</v>
          </cell>
        </row>
        <row r="360">
          <cell r="D360" t="e">
            <v>#VALUE!</v>
          </cell>
        </row>
        <row r="360">
          <cell r="F360" t="str">
            <v>贺明红</v>
          </cell>
          <cell r="G360" t="str">
            <v>西塞山区站点</v>
          </cell>
          <cell r="H360" t="str">
            <v>贺明红</v>
          </cell>
          <cell r="I360" t="str">
            <v>西塞山区</v>
          </cell>
          <cell r="J360" t="str">
            <v>安馨苑（马二）</v>
          </cell>
          <cell r="K360" t="str">
            <v>马家嘴二期2-2-203</v>
          </cell>
          <cell r="L360" t="str">
            <v>非经营性资产</v>
          </cell>
          <cell r="M360" t="str">
            <v>公租房</v>
          </cell>
          <cell r="N360" t="str">
            <v>原有</v>
          </cell>
          <cell r="O360">
            <v>50.28</v>
          </cell>
          <cell r="P360">
            <v>213</v>
          </cell>
          <cell r="Q360" t="str">
            <v>在租</v>
          </cell>
          <cell r="R360" t="str">
            <v>陈卫国</v>
          </cell>
          <cell r="S360" t="str">
            <v>420203197311013758</v>
          </cell>
          <cell r="T360">
            <v>13545556654</v>
          </cell>
          <cell r="U360" t="str">
            <v>陈卫国</v>
          </cell>
          <cell r="V360" t="str">
            <v>420203197311013758</v>
          </cell>
          <cell r="W360">
            <v>13545556654</v>
          </cell>
          <cell r="X360">
            <v>45291</v>
          </cell>
        </row>
        <row r="360">
          <cell r="AJ360">
            <v>213</v>
          </cell>
          <cell r="AK360">
            <v>217</v>
          </cell>
          <cell r="AL360">
            <v>219</v>
          </cell>
        </row>
        <row r="360">
          <cell r="AN360">
            <v>50.28</v>
          </cell>
        </row>
        <row r="360">
          <cell r="AR360" t="str">
            <v>夫妻及女儿3人居住，一年一交，等减免</v>
          </cell>
          <cell r="AS360" t="str">
            <v>（欠租金额：0元)(2022-01-01后月租金：213元）（未用暂收款金额：0元)</v>
          </cell>
          <cell r="AT360">
            <v>0</v>
          </cell>
        </row>
        <row r="360">
          <cell r="AV360" t="str">
            <v>夫妻及女儿3人居住，一年一交，等减免</v>
          </cell>
          <cell r="AW360" t="str">
            <v>原有公租房</v>
          </cell>
          <cell r="AX360" t="str">
            <v>是</v>
          </cell>
          <cell r="AY360" t="str">
            <v>黄房权证西字第201204309号  黄石国用（2014）第00141号</v>
          </cell>
        </row>
        <row r="360">
          <cell r="BD360">
            <v>43831</v>
          </cell>
          <cell r="BE360">
            <v>41244</v>
          </cell>
        </row>
        <row r="361">
          <cell r="B361" t="str">
            <v>马家嘴二期2-2-204</v>
          </cell>
        </row>
        <row r="361">
          <cell r="D361" t="e">
            <v>#VALUE!</v>
          </cell>
        </row>
        <row r="361">
          <cell r="F361" t="str">
            <v>贺明红</v>
          </cell>
          <cell r="G361" t="str">
            <v>西塞山区站点</v>
          </cell>
          <cell r="H361" t="str">
            <v>贺明红</v>
          </cell>
          <cell r="I361" t="str">
            <v>西塞山区</v>
          </cell>
          <cell r="J361" t="str">
            <v>安馨苑（马二）</v>
          </cell>
          <cell r="K361" t="str">
            <v>马家嘴二期2-2-204</v>
          </cell>
          <cell r="L361" t="str">
            <v>非经营性资产</v>
          </cell>
          <cell r="M361" t="str">
            <v>公租房</v>
          </cell>
          <cell r="N361" t="str">
            <v>原有</v>
          </cell>
          <cell r="O361">
            <v>36.77</v>
          </cell>
          <cell r="P361">
            <v>156</v>
          </cell>
          <cell r="Q361" t="str">
            <v>在租</v>
          </cell>
          <cell r="R361" t="str">
            <v>何本仁</v>
          </cell>
          <cell r="S361" t="str">
            <v>422121193602181613</v>
          </cell>
          <cell r="T361">
            <v>18272170342</v>
          </cell>
          <cell r="U361" t="str">
            <v>何本仁</v>
          </cell>
          <cell r="V361" t="str">
            <v>422121193602181613</v>
          </cell>
          <cell r="W361">
            <v>18272170342</v>
          </cell>
          <cell r="X361">
            <v>45107</v>
          </cell>
        </row>
        <row r="361">
          <cell r="AJ361">
            <v>156</v>
          </cell>
          <cell r="AK361">
            <v>159</v>
          </cell>
          <cell r="AL361">
            <v>160</v>
          </cell>
        </row>
        <row r="361">
          <cell r="AN361">
            <v>36.77</v>
          </cell>
        </row>
        <row r="361">
          <cell r="AR361" t="str">
            <v>两个老人，低保2人，等减免</v>
          </cell>
          <cell r="AS361" t="str">
            <v>（欠租金额：936元)(2022-01-01后月租金：156元）（未用暂收款金额：0元)</v>
          </cell>
          <cell r="AT361">
            <v>936</v>
          </cell>
        </row>
        <row r="361">
          <cell r="AV361" t="str">
            <v>两个老人，低保2人，等减免</v>
          </cell>
          <cell r="AW361" t="str">
            <v>原有公租房</v>
          </cell>
          <cell r="AX361" t="str">
            <v>是</v>
          </cell>
          <cell r="AY361" t="str">
            <v>黄房权证西字第201204309号  黄石国用（2014）第00141号</v>
          </cell>
        </row>
        <row r="361">
          <cell r="BD361">
            <v>43831</v>
          </cell>
          <cell r="BE361">
            <v>41244</v>
          </cell>
        </row>
        <row r="362">
          <cell r="B362" t="str">
            <v>马家嘴二期2-2-205</v>
          </cell>
        </row>
        <row r="362">
          <cell r="D362" t="e">
            <v>#VALUE!</v>
          </cell>
        </row>
        <row r="362">
          <cell r="F362" t="str">
            <v>贺明红</v>
          </cell>
          <cell r="G362" t="str">
            <v>西塞山区站点</v>
          </cell>
          <cell r="H362" t="str">
            <v>贺明红</v>
          </cell>
          <cell r="I362" t="str">
            <v>西塞山区</v>
          </cell>
          <cell r="J362" t="str">
            <v>安馨苑（马二）</v>
          </cell>
          <cell r="K362" t="str">
            <v>马家嘴二期2-2-205</v>
          </cell>
          <cell r="L362" t="str">
            <v>非经营性资产</v>
          </cell>
          <cell r="M362" t="str">
            <v>公租房</v>
          </cell>
          <cell r="N362" t="str">
            <v>原有</v>
          </cell>
          <cell r="O362">
            <v>50.28</v>
          </cell>
          <cell r="P362">
            <v>213</v>
          </cell>
          <cell r="Q362" t="str">
            <v>在租</v>
          </cell>
          <cell r="R362" t="str">
            <v>邓永辉</v>
          </cell>
          <cell r="S362" t="str">
            <v>420203197906303316</v>
          </cell>
          <cell r="T362">
            <v>15826982110</v>
          </cell>
          <cell r="U362" t="str">
            <v>邓永辉</v>
          </cell>
          <cell r="V362" t="str">
            <v>420203197906303326</v>
          </cell>
          <cell r="W362">
            <v>15826982110</v>
          </cell>
          <cell r="X362">
            <v>44651</v>
          </cell>
        </row>
        <row r="362">
          <cell r="AJ362">
            <v>213</v>
          </cell>
          <cell r="AK362">
            <v>217</v>
          </cell>
          <cell r="AL362">
            <v>219</v>
          </cell>
        </row>
        <row r="362">
          <cell r="AN362">
            <v>50.28</v>
          </cell>
        </row>
        <row r="362">
          <cell r="AR362" t="str">
            <v>年底交</v>
          </cell>
          <cell r="AS362" t="str">
            <v>（欠租金额：4473元)(2022-01-01后月租金：213元）（未用暂收款金额：0元)</v>
          </cell>
          <cell r="AT362">
            <v>4473</v>
          </cell>
        </row>
        <row r="362">
          <cell r="AV362" t="str">
            <v>夫妻儿子女儿5人住，答应7月20日前交</v>
          </cell>
          <cell r="AW362" t="str">
            <v>原有公租房</v>
          </cell>
          <cell r="AX362" t="str">
            <v>是</v>
          </cell>
          <cell r="AY362" t="str">
            <v>黄房权证西字第201204309号  黄石国用（2014）第00141号</v>
          </cell>
        </row>
        <row r="362">
          <cell r="BD362">
            <v>43831</v>
          </cell>
          <cell r="BE362">
            <v>41244</v>
          </cell>
        </row>
        <row r="363">
          <cell r="B363" t="str">
            <v>马家嘴二期2-2-301</v>
          </cell>
        </row>
        <row r="363">
          <cell r="D363" t="e">
            <v>#VALUE!</v>
          </cell>
        </row>
        <row r="363">
          <cell r="F363" t="str">
            <v>贺明红</v>
          </cell>
          <cell r="G363" t="str">
            <v>西塞山区站点</v>
          </cell>
          <cell r="H363" t="str">
            <v>贺明红</v>
          </cell>
          <cell r="I363" t="str">
            <v>西塞山区</v>
          </cell>
          <cell r="J363" t="str">
            <v>安馨苑（马二）</v>
          </cell>
          <cell r="K363" t="str">
            <v>马家嘴二期2-2-301</v>
          </cell>
          <cell r="L363" t="str">
            <v>非经营性资产</v>
          </cell>
          <cell r="M363" t="str">
            <v>公租房</v>
          </cell>
          <cell r="N363" t="str">
            <v>原有</v>
          </cell>
          <cell r="O363">
            <v>50.59</v>
          </cell>
          <cell r="P363">
            <v>219</v>
          </cell>
          <cell r="Q363" t="str">
            <v>在租</v>
          </cell>
          <cell r="R363" t="str">
            <v>张军兰</v>
          </cell>
          <cell r="S363" t="str">
            <v>420204196812114524</v>
          </cell>
          <cell r="T363">
            <v>15151986879</v>
          </cell>
          <cell r="U363" t="str">
            <v>张军兰</v>
          </cell>
          <cell r="V363" t="str">
            <v>420204196812114524</v>
          </cell>
          <cell r="W363">
            <v>15151986879</v>
          </cell>
          <cell r="X363">
            <v>45473</v>
          </cell>
        </row>
        <row r="363">
          <cell r="AJ363">
            <v>219</v>
          </cell>
          <cell r="AK363">
            <v>223</v>
          </cell>
        </row>
        <row r="363">
          <cell r="AN363">
            <v>50.59</v>
          </cell>
        </row>
        <row r="363">
          <cell r="AR363" t="str">
            <v>年底交</v>
          </cell>
          <cell r="AS363" t="str">
            <v>（欠租金额：0元)(2022-01-01后月租金：219元）（未用暂收款金额：0元)</v>
          </cell>
          <cell r="AT363">
            <v>0</v>
          </cell>
        </row>
        <row r="363">
          <cell r="AV363" t="str">
            <v>夫妻儿子3人居住，一年一交，等减免</v>
          </cell>
          <cell r="AW363" t="str">
            <v>原有公租房</v>
          </cell>
          <cell r="AX363" t="str">
            <v>是</v>
          </cell>
          <cell r="AY363" t="str">
            <v>黄房权证西字第201204309号  黄石国用（2014）第00141号</v>
          </cell>
        </row>
        <row r="363">
          <cell r="BD363">
            <v>44174</v>
          </cell>
          <cell r="BE363">
            <v>43991</v>
          </cell>
        </row>
        <row r="364">
          <cell r="B364" t="str">
            <v>马家嘴二期2-2-302</v>
          </cell>
        </row>
        <row r="364">
          <cell r="D364" t="e">
            <v>#VALUE!</v>
          </cell>
        </row>
        <row r="364">
          <cell r="F364" t="str">
            <v>贺明红</v>
          </cell>
          <cell r="G364" t="str">
            <v>西塞山区站点</v>
          </cell>
          <cell r="H364" t="str">
            <v>贺明红</v>
          </cell>
          <cell r="I364" t="str">
            <v>西塞山区</v>
          </cell>
          <cell r="J364" t="str">
            <v>安馨苑（马二）</v>
          </cell>
          <cell r="K364" t="str">
            <v>马家嘴二期2-2-302</v>
          </cell>
          <cell r="L364" t="str">
            <v>非经营性资产</v>
          </cell>
          <cell r="M364" t="str">
            <v>公租房</v>
          </cell>
          <cell r="N364" t="str">
            <v>原有</v>
          </cell>
          <cell r="O364">
            <v>48.21</v>
          </cell>
          <cell r="P364">
            <v>208</v>
          </cell>
          <cell r="Q364" t="str">
            <v>在租</v>
          </cell>
          <cell r="R364" t="str">
            <v>李海珠</v>
          </cell>
          <cell r="S364" t="str">
            <v>420202197306210814</v>
          </cell>
          <cell r="T364">
            <v>18327831535</v>
          </cell>
          <cell r="U364" t="str">
            <v>李海珠</v>
          </cell>
          <cell r="V364" t="str">
            <v>420202197306210814</v>
          </cell>
          <cell r="W364">
            <v>18327831535</v>
          </cell>
          <cell r="X364">
            <v>45291</v>
          </cell>
        </row>
        <row r="364">
          <cell r="AJ364">
            <v>208</v>
          </cell>
          <cell r="AK364">
            <v>213</v>
          </cell>
          <cell r="AL364">
            <v>214</v>
          </cell>
        </row>
        <row r="364">
          <cell r="AN364">
            <v>48.21</v>
          </cell>
        </row>
        <row r="364">
          <cell r="AS364">
            <v>0</v>
          </cell>
          <cell r="AT364">
            <v>0</v>
          </cell>
        </row>
        <row r="364">
          <cell r="AV364" t="str">
            <v>夫妻儿子3人居住，答应7月10日交</v>
          </cell>
          <cell r="AW364" t="str">
            <v>原有公租房</v>
          </cell>
          <cell r="AX364" t="str">
            <v>是</v>
          </cell>
          <cell r="AY364" t="str">
            <v>黄房权证西字第201204309号  黄石国用（2014）第00141号</v>
          </cell>
        </row>
        <row r="364">
          <cell r="BD364">
            <v>44013</v>
          </cell>
          <cell r="BE364">
            <v>41244</v>
          </cell>
        </row>
        <row r="365">
          <cell r="B365" t="str">
            <v>马家嘴二期2-2-303</v>
          </cell>
        </row>
        <row r="365">
          <cell r="D365" t="e">
            <v>#VALUE!</v>
          </cell>
        </row>
        <row r="365">
          <cell r="F365" t="str">
            <v>贺明红</v>
          </cell>
          <cell r="G365" t="str">
            <v>西塞山区站点</v>
          </cell>
          <cell r="H365" t="str">
            <v>贺明红</v>
          </cell>
          <cell r="I365" t="str">
            <v>西塞山区</v>
          </cell>
          <cell r="J365" t="str">
            <v>安馨苑（马二）</v>
          </cell>
          <cell r="K365" t="str">
            <v>马家嘴二期2-2-303</v>
          </cell>
          <cell r="L365" t="str">
            <v>非经营性资产</v>
          </cell>
          <cell r="M365" t="str">
            <v>公租房</v>
          </cell>
          <cell r="N365" t="str">
            <v>原有</v>
          </cell>
          <cell r="O365">
            <v>50.28</v>
          </cell>
          <cell r="P365">
            <v>217</v>
          </cell>
          <cell r="Q365" t="str">
            <v>在租</v>
          </cell>
          <cell r="R365" t="str">
            <v>卫新球</v>
          </cell>
          <cell r="S365" t="str">
            <v>420205196802126157</v>
          </cell>
          <cell r="T365" t="str">
            <v>13971774707</v>
          </cell>
          <cell r="U365" t="str">
            <v>卫新球</v>
          </cell>
          <cell r="V365" t="str">
            <v>420205196802126157</v>
          </cell>
          <cell r="W365" t="str">
            <v>13971774707</v>
          </cell>
          <cell r="X365">
            <v>44926</v>
          </cell>
        </row>
        <row r="365">
          <cell r="AJ365">
            <v>217</v>
          </cell>
          <cell r="AK365">
            <v>222</v>
          </cell>
          <cell r="AL365">
            <v>223</v>
          </cell>
        </row>
        <row r="365">
          <cell r="AN365">
            <v>50.28</v>
          </cell>
        </row>
        <row r="365">
          <cell r="AR365" t="str">
            <v>本人在这住，爱人接电话答应转告</v>
          </cell>
          <cell r="AS365" t="str">
            <v>（欠租金额：2604元)(2022-01-01后月租金：217元）（未用暂收款金额：0元)</v>
          </cell>
          <cell r="AT365">
            <v>2604</v>
          </cell>
        </row>
        <row r="365">
          <cell r="AV365" t="str">
            <v>本人在这住，爱人接电话答应转告</v>
          </cell>
          <cell r="AW365" t="str">
            <v>原有公租房</v>
          </cell>
          <cell r="AX365" t="str">
            <v>是</v>
          </cell>
          <cell r="AY365" t="str">
            <v>黄房权证西字第201204309号  黄石国用（2014）第00141号</v>
          </cell>
        </row>
        <row r="365">
          <cell r="BD365">
            <v>43831</v>
          </cell>
          <cell r="BE365">
            <v>41244</v>
          </cell>
        </row>
        <row r="366">
          <cell r="B366" t="str">
            <v>马家嘴二期2-2-304</v>
          </cell>
        </row>
        <row r="366">
          <cell r="D366" t="e">
            <v>#VALUE!</v>
          </cell>
        </row>
        <row r="366">
          <cell r="F366" t="str">
            <v>贺明红</v>
          </cell>
          <cell r="G366" t="str">
            <v>西塞山区站点</v>
          </cell>
          <cell r="H366" t="str">
            <v>贺明红</v>
          </cell>
          <cell r="I366" t="str">
            <v>西塞山区</v>
          </cell>
          <cell r="J366" t="str">
            <v>安馨苑（马二）</v>
          </cell>
          <cell r="K366" t="str">
            <v>马家嘴二期2-2-304</v>
          </cell>
          <cell r="L366" t="str">
            <v>非经营性资产</v>
          </cell>
          <cell r="M366" t="str">
            <v>公租房</v>
          </cell>
          <cell r="N366" t="str">
            <v>原有</v>
          </cell>
          <cell r="O366">
            <v>36.77</v>
          </cell>
          <cell r="P366">
            <v>159</v>
          </cell>
          <cell r="Q366" t="str">
            <v>在租</v>
          </cell>
          <cell r="R366" t="str">
            <v>王顺喜</v>
          </cell>
          <cell r="S366" t="str">
            <v>420203196212052554</v>
          </cell>
          <cell r="T366">
            <v>15871133624</v>
          </cell>
          <cell r="U366" t="str">
            <v>王顺喜</v>
          </cell>
          <cell r="V366" t="str">
            <v>420203196212052554</v>
          </cell>
          <cell r="W366">
            <v>15871133624</v>
          </cell>
          <cell r="X366">
            <v>45291</v>
          </cell>
        </row>
        <row r="366">
          <cell r="AJ366">
            <v>159</v>
          </cell>
          <cell r="AK366">
            <v>162</v>
          </cell>
          <cell r="AL366">
            <v>163</v>
          </cell>
        </row>
        <row r="366">
          <cell r="AN366">
            <v>36.77</v>
          </cell>
          <cell r="AO366" t="str">
            <v>独居，吸毒，低保1人，长期不在家，门没上锁</v>
          </cell>
        </row>
        <row r="366">
          <cell r="AS366" t="str">
            <v>（欠租金额：0元)(2022-01-01后月租金：159元）（未用暂收款金额：0元)</v>
          </cell>
          <cell r="AT366">
            <v>0</v>
          </cell>
        </row>
        <row r="366">
          <cell r="AV366" t="str">
            <v>独居，吸毒，低保1人，长期不在家，门没上锁</v>
          </cell>
          <cell r="AW366" t="str">
            <v>原有公租房</v>
          </cell>
          <cell r="AX366" t="str">
            <v>是</v>
          </cell>
          <cell r="AY366" t="str">
            <v>黄房权证西字第201204309号  黄石国用（2014）第00141号</v>
          </cell>
        </row>
        <row r="366">
          <cell r="BD366">
            <v>43862</v>
          </cell>
          <cell r="BE366">
            <v>41244</v>
          </cell>
        </row>
        <row r="367">
          <cell r="B367" t="str">
            <v>马家嘴二期2-2-305</v>
          </cell>
        </row>
        <row r="367">
          <cell r="D367" t="e">
            <v>#VALUE!</v>
          </cell>
        </row>
        <row r="367">
          <cell r="F367" t="str">
            <v>贺明红</v>
          </cell>
          <cell r="G367" t="str">
            <v>西塞山区站点</v>
          </cell>
          <cell r="H367" t="str">
            <v>贺明红</v>
          </cell>
          <cell r="I367" t="str">
            <v>西塞山区</v>
          </cell>
          <cell r="J367" t="str">
            <v>安馨苑（马二）</v>
          </cell>
          <cell r="K367" t="str">
            <v>马家嘴二期2-2-305</v>
          </cell>
          <cell r="L367" t="str">
            <v>非经营性资产</v>
          </cell>
          <cell r="M367" t="str">
            <v>公租房</v>
          </cell>
          <cell r="N367" t="str">
            <v>原有</v>
          </cell>
          <cell r="O367">
            <v>50.28</v>
          </cell>
          <cell r="P367">
            <v>217</v>
          </cell>
          <cell r="Q367" t="str">
            <v>在租</v>
          </cell>
          <cell r="R367" t="str">
            <v>吕兰</v>
          </cell>
          <cell r="S367" t="str">
            <v>42020319721205372Ｘ</v>
          </cell>
          <cell r="T367">
            <v>15871189099</v>
          </cell>
          <cell r="U367" t="str">
            <v>吕兰</v>
          </cell>
          <cell r="V367" t="str">
            <v>42020319721205372Ｘ</v>
          </cell>
          <cell r="W367">
            <v>15871189099</v>
          </cell>
          <cell r="X367">
            <v>45291</v>
          </cell>
        </row>
        <row r="367">
          <cell r="AJ367">
            <v>217</v>
          </cell>
          <cell r="AK367">
            <v>222</v>
          </cell>
          <cell r="AL367">
            <v>223</v>
          </cell>
        </row>
        <row r="367">
          <cell r="AN367">
            <v>50.28</v>
          </cell>
        </row>
        <row r="367">
          <cell r="AR367" t="str">
            <v>夫妻儿子3人居住，一年一交，等减免</v>
          </cell>
          <cell r="AS367" t="str">
            <v>（欠租金额：0元)(2022-01-01后月租金：217元）（未用暂收款金额：0元)</v>
          </cell>
          <cell r="AT367">
            <v>0</v>
          </cell>
        </row>
        <row r="367">
          <cell r="AV367" t="str">
            <v>夫妻儿子3人居住，一年一交，等减免</v>
          </cell>
          <cell r="AW367" t="str">
            <v>原有公租房</v>
          </cell>
          <cell r="AX367" t="str">
            <v>是</v>
          </cell>
          <cell r="AY367" t="str">
            <v>黄房权证西字第201204309号  黄石国用（2014）第00141号</v>
          </cell>
        </row>
        <row r="367">
          <cell r="BD367">
            <v>43831</v>
          </cell>
          <cell r="BE367">
            <v>41244</v>
          </cell>
        </row>
        <row r="368">
          <cell r="B368" t="str">
            <v>马家嘴二期2-2-401</v>
          </cell>
          <cell r="C368" t="b">
            <v>0</v>
          </cell>
          <cell r="D368" t="e">
            <v>#VALUE!</v>
          </cell>
        </row>
        <row r="368">
          <cell r="F368" t="str">
            <v>贺明红</v>
          </cell>
          <cell r="G368" t="str">
            <v>西塞山区站点</v>
          </cell>
          <cell r="H368" t="str">
            <v>贺明红</v>
          </cell>
          <cell r="I368" t="str">
            <v>西塞山区</v>
          </cell>
          <cell r="J368" t="str">
            <v>安馨苑（马二）</v>
          </cell>
          <cell r="K368" t="str">
            <v>马家嘴二期2-2-401</v>
          </cell>
          <cell r="L368" t="str">
            <v>非经营性资产</v>
          </cell>
          <cell r="M368" t="str">
            <v>公租房</v>
          </cell>
          <cell r="N368" t="str">
            <v>原有</v>
          </cell>
          <cell r="O368">
            <v>50.59</v>
          </cell>
          <cell r="P368">
            <v>219</v>
          </cell>
          <cell r="Q368" t="str">
            <v>在租</v>
          </cell>
          <cell r="R368" t="str">
            <v>张松松</v>
          </cell>
          <cell r="S368" t="str">
            <v>4202031920306331X</v>
          </cell>
          <cell r="T368">
            <v>13972776492</v>
          </cell>
          <cell r="U368" t="str">
            <v>张松松</v>
          </cell>
          <cell r="V368" t="str">
            <v>4202031920306331X</v>
          </cell>
          <cell r="W368">
            <v>13972776492</v>
          </cell>
          <cell r="X368">
            <v>45657</v>
          </cell>
        </row>
        <row r="368">
          <cell r="AJ368">
            <v>219</v>
          </cell>
          <cell r="AK368">
            <v>223</v>
          </cell>
          <cell r="AL368">
            <v>225</v>
          </cell>
        </row>
        <row r="368">
          <cell r="AN368">
            <v>50.59</v>
          </cell>
        </row>
        <row r="368">
          <cell r="AS368">
            <v>0</v>
          </cell>
          <cell r="AT368">
            <v>0</v>
          </cell>
        </row>
        <row r="368">
          <cell r="AV368" t="str">
            <v/>
          </cell>
          <cell r="AW368" t="str">
            <v>原有公租房</v>
          </cell>
          <cell r="AX368" t="str">
            <v>是</v>
          </cell>
          <cell r="AY368" t="str">
            <v>黄房权证西字第201204309号  黄石国用（2014）第00141号</v>
          </cell>
        </row>
        <row r="368">
          <cell r="BD368">
            <v>44197</v>
          </cell>
          <cell r="BE368">
            <v>44224</v>
          </cell>
        </row>
        <row r="369">
          <cell r="B369" t="str">
            <v>马家嘴二期2-2-402</v>
          </cell>
          <cell r="C369" t="b">
            <v>0</v>
          </cell>
          <cell r="D369" t="e">
            <v>#VALUE!</v>
          </cell>
        </row>
        <row r="369">
          <cell r="F369" t="str">
            <v>贺明红</v>
          </cell>
          <cell r="G369" t="str">
            <v>西塞山区站点</v>
          </cell>
          <cell r="H369" t="str">
            <v>贺明红</v>
          </cell>
          <cell r="I369" t="str">
            <v>西塞山区</v>
          </cell>
          <cell r="J369" t="str">
            <v>安馨苑（马二）</v>
          </cell>
          <cell r="K369" t="str">
            <v>马家嘴二期2-2-402</v>
          </cell>
          <cell r="L369" t="str">
            <v>非经营性资产</v>
          </cell>
          <cell r="M369" t="str">
            <v>公租房</v>
          </cell>
          <cell r="N369" t="str">
            <v>原有</v>
          </cell>
          <cell r="O369">
            <v>48.21</v>
          </cell>
          <cell r="P369">
            <v>208</v>
          </cell>
          <cell r="Q369" t="str">
            <v>在租</v>
          </cell>
          <cell r="R369" t="str">
            <v>张显</v>
          </cell>
          <cell r="S369" t="str">
            <v>420203196712082135</v>
          </cell>
          <cell r="T369">
            <v>18062294018</v>
          </cell>
          <cell r="U369" t="str">
            <v>张显</v>
          </cell>
          <cell r="V369" t="str">
            <v>420203196712082135</v>
          </cell>
          <cell r="W369">
            <v>18062294018</v>
          </cell>
          <cell r="X369">
            <v>45291</v>
          </cell>
        </row>
        <row r="369">
          <cell r="AJ369">
            <v>208</v>
          </cell>
          <cell r="AK369">
            <v>213</v>
          </cell>
          <cell r="AL369">
            <v>214</v>
          </cell>
        </row>
        <row r="369">
          <cell r="AN369">
            <v>48.21</v>
          </cell>
        </row>
        <row r="369">
          <cell r="AR369" t="str">
            <v>等减免</v>
          </cell>
          <cell r="AS369" t="str">
            <v>（欠租金额：0元)(2022-01-01后月租金：208元）（未用暂收款金额：0元)</v>
          </cell>
          <cell r="AT369">
            <v>0</v>
          </cell>
        </row>
        <row r="369">
          <cell r="AV369" t="str">
            <v>夫妻儿子女儿4人住，低保4人，一年一交</v>
          </cell>
          <cell r="AW369" t="str">
            <v>原有公租房</v>
          </cell>
          <cell r="AX369" t="str">
            <v>是</v>
          </cell>
          <cell r="AY369" t="str">
            <v>黄房权证西字第201204309号  黄石国用（2014）第00141号</v>
          </cell>
        </row>
        <row r="369">
          <cell r="BD369">
            <v>44484</v>
          </cell>
          <cell r="BE369">
            <v>41244</v>
          </cell>
        </row>
        <row r="370">
          <cell r="B370" t="str">
            <v>马家嘴二期2-2-403</v>
          </cell>
        </row>
        <row r="370">
          <cell r="D370" t="e">
            <v>#VALUE!</v>
          </cell>
        </row>
        <row r="370">
          <cell r="F370" t="str">
            <v>贺明红</v>
          </cell>
          <cell r="G370" t="str">
            <v>西塞山区站点</v>
          </cell>
          <cell r="H370" t="str">
            <v>贺明红</v>
          </cell>
          <cell r="I370" t="str">
            <v>西塞山区</v>
          </cell>
          <cell r="J370" t="str">
            <v>安馨苑（马二）</v>
          </cell>
          <cell r="K370" t="str">
            <v>马家嘴二期2-2-403</v>
          </cell>
          <cell r="L370" t="str">
            <v>非经营性资产</v>
          </cell>
          <cell r="M370" t="str">
            <v>公租房</v>
          </cell>
          <cell r="N370" t="str">
            <v>原有</v>
          </cell>
          <cell r="O370">
            <v>50.28</v>
          </cell>
          <cell r="P370">
            <v>217</v>
          </cell>
          <cell r="Q370" t="str">
            <v>在租</v>
          </cell>
          <cell r="R370" t="str">
            <v>王贤成</v>
          </cell>
          <cell r="S370" t="str">
            <v>420203196406013334</v>
          </cell>
          <cell r="T370">
            <v>13797782078</v>
          </cell>
          <cell r="U370" t="str">
            <v>王贤成</v>
          </cell>
          <cell r="V370" t="str">
            <v>420203196406013334</v>
          </cell>
          <cell r="W370">
            <v>13797782078</v>
          </cell>
          <cell r="X370">
            <v>44196</v>
          </cell>
        </row>
        <row r="370">
          <cell r="AJ370">
            <v>217</v>
          </cell>
          <cell r="AK370">
            <v>222</v>
          </cell>
          <cell r="AL370">
            <v>223</v>
          </cell>
        </row>
        <row r="370">
          <cell r="AN370">
            <v>50.28</v>
          </cell>
        </row>
        <row r="370">
          <cell r="AR370" t="str">
            <v>夫妻2人，低保2人，答应8月交，现在没钱</v>
          </cell>
          <cell r="AS370" t="str">
            <v>（欠租金额：7872元)(2022-01-01前月租金：222元；2022-01-01后月租金：217元）（未用暂收款金额：0元)</v>
          </cell>
          <cell r="AT370">
            <v>7872</v>
          </cell>
        </row>
        <row r="370">
          <cell r="AV370" t="str">
            <v>夫妻2人，低保2人，答应8月交，现在没钱</v>
          </cell>
          <cell r="AW370" t="str">
            <v>原有公租房</v>
          </cell>
          <cell r="AX370" t="str">
            <v>是</v>
          </cell>
          <cell r="AY370" t="str">
            <v>黄房权证西字第201204309号  黄石国用（2014）第00141号</v>
          </cell>
        </row>
        <row r="370">
          <cell r="BD370">
            <v>43739</v>
          </cell>
          <cell r="BE370">
            <v>41244</v>
          </cell>
        </row>
        <row r="371">
          <cell r="B371" t="str">
            <v>马家嘴二期2-2-404</v>
          </cell>
        </row>
        <row r="371">
          <cell r="D371" t="e">
            <v>#VALUE!</v>
          </cell>
        </row>
        <row r="371">
          <cell r="F371" t="str">
            <v>贺明红</v>
          </cell>
          <cell r="G371" t="str">
            <v>西塞山区站点</v>
          </cell>
          <cell r="H371" t="str">
            <v>贺明红</v>
          </cell>
          <cell r="I371" t="str">
            <v>西塞山区</v>
          </cell>
          <cell r="J371" t="str">
            <v>安馨苑（马二）</v>
          </cell>
          <cell r="K371" t="str">
            <v>马家嘴二期2-2-404</v>
          </cell>
          <cell r="L371" t="str">
            <v>非经营性资产</v>
          </cell>
          <cell r="M371" t="str">
            <v>公租房</v>
          </cell>
          <cell r="N371" t="str">
            <v>原有</v>
          </cell>
          <cell r="O371">
            <v>36.77</v>
          </cell>
          <cell r="P371">
            <v>159</v>
          </cell>
          <cell r="Q371" t="str">
            <v>在租</v>
          </cell>
          <cell r="R371" t="str">
            <v>孟建香</v>
          </cell>
          <cell r="S371" t="str">
            <v>420202195704050423</v>
          </cell>
          <cell r="T371">
            <v>15997143065</v>
          </cell>
          <cell r="U371" t="str">
            <v>孟建香</v>
          </cell>
          <cell r="V371" t="str">
            <v>420202195704050423</v>
          </cell>
          <cell r="W371">
            <v>15997143065</v>
          </cell>
          <cell r="X371">
            <v>45260</v>
          </cell>
        </row>
        <row r="371">
          <cell r="AJ371">
            <v>159</v>
          </cell>
          <cell r="AK371">
            <v>162</v>
          </cell>
          <cell r="AL371">
            <v>163</v>
          </cell>
        </row>
        <row r="371">
          <cell r="AN371">
            <v>36.77</v>
          </cell>
        </row>
        <row r="371">
          <cell r="AR371" t="str">
            <v>年底交</v>
          </cell>
          <cell r="AS371" t="str">
            <v>（欠租金额：159元)(2022-01-01后月租金：159元）（未用暂收款金额：0元)</v>
          </cell>
          <cell r="AT371">
            <v>159</v>
          </cell>
        </row>
        <row r="371">
          <cell r="AV371" t="str">
            <v>2022.5.30新配租2022年5月30日配租，后面再催</v>
          </cell>
          <cell r="AW371" t="str">
            <v>原有公租房</v>
          </cell>
          <cell r="AX371" t="str">
            <v>是</v>
          </cell>
          <cell r="AY371" t="str">
            <v>黄房权证西字第201204309号  黄石国用（2014）第00141号</v>
          </cell>
        </row>
        <row r="371">
          <cell r="BD371">
            <v>43831</v>
          </cell>
          <cell r="BE371">
            <v>44680</v>
          </cell>
        </row>
        <row r="372">
          <cell r="B372" t="str">
            <v>马家嘴二期2-2-405</v>
          </cell>
        </row>
        <row r="372">
          <cell r="D372" t="e">
            <v>#VALUE!</v>
          </cell>
        </row>
        <row r="372">
          <cell r="F372" t="str">
            <v>贺明红</v>
          </cell>
          <cell r="G372" t="str">
            <v>西塞山区站点</v>
          </cell>
          <cell r="H372" t="str">
            <v>贺明红</v>
          </cell>
          <cell r="I372" t="str">
            <v>西塞山区</v>
          </cell>
          <cell r="J372" t="str">
            <v>安馨苑（马二）</v>
          </cell>
          <cell r="K372" t="str">
            <v>马家嘴二期2-2-405</v>
          </cell>
          <cell r="L372" t="str">
            <v>非经营性资产</v>
          </cell>
          <cell r="M372" t="str">
            <v>公租房</v>
          </cell>
          <cell r="N372" t="str">
            <v>原有</v>
          </cell>
          <cell r="O372">
            <v>50.28</v>
          </cell>
          <cell r="P372">
            <v>217</v>
          </cell>
          <cell r="Q372" t="str">
            <v>在租</v>
          </cell>
          <cell r="R372" t="str">
            <v>孙钢胜</v>
          </cell>
          <cell r="S372" t="str">
            <v>420203197108232517</v>
          </cell>
          <cell r="T372">
            <v>15172026428</v>
          </cell>
          <cell r="U372" t="str">
            <v>孙钢胜</v>
          </cell>
          <cell r="V372" t="str">
            <v>420203197108232517</v>
          </cell>
          <cell r="W372">
            <v>15172026428</v>
          </cell>
          <cell r="X372">
            <v>45107</v>
          </cell>
        </row>
        <row r="372">
          <cell r="AJ372">
            <v>217</v>
          </cell>
          <cell r="AK372">
            <v>222</v>
          </cell>
          <cell r="AL372">
            <v>223</v>
          </cell>
        </row>
        <row r="372">
          <cell r="AN372">
            <v>50.28</v>
          </cell>
        </row>
        <row r="372">
          <cell r="AR372" t="str">
            <v>离异，父女2人住，低收入2人，等减免</v>
          </cell>
          <cell r="AS372" t="str">
            <v>（欠租金额：1302元)(2022-01-01后月租金：217元）（未用暂收款金额：0元)</v>
          </cell>
          <cell r="AT372">
            <v>1302</v>
          </cell>
        </row>
        <row r="372">
          <cell r="AV372" t="str">
            <v>离异，父女2人住，低收入2人，等减免</v>
          </cell>
          <cell r="AW372" t="str">
            <v>原有公租房</v>
          </cell>
          <cell r="AX372" t="str">
            <v>是</v>
          </cell>
          <cell r="AY372" t="str">
            <v>黄房权证西字第201204309号  黄石国用（2014）第00141号</v>
          </cell>
        </row>
        <row r="372">
          <cell r="BD372">
            <v>43831</v>
          </cell>
          <cell r="BE372">
            <v>41244</v>
          </cell>
        </row>
        <row r="373">
          <cell r="B373" t="str">
            <v>马家嘴二期2-2-501</v>
          </cell>
        </row>
        <row r="373">
          <cell r="D373" t="e">
            <v>#VALUE!</v>
          </cell>
        </row>
        <row r="373">
          <cell r="F373" t="str">
            <v>贺明红</v>
          </cell>
          <cell r="G373" t="str">
            <v>西塞山区站点</v>
          </cell>
          <cell r="H373" t="str">
            <v>贺明红</v>
          </cell>
          <cell r="I373" t="str">
            <v>西塞山区</v>
          </cell>
          <cell r="J373" t="str">
            <v>安馨苑（马二）</v>
          </cell>
          <cell r="K373" t="str">
            <v>马家嘴二期2-2-501</v>
          </cell>
          <cell r="L373" t="str">
            <v>非经营性资产</v>
          </cell>
          <cell r="M373" t="str">
            <v>公租房</v>
          </cell>
          <cell r="N373" t="str">
            <v>原有</v>
          </cell>
          <cell r="O373">
            <v>50.59</v>
          </cell>
          <cell r="P373">
            <v>215</v>
          </cell>
          <cell r="Q373" t="str">
            <v>在租</v>
          </cell>
          <cell r="R373" t="str">
            <v>刘文凡</v>
          </cell>
          <cell r="S373" t="str">
            <v>420203197307024120</v>
          </cell>
          <cell r="T373">
            <v>15871178956</v>
          </cell>
          <cell r="U373" t="str">
            <v>刘文凡</v>
          </cell>
          <cell r="V373" t="str">
            <v>420203197307024120</v>
          </cell>
          <cell r="W373">
            <v>15871178956</v>
          </cell>
          <cell r="X373">
            <v>44926</v>
          </cell>
        </row>
        <row r="373">
          <cell r="AJ373">
            <v>215</v>
          </cell>
          <cell r="AK373">
            <v>219</v>
          </cell>
          <cell r="AL373">
            <v>221</v>
          </cell>
        </row>
        <row r="373">
          <cell r="AN373">
            <v>50.59</v>
          </cell>
        </row>
        <row r="373">
          <cell r="AR373" t="str">
            <v>夫妻及儿子3人居住，老公是瞎子，家庭困难，低保3人</v>
          </cell>
          <cell r="AS373" t="str">
            <v>（欠租金额：2580元)(2022-01-01后月租金：215元）（未用暂收款金额：0元)</v>
          </cell>
          <cell r="AT373">
            <v>2580</v>
          </cell>
        </row>
        <row r="373">
          <cell r="AV373" t="str">
            <v>夫妻及儿子3人居住，老公是瞎子，家庭困难，低保3人</v>
          </cell>
          <cell r="AW373" t="str">
            <v>原有公租房</v>
          </cell>
          <cell r="AX373" t="str">
            <v>是</v>
          </cell>
          <cell r="AY373" t="str">
            <v>黄房权证西字第201204309号  黄石国用（2014）第00141号</v>
          </cell>
        </row>
        <row r="373">
          <cell r="BD373">
            <v>43831</v>
          </cell>
          <cell r="BE373">
            <v>41244</v>
          </cell>
        </row>
        <row r="374">
          <cell r="B374" t="str">
            <v>马家嘴二期2-2-502</v>
          </cell>
        </row>
        <row r="374">
          <cell r="D374" t="e">
            <v>#VALUE!</v>
          </cell>
        </row>
        <row r="374">
          <cell r="F374" t="str">
            <v>贺明红</v>
          </cell>
          <cell r="G374" t="str">
            <v>西塞山区站点</v>
          </cell>
          <cell r="H374" t="str">
            <v>贺明红</v>
          </cell>
          <cell r="I374" t="str">
            <v>西塞山区</v>
          </cell>
          <cell r="J374" t="str">
            <v>安馨苑（马二）</v>
          </cell>
          <cell r="K374" t="str">
            <v>马家嘴二期2-2-502</v>
          </cell>
          <cell r="L374" t="str">
            <v>非经营性资产</v>
          </cell>
          <cell r="M374" t="str">
            <v>公租房</v>
          </cell>
          <cell r="N374" t="str">
            <v>原有</v>
          </cell>
          <cell r="O374">
            <v>48.21</v>
          </cell>
          <cell r="P374">
            <v>204</v>
          </cell>
          <cell r="Q374" t="str">
            <v>在租</v>
          </cell>
          <cell r="R374" t="str">
            <v>王桂贤</v>
          </cell>
          <cell r="S374" t="str">
            <v>422112196807030525</v>
          </cell>
          <cell r="T374">
            <v>13377910588</v>
          </cell>
          <cell r="U374" t="str">
            <v>王桂贤</v>
          </cell>
          <cell r="V374" t="str">
            <v>422112196807030525</v>
          </cell>
          <cell r="W374">
            <v>13377910588</v>
          </cell>
          <cell r="X374">
            <v>45443</v>
          </cell>
        </row>
        <row r="374">
          <cell r="AJ374">
            <v>204</v>
          </cell>
          <cell r="AK374">
            <v>208</v>
          </cell>
          <cell r="AL374">
            <v>210</v>
          </cell>
        </row>
        <row r="374">
          <cell r="AN374">
            <v>48.21</v>
          </cell>
        </row>
        <row r="374">
          <cell r="AR374" t="str">
            <v>离异，母女2人居住，低保2人，答应近期交</v>
          </cell>
          <cell r="AS374" t="str">
            <v>（欠租金额：0元)(2022-01-01后月租金：204元）（未用暂收款金额：0元)</v>
          </cell>
          <cell r="AT374">
            <v>0</v>
          </cell>
        </row>
        <row r="374">
          <cell r="AV374" t="str">
            <v>离异，母女2人居住，低保2人，答应近期交</v>
          </cell>
          <cell r="AW374" t="str">
            <v>原有公租房</v>
          </cell>
          <cell r="AX374" t="str">
            <v>是</v>
          </cell>
          <cell r="AY374" t="str">
            <v>黄房权证西字第201204309号  黄石国用（2014）第00141号</v>
          </cell>
        </row>
        <row r="374">
          <cell r="BD374">
            <v>44197</v>
          </cell>
          <cell r="BE374">
            <v>41244</v>
          </cell>
        </row>
        <row r="375">
          <cell r="B375" t="str">
            <v>马家嘴二期2-2-503</v>
          </cell>
        </row>
        <row r="375">
          <cell r="D375" t="e">
            <v>#VALUE!</v>
          </cell>
        </row>
        <row r="375">
          <cell r="F375" t="str">
            <v>贺明红</v>
          </cell>
          <cell r="G375" t="str">
            <v>西塞山区站点</v>
          </cell>
          <cell r="H375" t="str">
            <v>贺明红</v>
          </cell>
          <cell r="I375" t="str">
            <v>西塞山区</v>
          </cell>
          <cell r="J375" t="str">
            <v>安馨苑（马二）</v>
          </cell>
          <cell r="K375" t="str">
            <v>马家嘴二期2-2-503</v>
          </cell>
          <cell r="L375" t="str">
            <v>非经营性资产</v>
          </cell>
          <cell r="M375" t="str">
            <v>公租房</v>
          </cell>
          <cell r="N375" t="str">
            <v>原有</v>
          </cell>
          <cell r="O375">
            <v>50.28</v>
          </cell>
          <cell r="P375">
            <v>213</v>
          </cell>
          <cell r="Q375" t="str">
            <v>在租</v>
          </cell>
          <cell r="R375" t="str">
            <v>贺明红</v>
          </cell>
          <cell r="S375" t="str">
            <v>420203196708252525</v>
          </cell>
          <cell r="T375">
            <v>13872085019</v>
          </cell>
          <cell r="U375" t="str">
            <v>贺明红</v>
          </cell>
          <cell r="V375" t="str">
            <v>420203196708252525</v>
          </cell>
          <cell r="W375">
            <v>13872085019</v>
          </cell>
          <cell r="X375">
            <v>44926</v>
          </cell>
        </row>
        <row r="375">
          <cell r="AJ375">
            <v>213</v>
          </cell>
          <cell r="AK375">
            <v>217</v>
          </cell>
          <cell r="AL375">
            <v>219</v>
          </cell>
        </row>
        <row r="375">
          <cell r="AN375">
            <v>50.28</v>
          </cell>
        </row>
        <row r="375">
          <cell r="AR375" t="str">
            <v>离异独居，一年一交，等减免</v>
          </cell>
          <cell r="AS375" t="str">
            <v>（欠租金额：2556元)(2022-01-01后月租金：213元）（未用暂收款金额：0元)</v>
          </cell>
          <cell r="AT375">
            <v>2556</v>
          </cell>
        </row>
        <row r="375">
          <cell r="AV375" t="str">
            <v>离异独居，一年一交，等减免</v>
          </cell>
          <cell r="AW375" t="str">
            <v>原有公租房</v>
          </cell>
          <cell r="AX375" t="str">
            <v>是</v>
          </cell>
          <cell r="AY375" t="str">
            <v>黄房权证西字第201204309号  黄石国用（2014）第00141号</v>
          </cell>
        </row>
        <row r="375">
          <cell r="BD375">
            <v>44013</v>
          </cell>
          <cell r="BE375">
            <v>42819</v>
          </cell>
        </row>
        <row r="376">
          <cell r="B376" t="str">
            <v>马家嘴二期2-2-504</v>
          </cell>
        </row>
        <row r="376">
          <cell r="D376" t="e">
            <v>#VALUE!</v>
          </cell>
        </row>
        <row r="376">
          <cell r="F376" t="str">
            <v>贺明红</v>
          </cell>
          <cell r="G376" t="str">
            <v>西塞山区站点</v>
          </cell>
          <cell r="H376" t="str">
            <v>贺明红</v>
          </cell>
          <cell r="I376" t="str">
            <v>西塞山区</v>
          </cell>
          <cell r="J376" t="str">
            <v>安馨苑（马二）</v>
          </cell>
          <cell r="K376" t="str">
            <v>马家嘴二期2-2-504</v>
          </cell>
          <cell r="L376" t="str">
            <v>非经营性资产</v>
          </cell>
          <cell r="M376" t="str">
            <v>公租房</v>
          </cell>
          <cell r="N376" t="str">
            <v>原有</v>
          </cell>
          <cell r="O376">
            <v>36.77</v>
          </cell>
          <cell r="P376">
            <v>156</v>
          </cell>
          <cell r="Q376" t="str">
            <v>在租</v>
          </cell>
          <cell r="R376" t="str">
            <v>刘伟英</v>
          </cell>
          <cell r="S376" t="str">
            <v>420203195710093768</v>
          </cell>
          <cell r="T376">
            <v>15272051258</v>
          </cell>
          <cell r="U376" t="str">
            <v>刘伟英</v>
          </cell>
          <cell r="V376" t="str">
            <v>420203195710093768</v>
          </cell>
          <cell r="W376">
            <v>15272051258</v>
          </cell>
          <cell r="X376">
            <v>45266</v>
          </cell>
        </row>
        <row r="376">
          <cell r="AJ376">
            <v>156</v>
          </cell>
          <cell r="AK376">
            <v>159</v>
          </cell>
        </row>
        <row r="376">
          <cell r="AN376">
            <v>36.77</v>
          </cell>
        </row>
        <row r="376">
          <cell r="AS376">
            <v>0</v>
          </cell>
          <cell r="AT376">
            <v>0</v>
          </cell>
        </row>
        <row r="376">
          <cell r="AV376" t="str">
            <v/>
          </cell>
          <cell r="AW376" t="str">
            <v>原有公租房</v>
          </cell>
          <cell r="AX376" t="str">
            <v>是</v>
          </cell>
          <cell r="AY376" t="str">
            <v>黄房权证西字第201204309号  黄石国用（2014）第00141号</v>
          </cell>
        </row>
        <row r="376">
          <cell r="BD376">
            <v>44142</v>
          </cell>
          <cell r="BE376">
            <v>43958</v>
          </cell>
        </row>
        <row r="377">
          <cell r="B377" t="str">
            <v>马家嘴二期2-2-505</v>
          </cell>
        </row>
        <row r="377">
          <cell r="D377" t="e">
            <v>#VALUE!</v>
          </cell>
        </row>
        <row r="377">
          <cell r="F377" t="str">
            <v>贺明红</v>
          </cell>
          <cell r="G377" t="str">
            <v>西塞山区站点</v>
          </cell>
          <cell r="H377" t="str">
            <v>贺明红</v>
          </cell>
          <cell r="I377" t="str">
            <v>西塞山区</v>
          </cell>
          <cell r="J377" t="str">
            <v>安馨苑（马二）</v>
          </cell>
          <cell r="K377" t="str">
            <v>马家嘴二期2-2-505</v>
          </cell>
          <cell r="L377" t="str">
            <v>非经营性资产</v>
          </cell>
          <cell r="M377" t="str">
            <v>公租房</v>
          </cell>
          <cell r="N377" t="str">
            <v>原有</v>
          </cell>
          <cell r="O377">
            <v>50.28</v>
          </cell>
          <cell r="P377">
            <v>213</v>
          </cell>
          <cell r="Q377" t="str">
            <v>在租</v>
          </cell>
          <cell r="R377" t="str">
            <v>杨新枝</v>
          </cell>
          <cell r="S377" t="str">
            <v>420203196501172544</v>
          </cell>
          <cell r="T377">
            <v>15897773870</v>
          </cell>
          <cell r="U377" t="str">
            <v>杨新枝</v>
          </cell>
          <cell r="V377" t="str">
            <v>420203196501172544</v>
          </cell>
          <cell r="W377">
            <v>15897773870</v>
          </cell>
          <cell r="X377">
            <v>45473</v>
          </cell>
        </row>
        <row r="377">
          <cell r="AJ377">
            <v>213</v>
          </cell>
          <cell r="AK377">
            <v>217</v>
          </cell>
          <cell r="AL377">
            <v>219</v>
          </cell>
        </row>
        <row r="377">
          <cell r="AN377">
            <v>50.28</v>
          </cell>
        </row>
        <row r="377">
          <cell r="AR377" t="str">
            <v>年底交</v>
          </cell>
          <cell r="AS377" t="str">
            <v>（欠租金额：0元)(2022-01-01后月租金：213元）（未用暂收款金额：0元)</v>
          </cell>
          <cell r="AT377">
            <v>0</v>
          </cell>
        </row>
        <row r="377">
          <cell r="AV377" t="str">
            <v>无欠租</v>
          </cell>
          <cell r="AW377" t="str">
            <v>原有公租房</v>
          </cell>
          <cell r="AX377" t="str">
            <v>是</v>
          </cell>
          <cell r="AY377" t="str">
            <v>黄房权证西字第201204309号  黄石国用（2014）第00141号</v>
          </cell>
        </row>
        <row r="377">
          <cell r="BD377">
            <v>43831</v>
          </cell>
          <cell r="BE377">
            <v>41244</v>
          </cell>
        </row>
        <row r="378">
          <cell r="B378" t="str">
            <v>马家嘴二期2-2-601</v>
          </cell>
        </row>
        <row r="378">
          <cell r="D378" t="e">
            <v>#VALUE!</v>
          </cell>
        </row>
        <row r="378">
          <cell r="F378" t="str">
            <v>贺明红</v>
          </cell>
          <cell r="G378" t="str">
            <v>西塞山区站点</v>
          </cell>
          <cell r="H378" t="str">
            <v>贺明红</v>
          </cell>
          <cell r="I378" t="str">
            <v>西塞山区</v>
          </cell>
          <cell r="J378" t="str">
            <v>安馨苑（马二）</v>
          </cell>
          <cell r="K378" t="str">
            <v>马家嘴二期2-2-601</v>
          </cell>
          <cell r="L378" t="str">
            <v>非经营性资产</v>
          </cell>
          <cell r="M378" t="str">
            <v>公租房</v>
          </cell>
          <cell r="N378" t="str">
            <v>原有</v>
          </cell>
          <cell r="O378">
            <v>50.59</v>
          </cell>
          <cell r="P378">
            <v>200</v>
          </cell>
          <cell r="Q378" t="str">
            <v>在租</v>
          </cell>
          <cell r="R378" t="str">
            <v>李相田</v>
          </cell>
          <cell r="S378" t="str">
            <v>420203195901142913</v>
          </cell>
          <cell r="T378">
            <v>15871181353</v>
          </cell>
          <cell r="U378" t="str">
            <v>李相田</v>
          </cell>
          <cell r="V378" t="str">
            <v>420203195901142913</v>
          </cell>
          <cell r="W378">
            <v>15871181353</v>
          </cell>
          <cell r="X378">
            <v>44135</v>
          </cell>
        </row>
        <row r="378">
          <cell r="AJ378">
            <v>200</v>
          </cell>
          <cell r="AK378">
            <v>204</v>
          </cell>
          <cell r="AL378">
            <v>205</v>
          </cell>
        </row>
        <row r="378">
          <cell r="AN378">
            <v>50.59</v>
          </cell>
        </row>
        <row r="378">
          <cell r="AR378" t="str">
            <v>等减免</v>
          </cell>
          <cell r="AS378" t="str">
            <v>（欠租金额：7656元)(2022-01-01前月租金：204元；2022-01-01后月租金：200元）（未用暂收款金额：0元)</v>
          </cell>
          <cell r="AT378">
            <v>7656</v>
          </cell>
        </row>
        <row r="378">
          <cell r="AV378" t="str">
            <v>离异独居，答应10月份交，现在没钱</v>
          </cell>
          <cell r="AW378" t="str">
            <v>原有公租房</v>
          </cell>
          <cell r="AX378" t="str">
            <v>是</v>
          </cell>
          <cell r="AY378" t="str">
            <v>黄房权证西字第201204309号  黄石国用（2014）第00141号</v>
          </cell>
        </row>
        <row r="378">
          <cell r="BD378">
            <v>43831</v>
          </cell>
          <cell r="BE378">
            <v>41652</v>
          </cell>
        </row>
        <row r="379">
          <cell r="B379" t="str">
            <v>马家嘴二期2-2-602</v>
          </cell>
        </row>
        <row r="379">
          <cell r="D379" t="e">
            <v>#VALUE!</v>
          </cell>
        </row>
        <row r="379">
          <cell r="F379" t="str">
            <v>贺明红</v>
          </cell>
          <cell r="G379" t="str">
            <v>西塞山区站点</v>
          </cell>
          <cell r="H379" t="str">
            <v>贺明红</v>
          </cell>
          <cell r="I379" t="str">
            <v>西塞山区</v>
          </cell>
          <cell r="J379" t="str">
            <v>安馨苑（马二）</v>
          </cell>
          <cell r="K379" t="str">
            <v>马家嘴二期2-2-602</v>
          </cell>
          <cell r="L379" t="str">
            <v>非经营性资产</v>
          </cell>
          <cell r="M379" t="str">
            <v>公租房</v>
          </cell>
          <cell r="N379" t="str">
            <v>原有</v>
          </cell>
          <cell r="O379">
            <v>48.21</v>
          </cell>
          <cell r="P379">
            <v>190</v>
          </cell>
          <cell r="Q379" t="str">
            <v>在租</v>
          </cell>
          <cell r="R379" t="str">
            <v>艾霞</v>
          </cell>
          <cell r="S379" t="str">
            <v>420203197809083729</v>
          </cell>
          <cell r="T379">
            <v>15629593777</v>
          </cell>
          <cell r="U379" t="str">
            <v>艾霞</v>
          </cell>
          <cell r="V379" t="str">
            <v>420203197809083729</v>
          </cell>
          <cell r="W379">
            <v>15629593777</v>
          </cell>
          <cell r="X379">
            <v>44286</v>
          </cell>
        </row>
        <row r="379">
          <cell r="AJ379">
            <v>190</v>
          </cell>
          <cell r="AK379">
            <v>194</v>
          </cell>
          <cell r="AL379">
            <v>196</v>
          </cell>
        </row>
        <row r="379">
          <cell r="AN379">
            <v>48.21</v>
          </cell>
        </row>
        <row r="379">
          <cell r="AR379" t="str">
            <v>丧偶和儿子居住，低保2人，答应交</v>
          </cell>
          <cell r="AS379" t="str">
            <v>（欠租金额：6306元)(2022-01-01前月租金：194元；2022-01-01后月租金：190元）（未用暂收款金额：0元)</v>
          </cell>
          <cell r="AT379">
            <v>6306</v>
          </cell>
        </row>
        <row r="379">
          <cell r="AV379" t="str">
            <v>丧偶和儿子居住，低保2人，答应过几天交</v>
          </cell>
          <cell r="AW379" t="str">
            <v>原有公租房</v>
          </cell>
          <cell r="AX379" t="str">
            <v>是</v>
          </cell>
          <cell r="AY379" t="str">
            <v>黄房权证西字第201204309号  黄石国用（2014）第00141号</v>
          </cell>
        </row>
        <row r="379">
          <cell r="BD379">
            <v>43101</v>
          </cell>
          <cell r="BE379">
            <v>41244</v>
          </cell>
        </row>
        <row r="380">
          <cell r="B380" t="str">
            <v>马家嘴二期2-2-603</v>
          </cell>
        </row>
        <row r="380">
          <cell r="D380" t="e">
            <v>#VALUE!</v>
          </cell>
        </row>
        <row r="380">
          <cell r="F380" t="str">
            <v>贺明红</v>
          </cell>
          <cell r="G380" t="str">
            <v>西塞山区站点</v>
          </cell>
          <cell r="H380" t="str">
            <v>贺明红</v>
          </cell>
          <cell r="I380" t="str">
            <v>西塞山区</v>
          </cell>
          <cell r="J380" t="str">
            <v>安馨苑（马二）</v>
          </cell>
          <cell r="K380" t="str">
            <v>马家嘴二期2-2-603</v>
          </cell>
          <cell r="L380" t="str">
            <v>非经营性资产</v>
          </cell>
          <cell r="M380" t="str">
            <v>公租房</v>
          </cell>
          <cell r="N380" t="str">
            <v>原有</v>
          </cell>
          <cell r="O380">
            <v>50.28</v>
          </cell>
          <cell r="P380">
            <v>199</v>
          </cell>
          <cell r="Q380" t="str">
            <v>在租</v>
          </cell>
          <cell r="R380" t="str">
            <v>乐友兵</v>
          </cell>
          <cell r="S380" t="str">
            <v>420203197203102518</v>
          </cell>
          <cell r="T380">
            <v>13597712077</v>
          </cell>
          <cell r="U380" t="str">
            <v>乐友兵</v>
          </cell>
          <cell r="V380" t="str">
            <v>420203197203102518</v>
          </cell>
          <cell r="W380">
            <v>13597712077</v>
          </cell>
          <cell r="X380">
            <v>45291</v>
          </cell>
        </row>
        <row r="380">
          <cell r="AJ380">
            <v>199</v>
          </cell>
          <cell r="AK380">
            <v>203</v>
          </cell>
          <cell r="AL380">
            <v>204</v>
          </cell>
        </row>
        <row r="380">
          <cell r="AN380">
            <v>50.28</v>
          </cell>
        </row>
        <row r="380">
          <cell r="AR380" t="str">
            <v>夫妻儿子3人居住，一年一交，等减免</v>
          </cell>
          <cell r="AS380" t="str">
            <v>（欠租金额：0元)(2022-01-01后月租金：199元）（未用暂收款金额：0元)</v>
          </cell>
          <cell r="AT380">
            <v>0</v>
          </cell>
        </row>
        <row r="380">
          <cell r="AV380" t="str">
            <v>夫妻儿子3人居住，一年一交，等减免</v>
          </cell>
          <cell r="AW380" t="str">
            <v>原有公租房</v>
          </cell>
          <cell r="AX380" t="str">
            <v>是</v>
          </cell>
          <cell r="AY380" t="str">
            <v>黄房权证西字第201204309号  黄石国用（2014）第00141号</v>
          </cell>
        </row>
        <row r="380">
          <cell r="BD380">
            <v>44197</v>
          </cell>
          <cell r="BE380">
            <v>41244</v>
          </cell>
        </row>
        <row r="381">
          <cell r="B381" t="str">
            <v>马家嘴二期2-2-604</v>
          </cell>
        </row>
        <row r="381">
          <cell r="D381" t="e">
            <v>#VALUE!</v>
          </cell>
        </row>
        <row r="381">
          <cell r="F381" t="str">
            <v>贺明红</v>
          </cell>
          <cell r="G381" t="str">
            <v>西塞山区站点</v>
          </cell>
          <cell r="H381" t="str">
            <v>贺明红</v>
          </cell>
          <cell r="I381" t="str">
            <v>西塞山区</v>
          </cell>
          <cell r="J381" t="str">
            <v>安馨苑（马二）</v>
          </cell>
          <cell r="K381" t="str">
            <v>马家嘴二期2-2-604</v>
          </cell>
          <cell r="L381" t="str">
            <v>非经营性资产</v>
          </cell>
          <cell r="M381" t="str">
            <v>公租房</v>
          </cell>
          <cell r="N381" t="str">
            <v>原有</v>
          </cell>
          <cell r="O381">
            <v>36.77</v>
          </cell>
          <cell r="P381">
            <v>145</v>
          </cell>
          <cell r="Q381" t="str">
            <v>在租</v>
          </cell>
          <cell r="R381" t="str">
            <v>喻水明</v>
          </cell>
          <cell r="S381" t="str">
            <v>420203195306292140</v>
          </cell>
          <cell r="T381">
            <v>15172060907</v>
          </cell>
          <cell r="U381" t="str">
            <v>喻水明</v>
          </cell>
          <cell r="V381" t="str">
            <v>420203195306292140</v>
          </cell>
          <cell r="W381">
            <v>15172060907</v>
          </cell>
          <cell r="X381">
            <v>45229</v>
          </cell>
        </row>
        <row r="381">
          <cell r="AJ381">
            <v>145</v>
          </cell>
          <cell r="AK381">
            <v>148</v>
          </cell>
        </row>
        <row r="381">
          <cell r="AN381">
            <v>36.77</v>
          </cell>
        </row>
        <row r="381">
          <cell r="AR381" t="str">
            <v>丧偶独居，一年一交，等减免</v>
          </cell>
          <cell r="AS381" t="str">
            <v>（欠租金额：290元)(2022-01-01后月租金：145元）（未用暂收款金额：0元)</v>
          </cell>
          <cell r="AT381">
            <v>290</v>
          </cell>
        </row>
        <row r="381">
          <cell r="AV381" t="str">
            <v>丧偶独居，一年一交，等减免</v>
          </cell>
          <cell r="AW381" t="str">
            <v>原有公租房</v>
          </cell>
          <cell r="AX381" t="str">
            <v>是</v>
          </cell>
          <cell r="AY381" t="str">
            <v>黄房权证西字第201204309号  黄石国用（2014）第00141号</v>
          </cell>
        </row>
        <row r="381">
          <cell r="BD381">
            <v>44134</v>
          </cell>
          <cell r="BE381">
            <v>43951</v>
          </cell>
        </row>
        <row r="382">
          <cell r="B382" t="str">
            <v>马家嘴二期2-2-605</v>
          </cell>
        </row>
        <row r="382">
          <cell r="D382" t="e">
            <v>#VALUE!</v>
          </cell>
        </row>
        <row r="382">
          <cell r="F382" t="str">
            <v>贺明红</v>
          </cell>
          <cell r="G382" t="str">
            <v>西塞山区站点</v>
          </cell>
          <cell r="H382" t="str">
            <v>贺明红</v>
          </cell>
          <cell r="I382" t="str">
            <v>西塞山区</v>
          </cell>
          <cell r="J382" t="str">
            <v>安馨苑（马二）</v>
          </cell>
          <cell r="K382" t="str">
            <v>马家嘴二期2-2-605</v>
          </cell>
          <cell r="L382" t="str">
            <v>非经营性资产</v>
          </cell>
          <cell r="M382" t="str">
            <v>公租房</v>
          </cell>
          <cell r="N382" t="str">
            <v>原有</v>
          </cell>
          <cell r="O382">
            <v>50.28</v>
          </cell>
          <cell r="P382">
            <v>199</v>
          </cell>
          <cell r="Q382" t="str">
            <v>在租</v>
          </cell>
          <cell r="R382" t="str">
            <v>周先全</v>
          </cell>
          <cell r="S382" t="str">
            <v>420203196508153717</v>
          </cell>
          <cell r="T382">
            <v>15871185071</v>
          </cell>
          <cell r="U382" t="str">
            <v>周先全</v>
          </cell>
          <cell r="V382" t="str">
            <v>420203196508153717</v>
          </cell>
          <cell r="W382">
            <v>15871185071</v>
          </cell>
          <cell r="X382">
            <v>45351</v>
          </cell>
        </row>
        <row r="382">
          <cell r="AJ382">
            <v>199</v>
          </cell>
          <cell r="AK382">
            <v>203</v>
          </cell>
          <cell r="AL382">
            <v>204</v>
          </cell>
        </row>
        <row r="382">
          <cell r="AN382">
            <v>50.28</v>
          </cell>
        </row>
        <row r="382">
          <cell r="AS382">
            <v>0</v>
          </cell>
          <cell r="AT382">
            <v>0</v>
          </cell>
        </row>
        <row r="382">
          <cell r="AV382" t="str">
            <v>夫妻及女儿3人居住，一年一交，等减免</v>
          </cell>
          <cell r="AW382" t="str">
            <v>原有公租房</v>
          </cell>
          <cell r="AX382" t="str">
            <v>是</v>
          </cell>
          <cell r="AY382" t="str">
            <v>黄房权证西字第201204309号  黄石国用（2014）第00141号</v>
          </cell>
        </row>
        <row r="382">
          <cell r="BD382">
            <v>43831</v>
          </cell>
          <cell r="BE382">
            <v>41244</v>
          </cell>
        </row>
        <row r="383">
          <cell r="B383" t="str">
            <v>马家嘴二期3-1-101</v>
          </cell>
        </row>
        <row r="383">
          <cell r="D383" t="e">
            <v>#VALUE!</v>
          </cell>
        </row>
        <row r="383">
          <cell r="F383" t="str">
            <v>贺明红</v>
          </cell>
          <cell r="G383" t="str">
            <v>西塞山区站点</v>
          </cell>
          <cell r="H383" t="str">
            <v>贺明红</v>
          </cell>
          <cell r="I383" t="str">
            <v>西塞山区</v>
          </cell>
          <cell r="J383" t="str">
            <v>安馨苑（马二）</v>
          </cell>
          <cell r="K383" t="str">
            <v>马家嘴二期3-1-101</v>
          </cell>
          <cell r="L383" t="str">
            <v>非经营性资产</v>
          </cell>
          <cell r="M383" t="str">
            <v>公租房</v>
          </cell>
          <cell r="N383" t="str">
            <v>原有</v>
          </cell>
          <cell r="O383">
            <v>49.21</v>
          </cell>
          <cell r="P383">
            <v>200</v>
          </cell>
          <cell r="Q383" t="str">
            <v>在租</v>
          </cell>
          <cell r="R383" t="str">
            <v>杨先梅</v>
          </cell>
          <cell r="S383" t="str">
            <v>420203193903292529</v>
          </cell>
          <cell r="T383">
            <v>15797266805</v>
          </cell>
          <cell r="U383" t="str">
            <v>杨先梅</v>
          </cell>
          <cell r="V383" t="str">
            <v>420203193903292529</v>
          </cell>
          <cell r="W383">
            <v>15797266805</v>
          </cell>
          <cell r="X383">
            <v>45169</v>
          </cell>
        </row>
        <row r="383">
          <cell r="AJ383">
            <v>200</v>
          </cell>
          <cell r="AK383">
            <v>205</v>
          </cell>
          <cell r="AL383">
            <v>206</v>
          </cell>
        </row>
        <row r="383">
          <cell r="AN383">
            <v>49.21</v>
          </cell>
        </row>
        <row r="383">
          <cell r="AR383" t="str">
            <v>年底交</v>
          </cell>
          <cell r="AS383" t="str">
            <v>（欠租金额：800元)(2022-01-01后月租金：200元）（未用暂收款金额：0元)</v>
          </cell>
          <cell r="AT383">
            <v>800</v>
          </cell>
        </row>
        <row r="383">
          <cell r="AV383" t="str">
            <v>本人和儿子孙子，低保1人，刚交了1年半房租，家庭困难</v>
          </cell>
          <cell r="AW383" t="str">
            <v>原有公租房</v>
          </cell>
          <cell r="AX383" t="str">
            <v>是</v>
          </cell>
          <cell r="AY383" t="str">
            <v>黄房权证西字第201204301号 黄石国用（2014）第00141号</v>
          </cell>
        </row>
        <row r="383">
          <cell r="BD383">
            <v>43831</v>
          </cell>
          <cell r="BE383">
            <v>41244</v>
          </cell>
        </row>
        <row r="384">
          <cell r="B384" t="str">
            <v>马家嘴二期3-1-102</v>
          </cell>
          <cell r="C384" t="str">
            <v>黄石港区花径路60号14号楼504室</v>
          </cell>
          <cell r="D384" t="e">
            <v>#VALUE!</v>
          </cell>
        </row>
        <row r="384">
          <cell r="F384" t="str">
            <v>贺明红</v>
          </cell>
          <cell r="G384" t="str">
            <v>西塞山区站点</v>
          </cell>
          <cell r="H384" t="str">
            <v>贺明红</v>
          </cell>
          <cell r="I384" t="str">
            <v>西塞山区</v>
          </cell>
          <cell r="J384" t="str">
            <v>安馨苑（马二）</v>
          </cell>
          <cell r="K384" t="str">
            <v>马家嘴二期3-1-102</v>
          </cell>
          <cell r="L384" t="str">
            <v>非经营性资产</v>
          </cell>
          <cell r="M384" t="str">
            <v>公租房</v>
          </cell>
          <cell r="N384" t="str">
            <v>原有</v>
          </cell>
          <cell r="O384">
            <v>45.9</v>
          </cell>
          <cell r="P384">
            <v>187</v>
          </cell>
          <cell r="Q384" t="str">
            <v>闲置</v>
          </cell>
        </row>
        <row r="384">
          <cell r="AJ384">
            <v>187</v>
          </cell>
          <cell r="AK384">
            <v>191</v>
          </cell>
          <cell r="AL384">
            <v>192</v>
          </cell>
        </row>
        <row r="384">
          <cell r="AN384">
            <v>45.9</v>
          </cell>
        </row>
        <row r="384">
          <cell r="AR384" t="str">
            <v>长期空置，在外打工，名下有房，年底回来退租</v>
          </cell>
          <cell r="AS384" t="str">
            <v>（欠租金额：25755元)(2022-01-01后月租金：187元）（未用暂收款金额：0元)</v>
          </cell>
          <cell r="AT384">
            <v>25755</v>
          </cell>
        </row>
        <row r="384">
          <cell r="AV384" t="str">
            <v>长期空置，在外打工，名下有房，年底回来退租</v>
          </cell>
          <cell r="AW384" t="str">
            <v>原有公租房</v>
          </cell>
          <cell r="AX384" t="str">
            <v>是</v>
          </cell>
          <cell r="AY384" t="str">
            <v>黄房权证西字第201204301号 黄石国用（2014）第00141号</v>
          </cell>
        </row>
        <row r="384">
          <cell r="BD384">
            <v>43838</v>
          </cell>
          <cell r="BE384">
            <v>41494</v>
          </cell>
        </row>
        <row r="385">
          <cell r="B385" t="str">
            <v>八泉街4-42</v>
          </cell>
        </row>
        <row r="385">
          <cell r="D385" t="e">
            <v>#VALUE!</v>
          </cell>
        </row>
        <row r="385">
          <cell r="F385" t="str">
            <v>刘晓燕</v>
          </cell>
          <cell r="G385" t="str">
            <v>西塞山区站点</v>
          </cell>
          <cell r="H385" t="str">
            <v>刘晓燕</v>
          </cell>
          <cell r="I385" t="str">
            <v>西塞山区</v>
          </cell>
          <cell r="J385" t="str">
            <v>八泉街片</v>
          </cell>
          <cell r="K385" t="str">
            <v>八泉街4-42</v>
          </cell>
          <cell r="L385" t="str">
            <v>经营性资产</v>
          </cell>
          <cell r="M385" t="str">
            <v>国有公房</v>
          </cell>
          <cell r="N385" t="str">
            <v>划转</v>
          </cell>
          <cell r="O385">
            <v>54.52</v>
          </cell>
          <cell r="P385">
            <v>201</v>
          </cell>
          <cell r="Q385" t="str">
            <v>在租</v>
          </cell>
          <cell r="R385" t="str">
            <v>江建华</v>
          </cell>
          <cell r="S385" t="str">
            <v>420203195706202925</v>
          </cell>
          <cell r="T385" t="str">
            <v>18071233966</v>
          </cell>
          <cell r="U385" t="str">
            <v>江建华</v>
          </cell>
          <cell r="V385" t="str">
            <v>420203195706202925</v>
          </cell>
          <cell r="W385" t="str">
            <v>18071233966</v>
          </cell>
          <cell r="X385">
            <v>44957</v>
          </cell>
        </row>
        <row r="385">
          <cell r="AJ385">
            <v>201</v>
          </cell>
          <cell r="AK385">
            <v>201</v>
          </cell>
          <cell r="AL385">
            <v>201</v>
          </cell>
          <cell r="AM385">
            <v>94</v>
          </cell>
        </row>
        <row r="385">
          <cell r="AR385" t="str">
            <v>答应交租</v>
          </cell>
          <cell r="AS385" t="str">
            <v>（欠租金额：2211元)(2022-01-01后月租金：201元）（未用暂收款金额：0元)</v>
          </cell>
          <cell r="AT385">
            <v>2211</v>
          </cell>
        </row>
        <row r="385">
          <cell r="AV385" t="str">
            <v>夫妻2个居住，身体有病。目前家庭有点困难，晚交。</v>
          </cell>
          <cell r="AW385" t="str">
            <v>国有公房</v>
          </cell>
          <cell r="AX385" t="str">
            <v>否</v>
          </cell>
          <cell r="AY385" t="str">
            <v>无</v>
          </cell>
        </row>
        <row r="385">
          <cell r="BD385">
            <v>0</v>
          </cell>
        </row>
        <row r="386">
          <cell r="B386" t="str">
            <v>马家嘴二期3-1-104</v>
          </cell>
        </row>
        <row r="386">
          <cell r="D386" t="e">
            <v>#VALUE!</v>
          </cell>
        </row>
        <row r="386">
          <cell r="F386" t="str">
            <v>贺明红</v>
          </cell>
          <cell r="G386" t="str">
            <v>西塞山区站点</v>
          </cell>
          <cell r="H386" t="str">
            <v>贺明红</v>
          </cell>
          <cell r="I386" t="str">
            <v>西塞山区</v>
          </cell>
          <cell r="J386" t="str">
            <v>安馨苑（马二）</v>
          </cell>
          <cell r="K386" t="str">
            <v>马家嘴二期3-1-104</v>
          </cell>
          <cell r="L386" t="str">
            <v>非经营性资产</v>
          </cell>
          <cell r="M386" t="str">
            <v>公租房</v>
          </cell>
          <cell r="N386" t="str">
            <v>原有</v>
          </cell>
          <cell r="O386">
            <v>49.21</v>
          </cell>
          <cell r="P386">
            <v>200</v>
          </cell>
          <cell r="Q386" t="str">
            <v>在租</v>
          </cell>
          <cell r="R386" t="str">
            <v>郝玉平</v>
          </cell>
          <cell r="S386" t="str">
            <v>421126198208134740</v>
          </cell>
          <cell r="T386">
            <v>15335888989</v>
          </cell>
          <cell r="U386" t="str">
            <v>郝玉平</v>
          </cell>
          <cell r="V386" t="str">
            <v>421126198208134740</v>
          </cell>
          <cell r="W386">
            <v>15335888989</v>
          </cell>
          <cell r="X386">
            <v>45077</v>
          </cell>
        </row>
        <row r="386">
          <cell r="AJ386">
            <v>200</v>
          </cell>
          <cell r="AK386">
            <v>205</v>
          </cell>
        </row>
        <row r="386">
          <cell r="AN386">
            <v>49.21</v>
          </cell>
        </row>
        <row r="386">
          <cell r="AR386" t="str">
            <v>离异和2个女儿住，低保3人，一年一交，等减免</v>
          </cell>
          <cell r="AS386" t="str">
            <v>（欠租金额：1400元)(2022-01-01后月租金：200元）（未用暂收款金额：0元)</v>
          </cell>
          <cell r="AT386">
            <v>1400</v>
          </cell>
        </row>
        <row r="386">
          <cell r="AV386" t="str">
            <v>离异和2个女儿住，低保3人，一年一交，等减免</v>
          </cell>
          <cell r="AW386" t="str">
            <v>原有公租房</v>
          </cell>
          <cell r="AX386" t="str">
            <v>是</v>
          </cell>
          <cell r="AY386" t="str">
            <v>黄房权证西字第201204301号 黄石国用（2014）第00141号</v>
          </cell>
        </row>
        <row r="386">
          <cell r="BD386">
            <v>44207</v>
          </cell>
          <cell r="BE386">
            <v>44207</v>
          </cell>
        </row>
        <row r="387">
          <cell r="B387" t="str">
            <v>马家嘴二期3-1-201</v>
          </cell>
        </row>
        <row r="387">
          <cell r="D387" t="e">
            <v>#VALUE!</v>
          </cell>
        </row>
        <row r="387">
          <cell r="F387" t="str">
            <v>贺明红</v>
          </cell>
          <cell r="G387" t="str">
            <v>西塞山区站点</v>
          </cell>
          <cell r="H387" t="str">
            <v>贺明红</v>
          </cell>
          <cell r="I387" t="str">
            <v>西塞山区</v>
          </cell>
          <cell r="J387" t="str">
            <v>安馨苑（马二）</v>
          </cell>
          <cell r="K387" t="str">
            <v>马家嘴二期3-1-201</v>
          </cell>
          <cell r="L387" t="str">
            <v>非经营性资产</v>
          </cell>
          <cell r="M387" t="str">
            <v>公租房</v>
          </cell>
          <cell r="N387" t="str">
            <v>原有</v>
          </cell>
          <cell r="O387">
            <v>49.21</v>
          </cell>
          <cell r="P387">
            <v>209</v>
          </cell>
          <cell r="Q387" t="str">
            <v>在租</v>
          </cell>
          <cell r="R387" t="str">
            <v>肖军</v>
          </cell>
          <cell r="S387" t="str">
            <v>420203197412273719</v>
          </cell>
          <cell r="T387">
            <v>18696280009</v>
          </cell>
          <cell r="U387" t="str">
            <v>肖军</v>
          </cell>
          <cell r="V387" t="str">
            <v>420203197412273719</v>
          </cell>
          <cell r="W387">
            <v>18696280009</v>
          </cell>
          <cell r="X387">
            <v>45291</v>
          </cell>
        </row>
        <row r="387">
          <cell r="AJ387">
            <v>209</v>
          </cell>
          <cell r="AK387">
            <v>213</v>
          </cell>
          <cell r="AL387">
            <v>215</v>
          </cell>
        </row>
        <row r="387">
          <cell r="AN387">
            <v>49.21</v>
          </cell>
        </row>
        <row r="387">
          <cell r="AR387" t="str">
            <v>夫妻及女儿3人居住，一年一交，等减免</v>
          </cell>
          <cell r="AS387" t="str">
            <v>（欠租金额：0元)(2022-01-01后月租金：209元）（未用暂收款金额：0元)</v>
          </cell>
          <cell r="AT387">
            <v>0</v>
          </cell>
        </row>
        <row r="387">
          <cell r="AV387" t="str">
            <v>夫妻及女儿3人居住，一年一交，等减免</v>
          </cell>
          <cell r="AW387" t="str">
            <v>原有公租房</v>
          </cell>
          <cell r="AX387" t="str">
            <v>是</v>
          </cell>
          <cell r="AY387" t="str">
            <v>黄房权证西字第201204301号 黄石国用（2014）第00141号</v>
          </cell>
        </row>
        <row r="387">
          <cell r="BD387">
            <v>43831</v>
          </cell>
          <cell r="BE387">
            <v>41244</v>
          </cell>
        </row>
        <row r="388">
          <cell r="B388" t="str">
            <v>马家嘴二期3-1-202</v>
          </cell>
        </row>
        <row r="388">
          <cell r="D388" t="e">
            <v>#VALUE!</v>
          </cell>
        </row>
        <row r="388">
          <cell r="F388" t="str">
            <v>贺明红</v>
          </cell>
          <cell r="G388" t="str">
            <v>西塞山区站点</v>
          </cell>
          <cell r="H388" t="str">
            <v>贺明红</v>
          </cell>
          <cell r="I388" t="str">
            <v>西塞山区</v>
          </cell>
          <cell r="J388" t="str">
            <v>安馨苑（马二）</v>
          </cell>
          <cell r="K388" t="str">
            <v>马家嘴二期3-1-202</v>
          </cell>
          <cell r="L388" t="str">
            <v>非经营性资产</v>
          </cell>
          <cell r="M388" t="str">
            <v>公租房</v>
          </cell>
          <cell r="N388" t="str">
            <v>原有</v>
          </cell>
          <cell r="O388">
            <v>45.9</v>
          </cell>
          <cell r="P388">
            <v>195</v>
          </cell>
          <cell r="Q388" t="str">
            <v>在租</v>
          </cell>
          <cell r="R388" t="str">
            <v>陈钧</v>
          </cell>
          <cell r="S388" t="str">
            <v>420203195401132516</v>
          </cell>
          <cell r="T388">
            <v>15972547720</v>
          </cell>
          <cell r="U388" t="str">
            <v>陈钧</v>
          </cell>
          <cell r="V388" t="str">
            <v>420203195401132516</v>
          </cell>
          <cell r="W388">
            <v>15972547720</v>
          </cell>
          <cell r="X388">
            <v>45291</v>
          </cell>
        </row>
        <row r="388">
          <cell r="AJ388">
            <v>195</v>
          </cell>
          <cell r="AK388">
            <v>198</v>
          </cell>
          <cell r="AL388">
            <v>200</v>
          </cell>
        </row>
        <row r="388">
          <cell r="AN388">
            <v>45.9</v>
          </cell>
        </row>
        <row r="388">
          <cell r="AS388">
            <v>0</v>
          </cell>
          <cell r="AT388">
            <v>0</v>
          </cell>
        </row>
        <row r="388">
          <cell r="AV388" t="str">
            <v>夫妻儿子儿媳孙子5人居住，一年一交，等减免</v>
          </cell>
          <cell r="AW388" t="str">
            <v>原有公租房</v>
          </cell>
          <cell r="AX388" t="str">
            <v>是</v>
          </cell>
          <cell r="AY388" t="str">
            <v>黄房权证西字第201204301号 黄石国用（2014）第00141号</v>
          </cell>
        </row>
        <row r="388">
          <cell r="BD388">
            <v>43836</v>
          </cell>
          <cell r="BE388">
            <v>41244</v>
          </cell>
        </row>
        <row r="389">
          <cell r="B389" t="str">
            <v>马家嘴二期3-1-203</v>
          </cell>
        </row>
        <row r="389">
          <cell r="D389" t="e">
            <v>#VALUE!</v>
          </cell>
        </row>
        <row r="389">
          <cell r="F389" t="str">
            <v>贺明红</v>
          </cell>
          <cell r="G389" t="str">
            <v>西塞山区站点</v>
          </cell>
          <cell r="H389" t="str">
            <v>贺明红</v>
          </cell>
          <cell r="I389" t="str">
            <v>西塞山区</v>
          </cell>
          <cell r="J389" t="str">
            <v>安馨苑（马二）</v>
          </cell>
          <cell r="K389" t="str">
            <v>马家嘴二期3-1-203</v>
          </cell>
          <cell r="L389" t="str">
            <v>非经营性资产</v>
          </cell>
          <cell r="M389" t="str">
            <v>公租房</v>
          </cell>
          <cell r="N389" t="str">
            <v>原有</v>
          </cell>
          <cell r="O389">
            <v>45.9</v>
          </cell>
          <cell r="P389">
            <v>195</v>
          </cell>
          <cell r="Q389" t="str">
            <v>在租</v>
          </cell>
          <cell r="R389" t="str">
            <v>周小华</v>
          </cell>
          <cell r="S389" t="str">
            <v>420203195812203710</v>
          </cell>
          <cell r="T389">
            <v>13971755786</v>
          </cell>
          <cell r="U389" t="str">
            <v>周小华</v>
          </cell>
          <cell r="V389" t="str">
            <v>420203195812203710</v>
          </cell>
          <cell r="W389">
            <v>13971755786</v>
          </cell>
          <cell r="X389">
            <v>45291</v>
          </cell>
        </row>
        <row r="389">
          <cell r="AJ389">
            <v>195</v>
          </cell>
          <cell r="AK389">
            <v>198</v>
          </cell>
          <cell r="AL389">
            <v>200</v>
          </cell>
        </row>
        <row r="389">
          <cell r="AN389">
            <v>45.9</v>
          </cell>
        </row>
        <row r="389">
          <cell r="AR389" t="str">
            <v>夫妻2人居住，一年一交，等减免</v>
          </cell>
          <cell r="AS389">
            <v>0</v>
          </cell>
          <cell r="AT389">
            <v>0</v>
          </cell>
        </row>
        <row r="389">
          <cell r="AV389" t="str">
            <v>夫妻2人居住，一年一交，等减免</v>
          </cell>
          <cell r="AW389" t="str">
            <v>原有公租房</v>
          </cell>
          <cell r="AX389" t="str">
            <v>是</v>
          </cell>
          <cell r="AY389" t="str">
            <v>黄房权证西字第201204301号 黄石国用（2014）第00141号</v>
          </cell>
        </row>
        <row r="389">
          <cell r="BD389">
            <v>43795</v>
          </cell>
          <cell r="BE389">
            <v>41543</v>
          </cell>
        </row>
        <row r="390">
          <cell r="B390" t="str">
            <v>马家嘴二期3-1-204</v>
          </cell>
        </row>
        <row r="390">
          <cell r="D390" t="e">
            <v>#VALUE!</v>
          </cell>
        </row>
        <row r="390">
          <cell r="F390" t="str">
            <v>贺明红</v>
          </cell>
          <cell r="G390" t="str">
            <v>西塞山区站点</v>
          </cell>
          <cell r="H390" t="str">
            <v>贺明红</v>
          </cell>
          <cell r="I390" t="str">
            <v>西塞山区</v>
          </cell>
          <cell r="J390" t="str">
            <v>安馨苑（马二）</v>
          </cell>
          <cell r="K390" t="str">
            <v>马家嘴二期3-1-204</v>
          </cell>
          <cell r="L390" t="str">
            <v>非经营性资产</v>
          </cell>
          <cell r="M390" t="str">
            <v>公租房</v>
          </cell>
          <cell r="N390" t="str">
            <v>原有</v>
          </cell>
          <cell r="O390">
            <v>49.21</v>
          </cell>
          <cell r="P390">
            <v>209</v>
          </cell>
          <cell r="Q390" t="str">
            <v>在租</v>
          </cell>
          <cell r="R390" t="str">
            <v>陈江汉</v>
          </cell>
          <cell r="S390" t="str">
            <v>420202196103240031</v>
          </cell>
          <cell r="T390">
            <v>15072066741</v>
          </cell>
          <cell r="U390" t="str">
            <v>陈江汉</v>
          </cell>
          <cell r="V390" t="str">
            <v>420202196103240031</v>
          </cell>
          <cell r="W390">
            <v>15072066741</v>
          </cell>
          <cell r="X390">
            <v>45291</v>
          </cell>
        </row>
        <row r="390">
          <cell r="AJ390">
            <v>209</v>
          </cell>
          <cell r="AK390">
            <v>213</v>
          </cell>
          <cell r="AL390">
            <v>215</v>
          </cell>
        </row>
        <row r="390">
          <cell r="AN390">
            <v>49.21</v>
          </cell>
        </row>
        <row r="390">
          <cell r="AR390" t="str">
            <v>夫妻2人居住，一年一交，等减免</v>
          </cell>
          <cell r="AS390" t="str">
            <v>（欠租金额：0元)(2022-01-01后月租金：209元）（未用暂收款金额：0元)</v>
          </cell>
          <cell r="AT390">
            <v>0</v>
          </cell>
        </row>
        <row r="390">
          <cell r="AV390" t="str">
            <v>夫妻2人居住，一年一交，等减免</v>
          </cell>
          <cell r="AW390" t="str">
            <v>原有公租房</v>
          </cell>
          <cell r="AX390" t="str">
            <v>是</v>
          </cell>
          <cell r="AY390" t="str">
            <v>黄房权证西字第201204301号 黄石国用（2014）第00141号</v>
          </cell>
        </row>
        <row r="390">
          <cell r="BD390">
            <v>43831</v>
          </cell>
          <cell r="BE390">
            <v>41395</v>
          </cell>
        </row>
        <row r="391">
          <cell r="B391" t="str">
            <v>马家嘴二期3-1-301</v>
          </cell>
        </row>
        <row r="391">
          <cell r="D391" t="e">
            <v>#VALUE!</v>
          </cell>
        </row>
        <row r="391">
          <cell r="F391" t="str">
            <v>贺明红</v>
          </cell>
          <cell r="G391" t="str">
            <v>西塞山区站点</v>
          </cell>
          <cell r="H391" t="str">
            <v>贺明红</v>
          </cell>
          <cell r="I391" t="str">
            <v>西塞山区</v>
          </cell>
          <cell r="J391" t="str">
            <v>安馨苑（马二）</v>
          </cell>
          <cell r="K391" t="str">
            <v>马家嘴二期3-1-301</v>
          </cell>
          <cell r="L391" t="str">
            <v>非经营性资产</v>
          </cell>
          <cell r="M391" t="str">
            <v>公租房</v>
          </cell>
          <cell r="N391" t="str">
            <v>原有</v>
          </cell>
          <cell r="O391">
            <v>49.21</v>
          </cell>
          <cell r="P391">
            <v>213</v>
          </cell>
          <cell r="Q391" t="str">
            <v>在租</v>
          </cell>
          <cell r="R391" t="str">
            <v>陈细润</v>
          </cell>
          <cell r="S391" t="str">
            <v>420203195107202114</v>
          </cell>
          <cell r="T391">
            <v>15272041375</v>
          </cell>
          <cell r="U391" t="str">
            <v>陈细润</v>
          </cell>
          <cell r="V391" t="str">
            <v>420203195107202114</v>
          </cell>
          <cell r="W391">
            <v>15272041375</v>
          </cell>
          <cell r="X391">
            <v>44926</v>
          </cell>
        </row>
        <row r="391">
          <cell r="AJ391">
            <v>213</v>
          </cell>
          <cell r="AK391">
            <v>217</v>
          </cell>
          <cell r="AL391">
            <v>218</v>
          </cell>
        </row>
        <row r="391">
          <cell r="AN391">
            <v>49.21</v>
          </cell>
        </row>
        <row r="391">
          <cell r="AR391" t="str">
            <v>独居老人，低保1人，一年一交，等减免</v>
          </cell>
          <cell r="AS391" t="str">
            <v>（欠租金额：2556元)(2022-01-01后月租金：213元）（未用暂收款金额：0元)</v>
          </cell>
          <cell r="AT391">
            <v>2556</v>
          </cell>
        </row>
        <row r="391">
          <cell r="AV391" t="str">
            <v>独居老人，低保1人，一年一交，等减免</v>
          </cell>
          <cell r="AW391" t="str">
            <v>原有公租房</v>
          </cell>
          <cell r="AX391" t="str">
            <v>是</v>
          </cell>
          <cell r="AY391" t="str">
            <v>黄房权证西字第201204301号 黄石国用（2014）第00141号</v>
          </cell>
        </row>
        <row r="391">
          <cell r="BD391">
            <v>44197</v>
          </cell>
          <cell r="BE391">
            <v>41244</v>
          </cell>
        </row>
        <row r="392">
          <cell r="B392" t="str">
            <v>马家嘴二期3-1-302</v>
          </cell>
          <cell r="C392" t="b">
            <v>0</v>
          </cell>
          <cell r="D392" t="e">
            <v>#VALUE!</v>
          </cell>
        </row>
        <row r="392">
          <cell r="F392" t="str">
            <v>贺明红</v>
          </cell>
          <cell r="G392" t="str">
            <v>西塞山区站点</v>
          </cell>
          <cell r="H392" t="str">
            <v>贺明红</v>
          </cell>
          <cell r="I392" t="str">
            <v>西塞山区</v>
          </cell>
          <cell r="J392" t="str">
            <v>安馨苑（马二）</v>
          </cell>
          <cell r="K392" t="str">
            <v>马家嘴二期3-1-302</v>
          </cell>
          <cell r="L392" t="str">
            <v>非经营性资产</v>
          </cell>
          <cell r="M392" t="str">
            <v>公租房</v>
          </cell>
          <cell r="N392" t="str">
            <v>原有</v>
          </cell>
          <cell r="O392">
            <v>45.9</v>
          </cell>
          <cell r="P392">
            <v>198</v>
          </cell>
          <cell r="Q392" t="str">
            <v>在租</v>
          </cell>
          <cell r="R392" t="str">
            <v>周东卿</v>
          </cell>
          <cell r="S392" t="str">
            <v>42020419540408451X</v>
          </cell>
          <cell r="T392">
            <v>15871176973</v>
          </cell>
          <cell r="U392" t="str">
            <v>周东卿</v>
          </cell>
          <cell r="V392" t="str">
            <v>42020419540408451X</v>
          </cell>
          <cell r="W392">
            <v>15871176973</v>
          </cell>
          <cell r="X392">
            <v>45291</v>
          </cell>
        </row>
        <row r="392">
          <cell r="AJ392">
            <v>198</v>
          </cell>
          <cell r="AK392">
            <v>202</v>
          </cell>
          <cell r="AL392">
            <v>204</v>
          </cell>
        </row>
        <row r="392">
          <cell r="AN392">
            <v>45.9</v>
          </cell>
        </row>
        <row r="392">
          <cell r="AS392">
            <v>0</v>
          </cell>
          <cell r="AT392">
            <v>0</v>
          </cell>
        </row>
        <row r="392">
          <cell r="AV392" t="str">
            <v>独居老人，低保1人，一年一交，等减免</v>
          </cell>
          <cell r="AW392" t="str">
            <v>原有公租房</v>
          </cell>
          <cell r="AX392" t="str">
            <v>是</v>
          </cell>
          <cell r="AY392" t="str">
            <v>黄房权证西字第201204301号 黄石国用（2014）第00141号</v>
          </cell>
        </row>
        <row r="392">
          <cell r="BD392">
            <v>44489</v>
          </cell>
          <cell r="BE392">
            <v>41244</v>
          </cell>
        </row>
        <row r="393">
          <cell r="B393" t="str">
            <v>马家嘴二期3-1-303</v>
          </cell>
        </row>
        <row r="393">
          <cell r="D393" t="e">
            <v>#VALUE!</v>
          </cell>
        </row>
        <row r="393">
          <cell r="F393" t="str">
            <v>贺明红</v>
          </cell>
          <cell r="G393" t="str">
            <v>西塞山区站点</v>
          </cell>
          <cell r="H393" t="str">
            <v>贺明红</v>
          </cell>
          <cell r="I393" t="str">
            <v>西塞山区</v>
          </cell>
          <cell r="J393" t="str">
            <v>安馨苑（马二）</v>
          </cell>
          <cell r="K393" t="str">
            <v>马家嘴二期3-1-303</v>
          </cell>
          <cell r="L393" t="str">
            <v>非经营性资产</v>
          </cell>
          <cell r="M393" t="str">
            <v>公租房</v>
          </cell>
          <cell r="N393" t="str">
            <v>原有</v>
          </cell>
          <cell r="O393">
            <v>45.9</v>
          </cell>
          <cell r="P393">
            <v>198</v>
          </cell>
          <cell r="Q393" t="str">
            <v>在租</v>
          </cell>
          <cell r="R393" t="str">
            <v>陶文武</v>
          </cell>
          <cell r="S393" t="str">
            <v>420203196707233314</v>
          </cell>
          <cell r="T393">
            <v>13098393280</v>
          </cell>
          <cell r="U393" t="str">
            <v>陶文武</v>
          </cell>
          <cell r="V393" t="str">
            <v>420203196707233314</v>
          </cell>
          <cell r="W393">
            <v>13098393280</v>
          </cell>
          <cell r="X393">
            <v>44926</v>
          </cell>
        </row>
        <row r="393">
          <cell r="AJ393">
            <v>198</v>
          </cell>
          <cell r="AK393">
            <v>202</v>
          </cell>
          <cell r="AL393">
            <v>204</v>
          </cell>
        </row>
        <row r="393">
          <cell r="AN393">
            <v>45.9</v>
          </cell>
        </row>
        <row r="393">
          <cell r="AR393" t="str">
            <v>本人和儿子居住，低保2人，家庭困难，等减免</v>
          </cell>
          <cell r="AS393" t="str">
            <v>（欠租金额：2376元)(2022-01-01后月租金：198元）（未用暂收款金额：0元)</v>
          </cell>
          <cell r="AT393">
            <v>2376</v>
          </cell>
        </row>
        <row r="393">
          <cell r="AV393" t="str">
            <v>本人和儿子居住，低保2人，家庭困难，等减免</v>
          </cell>
          <cell r="AW393" t="str">
            <v>原有公租房</v>
          </cell>
          <cell r="AX393" t="str">
            <v>是</v>
          </cell>
          <cell r="AY393" t="str">
            <v>黄房权证西字第201204301号 黄石国用（2014）第00141号</v>
          </cell>
        </row>
        <row r="393">
          <cell r="BD393">
            <v>43831</v>
          </cell>
          <cell r="BE393">
            <v>41244</v>
          </cell>
        </row>
        <row r="394">
          <cell r="B394" t="str">
            <v>马家嘴二期3-1-304</v>
          </cell>
        </row>
        <row r="394">
          <cell r="D394" t="e">
            <v>#VALUE!</v>
          </cell>
        </row>
        <row r="394">
          <cell r="F394" t="str">
            <v>贺明红</v>
          </cell>
          <cell r="G394" t="str">
            <v>西塞山区站点</v>
          </cell>
          <cell r="H394" t="str">
            <v>贺明红</v>
          </cell>
          <cell r="I394" t="str">
            <v>西塞山区</v>
          </cell>
          <cell r="J394" t="str">
            <v>安馨苑（马二）</v>
          </cell>
          <cell r="K394" t="str">
            <v>马家嘴二期3-1-304</v>
          </cell>
          <cell r="L394" t="str">
            <v>非经营性资产</v>
          </cell>
          <cell r="M394" t="str">
            <v>公租房</v>
          </cell>
          <cell r="N394" t="str">
            <v>原有</v>
          </cell>
          <cell r="O394">
            <v>49.21</v>
          </cell>
          <cell r="P394">
            <v>213</v>
          </cell>
          <cell r="Q394" t="str">
            <v>在租</v>
          </cell>
          <cell r="R394" t="str">
            <v>张国能</v>
          </cell>
          <cell r="S394" t="str">
            <v>420203195201152133</v>
          </cell>
          <cell r="T394">
            <v>13597727341</v>
          </cell>
          <cell r="U394" t="str">
            <v>张国能</v>
          </cell>
          <cell r="V394" t="str">
            <v>420203195201152133</v>
          </cell>
          <cell r="W394">
            <v>13597727341</v>
          </cell>
          <cell r="X394">
            <v>44926</v>
          </cell>
        </row>
        <row r="394">
          <cell r="AJ394">
            <v>213</v>
          </cell>
          <cell r="AK394">
            <v>217</v>
          </cell>
          <cell r="AL394">
            <v>218</v>
          </cell>
        </row>
        <row r="394">
          <cell r="AN394">
            <v>49.21</v>
          </cell>
        </row>
        <row r="394">
          <cell r="AR394" t="str">
            <v>本人和儿子儿媳孙子孙女5人居住，等减免</v>
          </cell>
          <cell r="AS394" t="str">
            <v>（欠租金额：2556元)(2022-01-01后月租金：213元）（未用暂收款金额：0元)</v>
          </cell>
          <cell r="AT394">
            <v>2556</v>
          </cell>
        </row>
        <row r="394">
          <cell r="AV394" t="str">
            <v>本人和儿子儿媳孙子孙女5人居住，等减免</v>
          </cell>
          <cell r="AW394" t="str">
            <v>原有公租房</v>
          </cell>
          <cell r="AX394" t="str">
            <v>是</v>
          </cell>
          <cell r="AY394" t="str">
            <v>黄房权证西字第201204301号 黄石国用（2014）第00141号</v>
          </cell>
        </row>
        <row r="394">
          <cell r="BD394">
            <v>43831</v>
          </cell>
          <cell r="BE394">
            <v>41244</v>
          </cell>
        </row>
        <row r="395">
          <cell r="B395" t="str">
            <v>马家嘴二期3-1-401</v>
          </cell>
          <cell r="C395" t="b">
            <v>1</v>
          </cell>
          <cell r="D395" t="e">
            <v>#VALUE!</v>
          </cell>
        </row>
        <row r="395">
          <cell r="F395" t="str">
            <v>贺明红</v>
          </cell>
          <cell r="G395" t="str">
            <v>西塞山区站点</v>
          </cell>
          <cell r="H395" t="str">
            <v>贺明红</v>
          </cell>
          <cell r="I395" t="str">
            <v>西塞山区</v>
          </cell>
          <cell r="J395" t="str">
            <v>安馨苑（马二）</v>
          </cell>
          <cell r="K395" t="str">
            <v>马家嘴二期3-1-401</v>
          </cell>
          <cell r="L395" t="str">
            <v>非经营性资产</v>
          </cell>
          <cell r="M395" t="str">
            <v>公租房</v>
          </cell>
          <cell r="N395" t="str">
            <v>原有</v>
          </cell>
          <cell r="O395">
            <v>49.21</v>
          </cell>
          <cell r="P395">
            <v>213</v>
          </cell>
          <cell r="Q395" t="str">
            <v>闲置</v>
          </cell>
        </row>
        <row r="395">
          <cell r="AJ395">
            <v>213</v>
          </cell>
          <cell r="AK395">
            <v>217</v>
          </cell>
          <cell r="AL395">
            <v>218</v>
          </cell>
        </row>
        <row r="395">
          <cell r="AN395">
            <v>49.21</v>
          </cell>
        </row>
        <row r="395">
          <cell r="AS395" t="e">
            <v>#REF!</v>
          </cell>
          <cell r="AT395" t="e">
            <v>#REF!</v>
          </cell>
        </row>
        <row r="395">
          <cell r="AW395" t="str">
            <v>原有公租房</v>
          </cell>
          <cell r="AX395" t="str">
            <v>是</v>
          </cell>
          <cell r="AY395" t="str">
            <v>黄房权证西字第201204301号 黄石国用（2014）第00141号</v>
          </cell>
        </row>
        <row r="395">
          <cell r="BE395">
            <v>41244</v>
          </cell>
        </row>
        <row r="396">
          <cell r="B396" t="str">
            <v>马家嘴二期3-1-402</v>
          </cell>
        </row>
        <row r="396">
          <cell r="D396" t="e">
            <v>#VALUE!</v>
          </cell>
        </row>
        <row r="396">
          <cell r="F396" t="str">
            <v>贺明红</v>
          </cell>
          <cell r="G396" t="str">
            <v>西塞山区站点</v>
          </cell>
          <cell r="H396" t="str">
            <v>贺明红</v>
          </cell>
          <cell r="I396" t="str">
            <v>西塞山区</v>
          </cell>
          <cell r="J396" t="str">
            <v>安馨苑（马二）</v>
          </cell>
          <cell r="K396" t="str">
            <v>马家嘴二期3-1-402</v>
          </cell>
          <cell r="L396" t="str">
            <v>非经营性资产</v>
          </cell>
          <cell r="M396" t="str">
            <v>公租房</v>
          </cell>
          <cell r="N396" t="str">
            <v>原有</v>
          </cell>
          <cell r="O396">
            <v>45.9</v>
          </cell>
          <cell r="P396">
            <v>198</v>
          </cell>
          <cell r="Q396" t="str">
            <v>在租</v>
          </cell>
          <cell r="R396" t="str">
            <v>胡竹平</v>
          </cell>
          <cell r="S396" t="str">
            <v>420203196501032912</v>
          </cell>
          <cell r="T396">
            <v>15607234582</v>
          </cell>
          <cell r="U396" t="str">
            <v>胡竹平</v>
          </cell>
          <cell r="V396" t="str">
            <v>420203196501032912</v>
          </cell>
          <cell r="W396">
            <v>15607234582</v>
          </cell>
          <cell r="X396">
            <v>44957</v>
          </cell>
        </row>
        <row r="396">
          <cell r="AJ396">
            <v>198</v>
          </cell>
          <cell r="AK396">
            <v>202</v>
          </cell>
          <cell r="AL396">
            <v>204</v>
          </cell>
        </row>
        <row r="396">
          <cell r="AN396">
            <v>45.9</v>
          </cell>
        </row>
        <row r="396">
          <cell r="AR396" t="str">
            <v>等减免</v>
          </cell>
          <cell r="AS396" t="str">
            <v>（欠租金额：2178元)(2022-01-01后月租金：198元）（未用暂收款金额：0元)</v>
          </cell>
          <cell r="AT396">
            <v>2178</v>
          </cell>
        </row>
        <row r="396">
          <cell r="AV396" t="str">
            <v>夫妻儿子女儿4人住，低保4人，等减免</v>
          </cell>
          <cell r="AW396" t="str">
            <v>原有公租房</v>
          </cell>
          <cell r="AX396" t="str">
            <v>是</v>
          </cell>
          <cell r="AY396" t="str">
            <v>黄房权证西字第201204301号 黄石国用（2014）第00141号</v>
          </cell>
        </row>
        <row r="396">
          <cell r="BD396">
            <v>43739</v>
          </cell>
          <cell r="BE396">
            <v>41494</v>
          </cell>
        </row>
        <row r="397">
          <cell r="B397" t="str">
            <v>马家嘴二期3-1-403</v>
          </cell>
        </row>
        <row r="397">
          <cell r="D397" t="e">
            <v>#VALUE!</v>
          </cell>
        </row>
        <row r="397">
          <cell r="F397" t="str">
            <v>贺明红</v>
          </cell>
          <cell r="G397" t="str">
            <v>西塞山区站点</v>
          </cell>
          <cell r="H397" t="str">
            <v>贺明红</v>
          </cell>
          <cell r="I397" t="str">
            <v>西塞山区</v>
          </cell>
          <cell r="J397" t="str">
            <v>安馨苑（马二）</v>
          </cell>
          <cell r="K397" t="str">
            <v>马家嘴二期3-1-403</v>
          </cell>
          <cell r="L397" t="str">
            <v>非经营性资产</v>
          </cell>
          <cell r="M397" t="str">
            <v>公租房</v>
          </cell>
          <cell r="N397" t="str">
            <v>原有</v>
          </cell>
          <cell r="O397">
            <v>45.9</v>
          </cell>
          <cell r="P397">
            <v>198</v>
          </cell>
          <cell r="Q397" t="str">
            <v>在租</v>
          </cell>
          <cell r="R397" t="str">
            <v>李启林</v>
          </cell>
          <cell r="S397" t="str">
            <v>420206197501156142</v>
          </cell>
          <cell r="T397">
            <v>13886489071</v>
          </cell>
          <cell r="U397" t="str">
            <v>李启林</v>
          </cell>
          <cell r="V397" t="str">
            <v>420206197501156142</v>
          </cell>
          <cell r="W397">
            <v>13886489071</v>
          </cell>
          <cell r="X397">
            <v>45473</v>
          </cell>
        </row>
        <row r="397">
          <cell r="AJ397">
            <v>198</v>
          </cell>
          <cell r="AK397">
            <v>202</v>
          </cell>
          <cell r="AL397">
            <v>204</v>
          </cell>
        </row>
        <row r="397">
          <cell r="AN397">
            <v>45.9</v>
          </cell>
        </row>
        <row r="397">
          <cell r="AR397" t="str">
            <v>夫妻儿子3人居住，一年一交，等减免</v>
          </cell>
          <cell r="AS397">
            <v>0</v>
          </cell>
          <cell r="AT397">
            <v>0</v>
          </cell>
        </row>
        <row r="397">
          <cell r="AV397" t="str">
            <v>夫妻儿子3人居住，一年一交，等减免</v>
          </cell>
          <cell r="AW397" t="str">
            <v>原有公租房</v>
          </cell>
          <cell r="AX397" t="str">
            <v>是</v>
          </cell>
          <cell r="AY397" t="str">
            <v>黄房权证西字第201204301号 黄石国用（2014）第00141号</v>
          </cell>
        </row>
        <row r="397">
          <cell r="BD397">
            <v>43831</v>
          </cell>
          <cell r="BE397">
            <v>41244</v>
          </cell>
        </row>
        <row r="398">
          <cell r="B398" t="str">
            <v>马家嘴二期3-1-404</v>
          </cell>
        </row>
        <row r="398">
          <cell r="D398" t="e">
            <v>#VALUE!</v>
          </cell>
        </row>
        <row r="398">
          <cell r="F398" t="str">
            <v>贺明红</v>
          </cell>
          <cell r="G398" t="str">
            <v>西塞山区站点</v>
          </cell>
          <cell r="H398" t="str">
            <v>贺明红</v>
          </cell>
          <cell r="I398" t="str">
            <v>西塞山区</v>
          </cell>
          <cell r="J398" t="str">
            <v>安馨苑（马二）</v>
          </cell>
          <cell r="K398" t="str">
            <v>马家嘴二期3-1-404</v>
          </cell>
          <cell r="L398" t="str">
            <v>非经营性资产</v>
          </cell>
          <cell r="M398" t="str">
            <v>公租房</v>
          </cell>
          <cell r="N398" t="str">
            <v>原有</v>
          </cell>
          <cell r="O398">
            <v>49.21</v>
          </cell>
          <cell r="P398">
            <v>213</v>
          </cell>
          <cell r="Q398" t="str">
            <v>在租</v>
          </cell>
          <cell r="R398" t="str">
            <v>刘花</v>
          </cell>
          <cell r="S398" t="str">
            <v>420222196811090447</v>
          </cell>
          <cell r="T398">
            <v>13677142501</v>
          </cell>
          <cell r="U398" t="str">
            <v>刘花</v>
          </cell>
          <cell r="V398" t="str">
            <v>420222196811090447</v>
          </cell>
          <cell r="W398">
            <v>13677142501</v>
          </cell>
          <cell r="X398">
            <v>45382</v>
          </cell>
        </row>
        <row r="398">
          <cell r="AJ398">
            <v>213</v>
          </cell>
          <cell r="AK398">
            <v>217</v>
          </cell>
          <cell r="AL398">
            <v>218</v>
          </cell>
        </row>
        <row r="398">
          <cell r="AN398">
            <v>49.21</v>
          </cell>
        </row>
        <row r="398">
          <cell r="AR398" t="str">
            <v>年底交</v>
          </cell>
          <cell r="AS398" t="str">
            <v>（欠租金额：0元)(2022-01-01后月租金：213元）（未用暂收款金额：0元)</v>
          </cell>
          <cell r="AT398">
            <v>0</v>
          </cell>
        </row>
        <row r="398">
          <cell r="AV398" t="str">
            <v>左国家已死亡，妻刘花2023/2/1左国家更名为刘花夫妻2人，低保1人，一年一交，等减免</v>
          </cell>
          <cell r="AW398" t="str">
            <v>原有公租房</v>
          </cell>
          <cell r="AX398" t="str">
            <v>是</v>
          </cell>
          <cell r="AY398" t="str">
            <v>黄房权证西字第201204301号 黄石国用（2014）第00141号</v>
          </cell>
        </row>
        <row r="398">
          <cell r="BD398">
            <v>43831</v>
          </cell>
          <cell r="BE398">
            <v>41244</v>
          </cell>
        </row>
        <row r="399">
          <cell r="B399" t="str">
            <v>马家嘴二期3-1-501</v>
          </cell>
        </row>
        <row r="399">
          <cell r="D399" t="e">
            <v>#VALUE!</v>
          </cell>
        </row>
        <row r="399">
          <cell r="F399" t="str">
            <v>贺明红</v>
          </cell>
          <cell r="G399" t="str">
            <v>西塞山区站点</v>
          </cell>
          <cell r="H399" t="str">
            <v>贺明红</v>
          </cell>
          <cell r="I399" t="str">
            <v>西塞山区</v>
          </cell>
          <cell r="J399" t="str">
            <v>安馨苑（马二）</v>
          </cell>
          <cell r="K399" t="str">
            <v>马家嘴二期3-1-501</v>
          </cell>
          <cell r="L399" t="str">
            <v>非经营性资产</v>
          </cell>
          <cell r="M399" t="str">
            <v>公租房</v>
          </cell>
          <cell r="N399" t="str">
            <v>原有</v>
          </cell>
          <cell r="O399">
            <v>49.21</v>
          </cell>
          <cell r="P399">
            <v>209</v>
          </cell>
          <cell r="Q399" t="str">
            <v>在租</v>
          </cell>
          <cell r="R399" t="str">
            <v>许桂霞</v>
          </cell>
          <cell r="S399" t="str">
            <v>420203196901092121</v>
          </cell>
          <cell r="T399">
            <v>13986584488</v>
          </cell>
          <cell r="U399" t="str">
            <v>许桂霞</v>
          </cell>
          <cell r="V399" t="str">
            <v>420203196901092121</v>
          </cell>
          <cell r="W399">
            <v>13986584488</v>
          </cell>
          <cell r="X399">
            <v>45291</v>
          </cell>
        </row>
        <row r="399">
          <cell r="AJ399">
            <v>209</v>
          </cell>
          <cell r="AK399">
            <v>213</v>
          </cell>
          <cell r="AL399">
            <v>215</v>
          </cell>
        </row>
        <row r="399">
          <cell r="AN399">
            <v>49.21</v>
          </cell>
        </row>
        <row r="399">
          <cell r="AS399">
            <v>0</v>
          </cell>
          <cell r="AT399">
            <v>0</v>
          </cell>
        </row>
        <row r="399">
          <cell r="AV399" t="str">
            <v>离异和儿子住，低保2人，现在困难，8月份交</v>
          </cell>
          <cell r="AW399" t="str">
            <v>原有公租房</v>
          </cell>
          <cell r="AX399" t="str">
            <v>是</v>
          </cell>
          <cell r="AY399" t="str">
            <v>黄房权证西字第201204301号 黄石国用（2014）第00141号</v>
          </cell>
        </row>
        <row r="399">
          <cell r="BD399">
            <v>43831</v>
          </cell>
          <cell r="BE399">
            <v>41244</v>
          </cell>
        </row>
        <row r="400">
          <cell r="B400" t="str">
            <v>马家嘴二期3-1-503</v>
          </cell>
        </row>
        <row r="400">
          <cell r="D400" t="e">
            <v>#VALUE!</v>
          </cell>
        </row>
        <row r="400">
          <cell r="F400" t="str">
            <v>贺明红</v>
          </cell>
          <cell r="G400" t="str">
            <v>西塞山区站点</v>
          </cell>
          <cell r="H400" t="str">
            <v>贺明红</v>
          </cell>
          <cell r="I400" t="str">
            <v>西塞山区</v>
          </cell>
          <cell r="J400" t="str">
            <v>安馨苑（马二）</v>
          </cell>
          <cell r="K400" t="str">
            <v>马家嘴二期3-1-503</v>
          </cell>
          <cell r="L400" t="str">
            <v>非经营性资产</v>
          </cell>
          <cell r="M400" t="str">
            <v>公租房</v>
          </cell>
          <cell r="N400" t="str">
            <v>原有</v>
          </cell>
          <cell r="O400">
            <v>45.9</v>
          </cell>
          <cell r="P400">
            <v>195</v>
          </cell>
          <cell r="Q400" t="str">
            <v>在租</v>
          </cell>
          <cell r="R400" t="str">
            <v>余平洲</v>
          </cell>
          <cell r="S400" t="str">
            <v>420203196507013755</v>
          </cell>
          <cell r="T400">
            <v>13237235481</v>
          </cell>
          <cell r="U400" t="str">
            <v>余平洲</v>
          </cell>
          <cell r="V400" t="str">
            <v>420203196507013755</v>
          </cell>
          <cell r="W400">
            <v>13237235481</v>
          </cell>
          <cell r="X400">
            <v>45291</v>
          </cell>
        </row>
        <row r="400">
          <cell r="AJ400">
            <v>195</v>
          </cell>
          <cell r="AK400">
            <v>198</v>
          </cell>
          <cell r="AL400">
            <v>200</v>
          </cell>
        </row>
        <row r="400">
          <cell r="AN400">
            <v>45.9</v>
          </cell>
        </row>
        <row r="400">
          <cell r="AS400">
            <v>0</v>
          </cell>
          <cell r="AT400">
            <v>0</v>
          </cell>
        </row>
        <row r="400">
          <cell r="AV400" t="str">
            <v>夫妻儿子3人居住，一年一交，等减免</v>
          </cell>
          <cell r="AW400" t="str">
            <v>原有公租房</v>
          </cell>
          <cell r="AX400" t="str">
            <v>是</v>
          </cell>
          <cell r="AY400" t="str">
            <v>黄房权证西字第201204301号 黄石国用（2014）第00141号</v>
          </cell>
        </row>
        <row r="400">
          <cell r="BD400">
            <v>43786</v>
          </cell>
          <cell r="BE400">
            <v>41244</v>
          </cell>
        </row>
        <row r="401">
          <cell r="B401" t="str">
            <v>马家嘴二期3-1-504</v>
          </cell>
        </row>
        <row r="401">
          <cell r="D401" t="e">
            <v>#VALUE!</v>
          </cell>
        </row>
        <row r="401">
          <cell r="F401" t="str">
            <v>贺明红</v>
          </cell>
          <cell r="G401" t="str">
            <v>西塞山区站点</v>
          </cell>
          <cell r="H401" t="str">
            <v>贺明红</v>
          </cell>
          <cell r="I401" t="str">
            <v>西塞山区</v>
          </cell>
          <cell r="J401" t="str">
            <v>安馨苑（马二）</v>
          </cell>
          <cell r="K401" t="str">
            <v>马家嘴二期3-1-504</v>
          </cell>
          <cell r="L401" t="str">
            <v>非经营性资产</v>
          </cell>
          <cell r="M401" t="str">
            <v>公租房</v>
          </cell>
          <cell r="N401" t="str">
            <v>原有</v>
          </cell>
          <cell r="O401">
            <v>49.21</v>
          </cell>
          <cell r="P401">
            <v>209</v>
          </cell>
          <cell r="Q401" t="str">
            <v>在租</v>
          </cell>
          <cell r="R401" t="str">
            <v>邹文胜</v>
          </cell>
          <cell r="S401" t="str">
            <v>420203196909021619</v>
          </cell>
          <cell r="T401">
            <v>15972525241</v>
          </cell>
          <cell r="U401" t="str">
            <v>邹文胜</v>
          </cell>
          <cell r="V401" t="str">
            <v>420203196909021619</v>
          </cell>
          <cell r="W401">
            <v>15972525241</v>
          </cell>
          <cell r="X401">
            <v>45291</v>
          </cell>
        </row>
        <row r="401">
          <cell r="AJ401">
            <v>209</v>
          </cell>
          <cell r="AK401">
            <v>213</v>
          </cell>
          <cell r="AL401">
            <v>215</v>
          </cell>
        </row>
        <row r="401">
          <cell r="AN401">
            <v>49.21</v>
          </cell>
        </row>
        <row r="401">
          <cell r="AR401" t="str">
            <v>夫妻儿子3人居住，低收入3人，一年一交，等减免</v>
          </cell>
          <cell r="AS401" t="str">
            <v>（欠租金额：0元)(2022-01-01后月租金：209元）（未用暂收款金额：0元)</v>
          </cell>
          <cell r="AT401">
            <v>0</v>
          </cell>
        </row>
        <row r="401">
          <cell r="AV401" t="str">
            <v>夫妻儿子3人居住，低收入3人，一年一交，等减免</v>
          </cell>
          <cell r="AW401" t="str">
            <v>原有公租房</v>
          </cell>
          <cell r="AX401" t="str">
            <v>是</v>
          </cell>
          <cell r="AY401" t="str">
            <v>黄房权证西字第201204301号 黄石国用（2014）第00141号</v>
          </cell>
        </row>
        <row r="401">
          <cell r="BD401">
            <v>43831</v>
          </cell>
          <cell r="BE401">
            <v>41244</v>
          </cell>
        </row>
        <row r="402">
          <cell r="B402" t="str">
            <v>马家嘴二期3-1-601</v>
          </cell>
        </row>
        <row r="402">
          <cell r="D402" t="e">
            <v>#VALUE!</v>
          </cell>
        </row>
        <row r="402">
          <cell r="F402" t="str">
            <v>贺明红</v>
          </cell>
          <cell r="G402" t="str">
            <v>西塞山区站点</v>
          </cell>
          <cell r="H402" t="str">
            <v>贺明红</v>
          </cell>
          <cell r="I402" t="str">
            <v>西塞山区</v>
          </cell>
          <cell r="J402" t="str">
            <v>安馨苑（马二）</v>
          </cell>
          <cell r="K402" t="str">
            <v>马家嘴二期3-1-601</v>
          </cell>
          <cell r="L402" t="str">
            <v>非经营性资产</v>
          </cell>
          <cell r="M402" t="str">
            <v>公租房</v>
          </cell>
          <cell r="N402" t="str">
            <v>原有</v>
          </cell>
          <cell r="O402">
            <v>49.21</v>
          </cell>
          <cell r="P402">
            <v>194</v>
          </cell>
          <cell r="Q402" t="str">
            <v>在租</v>
          </cell>
          <cell r="R402" t="str">
            <v>许国阳</v>
          </cell>
          <cell r="S402" t="str">
            <v>420203196010273711</v>
          </cell>
          <cell r="T402" t="str">
            <v>13972785305</v>
          </cell>
          <cell r="U402" t="str">
            <v>许国阳</v>
          </cell>
          <cell r="V402" t="str">
            <v>420203196010273711</v>
          </cell>
          <cell r="W402" t="str">
            <v>13972785305</v>
          </cell>
          <cell r="X402">
            <v>44561</v>
          </cell>
        </row>
        <row r="402">
          <cell r="AJ402">
            <v>194</v>
          </cell>
          <cell r="AK402">
            <v>198</v>
          </cell>
          <cell r="AL402">
            <v>200</v>
          </cell>
        </row>
        <row r="402">
          <cell r="AR402" t="str">
            <v>本人和儿子儿媳孙子孙女5人居住，找过几次答应交</v>
          </cell>
          <cell r="AS402" t="str">
            <v>（欠租金额：4656元)(2022-01-01后月租金：194元）（未用暂收款金额：0元)</v>
          </cell>
          <cell r="AT402">
            <v>4656</v>
          </cell>
        </row>
        <row r="402">
          <cell r="AV402" t="str">
            <v>本人和儿子儿媳孙子孙女5人居住，找过几次答应交</v>
          </cell>
          <cell r="AW402" t="str">
            <v>原有公租房</v>
          </cell>
          <cell r="AX402" t="str">
            <v>是</v>
          </cell>
          <cell r="AY402" t="str">
            <v>黄房权证西字第201204301号 黄石国用（2014）第00141号</v>
          </cell>
        </row>
        <row r="402">
          <cell r="BD402">
            <v>43847</v>
          </cell>
          <cell r="BE402">
            <v>41244</v>
          </cell>
        </row>
        <row r="403">
          <cell r="B403" t="str">
            <v>马家嘴二期3-1-602</v>
          </cell>
        </row>
        <row r="403">
          <cell r="D403" t="e">
            <v>#VALUE!</v>
          </cell>
        </row>
        <row r="403">
          <cell r="F403" t="str">
            <v>贺明红</v>
          </cell>
          <cell r="G403" t="str">
            <v>西塞山区站点</v>
          </cell>
          <cell r="H403" t="str">
            <v>贺明红</v>
          </cell>
          <cell r="I403" t="str">
            <v>西塞山区</v>
          </cell>
          <cell r="J403" t="str">
            <v>安馨苑（马二）</v>
          </cell>
          <cell r="K403" t="str">
            <v>马家嘴二期3-1-602</v>
          </cell>
          <cell r="L403" t="str">
            <v>非经营性资产</v>
          </cell>
          <cell r="M403" t="str">
            <v>公租房</v>
          </cell>
          <cell r="N403" t="str">
            <v>原有</v>
          </cell>
          <cell r="O403">
            <v>45.9</v>
          </cell>
          <cell r="P403">
            <v>181</v>
          </cell>
          <cell r="Q403" t="str">
            <v>在租</v>
          </cell>
          <cell r="R403" t="str">
            <v>柯鸿</v>
          </cell>
          <cell r="S403" t="str">
            <v>420203197806112918</v>
          </cell>
          <cell r="T403">
            <v>13872114726</v>
          </cell>
          <cell r="U403" t="str">
            <v>柯鸿</v>
          </cell>
          <cell r="V403" t="str">
            <v>420203197806112918</v>
          </cell>
          <cell r="W403">
            <v>13872114726</v>
          </cell>
          <cell r="X403">
            <v>45107</v>
          </cell>
        </row>
        <row r="403">
          <cell r="AJ403">
            <v>181</v>
          </cell>
          <cell r="AK403">
            <v>185</v>
          </cell>
          <cell r="AL403">
            <v>186</v>
          </cell>
        </row>
        <row r="403">
          <cell r="AN403">
            <v>45.9</v>
          </cell>
        </row>
        <row r="403">
          <cell r="AR403" t="str">
            <v>年底交</v>
          </cell>
          <cell r="AS403" t="str">
            <v>（欠租金额：1086元)(2022-01-01后月租金：181元）（未用暂收款金额：0元)</v>
          </cell>
          <cell r="AT403">
            <v>1086</v>
          </cell>
        </row>
        <row r="403">
          <cell r="AV403" t="str">
            <v>未婚独居，低保1人，后面继续催租</v>
          </cell>
          <cell r="AW403" t="str">
            <v>原有公租房</v>
          </cell>
          <cell r="AX403" t="str">
            <v>是</v>
          </cell>
          <cell r="AY403" t="str">
            <v>黄房权证西字第201204301号 黄石国用（2014）第00141号</v>
          </cell>
        </row>
        <row r="403">
          <cell r="BD403">
            <v>43725</v>
          </cell>
          <cell r="BE403">
            <v>41244</v>
          </cell>
        </row>
        <row r="404">
          <cell r="B404" t="str">
            <v>马家嘴二期3-1-603</v>
          </cell>
        </row>
        <row r="404">
          <cell r="D404" t="e">
            <v>#VALUE!</v>
          </cell>
        </row>
        <row r="404">
          <cell r="F404" t="str">
            <v>贺明红</v>
          </cell>
          <cell r="G404" t="str">
            <v>西塞山区站点</v>
          </cell>
          <cell r="H404" t="str">
            <v>贺明红</v>
          </cell>
          <cell r="I404" t="str">
            <v>西塞山区</v>
          </cell>
          <cell r="J404" t="str">
            <v>安馨苑（马二）</v>
          </cell>
          <cell r="K404" t="str">
            <v>马家嘴二期3-1-603</v>
          </cell>
          <cell r="L404" t="str">
            <v>非经营性资产</v>
          </cell>
          <cell r="M404" t="str">
            <v>公租房</v>
          </cell>
          <cell r="N404" t="str">
            <v>原有</v>
          </cell>
          <cell r="O404">
            <v>45.9</v>
          </cell>
          <cell r="P404">
            <v>181</v>
          </cell>
          <cell r="Q404" t="str">
            <v>在租</v>
          </cell>
          <cell r="R404" t="str">
            <v>冯金梅</v>
          </cell>
          <cell r="S404" t="str">
            <v>420203196907134126</v>
          </cell>
          <cell r="T404">
            <v>13886477708</v>
          </cell>
          <cell r="U404" t="str">
            <v>冯金梅</v>
          </cell>
          <cell r="V404" t="str">
            <v>420203196907134126</v>
          </cell>
          <cell r="W404">
            <v>13886477708</v>
          </cell>
          <cell r="X404">
            <v>45657</v>
          </cell>
        </row>
        <row r="404">
          <cell r="AJ404">
            <v>181</v>
          </cell>
          <cell r="AK404">
            <v>185</v>
          </cell>
          <cell r="AL404">
            <v>186</v>
          </cell>
        </row>
        <row r="404">
          <cell r="AN404">
            <v>45.9</v>
          </cell>
        </row>
        <row r="404">
          <cell r="AS404">
            <v>0</v>
          </cell>
          <cell r="AT404">
            <v>0</v>
          </cell>
        </row>
        <row r="404">
          <cell r="AV404" t="str">
            <v/>
          </cell>
          <cell r="AW404" t="str">
            <v>原有公租房</v>
          </cell>
          <cell r="AX404" t="str">
            <v>是</v>
          </cell>
          <cell r="AY404" t="str">
            <v>黄房权证西字第201204301号 黄石国用（2014）第00141号</v>
          </cell>
        </row>
        <row r="404">
          <cell r="BD404">
            <v>44197</v>
          </cell>
          <cell r="BE404">
            <v>41244</v>
          </cell>
        </row>
        <row r="405">
          <cell r="B405" t="str">
            <v>马家嘴二期3-1-604</v>
          </cell>
        </row>
        <row r="405">
          <cell r="D405" t="e">
            <v>#VALUE!</v>
          </cell>
        </row>
        <row r="405">
          <cell r="F405" t="str">
            <v>贺明红</v>
          </cell>
          <cell r="G405" t="str">
            <v>西塞山区站点</v>
          </cell>
          <cell r="H405" t="str">
            <v>贺明红</v>
          </cell>
          <cell r="I405" t="str">
            <v>西塞山区</v>
          </cell>
          <cell r="J405" t="str">
            <v>安馨苑（马二）</v>
          </cell>
          <cell r="K405" t="str">
            <v>马家嘴二期3-1-604</v>
          </cell>
          <cell r="L405" t="str">
            <v>非经营性资产</v>
          </cell>
          <cell r="M405" t="str">
            <v>公租房</v>
          </cell>
          <cell r="N405" t="str">
            <v>原有</v>
          </cell>
          <cell r="O405">
            <v>49.21</v>
          </cell>
          <cell r="P405">
            <v>194</v>
          </cell>
          <cell r="Q405" t="str">
            <v>在租</v>
          </cell>
          <cell r="R405" t="str">
            <v>余立维</v>
          </cell>
          <cell r="S405" t="str">
            <v>420202196304021214</v>
          </cell>
          <cell r="T405">
            <v>13297645836</v>
          </cell>
          <cell r="U405" t="str">
            <v>余立维</v>
          </cell>
          <cell r="V405" t="str">
            <v>420202196304021214</v>
          </cell>
          <cell r="W405">
            <v>13297645836</v>
          </cell>
          <cell r="X405">
            <v>46022</v>
          </cell>
        </row>
        <row r="405">
          <cell r="AJ405">
            <v>194</v>
          </cell>
          <cell r="AK405">
            <v>198</v>
          </cell>
          <cell r="AL405">
            <v>200</v>
          </cell>
        </row>
        <row r="405">
          <cell r="AS405">
            <v>0</v>
          </cell>
          <cell r="AT405">
            <v>0</v>
          </cell>
        </row>
        <row r="405">
          <cell r="AV405" t="str">
            <v/>
          </cell>
          <cell r="AW405" t="str">
            <v>原有公租房</v>
          </cell>
          <cell r="AX405" t="str">
            <v>是</v>
          </cell>
          <cell r="AY405" t="str">
            <v>黄房权证西字第201204301号 黄石国用（2014）第00141号</v>
          </cell>
        </row>
        <row r="405">
          <cell r="BD405">
            <v>44287</v>
          </cell>
          <cell r="BE405">
            <v>41244</v>
          </cell>
        </row>
        <row r="406">
          <cell r="B406" t="str">
            <v>马家嘴二期3-2-105</v>
          </cell>
        </row>
        <row r="406">
          <cell r="D406" t="e">
            <v>#VALUE!</v>
          </cell>
        </row>
        <row r="406">
          <cell r="F406" t="str">
            <v>贺明红</v>
          </cell>
          <cell r="G406" t="str">
            <v>西塞山区站点</v>
          </cell>
          <cell r="H406" t="str">
            <v>贺明红</v>
          </cell>
          <cell r="I406" t="str">
            <v>西塞山区</v>
          </cell>
          <cell r="J406" t="str">
            <v>安馨苑（马二）</v>
          </cell>
          <cell r="K406" t="str">
            <v>马家嘴二期3-2-105</v>
          </cell>
          <cell r="L406" t="str">
            <v>非经营性资产</v>
          </cell>
          <cell r="M406" t="str">
            <v>公租房</v>
          </cell>
          <cell r="N406" t="str">
            <v>原有</v>
          </cell>
          <cell r="O406">
            <v>49.21</v>
          </cell>
          <cell r="P406">
            <v>200</v>
          </cell>
          <cell r="Q406" t="str">
            <v>在租</v>
          </cell>
          <cell r="R406" t="str">
            <v>龚雨梅</v>
          </cell>
          <cell r="S406" t="str">
            <v>420202196403190427</v>
          </cell>
          <cell r="T406">
            <v>13545543942</v>
          </cell>
          <cell r="U406" t="str">
            <v>龚雨梅</v>
          </cell>
          <cell r="V406" t="str">
            <v>420202196403190427</v>
          </cell>
          <cell r="W406">
            <v>13545543942</v>
          </cell>
          <cell r="X406">
            <v>44926</v>
          </cell>
        </row>
        <row r="406">
          <cell r="AJ406">
            <v>200</v>
          </cell>
          <cell r="AK406">
            <v>205</v>
          </cell>
          <cell r="AL406">
            <v>206</v>
          </cell>
        </row>
        <row r="406">
          <cell r="AN406">
            <v>49.21</v>
          </cell>
        </row>
        <row r="406">
          <cell r="AR406" t="str">
            <v>夫妻女儿3人，低保3人</v>
          </cell>
          <cell r="AS406" t="str">
            <v>（欠租金额：2400元)(2022-01-01前月租金：205元；2022-01-01后月租金：200元）（未用暂收款金额：0元)</v>
          </cell>
          <cell r="AT406">
            <v>2400</v>
          </cell>
        </row>
        <row r="406">
          <cell r="AV406" t="str">
            <v>夫妻女儿3人，低保3人</v>
          </cell>
          <cell r="AW406" t="str">
            <v>原有公租房</v>
          </cell>
          <cell r="AX406" t="str">
            <v>是</v>
          </cell>
          <cell r="AY406" t="str">
            <v>黄房权证西字第201204301号 黄石国用（2014）第00141号</v>
          </cell>
        </row>
        <row r="406">
          <cell r="BD406">
            <v>43831</v>
          </cell>
          <cell r="BE406">
            <v>41494</v>
          </cell>
        </row>
        <row r="407">
          <cell r="B407" t="str">
            <v>马家嘴二期3-2-106</v>
          </cell>
        </row>
        <row r="407">
          <cell r="D407" t="e">
            <v>#VALUE!</v>
          </cell>
        </row>
        <row r="407">
          <cell r="F407" t="str">
            <v>贺明红</v>
          </cell>
          <cell r="G407" t="str">
            <v>西塞山区站点</v>
          </cell>
          <cell r="H407" t="str">
            <v>贺明红</v>
          </cell>
          <cell r="I407" t="str">
            <v>西塞山区</v>
          </cell>
          <cell r="J407" t="str">
            <v>安馨苑（马二）</v>
          </cell>
          <cell r="K407" t="str">
            <v>马家嘴二期3-2-106</v>
          </cell>
          <cell r="L407" t="str">
            <v>非经营性资产</v>
          </cell>
          <cell r="M407" t="str">
            <v>公租房</v>
          </cell>
          <cell r="N407" t="str">
            <v>原有</v>
          </cell>
          <cell r="O407">
            <v>45.9</v>
          </cell>
          <cell r="P407">
            <v>187</v>
          </cell>
          <cell r="Q407" t="str">
            <v>在租</v>
          </cell>
          <cell r="R407" t="str">
            <v>陈光喜</v>
          </cell>
          <cell r="S407" t="str">
            <v>420203196503072133</v>
          </cell>
          <cell r="T407" t="str">
            <v>18062906293</v>
          </cell>
          <cell r="U407" t="str">
            <v>陈光喜</v>
          </cell>
          <cell r="V407" t="str">
            <v>420203196503072133</v>
          </cell>
          <cell r="W407" t="str">
            <v>18062906293</v>
          </cell>
          <cell r="X407">
            <v>45291</v>
          </cell>
        </row>
        <row r="407">
          <cell r="AJ407">
            <v>187</v>
          </cell>
          <cell r="AK407">
            <v>191</v>
          </cell>
          <cell r="AL407">
            <v>192</v>
          </cell>
        </row>
        <row r="407">
          <cell r="AS407">
            <v>0</v>
          </cell>
          <cell r="AT407">
            <v>0</v>
          </cell>
        </row>
        <row r="407">
          <cell r="AV407" t="str">
            <v>更名为陈辉，目前房子陈光喜妹夫在住，一年一交</v>
          </cell>
          <cell r="AW407" t="str">
            <v>原有公租房</v>
          </cell>
          <cell r="AX407" t="str">
            <v>是</v>
          </cell>
          <cell r="AY407" t="str">
            <v>黄房权证西字第201204301号 黄石国用（2014）第00141号</v>
          </cell>
        </row>
        <row r="407">
          <cell r="BD407">
            <v>43831</v>
          </cell>
          <cell r="BE407">
            <v>41244</v>
          </cell>
        </row>
        <row r="408">
          <cell r="B408" t="str">
            <v>马家嘴二期3-2-107</v>
          </cell>
        </row>
        <row r="408">
          <cell r="D408" t="e">
            <v>#VALUE!</v>
          </cell>
        </row>
        <row r="408">
          <cell r="F408" t="str">
            <v>贺明红</v>
          </cell>
          <cell r="G408" t="str">
            <v>西塞山区站点</v>
          </cell>
          <cell r="H408" t="str">
            <v>贺明红</v>
          </cell>
          <cell r="I408" t="str">
            <v>西塞山区</v>
          </cell>
          <cell r="J408" t="str">
            <v>安馨苑（马二）</v>
          </cell>
          <cell r="K408" t="str">
            <v>马家嘴二期3-2-107</v>
          </cell>
          <cell r="L408" t="str">
            <v>非经营性资产</v>
          </cell>
          <cell r="M408" t="str">
            <v>公租房</v>
          </cell>
          <cell r="N408" t="str">
            <v>原有</v>
          </cell>
          <cell r="O408">
            <v>45.9</v>
          </cell>
          <cell r="P408">
            <v>187</v>
          </cell>
          <cell r="Q408" t="str">
            <v>在租</v>
          </cell>
          <cell r="R408" t="str">
            <v>赵洋萍</v>
          </cell>
          <cell r="S408" t="str">
            <v>420203200110202928</v>
          </cell>
          <cell r="T408">
            <v>18107145924</v>
          </cell>
          <cell r="U408" t="str">
            <v>赵洋萍</v>
          </cell>
          <cell r="V408" t="str">
            <v>420203200110202928</v>
          </cell>
          <cell r="W408">
            <v>18107145924</v>
          </cell>
          <cell r="X408">
            <v>45107</v>
          </cell>
        </row>
        <row r="408">
          <cell r="AJ408">
            <v>187</v>
          </cell>
          <cell r="AK408">
            <v>0</v>
          </cell>
        </row>
        <row r="408">
          <cell r="AN408">
            <v>45.9</v>
          </cell>
        </row>
        <row r="408">
          <cell r="AR408" t="str">
            <v>本人及母亲哥哥3人居住，低保2人，一年一交，等减免</v>
          </cell>
          <cell r="AS408" t="str">
            <v>（欠租金额：1122元)(2022-01-01后月租金：187元）（未用暂收款金额：0元)</v>
          </cell>
          <cell r="AT408">
            <v>1122</v>
          </cell>
        </row>
        <row r="408">
          <cell r="AV408" t="str">
            <v>本人及母亲哥哥3人居住，低保2人，一年一交，等减免</v>
          </cell>
          <cell r="AW408" t="str">
            <v>原有公租房</v>
          </cell>
          <cell r="AX408" t="str">
            <v>是</v>
          </cell>
          <cell r="AY408" t="str">
            <v>黄房权证西字第201204301号 黄石国用（2014）第00141号</v>
          </cell>
        </row>
        <row r="408">
          <cell r="BD408">
            <v>44104</v>
          </cell>
          <cell r="BE408">
            <v>44104</v>
          </cell>
        </row>
        <row r="409">
          <cell r="B409" t="str">
            <v>马家嘴二期3-2-108</v>
          </cell>
        </row>
        <row r="409">
          <cell r="D409" t="e">
            <v>#VALUE!</v>
          </cell>
        </row>
        <row r="409">
          <cell r="F409" t="str">
            <v>贺明红</v>
          </cell>
          <cell r="G409" t="str">
            <v>西塞山区站点</v>
          </cell>
          <cell r="H409" t="str">
            <v>贺明红</v>
          </cell>
          <cell r="I409" t="str">
            <v>西塞山区</v>
          </cell>
          <cell r="J409" t="str">
            <v>安馨苑（马二）</v>
          </cell>
          <cell r="K409" t="str">
            <v>马家嘴二期3-2-108</v>
          </cell>
          <cell r="L409" t="str">
            <v>非经营性资产</v>
          </cell>
          <cell r="M409" t="str">
            <v>公租房</v>
          </cell>
          <cell r="N409" t="str">
            <v>原有</v>
          </cell>
          <cell r="O409">
            <v>49.21</v>
          </cell>
          <cell r="P409">
            <v>200</v>
          </cell>
          <cell r="Q409" t="str">
            <v>在租</v>
          </cell>
          <cell r="R409" t="str">
            <v>李永平</v>
          </cell>
          <cell r="S409" t="str">
            <v>420203195412272936</v>
          </cell>
          <cell r="T409">
            <v>18934665412</v>
          </cell>
          <cell r="U409" t="str">
            <v>李永平</v>
          </cell>
          <cell r="V409" t="str">
            <v>420203195412272936</v>
          </cell>
          <cell r="W409">
            <v>18934665412</v>
          </cell>
          <cell r="X409">
            <v>45291</v>
          </cell>
        </row>
        <row r="409">
          <cell r="AJ409">
            <v>200</v>
          </cell>
          <cell r="AK409">
            <v>205</v>
          </cell>
          <cell r="AL409">
            <v>206</v>
          </cell>
        </row>
        <row r="409">
          <cell r="AN409">
            <v>49.21</v>
          </cell>
        </row>
        <row r="409">
          <cell r="AS409">
            <v>0</v>
          </cell>
          <cell r="AT409">
            <v>0</v>
          </cell>
        </row>
        <row r="409">
          <cell r="AV409" t="str">
            <v>丧偶独居，低收入1人，一年一交，等减免</v>
          </cell>
          <cell r="AW409" t="str">
            <v>原有公租房</v>
          </cell>
          <cell r="AX409" t="str">
            <v>是</v>
          </cell>
          <cell r="AY409" t="str">
            <v>黄房权证西字第201204301号 黄石国用（2014）第00141号</v>
          </cell>
        </row>
        <row r="409">
          <cell r="BD409">
            <v>43862</v>
          </cell>
          <cell r="BE409">
            <v>41494</v>
          </cell>
        </row>
        <row r="410">
          <cell r="B410" t="str">
            <v>马家嘴二期3-2-205</v>
          </cell>
        </row>
        <row r="410">
          <cell r="D410" t="e">
            <v>#VALUE!</v>
          </cell>
        </row>
        <row r="410">
          <cell r="F410" t="str">
            <v>贺明红</v>
          </cell>
          <cell r="G410" t="str">
            <v>西塞山区站点</v>
          </cell>
          <cell r="H410" t="str">
            <v>贺明红</v>
          </cell>
          <cell r="I410" t="str">
            <v>西塞山区</v>
          </cell>
          <cell r="J410" t="str">
            <v>安馨苑（马二）</v>
          </cell>
          <cell r="K410" t="str">
            <v>马家嘴二期3-2-205</v>
          </cell>
          <cell r="L410" t="str">
            <v>非经营性资产</v>
          </cell>
          <cell r="M410" t="str">
            <v>公租房</v>
          </cell>
          <cell r="N410" t="str">
            <v>原有</v>
          </cell>
          <cell r="O410">
            <v>49.21</v>
          </cell>
          <cell r="P410">
            <v>209</v>
          </cell>
          <cell r="Q410" t="str">
            <v>在租</v>
          </cell>
          <cell r="R410" t="str">
            <v>朱雪玲</v>
          </cell>
          <cell r="S410" t="str">
            <v>420203197505112543</v>
          </cell>
          <cell r="T410">
            <v>13597677475</v>
          </cell>
          <cell r="U410" t="str">
            <v>朱雪玲</v>
          </cell>
          <cell r="V410" t="str">
            <v>420203197505112543</v>
          </cell>
          <cell r="W410">
            <v>13597677475</v>
          </cell>
          <cell r="X410">
            <v>45382</v>
          </cell>
        </row>
        <row r="410">
          <cell r="AJ410">
            <v>209</v>
          </cell>
          <cell r="AK410">
            <v>213</v>
          </cell>
          <cell r="AL410">
            <v>215</v>
          </cell>
        </row>
        <row r="410">
          <cell r="AN410">
            <v>49.21</v>
          </cell>
        </row>
        <row r="410">
          <cell r="AR410" t="str">
            <v>等减免</v>
          </cell>
          <cell r="AS410" t="str">
            <v>（欠租金额：0元)(2022-01-01后月租金：209元）（未用暂收款金额：0元)</v>
          </cell>
          <cell r="AT410">
            <v>0</v>
          </cell>
        </row>
        <row r="410">
          <cell r="AV410" t="str">
            <v>夫妻儿子女儿4人住，一年一交，等减免</v>
          </cell>
          <cell r="AW410" t="str">
            <v>原有公租房</v>
          </cell>
          <cell r="AX410" t="str">
            <v>是</v>
          </cell>
          <cell r="AY410" t="str">
            <v>黄房权证西字第201204301号 黄石国用（2014）第00141号</v>
          </cell>
        </row>
        <row r="410">
          <cell r="BD410">
            <v>43922</v>
          </cell>
          <cell r="BE410">
            <v>41244</v>
          </cell>
        </row>
        <row r="411">
          <cell r="B411" t="str">
            <v>马家嘴二期3-2-206</v>
          </cell>
        </row>
        <row r="411">
          <cell r="D411" t="e">
            <v>#VALUE!</v>
          </cell>
        </row>
        <row r="411">
          <cell r="F411" t="str">
            <v>贺明红</v>
          </cell>
          <cell r="G411" t="str">
            <v>西塞山区站点</v>
          </cell>
          <cell r="H411" t="str">
            <v>贺明红</v>
          </cell>
          <cell r="I411" t="str">
            <v>西塞山区</v>
          </cell>
          <cell r="J411" t="str">
            <v>安馨苑（马二）</v>
          </cell>
          <cell r="K411" t="str">
            <v>马家嘴二期3-2-206</v>
          </cell>
          <cell r="L411" t="str">
            <v>非经营性资产</v>
          </cell>
          <cell r="M411" t="str">
            <v>公租房</v>
          </cell>
          <cell r="N411" t="str">
            <v>原有</v>
          </cell>
          <cell r="O411">
            <v>45.9</v>
          </cell>
          <cell r="P411">
            <v>195</v>
          </cell>
          <cell r="Q411" t="str">
            <v>在租</v>
          </cell>
          <cell r="R411" t="str">
            <v>陈石安</v>
          </cell>
          <cell r="S411" t="str">
            <v>420205197504166139</v>
          </cell>
          <cell r="T411">
            <v>15327876279</v>
          </cell>
          <cell r="U411" t="str">
            <v>陈石安</v>
          </cell>
          <cell r="V411" t="str">
            <v>420205197504166139</v>
          </cell>
          <cell r="W411">
            <v>15327876279</v>
          </cell>
          <cell r="X411">
            <v>45382</v>
          </cell>
        </row>
        <row r="411">
          <cell r="AJ411">
            <v>195</v>
          </cell>
          <cell r="AK411">
            <v>198</v>
          </cell>
          <cell r="AL411">
            <v>200</v>
          </cell>
        </row>
        <row r="411">
          <cell r="AN411">
            <v>45.9</v>
          </cell>
        </row>
        <row r="411">
          <cell r="AS411">
            <v>0</v>
          </cell>
          <cell r="AT411">
            <v>0</v>
          </cell>
        </row>
        <row r="411">
          <cell r="AV411" t="str">
            <v>无欠租</v>
          </cell>
          <cell r="AW411" t="str">
            <v>原有公租房</v>
          </cell>
          <cell r="AX411" t="str">
            <v>是</v>
          </cell>
          <cell r="AY411" t="str">
            <v>黄房权证西字第201204301号 黄石国用（2014）第00141号</v>
          </cell>
        </row>
        <row r="411">
          <cell r="BD411">
            <v>43647</v>
          </cell>
          <cell r="BE411">
            <v>43298</v>
          </cell>
        </row>
        <row r="412">
          <cell r="B412" t="str">
            <v>马家嘴二期3-2-208</v>
          </cell>
        </row>
        <row r="412">
          <cell r="D412" t="e">
            <v>#VALUE!</v>
          </cell>
        </row>
        <row r="412">
          <cell r="F412" t="str">
            <v>贺明红</v>
          </cell>
          <cell r="G412" t="str">
            <v>西塞山区站点</v>
          </cell>
          <cell r="H412" t="str">
            <v>贺明红</v>
          </cell>
          <cell r="I412" t="str">
            <v>西塞山区</v>
          </cell>
          <cell r="J412" t="str">
            <v>安馨苑（马二）</v>
          </cell>
          <cell r="K412" t="str">
            <v>马家嘴二期3-2-208</v>
          </cell>
          <cell r="L412" t="str">
            <v>非经营性资产</v>
          </cell>
          <cell r="M412" t="str">
            <v>公租房</v>
          </cell>
          <cell r="N412" t="str">
            <v>原有</v>
          </cell>
          <cell r="O412">
            <v>49.21</v>
          </cell>
          <cell r="P412">
            <v>209</v>
          </cell>
          <cell r="Q412" t="str">
            <v>在租</v>
          </cell>
          <cell r="R412" t="str">
            <v>吴文俊</v>
          </cell>
          <cell r="S412" t="str">
            <v>420203196405023733</v>
          </cell>
          <cell r="T412">
            <v>13545562673</v>
          </cell>
          <cell r="U412" t="str">
            <v>吴文俊</v>
          </cell>
          <cell r="V412" t="str">
            <v>420203196405023733</v>
          </cell>
          <cell r="W412">
            <v>13545562673</v>
          </cell>
          <cell r="X412">
            <v>45291</v>
          </cell>
        </row>
        <row r="412">
          <cell r="AJ412">
            <v>209</v>
          </cell>
          <cell r="AK412">
            <v>213</v>
          </cell>
          <cell r="AL412">
            <v>215</v>
          </cell>
        </row>
        <row r="412">
          <cell r="AN412">
            <v>49.21</v>
          </cell>
        </row>
        <row r="412">
          <cell r="AS412">
            <v>0</v>
          </cell>
          <cell r="AT412">
            <v>0</v>
          </cell>
        </row>
        <row r="412">
          <cell r="AV412" t="str">
            <v>夫妻2人，一年一交</v>
          </cell>
          <cell r="AW412" t="str">
            <v>原有公租房</v>
          </cell>
          <cell r="AX412" t="str">
            <v>是</v>
          </cell>
          <cell r="AY412" t="str">
            <v>黄房权证西字第201204301号 黄石国用（2014）第00141号</v>
          </cell>
        </row>
        <row r="412">
          <cell r="BD412">
            <v>43617</v>
          </cell>
          <cell r="BE412">
            <v>41244</v>
          </cell>
        </row>
        <row r="413">
          <cell r="B413" t="str">
            <v>马家嘴二期2-1-404</v>
          </cell>
        </row>
        <row r="413">
          <cell r="D413" t="e">
            <v>#VALUE!</v>
          </cell>
        </row>
        <row r="413">
          <cell r="F413" t="str">
            <v>贺明红</v>
          </cell>
          <cell r="G413" t="str">
            <v>西塞山区站点</v>
          </cell>
          <cell r="H413" t="str">
            <v>贺明红</v>
          </cell>
          <cell r="I413" t="str">
            <v>西塞山区</v>
          </cell>
          <cell r="J413" t="str">
            <v>安馨苑（马二）</v>
          </cell>
          <cell r="K413" t="str">
            <v>马家嘴二期2-1-404</v>
          </cell>
          <cell r="L413" t="str">
            <v>非经营性资产</v>
          </cell>
          <cell r="M413" t="str">
            <v>公租房</v>
          </cell>
          <cell r="N413" t="str">
            <v>原有</v>
          </cell>
          <cell r="O413">
            <v>36.77</v>
          </cell>
          <cell r="P413">
            <v>159</v>
          </cell>
          <cell r="Q413" t="str">
            <v>在租</v>
          </cell>
          <cell r="R413" t="str">
            <v>张国华</v>
          </cell>
          <cell r="S413" t="str">
            <v>420203195705112514</v>
          </cell>
          <cell r="T413">
            <v>13451041476</v>
          </cell>
          <cell r="U413" t="str">
            <v>张国华</v>
          </cell>
          <cell r="V413" t="str">
            <v>420203195705112514</v>
          </cell>
          <cell r="W413">
            <v>13451041476</v>
          </cell>
          <cell r="X413">
            <v>45016</v>
          </cell>
        </row>
        <row r="413">
          <cell r="AJ413">
            <v>159</v>
          </cell>
          <cell r="AK413">
            <v>162</v>
          </cell>
          <cell r="AL413">
            <v>163</v>
          </cell>
        </row>
        <row r="413">
          <cell r="AN413">
            <v>36.77</v>
          </cell>
        </row>
        <row r="413">
          <cell r="AR413" t="str">
            <v>离异独居，等减免</v>
          </cell>
          <cell r="AS413" t="str">
            <v>（欠租金额：1431元)(2022-01-01后月租金：159元）（未用暂收款金额：0元)</v>
          </cell>
          <cell r="AT413">
            <v>1431</v>
          </cell>
        </row>
        <row r="413">
          <cell r="AV413" t="str">
            <v>离异独居，等减免</v>
          </cell>
          <cell r="AW413" t="str">
            <v>原有公租房</v>
          </cell>
          <cell r="AX413" t="str">
            <v>是</v>
          </cell>
          <cell r="AY413" t="str">
            <v>黄房权证西字第201204309号  黄石国用（2014）第00141号</v>
          </cell>
        </row>
        <row r="413">
          <cell r="BD413">
            <v>43922</v>
          </cell>
          <cell r="BE413">
            <v>41244</v>
          </cell>
        </row>
        <row r="414">
          <cell r="B414" t="str">
            <v>马家嘴二期3-2-306</v>
          </cell>
        </row>
        <row r="414">
          <cell r="D414" t="e">
            <v>#VALUE!</v>
          </cell>
        </row>
        <row r="414">
          <cell r="F414" t="str">
            <v>贺明红</v>
          </cell>
          <cell r="G414" t="str">
            <v>西塞山区站点</v>
          </cell>
          <cell r="H414" t="str">
            <v>贺明红</v>
          </cell>
          <cell r="I414" t="str">
            <v>西塞山区</v>
          </cell>
          <cell r="J414" t="str">
            <v>安馨苑（马二）</v>
          </cell>
          <cell r="K414" t="str">
            <v>马家嘴二期3-2-306</v>
          </cell>
          <cell r="L414" t="str">
            <v>非经营性资产</v>
          </cell>
          <cell r="M414" t="str">
            <v>公租房</v>
          </cell>
          <cell r="N414" t="str">
            <v>原有</v>
          </cell>
          <cell r="O414">
            <v>45.9</v>
          </cell>
          <cell r="P414">
            <v>198</v>
          </cell>
          <cell r="Q414" t="str">
            <v>在租</v>
          </cell>
          <cell r="R414" t="str">
            <v>胡月波</v>
          </cell>
          <cell r="S414" t="str">
            <v>420203196305073725</v>
          </cell>
          <cell r="T414">
            <v>15717230771</v>
          </cell>
          <cell r="U414" t="str">
            <v>胡月波</v>
          </cell>
          <cell r="V414" t="str">
            <v>420203196305073725</v>
          </cell>
          <cell r="W414">
            <v>15717230771</v>
          </cell>
          <cell r="X414">
            <v>45291</v>
          </cell>
        </row>
        <row r="414">
          <cell r="AJ414">
            <v>198</v>
          </cell>
          <cell r="AK414">
            <v>202</v>
          </cell>
          <cell r="AL414">
            <v>202</v>
          </cell>
        </row>
        <row r="414">
          <cell r="AN414">
            <v>45.9</v>
          </cell>
        </row>
        <row r="414">
          <cell r="AS414">
            <v>0</v>
          </cell>
          <cell r="AT414">
            <v>0</v>
          </cell>
        </row>
        <row r="414">
          <cell r="AV414" t="str">
            <v>夫妻儿子孙子4人居住，一年一交</v>
          </cell>
          <cell r="AW414" t="str">
            <v>原有公租房</v>
          </cell>
          <cell r="AX414" t="str">
            <v>是</v>
          </cell>
          <cell r="AY414" t="str">
            <v>黄房权证西字第201204301号 黄石国用（2014）第00141号</v>
          </cell>
        </row>
        <row r="414">
          <cell r="BD414">
            <v>43836</v>
          </cell>
          <cell r="BE414">
            <v>43349</v>
          </cell>
        </row>
        <row r="415">
          <cell r="B415" t="str">
            <v>马家嘴二期3-2-307</v>
          </cell>
        </row>
        <row r="415">
          <cell r="D415" t="e">
            <v>#VALUE!</v>
          </cell>
        </row>
        <row r="415">
          <cell r="F415" t="str">
            <v>贺明红</v>
          </cell>
          <cell r="G415" t="str">
            <v>西塞山区站点</v>
          </cell>
          <cell r="H415" t="str">
            <v>贺明红</v>
          </cell>
          <cell r="I415" t="str">
            <v>西塞山区</v>
          </cell>
          <cell r="J415" t="str">
            <v>安馨苑（马二）</v>
          </cell>
          <cell r="K415" t="str">
            <v>马家嘴二期3-2-307</v>
          </cell>
          <cell r="L415" t="str">
            <v>非经营性资产</v>
          </cell>
          <cell r="M415" t="str">
            <v>公租房</v>
          </cell>
          <cell r="N415" t="str">
            <v>原有</v>
          </cell>
          <cell r="O415">
            <v>45.9</v>
          </cell>
          <cell r="P415">
            <v>198</v>
          </cell>
          <cell r="Q415" t="str">
            <v>在租</v>
          </cell>
          <cell r="R415" t="str">
            <v>黄开平</v>
          </cell>
          <cell r="S415" t="str">
            <v>420281197401088031</v>
          </cell>
          <cell r="T415">
            <v>13971759322</v>
          </cell>
          <cell r="U415" t="str">
            <v>黄开平</v>
          </cell>
          <cell r="V415" t="str">
            <v>420281197401088031</v>
          </cell>
          <cell r="W415">
            <v>13971759322</v>
          </cell>
          <cell r="X415">
            <v>44926</v>
          </cell>
        </row>
        <row r="415">
          <cell r="AJ415">
            <v>198</v>
          </cell>
          <cell r="AK415">
            <v>202</v>
          </cell>
          <cell r="AL415">
            <v>204</v>
          </cell>
        </row>
        <row r="415">
          <cell r="AN415">
            <v>45.9</v>
          </cell>
        </row>
        <row r="415">
          <cell r="AR415" t="str">
            <v>离异和女儿外孫3人居住，一年一交</v>
          </cell>
          <cell r="AS415" t="str">
            <v>（欠租金额：2376元)(2022-01-01后月租金：198元）（未用暂收款金额：0元)</v>
          </cell>
          <cell r="AT415">
            <v>2376</v>
          </cell>
        </row>
        <row r="415">
          <cell r="AV415" t="str">
            <v>离异和女儿外孫3人居住，一年一交</v>
          </cell>
          <cell r="AW415" t="str">
            <v>原有公租房</v>
          </cell>
          <cell r="AX415" t="str">
            <v>是</v>
          </cell>
          <cell r="AY415" t="str">
            <v>黄房权证西字第201204301号 黄石国用（2014）第00141号</v>
          </cell>
        </row>
        <row r="415">
          <cell r="BD415">
            <v>43831</v>
          </cell>
          <cell r="BE415">
            <v>41244</v>
          </cell>
        </row>
        <row r="416">
          <cell r="B416" t="str">
            <v>马家嘴二期3-2-308</v>
          </cell>
          <cell r="C416" t="str">
            <v>黄石港区沈家营街办湖滨大道86号4单元301室</v>
          </cell>
          <cell r="D416" t="e">
            <v>#VALUE!</v>
          </cell>
        </row>
        <row r="416">
          <cell r="F416" t="str">
            <v>贺明红</v>
          </cell>
          <cell r="G416" t="str">
            <v>西塞山区站点</v>
          </cell>
          <cell r="H416" t="str">
            <v>贺明红</v>
          </cell>
          <cell r="I416" t="str">
            <v>西塞山区</v>
          </cell>
          <cell r="J416" t="str">
            <v>安馨苑（马二）</v>
          </cell>
          <cell r="K416" t="str">
            <v>马家嘴二期3-2-308</v>
          </cell>
          <cell r="L416" t="str">
            <v>非经营性资产</v>
          </cell>
          <cell r="M416" t="str">
            <v>公租房</v>
          </cell>
          <cell r="N416" t="str">
            <v>原有</v>
          </cell>
          <cell r="O416">
            <v>49.21</v>
          </cell>
          <cell r="P416">
            <v>213</v>
          </cell>
          <cell r="Q416" t="str">
            <v>闲置</v>
          </cell>
        </row>
        <row r="416">
          <cell r="AJ416">
            <v>213</v>
          </cell>
          <cell r="AK416">
            <v>217</v>
          </cell>
          <cell r="AL416">
            <v>218</v>
          </cell>
        </row>
        <row r="416">
          <cell r="AS416" t="e">
            <v>#REF!</v>
          </cell>
          <cell r="AT416" t="e">
            <v>#REF!</v>
          </cell>
        </row>
        <row r="416">
          <cell r="AV416" t="str">
            <v/>
          </cell>
          <cell r="AW416" t="str">
            <v>原有公租房</v>
          </cell>
          <cell r="AX416" t="str">
            <v>是</v>
          </cell>
          <cell r="AY416" t="str">
            <v>黄房权证西字第201204301号 黄石国用（2014）第00141号</v>
          </cell>
        </row>
        <row r="416">
          <cell r="BE416">
            <v>41244</v>
          </cell>
        </row>
        <row r="417">
          <cell r="B417" t="str">
            <v>马家嘴二期3-2-405</v>
          </cell>
        </row>
        <row r="417">
          <cell r="D417" t="e">
            <v>#VALUE!</v>
          </cell>
        </row>
        <row r="417">
          <cell r="F417" t="str">
            <v>贺明红</v>
          </cell>
          <cell r="G417" t="str">
            <v>西塞山区站点</v>
          </cell>
          <cell r="H417" t="str">
            <v>贺明红</v>
          </cell>
          <cell r="I417" t="str">
            <v>西塞山区</v>
          </cell>
          <cell r="J417" t="str">
            <v>安馨苑（马二）</v>
          </cell>
          <cell r="K417" t="str">
            <v>马家嘴二期3-2-405</v>
          </cell>
          <cell r="L417" t="str">
            <v>非经营性资产</v>
          </cell>
          <cell r="M417" t="str">
            <v>公租房</v>
          </cell>
          <cell r="N417" t="str">
            <v>原有</v>
          </cell>
          <cell r="O417">
            <v>49.21</v>
          </cell>
          <cell r="P417">
            <v>213</v>
          </cell>
          <cell r="Q417" t="str">
            <v>在租</v>
          </cell>
          <cell r="R417" t="str">
            <v>胡应征</v>
          </cell>
          <cell r="S417" t="str">
            <v>420203196802264311</v>
          </cell>
          <cell r="T417">
            <v>13477746127</v>
          </cell>
          <cell r="U417" t="str">
            <v>胡应征</v>
          </cell>
          <cell r="V417" t="str">
            <v>420203196802264311</v>
          </cell>
          <cell r="W417">
            <v>13477746127</v>
          </cell>
          <cell r="X417">
            <v>45291</v>
          </cell>
        </row>
        <row r="417">
          <cell r="AJ417">
            <v>213</v>
          </cell>
          <cell r="AK417">
            <v>217</v>
          </cell>
          <cell r="AL417">
            <v>218</v>
          </cell>
        </row>
        <row r="417">
          <cell r="AN417">
            <v>49.21</v>
          </cell>
        </row>
        <row r="417">
          <cell r="AR417" t="str">
            <v>夫妻2人居住，一年一交</v>
          </cell>
          <cell r="AS417" t="str">
            <v>（欠租金额：0元)(2022-01-01后月租金：213元）（未用暂收款金额：0元)</v>
          </cell>
          <cell r="AT417">
            <v>0</v>
          </cell>
        </row>
        <row r="417">
          <cell r="AV417" t="str">
            <v>夫妻2人居住，一年一交</v>
          </cell>
          <cell r="AW417" t="str">
            <v>原有公租房</v>
          </cell>
          <cell r="AX417" t="str">
            <v>是</v>
          </cell>
          <cell r="AY417" t="str">
            <v>黄房权证西字第201204301号 黄石国用（2014）第00141号</v>
          </cell>
        </row>
        <row r="417">
          <cell r="BD417">
            <v>43831</v>
          </cell>
          <cell r="BE417">
            <v>41244</v>
          </cell>
        </row>
        <row r="418">
          <cell r="B418" t="str">
            <v>马家嘴二期3-2-406</v>
          </cell>
        </row>
        <row r="418">
          <cell r="D418" t="e">
            <v>#VALUE!</v>
          </cell>
        </row>
        <row r="418">
          <cell r="F418" t="str">
            <v>贺明红</v>
          </cell>
          <cell r="G418" t="str">
            <v>西塞山区站点</v>
          </cell>
          <cell r="H418" t="str">
            <v>贺明红</v>
          </cell>
          <cell r="I418" t="str">
            <v>西塞山区</v>
          </cell>
          <cell r="J418" t="str">
            <v>安馨苑（马二）</v>
          </cell>
          <cell r="K418" t="str">
            <v>马家嘴二期3-2-406</v>
          </cell>
          <cell r="L418" t="str">
            <v>非经营性资产</v>
          </cell>
          <cell r="M418" t="str">
            <v>公租房</v>
          </cell>
          <cell r="N418" t="str">
            <v>原有</v>
          </cell>
          <cell r="O418">
            <v>45.9</v>
          </cell>
          <cell r="P418">
            <v>198</v>
          </cell>
          <cell r="Q418" t="str">
            <v>在租</v>
          </cell>
          <cell r="R418" t="str">
            <v>秦贤民</v>
          </cell>
          <cell r="S418" t="str">
            <v>420203197004303341</v>
          </cell>
          <cell r="T418">
            <v>15671785413</v>
          </cell>
          <cell r="U418" t="str">
            <v>秦贤民</v>
          </cell>
          <cell r="V418" t="str">
            <v>420203197004303341</v>
          </cell>
          <cell r="W418">
            <v>15671785413</v>
          </cell>
          <cell r="X418">
            <v>45291</v>
          </cell>
        </row>
        <row r="418">
          <cell r="AJ418">
            <v>198</v>
          </cell>
          <cell r="AK418">
            <v>202</v>
          </cell>
          <cell r="AL418">
            <v>204</v>
          </cell>
        </row>
        <row r="418">
          <cell r="AN418">
            <v>45.9</v>
          </cell>
        </row>
        <row r="418">
          <cell r="AS418">
            <v>0</v>
          </cell>
          <cell r="AT418">
            <v>0</v>
          </cell>
        </row>
        <row r="418">
          <cell r="AV418" t="str">
            <v>本人和儿子2人居住，刚交了一年半房租，家庭困难</v>
          </cell>
          <cell r="AW418" t="str">
            <v>原有公租房</v>
          </cell>
          <cell r="AX418" t="str">
            <v>是</v>
          </cell>
          <cell r="AY418" t="str">
            <v>黄房权证西字第201204301号 黄石国用（2014）第00141号</v>
          </cell>
        </row>
        <row r="418">
          <cell r="BD418">
            <v>43770</v>
          </cell>
          <cell r="BE418">
            <v>41244</v>
          </cell>
        </row>
        <row r="419">
          <cell r="B419" t="str">
            <v>马家嘴二期3-2-407</v>
          </cell>
        </row>
        <row r="419">
          <cell r="D419" t="e">
            <v>#VALUE!</v>
          </cell>
        </row>
        <row r="419">
          <cell r="F419" t="str">
            <v>贺明红</v>
          </cell>
          <cell r="G419" t="str">
            <v>西塞山区站点</v>
          </cell>
          <cell r="H419" t="str">
            <v>贺明红</v>
          </cell>
          <cell r="I419" t="str">
            <v>西塞山区</v>
          </cell>
          <cell r="J419" t="str">
            <v>安馨苑（马二）</v>
          </cell>
          <cell r="K419" t="str">
            <v>马家嘴二期3-2-407</v>
          </cell>
          <cell r="L419" t="str">
            <v>非经营性资产</v>
          </cell>
          <cell r="M419" t="str">
            <v>公租房</v>
          </cell>
          <cell r="N419" t="str">
            <v>原有</v>
          </cell>
          <cell r="O419">
            <v>45.9</v>
          </cell>
          <cell r="P419">
            <v>198</v>
          </cell>
          <cell r="Q419" t="str">
            <v>在租</v>
          </cell>
          <cell r="R419" t="str">
            <v>刘建华</v>
          </cell>
          <cell r="S419" t="str">
            <v>420203197711142575</v>
          </cell>
          <cell r="T419">
            <v>13597691776</v>
          </cell>
          <cell r="U419" t="str">
            <v>刘建华</v>
          </cell>
          <cell r="V419" t="str">
            <v>420203197711142575</v>
          </cell>
          <cell r="W419">
            <v>13597691776</v>
          </cell>
          <cell r="X419">
            <v>44571</v>
          </cell>
        </row>
        <row r="419">
          <cell r="AJ419">
            <v>198</v>
          </cell>
          <cell r="AK419">
            <v>202</v>
          </cell>
          <cell r="AL419">
            <v>202</v>
          </cell>
        </row>
        <row r="419">
          <cell r="AN419">
            <v>45.9</v>
          </cell>
        </row>
        <row r="419">
          <cell r="AR419" t="str">
            <v>未婚独居，答应近期交</v>
          </cell>
          <cell r="AS419" t="str">
            <v>（欠租金额：4554元)(2022-01-01后月租金：198元）（未用暂收款金额：0元)</v>
          </cell>
          <cell r="AT419">
            <v>4554</v>
          </cell>
        </row>
        <row r="419">
          <cell r="AV419" t="str">
            <v>未婚独居，答应近期交</v>
          </cell>
          <cell r="AW419" t="str">
            <v>原有公租房</v>
          </cell>
          <cell r="AX419" t="str">
            <v>是</v>
          </cell>
          <cell r="AY419" t="str">
            <v>黄房权证西字第201204301号 黄石国用（2014）第00141号</v>
          </cell>
        </row>
        <row r="419">
          <cell r="BD419">
            <v>44207</v>
          </cell>
          <cell r="BE419">
            <v>43384</v>
          </cell>
        </row>
        <row r="420">
          <cell r="B420" t="str">
            <v>马家嘴二期3-2-408</v>
          </cell>
        </row>
        <row r="420">
          <cell r="D420" t="e">
            <v>#VALUE!</v>
          </cell>
        </row>
        <row r="420">
          <cell r="F420" t="str">
            <v>贺明红</v>
          </cell>
          <cell r="G420" t="str">
            <v>西塞山区站点</v>
          </cell>
          <cell r="H420" t="str">
            <v>贺明红</v>
          </cell>
          <cell r="I420" t="str">
            <v>西塞山区</v>
          </cell>
          <cell r="J420" t="str">
            <v>安馨苑（马二）</v>
          </cell>
          <cell r="K420" t="str">
            <v>马家嘴二期3-2-408</v>
          </cell>
          <cell r="L420" t="str">
            <v>非经营性资产</v>
          </cell>
          <cell r="M420" t="str">
            <v>公租房</v>
          </cell>
          <cell r="N420" t="str">
            <v>原有</v>
          </cell>
          <cell r="O420">
            <v>49.21</v>
          </cell>
          <cell r="P420">
            <v>213</v>
          </cell>
          <cell r="Q420" t="str">
            <v>在租</v>
          </cell>
          <cell r="R420" t="str">
            <v>柯惠芳</v>
          </cell>
          <cell r="S420" t="str">
            <v>420203196701222585</v>
          </cell>
          <cell r="T420">
            <v>15107234190</v>
          </cell>
          <cell r="U420" t="str">
            <v>柯惠芳</v>
          </cell>
          <cell r="V420" t="str">
            <v>420203196701222585</v>
          </cell>
          <cell r="W420">
            <v>15107234190</v>
          </cell>
          <cell r="X420">
            <v>45291</v>
          </cell>
        </row>
        <row r="420">
          <cell r="AJ420">
            <v>213</v>
          </cell>
          <cell r="AK420">
            <v>217</v>
          </cell>
          <cell r="AL420">
            <v>218</v>
          </cell>
        </row>
        <row r="420">
          <cell r="AN420">
            <v>49.21</v>
          </cell>
        </row>
        <row r="420">
          <cell r="AS420">
            <v>0</v>
          </cell>
          <cell r="AT420">
            <v>0</v>
          </cell>
        </row>
        <row r="420">
          <cell r="AV420" t="str">
            <v>离异和女儿住，低保2人，等减免</v>
          </cell>
          <cell r="AW420" t="str">
            <v>原有公租房</v>
          </cell>
          <cell r="AX420" t="str">
            <v>是</v>
          </cell>
          <cell r="AY420" t="str">
            <v>黄房权证西字第201204301号 黄石国用（2014）第00141号</v>
          </cell>
        </row>
        <row r="420">
          <cell r="BD420">
            <v>43556</v>
          </cell>
          <cell r="BE420">
            <v>41456</v>
          </cell>
        </row>
        <row r="421">
          <cell r="B421" t="str">
            <v>马家嘴二期3-2-505</v>
          </cell>
        </row>
        <row r="421">
          <cell r="D421" t="e">
            <v>#VALUE!</v>
          </cell>
        </row>
        <row r="421">
          <cell r="F421" t="str">
            <v>贺明红</v>
          </cell>
          <cell r="G421" t="str">
            <v>西塞山区站点</v>
          </cell>
          <cell r="H421" t="str">
            <v>贺明红</v>
          </cell>
          <cell r="I421" t="str">
            <v>西塞山区</v>
          </cell>
          <cell r="J421" t="str">
            <v>安馨苑（马二）</v>
          </cell>
          <cell r="K421" t="str">
            <v>马家嘴二期3-2-505</v>
          </cell>
          <cell r="L421" t="str">
            <v>非经营性资产</v>
          </cell>
          <cell r="M421" t="str">
            <v>公租房</v>
          </cell>
          <cell r="N421" t="str">
            <v>原有</v>
          </cell>
          <cell r="O421">
            <v>49.21</v>
          </cell>
          <cell r="P421">
            <v>209</v>
          </cell>
          <cell r="Q421" t="str">
            <v>在租</v>
          </cell>
          <cell r="R421" t="str">
            <v>吴永忠</v>
          </cell>
          <cell r="S421" t="str">
            <v>420203196001172118</v>
          </cell>
          <cell r="T421">
            <v>13677146008</v>
          </cell>
          <cell r="U421" t="str">
            <v>吴永忠</v>
          </cell>
          <cell r="V421" t="str">
            <v>420203196001172118</v>
          </cell>
          <cell r="W421">
            <v>13677146008</v>
          </cell>
          <cell r="X421">
            <v>45291</v>
          </cell>
        </row>
        <row r="421">
          <cell r="AJ421">
            <v>209</v>
          </cell>
          <cell r="AK421">
            <v>213</v>
          </cell>
          <cell r="AL421">
            <v>215</v>
          </cell>
        </row>
        <row r="421">
          <cell r="AN421">
            <v>49.21</v>
          </cell>
        </row>
        <row r="421">
          <cell r="AR421" t="str">
            <v>夫妻2人，一年一交</v>
          </cell>
          <cell r="AS421" t="str">
            <v>（欠租金额：0元)(2022-01-01后月租金：209元）（未用暂收款金额：0元)</v>
          </cell>
          <cell r="AT421">
            <v>0</v>
          </cell>
        </row>
        <row r="421">
          <cell r="AV421" t="str">
            <v>夫妻2人，一年一交</v>
          </cell>
          <cell r="AW421" t="str">
            <v>原有公租房</v>
          </cell>
          <cell r="AX421" t="str">
            <v>是</v>
          </cell>
          <cell r="AY421" t="str">
            <v>黄房权证西字第201204301号 黄石国用（2014）第00141号</v>
          </cell>
        </row>
        <row r="421">
          <cell r="BD421">
            <v>43770</v>
          </cell>
          <cell r="BE421">
            <v>41244</v>
          </cell>
        </row>
        <row r="422">
          <cell r="B422" t="str">
            <v>马家嘴二期3-2-506</v>
          </cell>
        </row>
        <row r="422">
          <cell r="D422" t="e">
            <v>#VALUE!</v>
          </cell>
        </row>
        <row r="422">
          <cell r="F422" t="str">
            <v>贺明红</v>
          </cell>
          <cell r="G422" t="str">
            <v>西塞山区站点</v>
          </cell>
          <cell r="H422" t="str">
            <v>贺明红</v>
          </cell>
          <cell r="I422" t="str">
            <v>西塞山区</v>
          </cell>
          <cell r="J422" t="str">
            <v>安馨苑（马二）</v>
          </cell>
          <cell r="K422" t="str">
            <v>马家嘴二期3-2-506</v>
          </cell>
          <cell r="L422" t="str">
            <v>非经营性资产</v>
          </cell>
          <cell r="M422" t="str">
            <v>公租房</v>
          </cell>
          <cell r="N422" t="str">
            <v>原有</v>
          </cell>
          <cell r="O422">
            <v>45.9</v>
          </cell>
          <cell r="P422">
            <v>195</v>
          </cell>
          <cell r="Q422" t="str">
            <v>在租</v>
          </cell>
          <cell r="R422" t="str">
            <v>陈国富</v>
          </cell>
          <cell r="S422" t="str">
            <v>420203197909052516</v>
          </cell>
          <cell r="T422">
            <v>13545564064</v>
          </cell>
          <cell r="U422" t="str">
            <v>陈国富</v>
          </cell>
          <cell r="V422" t="str">
            <v>420203197909052516</v>
          </cell>
          <cell r="W422">
            <v>13545564064</v>
          </cell>
          <cell r="X422">
            <v>45291</v>
          </cell>
        </row>
        <row r="422">
          <cell r="AJ422">
            <v>195</v>
          </cell>
          <cell r="AK422">
            <v>198</v>
          </cell>
          <cell r="AL422">
            <v>200</v>
          </cell>
        </row>
        <row r="422">
          <cell r="AN422">
            <v>45.9</v>
          </cell>
        </row>
        <row r="422">
          <cell r="AS422">
            <v>0</v>
          </cell>
          <cell r="AT422">
            <v>0</v>
          </cell>
        </row>
        <row r="422">
          <cell r="AV422" t="str">
            <v>夫妻及女儿3人，低收入3人，一年一交</v>
          </cell>
          <cell r="AW422" t="str">
            <v>原有公租房</v>
          </cell>
          <cell r="AX422" t="str">
            <v>是</v>
          </cell>
          <cell r="AY422" t="str">
            <v>黄房权证西字第201204301号 黄石国用（2014）第00141号</v>
          </cell>
        </row>
        <row r="422">
          <cell r="BD422">
            <v>43856</v>
          </cell>
          <cell r="BE422">
            <v>41543</v>
          </cell>
        </row>
        <row r="423">
          <cell r="B423" t="str">
            <v>马家嘴二期3-2-507</v>
          </cell>
        </row>
        <row r="423">
          <cell r="D423" t="e">
            <v>#VALUE!</v>
          </cell>
        </row>
        <row r="423">
          <cell r="F423" t="str">
            <v>贺明红</v>
          </cell>
          <cell r="G423" t="str">
            <v>西塞山区站点</v>
          </cell>
          <cell r="H423" t="str">
            <v>贺明红</v>
          </cell>
          <cell r="I423" t="str">
            <v>西塞山区</v>
          </cell>
          <cell r="J423" t="str">
            <v>安馨苑（马二）</v>
          </cell>
          <cell r="K423" t="str">
            <v>马家嘴二期3-2-507</v>
          </cell>
          <cell r="L423" t="str">
            <v>非经营性资产</v>
          </cell>
          <cell r="M423" t="str">
            <v>公租房</v>
          </cell>
          <cell r="N423" t="str">
            <v>原有</v>
          </cell>
          <cell r="O423">
            <v>45.9</v>
          </cell>
          <cell r="P423">
            <v>195</v>
          </cell>
          <cell r="Q423" t="str">
            <v>在租</v>
          </cell>
          <cell r="R423" t="str">
            <v>柯愈林</v>
          </cell>
          <cell r="S423" t="str">
            <v>420203195911133332</v>
          </cell>
          <cell r="T423" t="str">
            <v>15072016792</v>
          </cell>
          <cell r="U423" t="str">
            <v>柯愈林</v>
          </cell>
          <cell r="V423" t="str">
            <v>420203195911133332</v>
          </cell>
          <cell r="W423" t="str">
            <v>15072016792</v>
          </cell>
          <cell r="X423">
            <v>45291</v>
          </cell>
        </row>
        <row r="423">
          <cell r="AJ423">
            <v>195</v>
          </cell>
          <cell r="AK423">
            <v>198</v>
          </cell>
          <cell r="AL423">
            <v>200</v>
          </cell>
        </row>
        <row r="423">
          <cell r="AN423">
            <v>45.9</v>
          </cell>
        </row>
        <row r="423">
          <cell r="AS423">
            <v>0</v>
          </cell>
          <cell r="AT423">
            <v>0</v>
          </cell>
        </row>
        <row r="423">
          <cell r="AV423" t="str">
            <v>2022年9月28日李朝英更名为柯愈林丧偶儿子儿媳孙子4人居住，一年一交</v>
          </cell>
          <cell r="AW423" t="str">
            <v>原有公租房</v>
          </cell>
          <cell r="AX423" t="str">
            <v>是</v>
          </cell>
          <cell r="AY423" t="str">
            <v>黄房权证西字第201204301号 黄石国用（2014）第00141号</v>
          </cell>
        </row>
        <row r="423">
          <cell r="BD423">
            <v>43831</v>
          </cell>
          <cell r="BE423">
            <v>41244</v>
          </cell>
        </row>
        <row r="424">
          <cell r="B424" t="str">
            <v>马家嘴二期3-2-508</v>
          </cell>
        </row>
        <row r="424">
          <cell r="D424" t="e">
            <v>#VALUE!</v>
          </cell>
        </row>
        <row r="424">
          <cell r="F424" t="str">
            <v>贺明红</v>
          </cell>
          <cell r="G424" t="str">
            <v>西塞山区站点</v>
          </cell>
          <cell r="H424" t="str">
            <v>贺明红</v>
          </cell>
          <cell r="I424" t="str">
            <v>西塞山区</v>
          </cell>
          <cell r="J424" t="str">
            <v>安馨苑（马二）</v>
          </cell>
          <cell r="K424" t="str">
            <v>马家嘴二期3-2-508</v>
          </cell>
          <cell r="L424" t="str">
            <v>非经营性资产</v>
          </cell>
          <cell r="M424" t="str">
            <v>公租房</v>
          </cell>
          <cell r="N424" t="str">
            <v>原有</v>
          </cell>
          <cell r="O424">
            <v>49.21</v>
          </cell>
          <cell r="P424">
            <v>209</v>
          </cell>
          <cell r="Q424" t="str">
            <v>在租</v>
          </cell>
          <cell r="R424" t="str">
            <v>徐勇</v>
          </cell>
          <cell r="S424" t="str">
            <v>420203197612283313</v>
          </cell>
          <cell r="T424" t="str">
            <v>15327882897</v>
          </cell>
          <cell r="U424" t="str">
            <v>徐勇</v>
          </cell>
          <cell r="V424" t="str">
            <v>420203197612283313</v>
          </cell>
          <cell r="W424" t="str">
            <v>15327882897</v>
          </cell>
          <cell r="X424">
            <v>44926</v>
          </cell>
        </row>
        <row r="424">
          <cell r="AJ424">
            <v>209</v>
          </cell>
          <cell r="AK424">
            <v>213</v>
          </cell>
          <cell r="AL424">
            <v>215</v>
          </cell>
        </row>
        <row r="424">
          <cell r="AN424">
            <v>49.21</v>
          </cell>
        </row>
        <row r="424">
          <cell r="AR424" t="str">
            <v>夫妻儿子3人居住，刚交了1年9个月房租</v>
          </cell>
          <cell r="AS424" t="str">
            <v>（欠租金额：2508元)(2022-01-01后月租金：209元）（未用暂收款金额：0元)</v>
          </cell>
          <cell r="AT424">
            <v>2508</v>
          </cell>
        </row>
        <row r="424">
          <cell r="AV424" t="str">
            <v>夫妻儿子3人居住，刚交了1年9个月房租</v>
          </cell>
          <cell r="AW424" t="str">
            <v>原有公租房</v>
          </cell>
          <cell r="AX424" t="str">
            <v>是</v>
          </cell>
          <cell r="AY424" t="str">
            <v>黄房权证西字第201204301号 黄石国用（2014）第00141号</v>
          </cell>
        </row>
        <row r="424">
          <cell r="BD424">
            <v>43831</v>
          </cell>
          <cell r="BE424">
            <v>41548</v>
          </cell>
        </row>
        <row r="425">
          <cell r="B425" t="str">
            <v>马家嘴二期3-2-605</v>
          </cell>
        </row>
        <row r="425">
          <cell r="D425" t="e">
            <v>#VALUE!</v>
          </cell>
        </row>
        <row r="425">
          <cell r="F425" t="str">
            <v>贺明红</v>
          </cell>
          <cell r="G425" t="str">
            <v>西塞山区站点</v>
          </cell>
          <cell r="H425" t="str">
            <v>贺明红</v>
          </cell>
          <cell r="I425" t="str">
            <v>西塞山区</v>
          </cell>
          <cell r="J425" t="str">
            <v>安馨苑（马二）</v>
          </cell>
          <cell r="K425" t="str">
            <v>马家嘴二期3-2-605</v>
          </cell>
          <cell r="L425" t="str">
            <v>非经营性资产</v>
          </cell>
          <cell r="M425" t="str">
            <v>公租房</v>
          </cell>
          <cell r="N425" t="str">
            <v>原有</v>
          </cell>
          <cell r="O425">
            <v>49.21</v>
          </cell>
          <cell r="P425">
            <v>194</v>
          </cell>
          <cell r="Q425" t="str">
            <v>在租</v>
          </cell>
          <cell r="R425" t="str">
            <v>尹莉</v>
          </cell>
          <cell r="S425" t="str">
            <v>420203197803072164</v>
          </cell>
          <cell r="T425">
            <v>13597744359</v>
          </cell>
          <cell r="U425" t="str">
            <v>尹莉</v>
          </cell>
          <cell r="V425" t="str">
            <v>420203197803072164</v>
          </cell>
          <cell r="W425">
            <v>13597744359</v>
          </cell>
          <cell r="X425">
            <v>45291</v>
          </cell>
        </row>
        <row r="425">
          <cell r="AJ425">
            <v>194</v>
          </cell>
          <cell r="AK425">
            <v>198</v>
          </cell>
          <cell r="AL425">
            <v>200</v>
          </cell>
        </row>
        <row r="425">
          <cell r="AN425">
            <v>49.21</v>
          </cell>
        </row>
        <row r="425">
          <cell r="AS425">
            <v>0</v>
          </cell>
          <cell r="AT425">
            <v>0</v>
          </cell>
        </row>
        <row r="425">
          <cell r="AV425" t="str">
            <v>离异独居，刚交了1年8个月房租</v>
          </cell>
          <cell r="AW425" t="str">
            <v>原有公租房</v>
          </cell>
          <cell r="AX425" t="str">
            <v>是</v>
          </cell>
          <cell r="AY425" t="str">
            <v>黄房权证西字第201204301号 黄石国用（2014）第00141号</v>
          </cell>
        </row>
        <row r="425">
          <cell r="BD425">
            <v>43831</v>
          </cell>
          <cell r="BE425">
            <v>41494</v>
          </cell>
        </row>
        <row r="426">
          <cell r="B426" t="str">
            <v>马家嘴二期3-2-606</v>
          </cell>
        </row>
        <row r="426">
          <cell r="D426" t="e">
            <v>#VALUE!</v>
          </cell>
        </row>
        <row r="426">
          <cell r="F426" t="str">
            <v>贺明红</v>
          </cell>
          <cell r="G426" t="str">
            <v>西塞山区站点</v>
          </cell>
          <cell r="H426" t="str">
            <v>贺明红</v>
          </cell>
          <cell r="I426" t="str">
            <v>西塞山区</v>
          </cell>
          <cell r="J426" t="str">
            <v>安馨苑（马二）</v>
          </cell>
          <cell r="K426" t="str">
            <v>马家嘴二期3-2-606</v>
          </cell>
          <cell r="L426" t="str">
            <v>非经营性资产</v>
          </cell>
          <cell r="M426" t="str">
            <v>公租房</v>
          </cell>
          <cell r="N426" t="str">
            <v>原有</v>
          </cell>
          <cell r="O426">
            <v>45.9</v>
          </cell>
          <cell r="P426">
            <v>181</v>
          </cell>
          <cell r="Q426" t="str">
            <v>在租</v>
          </cell>
          <cell r="R426" t="str">
            <v>王玉强</v>
          </cell>
          <cell r="S426" t="str">
            <v>420202196801101237</v>
          </cell>
          <cell r="T426">
            <v>15871187604</v>
          </cell>
          <cell r="U426" t="str">
            <v>王玉强</v>
          </cell>
          <cell r="V426" t="str">
            <v>420202196801101237</v>
          </cell>
          <cell r="W426">
            <v>15871187604</v>
          </cell>
          <cell r="X426">
            <v>45291</v>
          </cell>
        </row>
        <row r="426">
          <cell r="AJ426">
            <v>181</v>
          </cell>
          <cell r="AK426">
            <v>185</v>
          </cell>
          <cell r="AL426">
            <v>186</v>
          </cell>
        </row>
        <row r="426">
          <cell r="AN426">
            <v>45.9</v>
          </cell>
        </row>
        <row r="426">
          <cell r="AR426" t="str">
            <v>夫妻儿子3人住，一年一交</v>
          </cell>
          <cell r="AS426" t="str">
            <v>（欠租金额：0元)(2022-01-01后月租金：181元）（未用暂收款金额：0元)</v>
          </cell>
          <cell r="AT426">
            <v>0</v>
          </cell>
        </row>
        <row r="426">
          <cell r="AV426" t="str">
            <v>夫妻儿子3人住，一年一交</v>
          </cell>
          <cell r="AW426" t="str">
            <v>原有公租房</v>
          </cell>
          <cell r="AX426" t="str">
            <v>是</v>
          </cell>
          <cell r="AY426" t="str">
            <v>黄房权证西字第201204301号 黄石国用（2014）第00141号</v>
          </cell>
        </row>
        <row r="426">
          <cell r="BD426">
            <v>43831</v>
          </cell>
          <cell r="BE426">
            <v>41494</v>
          </cell>
        </row>
        <row r="427">
          <cell r="B427" t="str">
            <v>马家嘴二期3-2-607</v>
          </cell>
        </row>
        <row r="427">
          <cell r="D427" t="e">
            <v>#VALUE!</v>
          </cell>
        </row>
        <row r="427">
          <cell r="F427" t="str">
            <v>贺明红</v>
          </cell>
          <cell r="G427" t="str">
            <v>西塞山区站点</v>
          </cell>
          <cell r="H427" t="str">
            <v>贺明红</v>
          </cell>
          <cell r="I427" t="str">
            <v>西塞山区</v>
          </cell>
          <cell r="J427" t="str">
            <v>安馨苑（马二）</v>
          </cell>
          <cell r="K427" t="str">
            <v>马家嘴二期3-2-607</v>
          </cell>
          <cell r="L427" t="str">
            <v>非经营性资产</v>
          </cell>
          <cell r="M427" t="str">
            <v>公租房</v>
          </cell>
          <cell r="N427" t="str">
            <v>原有</v>
          </cell>
          <cell r="O427">
            <v>45.9</v>
          </cell>
          <cell r="P427">
            <v>181</v>
          </cell>
          <cell r="Q427" t="str">
            <v>在租</v>
          </cell>
          <cell r="R427" t="str">
            <v>顾爱球</v>
          </cell>
          <cell r="S427" t="str">
            <v>420203196408112926</v>
          </cell>
          <cell r="T427">
            <v>13545568422</v>
          </cell>
          <cell r="U427" t="str">
            <v>顾爱球</v>
          </cell>
          <cell r="V427" t="str">
            <v>420203196408112926</v>
          </cell>
          <cell r="W427">
            <v>13545568422</v>
          </cell>
          <cell r="X427">
            <v>45291</v>
          </cell>
        </row>
        <row r="427">
          <cell r="AJ427">
            <v>181</v>
          </cell>
          <cell r="AK427">
            <v>185</v>
          </cell>
          <cell r="AL427">
            <v>186</v>
          </cell>
        </row>
        <row r="427">
          <cell r="AN427">
            <v>45.9</v>
          </cell>
        </row>
        <row r="427">
          <cell r="AR427" t="str">
            <v>离异癌症患者和儿子儿媳孙子4人居住，等报销药费交</v>
          </cell>
          <cell r="AS427" t="str">
            <v>（欠租金额：0元)(2022-01-01后月租金：181元）（未用暂收款金额：0元)</v>
          </cell>
          <cell r="AT427">
            <v>0</v>
          </cell>
        </row>
        <row r="427">
          <cell r="AV427" t="str">
            <v>离异癌症患者和儿子儿媳孙子4人居住，等报销药费交</v>
          </cell>
          <cell r="AW427" t="str">
            <v>原有公租房</v>
          </cell>
          <cell r="AX427" t="str">
            <v>是</v>
          </cell>
          <cell r="AY427" t="str">
            <v>黄房权证西字第201204301号 黄石国用（2014）第00141号</v>
          </cell>
        </row>
        <row r="427">
          <cell r="BD427">
            <v>44044</v>
          </cell>
          <cell r="BE427">
            <v>41244</v>
          </cell>
        </row>
        <row r="428">
          <cell r="B428" t="str">
            <v>马家嘴二期3-2-608</v>
          </cell>
        </row>
        <row r="428">
          <cell r="D428" t="e">
            <v>#VALUE!</v>
          </cell>
        </row>
        <row r="428">
          <cell r="F428" t="str">
            <v>贺明红</v>
          </cell>
          <cell r="G428" t="str">
            <v>西塞山区站点</v>
          </cell>
          <cell r="H428" t="str">
            <v>贺明红</v>
          </cell>
          <cell r="I428" t="str">
            <v>西塞山区</v>
          </cell>
          <cell r="J428" t="str">
            <v>安馨苑（马二）</v>
          </cell>
          <cell r="K428" t="str">
            <v>马家嘴二期3-2-608</v>
          </cell>
          <cell r="L428" t="str">
            <v>非经营性资产</v>
          </cell>
          <cell r="M428" t="str">
            <v>公租房</v>
          </cell>
          <cell r="N428" t="str">
            <v>原有</v>
          </cell>
          <cell r="O428">
            <v>49.21</v>
          </cell>
          <cell r="P428">
            <v>194</v>
          </cell>
          <cell r="Q428" t="str">
            <v>在租</v>
          </cell>
          <cell r="R428" t="str">
            <v>李顺丛</v>
          </cell>
          <cell r="S428" t="str">
            <v>42112219491218684X</v>
          </cell>
          <cell r="T428">
            <v>18972782036</v>
          </cell>
          <cell r="U428" t="str">
            <v>李顺丛</v>
          </cell>
          <cell r="V428" t="str">
            <v>42112219491218684X</v>
          </cell>
          <cell r="W428">
            <v>18972782036</v>
          </cell>
          <cell r="X428">
            <v>45291</v>
          </cell>
        </row>
        <row r="428">
          <cell r="AJ428">
            <v>194</v>
          </cell>
          <cell r="AK428">
            <v>198</v>
          </cell>
          <cell r="AL428">
            <v>200</v>
          </cell>
        </row>
        <row r="428">
          <cell r="AN428">
            <v>49.21</v>
          </cell>
        </row>
        <row r="428">
          <cell r="AS428">
            <v>0</v>
          </cell>
          <cell r="AT428">
            <v>0</v>
          </cell>
        </row>
        <row r="428">
          <cell r="AV428" t="str">
            <v>丧偶独居，低保1人，一年一交</v>
          </cell>
          <cell r="AW428" t="str">
            <v>原有公租房</v>
          </cell>
          <cell r="AX428" t="str">
            <v>是</v>
          </cell>
          <cell r="AY428" t="str">
            <v>黄房权证西字第201204301号 黄石国用（2014）第00141号</v>
          </cell>
        </row>
        <row r="428">
          <cell r="BD428">
            <v>43831</v>
          </cell>
          <cell r="BE428">
            <v>43160</v>
          </cell>
        </row>
        <row r="429">
          <cell r="B429" t="str">
            <v>马家嘴二期3-3-101</v>
          </cell>
        </row>
        <row r="429">
          <cell r="D429" t="e">
            <v>#VALUE!</v>
          </cell>
        </row>
        <row r="429">
          <cell r="F429" t="str">
            <v>贺明红</v>
          </cell>
          <cell r="G429" t="str">
            <v>西塞山区站点</v>
          </cell>
          <cell r="H429" t="str">
            <v>贺明红</v>
          </cell>
          <cell r="I429" t="str">
            <v>西塞山区</v>
          </cell>
          <cell r="J429" t="str">
            <v>安馨苑（马二）</v>
          </cell>
          <cell r="K429" t="str">
            <v>马家嘴二期3-3-101</v>
          </cell>
          <cell r="L429" t="str">
            <v>非经营性资产</v>
          </cell>
          <cell r="M429" t="str">
            <v>公租房</v>
          </cell>
          <cell r="N429" t="str">
            <v>原有</v>
          </cell>
          <cell r="O429">
            <v>49.21</v>
          </cell>
          <cell r="P429">
            <v>200</v>
          </cell>
          <cell r="Q429" t="str">
            <v>在租</v>
          </cell>
          <cell r="R429" t="str">
            <v>张冬梅</v>
          </cell>
          <cell r="S429">
            <v>0</v>
          </cell>
          <cell r="T429">
            <v>15172085140</v>
          </cell>
          <cell r="U429" t="str">
            <v>张冬梅</v>
          </cell>
          <cell r="V429">
            <v>0</v>
          </cell>
          <cell r="W429">
            <v>15172085140</v>
          </cell>
          <cell r="X429">
            <v>45291</v>
          </cell>
        </row>
        <row r="429">
          <cell r="AJ429">
            <v>200</v>
          </cell>
          <cell r="AK429">
            <v>205</v>
          </cell>
          <cell r="AL429">
            <v>206</v>
          </cell>
        </row>
        <row r="429">
          <cell r="AN429">
            <v>49.21</v>
          </cell>
        </row>
        <row r="429">
          <cell r="AR429" t="str">
            <v>夫妻儿子和2个女儿5人居住，一年一交</v>
          </cell>
          <cell r="AS429" t="str">
            <v>（欠租金额：0元)(2022-01-01后月租金：200元）（未用暂收款金额：0元)</v>
          </cell>
          <cell r="AT429">
            <v>0</v>
          </cell>
        </row>
        <row r="429">
          <cell r="AV429" t="str">
            <v>夫妻儿子和2个女儿5人居住，一年一交</v>
          </cell>
          <cell r="AW429" t="str">
            <v>原有公租房</v>
          </cell>
          <cell r="AX429" t="str">
            <v>是</v>
          </cell>
          <cell r="AY429" t="str">
            <v>黄房权证西字第201204301号 黄石国用（2014）第00141号</v>
          </cell>
        </row>
        <row r="429">
          <cell r="BD429">
            <v>43831</v>
          </cell>
          <cell r="BE429">
            <v>41456</v>
          </cell>
        </row>
        <row r="430">
          <cell r="B430" t="str">
            <v>马家嘴二期3-3-102</v>
          </cell>
        </row>
        <row r="430">
          <cell r="D430" t="e">
            <v>#VALUE!</v>
          </cell>
        </row>
        <row r="430">
          <cell r="F430" t="str">
            <v>贺明红</v>
          </cell>
          <cell r="G430" t="str">
            <v>西塞山区站点</v>
          </cell>
          <cell r="H430" t="str">
            <v>贺明红</v>
          </cell>
          <cell r="I430" t="str">
            <v>西塞山区</v>
          </cell>
          <cell r="J430" t="str">
            <v>安馨苑（马二）</v>
          </cell>
          <cell r="K430" t="str">
            <v>马家嘴二期3-3-102</v>
          </cell>
          <cell r="L430" t="str">
            <v>非经营性资产</v>
          </cell>
          <cell r="M430" t="str">
            <v>公租房</v>
          </cell>
          <cell r="N430" t="str">
            <v>原有</v>
          </cell>
          <cell r="O430">
            <v>45.9</v>
          </cell>
          <cell r="P430">
            <v>187</v>
          </cell>
          <cell r="Q430" t="str">
            <v>在租</v>
          </cell>
          <cell r="R430" t="str">
            <v>任艳萍</v>
          </cell>
          <cell r="S430" t="str">
            <v>420203197409202522</v>
          </cell>
          <cell r="T430">
            <v>13545539063</v>
          </cell>
          <cell r="U430" t="str">
            <v>任艳萍</v>
          </cell>
          <cell r="V430" t="str">
            <v>420203197409202522</v>
          </cell>
          <cell r="W430">
            <v>13545539063</v>
          </cell>
          <cell r="X430">
            <v>45473</v>
          </cell>
        </row>
        <row r="430">
          <cell r="AJ430">
            <v>187</v>
          </cell>
          <cell r="AK430">
            <v>191</v>
          </cell>
          <cell r="AL430">
            <v>192</v>
          </cell>
        </row>
        <row r="430">
          <cell r="AN430">
            <v>45.9</v>
          </cell>
        </row>
        <row r="430">
          <cell r="AS430">
            <v>0</v>
          </cell>
          <cell r="AT430">
            <v>0</v>
          </cell>
        </row>
        <row r="430">
          <cell r="AV430" t="str">
            <v>空置</v>
          </cell>
          <cell r="AW430" t="str">
            <v>原有公租房</v>
          </cell>
          <cell r="AX430" t="str">
            <v>是</v>
          </cell>
          <cell r="AY430" t="str">
            <v>黄房权证西字第201204301号 黄石国用（2014）第00141号</v>
          </cell>
        </row>
        <row r="430">
          <cell r="BD430">
            <v>43831</v>
          </cell>
          <cell r="BE430">
            <v>41244</v>
          </cell>
        </row>
        <row r="431">
          <cell r="B431" t="str">
            <v>马家嘴二期3-3-104</v>
          </cell>
        </row>
        <row r="431">
          <cell r="D431" t="e">
            <v>#VALUE!</v>
          </cell>
        </row>
        <row r="431">
          <cell r="F431" t="str">
            <v>贺明红</v>
          </cell>
          <cell r="G431" t="str">
            <v>西塞山区站点</v>
          </cell>
          <cell r="H431" t="str">
            <v>贺明红</v>
          </cell>
          <cell r="I431" t="str">
            <v>西塞山区</v>
          </cell>
          <cell r="J431" t="str">
            <v>安馨苑（马二）</v>
          </cell>
          <cell r="K431" t="str">
            <v>马家嘴二期3-3-104</v>
          </cell>
          <cell r="L431" t="str">
            <v>非经营性资产</v>
          </cell>
          <cell r="M431" t="str">
            <v>公租房</v>
          </cell>
          <cell r="N431" t="str">
            <v>原有</v>
          </cell>
          <cell r="O431">
            <v>49.21</v>
          </cell>
          <cell r="P431">
            <v>200</v>
          </cell>
          <cell r="Q431" t="str">
            <v>在租</v>
          </cell>
          <cell r="R431" t="str">
            <v>袁盛燎</v>
          </cell>
          <cell r="S431" t="str">
            <v>420203198011082553</v>
          </cell>
          <cell r="T431">
            <v>17386256080</v>
          </cell>
          <cell r="U431" t="str">
            <v>袁盛燎</v>
          </cell>
          <cell r="V431" t="str">
            <v>420203198011082553</v>
          </cell>
          <cell r="W431" t="str">
            <v>13886499986</v>
          </cell>
          <cell r="X431">
            <v>44926</v>
          </cell>
        </row>
        <row r="431">
          <cell r="AJ431">
            <v>200</v>
          </cell>
          <cell r="AK431">
            <v>205</v>
          </cell>
          <cell r="AL431">
            <v>206</v>
          </cell>
        </row>
        <row r="431">
          <cell r="AR431" t="str">
            <v>夫妻及女儿3人，低保3人</v>
          </cell>
          <cell r="AS431" t="str">
            <v>（欠租金额：2400元)(2022-01-01后月租金：200元）（未用暂收款金额：0元)</v>
          </cell>
          <cell r="AT431">
            <v>2400</v>
          </cell>
        </row>
        <row r="431">
          <cell r="AV431" t="str">
            <v>夫妻及女儿3人，低保3人</v>
          </cell>
          <cell r="AW431" t="str">
            <v>原有公租房</v>
          </cell>
          <cell r="AX431" t="str">
            <v>是</v>
          </cell>
          <cell r="AY431" t="str">
            <v>黄房权证西字第201204301号 黄石国用（2014）第00141号</v>
          </cell>
        </row>
        <row r="431">
          <cell r="BD431">
            <v>43831</v>
          </cell>
          <cell r="BE431">
            <v>41494</v>
          </cell>
        </row>
        <row r="432">
          <cell r="B432" t="str">
            <v>马家嘴二期3-3-201</v>
          </cell>
        </row>
        <row r="432">
          <cell r="D432" t="e">
            <v>#VALUE!</v>
          </cell>
        </row>
        <row r="432">
          <cell r="F432" t="str">
            <v>贺明红</v>
          </cell>
          <cell r="G432" t="str">
            <v>西塞山区站点</v>
          </cell>
          <cell r="H432" t="str">
            <v>贺明红</v>
          </cell>
          <cell r="I432" t="str">
            <v>西塞山区</v>
          </cell>
          <cell r="J432" t="str">
            <v>安馨苑（马二）</v>
          </cell>
          <cell r="K432" t="str">
            <v>马家嘴二期3-3-201</v>
          </cell>
          <cell r="L432" t="str">
            <v>非经营性资产</v>
          </cell>
          <cell r="M432" t="str">
            <v>公租房</v>
          </cell>
          <cell r="N432" t="str">
            <v>原有</v>
          </cell>
          <cell r="O432">
            <v>49.21</v>
          </cell>
          <cell r="P432">
            <v>209</v>
          </cell>
          <cell r="Q432" t="str">
            <v>在租</v>
          </cell>
          <cell r="R432" t="str">
            <v>徐新民</v>
          </cell>
          <cell r="S432" t="str">
            <v>420203196409252912</v>
          </cell>
          <cell r="T432">
            <v>13329934100</v>
          </cell>
          <cell r="U432" t="str">
            <v>何春容</v>
          </cell>
          <cell r="V432" t="str">
            <v>420202197402170824</v>
          </cell>
          <cell r="W432">
            <v>13329934100</v>
          </cell>
          <cell r="X432">
            <v>45291</v>
          </cell>
        </row>
        <row r="432">
          <cell r="AJ432">
            <v>209</v>
          </cell>
          <cell r="AK432">
            <v>213</v>
          </cell>
          <cell r="AL432">
            <v>215</v>
          </cell>
        </row>
        <row r="432">
          <cell r="AN432">
            <v>49.21</v>
          </cell>
        </row>
        <row r="432">
          <cell r="AR432" t="str">
            <v>承租人死亡，好妻子住离异独居，低保1人，一年一交</v>
          </cell>
          <cell r="AS432" t="str">
            <v>（欠租金额：0元)(2022-01-01后月租金：209元）（未用暂收款金额：0元)</v>
          </cell>
          <cell r="AT432">
            <v>0</v>
          </cell>
        </row>
        <row r="432">
          <cell r="AV432" t="str">
            <v>承租人死亡，好妻子住离异独居，低保1人，一年一交</v>
          </cell>
          <cell r="AW432" t="str">
            <v>原有公租房</v>
          </cell>
          <cell r="AX432" t="str">
            <v>是</v>
          </cell>
          <cell r="AY432" t="str">
            <v>黄房权证西字第201204301号 黄石国用（2014）第00141号</v>
          </cell>
        </row>
        <row r="432">
          <cell r="BD432">
            <v>43831</v>
          </cell>
          <cell r="BE432">
            <v>41494</v>
          </cell>
        </row>
        <row r="433">
          <cell r="B433" t="str">
            <v>马家嘴二期3-3-202</v>
          </cell>
        </row>
        <row r="433">
          <cell r="D433" t="e">
            <v>#VALUE!</v>
          </cell>
        </row>
        <row r="433">
          <cell r="F433" t="str">
            <v>贺明红</v>
          </cell>
          <cell r="G433" t="str">
            <v>西塞山区站点</v>
          </cell>
          <cell r="H433" t="str">
            <v>贺明红</v>
          </cell>
          <cell r="I433" t="str">
            <v>西塞山区</v>
          </cell>
          <cell r="J433" t="str">
            <v>安馨苑（马二）</v>
          </cell>
          <cell r="K433" t="str">
            <v>马家嘴二期3-3-202</v>
          </cell>
          <cell r="L433" t="str">
            <v>非经营性资产</v>
          </cell>
          <cell r="M433" t="str">
            <v>公租房</v>
          </cell>
          <cell r="N433" t="str">
            <v>原有</v>
          </cell>
          <cell r="O433">
            <v>45.9</v>
          </cell>
          <cell r="P433">
            <v>195</v>
          </cell>
          <cell r="Q433" t="str">
            <v>在租</v>
          </cell>
          <cell r="R433" t="str">
            <v>刘春兰</v>
          </cell>
          <cell r="S433" t="str">
            <v>420203196604132924</v>
          </cell>
          <cell r="T433">
            <v>15897797319</v>
          </cell>
          <cell r="U433" t="str">
            <v>刘春兰</v>
          </cell>
          <cell r="V433" t="str">
            <v>420203196604132924</v>
          </cell>
          <cell r="W433">
            <v>15897797319</v>
          </cell>
          <cell r="X433">
            <v>45291</v>
          </cell>
        </row>
        <row r="433">
          <cell r="AJ433">
            <v>195</v>
          </cell>
          <cell r="AK433">
            <v>198</v>
          </cell>
          <cell r="AL433">
            <v>200</v>
          </cell>
        </row>
        <row r="433">
          <cell r="AN433">
            <v>45.9</v>
          </cell>
        </row>
        <row r="433">
          <cell r="AR433" t="str">
            <v>丧偶独居，一年一交</v>
          </cell>
          <cell r="AS433" t="str">
            <v>（欠租金额：0元)(2022-01-01后月租金：195元）（未用暂收款金额：0元)</v>
          </cell>
          <cell r="AT433">
            <v>0</v>
          </cell>
        </row>
        <row r="433">
          <cell r="AV433" t="str">
            <v>丧偶独居，一年一交</v>
          </cell>
          <cell r="AW433" t="str">
            <v>原有公租房</v>
          </cell>
          <cell r="AX433" t="str">
            <v>是</v>
          </cell>
          <cell r="AY433" t="str">
            <v>黄房权证西字第201204301号 黄石国用（2014）第00141号</v>
          </cell>
        </row>
        <row r="433">
          <cell r="BD433">
            <v>43862</v>
          </cell>
          <cell r="BE433">
            <v>41494</v>
          </cell>
        </row>
        <row r="434">
          <cell r="B434" t="str">
            <v>马家嘴二期3-3-203</v>
          </cell>
        </row>
        <row r="434">
          <cell r="D434" t="e">
            <v>#VALUE!</v>
          </cell>
        </row>
        <row r="434">
          <cell r="F434" t="str">
            <v>贺明红</v>
          </cell>
          <cell r="G434" t="str">
            <v>西塞山区站点</v>
          </cell>
          <cell r="H434" t="str">
            <v>贺明红</v>
          </cell>
          <cell r="I434" t="str">
            <v>西塞山区</v>
          </cell>
          <cell r="J434" t="str">
            <v>安馨苑（马二）</v>
          </cell>
          <cell r="K434" t="str">
            <v>马家嘴二期3-3-203</v>
          </cell>
          <cell r="L434" t="str">
            <v>非经营性资产</v>
          </cell>
          <cell r="M434" t="str">
            <v>公租房</v>
          </cell>
          <cell r="N434" t="str">
            <v>原有</v>
          </cell>
          <cell r="O434">
            <v>45.9</v>
          </cell>
          <cell r="P434">
            <v>195</v>
          </cell>
          <cell r="Q434" t="str">
            <v>在租</v>
          </cell>
          <cell r="R434" t="str">
            <v>陈玉容</v>
          </cell>
          <cell r="S434" t="str">
            <v>420203196304282541</v>
          </cell>
          <cell r="T434">
            <v>15072059840</v>
          </cell>
          <cell r="U434" t="str">
            <v>陈玉容</v>
          </cell>
          <cell r="V434" t="str">
            <v>420203196304282541</v>
          </cell>
          <cell r="W434">
            <v>15072059840</v>
          </cell>
          <cell r="X434">
            <v>45291</v>
          </cell>
        </row>
        <row r="434">
          <cell r="AJ434">
            <v>195</v>
          </cell>
          <cell r="AK434">
            <v>198</v>
          </cell>
          <cell r="AL434">
            <v>200</v>
          </cell>
        </row>
        <row r="434">
          <cell r="AN434">
            <v>45.9</v>
          </cell>
        </row>
        <row r="434">
          <cell r="AS434">
            <v>0</v>
          </cell>
          <cell r="AT434">
            <v>0</v>
          </cell>
        </row>
        <row r="434">
          <cell r="AV434" t="str">
            <v/>
          </cell>
          <cell r="AW434" t="str">
            <v>原有公租房</v>
          </cell>
          <cell r="AX434" t="str">
            <v>是</v>
          </cell>
          <cell r="AY434" t="str">
            <v>黄房权证西字第201204301号 黄石国用（2014）第00141号</v>
          </cell>
        </row>
        <row r="434">
          <cell r="BD434">
            <v>43831</v>
          </cell>
          <cell r="BE434">
            <v>41494</v>
          </cell>
        </row>
        <row r="435">
          <cell r="B435" t="str">
            <v>马家嘴二期3-3-204</v>
          </cell>
        </row>
        <row r="435">
          <cell r="D435" t="e">
            <v>#VALUE!</v>
          </cell>
        </row>
        <row r="435">
          <cell r="F435" t="str">
            <v>贺明红</v>
          </cell>
          <cell r="G435" t="str">
            <v>西塞山区站点</v>
          </cell>
          <cell r="H435" t="str">
            <v>贺明红</v>
          </cell>
          <cell r="I435" t="str">
            <v>西塞山区</v>
          </cell>
          <cell r="J435" t="str">
            <v>安馨苑（马二）</v>
          </cell>
          <cell r="K435" t="str">
            <v>马家嘴二期3-3-204</v>
          </cell>
          <cell r="L435" t="str">
            <v>非经营性资产</v>
          </cell>
          <cell r="M435" t="str">
            <v>公租房</v>
          </cell>
          <cell r="N435" t="str">
            <v>原有</v>
          </cell>
          <cell r="O435">
            <v>49.21</v>
          </cell>
          <cell r="P435">
            <v>209</v>
          </cell>
          <cell r="Q435" t="str">
            <v>在租</v>
          </cell>
          <cell r="R435" t="str">
            <v>李友军</v>
          </cell>
          <cell r="S435" t="str">
            <v>420203196510213731</v>
          </cell>
          <cell r="T435" t="str">
            <v>13995974444</v>
          </cell>
          <cell r="U435" t="str">
            <v>李友军</v>
          </cell>
          <cell r="V435" t="str">
            <v>420203196510213731</v>
          </cell>
          <cell r="W435" t="str">
            <v>13995974444</v>
          </cell>
          <cell r="X435">
            <v>45138</v>
          </cell>
        </row>
        <row r="435">
          <cell r="AJ435">
            <v>209</v>
          </cell>
          <cell r="AK435">
            <v>213</v>
          </cell>
          <cell r="AL435">
            <v>215</v>
          </cell>
        </row>
        <row r="435">
          <cell r="AN435">
            <v>49.21</v>
          </cell>
        </row>
        <row r="435">
          <cell r="AR435" t="str">
            <v>离异和儿子居住，低保1人，等减免</v>
          </cell>
          <cell r="AS435" t="str">
            <v>（欠租金额：1045元)(2022-01-01后月租金：209元）（未用暂收款金额：0元)</v>
          </cell>
          <cell r="AT435">
            <v>1045</v>
          </cell>
        </row>
        <row r="435">
          <cell r="AV435" t="str">
            <v>离异和儿子居住，低保1人，等减免</v>
          </cell>
          <cell r="AW435" t="str">
            <v>原有公租房</v>
          </cell>
          <cell r="AX435" t="str">
            <v>是</v>
          </cell>
          <cell r="AY435" t="str">
            <v>黄房权证西字第201204301号 黄石国用（2014）第00141号</v>
          </cell>
        </row>
        <row r="435">
          <cell r="BD435">
            <v>43831</v>
          </cell>
          <cell r="BE435">
            <v>42886</v>
          </cell>
        </row>
        <row r="436">
          <cell r="B436" t="str">
            <v>马家嘴二期3-3-301</v>
          </cell>
        </row>
        <row r="436">
          <cell r="D436" t="e">
            <v>#VALUE!</v>
          </cell>
        </row>
        <row r="436">
          <cell r="F436" t="str">
            <v>贺明红</v>
          </cell>
          <cell r="G436" t="str">
            <v>西塞山区站点</v>
          </cell>
          <cell r="H436" t="str">
            <v>贺明红</v>
          </cell>
          <cell r="I436" t="str">
            <v>西塞山区</v>
          </cell>
          <cell r="J436" t="str">
            <v>安馨苑（马二）</v>
          </cell>
          <cell r="K436" t="str">
            <v>马家嘴二期3-3-301</v>
          </cell>
          <cell r="L436" t="str">
            <v>非经营性资产</v>
          </cell>
          <cell r="M436" t="str">
            <v>公租房</v>
          </cell>
          <cell r="N436" t="str">
            <v>原有</v>
          </cell>
          <cell r="O436">
            <v>49.21</v>
          </cell>
          <cell r="P436">
            <v>213</v>
          </cell>
          <cell r="Q436" t="str">
            <v>在租</v>
          </cell>
          <cell r="R436" t="str">
            <v>陈兵</v>
          </cell>
          <cell r="S436" t="str">
            <v>420203196510282550</v>
          </cell>
          <cell r="T436">
            <v>18872193017</v>
          </cell>
          <cell r="U436" t="str">
            <v>陈兵</v>
          </cell>
          <cell r="V436" t="str">
            <v>420203196510282550</v>
          </cell>
          <cell r="W436">
            <v>18872193017</v>
          </cell>
          <cell r="X436">
            <v>44926</v>
          </cell>
        </row>
        <row r="436">
          <cell r="AJ436">
            <v>213</v>
          </cell>
          <cell r="AK436">
            <v>217</v>
          </cell>
          <cell r="AL436">
            <v>218</v>
          </cell>
        </row>
        <row r="436">
          <cell r="AN436">
            <v>49.21</v>
          </cell>
        </row>
        <row r="436">
          <cell r="AR436" t="str">
            <v>离异独居，刚交了2年房租</v>
          </cell>
          <cell r="AS436" t="str">
            <v>（欠租金额：2556元)(2022-01-01后月租金：213元）（未用暂收款金额：0元)</v>
          </cell>
          <cell r="AT436">
            <v>2556</v>
          </cell>
        </row>
        <row r="436">
          <cell r="AV436" t="str">
            <v>离异独居，刚交了2年房租</v>
          </cell>
          <cell r="AW436" t="str">
            <v>原有公租房</v>
          </cell>
          <cell r="AX436" t="str">
            <v>是</v>
          </cell>
          <cell r="AY436" t="str">
            <v>黄房权证西字第201204301号 黄石国用（2014）第00141号</v>
          </cell>
        </row>
        <row r="436">
          <cell r="BD436">
            <v>43831</v>
          </cell>
          <cell r="BE436">
            <v>41244</v>
          </cell>
        </row>
        <row r="437">
          <cell r="B437" t="str">
            <v>马家嘴二期3-3-302</v>
          </cell>
        </row>
        <row r="437">
          <cell r="D437" t="e">
            <v>#VALUE!</v>
          </cell>
        </row>
        <row r="437">
          <cell r="F437" t="str">
            <v>贺明红</v>
          </cell>
          <cell r="G437" t="str">
            <v>西塞山区站点</v>
          </cell>
          <cell r="H437" t="str">
            <v>贺明红</v>
          </cell>
          <cell r="I437" t="str">
            <v>西塞山区</v>
          </cell>
          <cell r="J437" t="str">
            <v>安馨苑（马二）</v>
          </cell>
          <cell r="K437" t="str">
            <v>马家嘴二期3-3-302</v>
          </cell>
          <cell r="L437" t="str">
            <v>非经营性资产</v>
          </cell>
          <cell r="M437" t="str">
            <v>公租房</v>
          </cell>
          <cell r="N437" t="str">
            <v>原有</v>
          </cell>
          <cell r="O437">
            <v>45.9</v>
          </cell>
          <cell r="P437">
            <v>198</v>
          </cell>
          <cell r="Q437" t="str">
            <v>在租</v>
          </cell>
          <cell r="R437" t="str">
            <v>向光意</v>
          </cell>
          <cell r="S437" t="str">
            <v>420203196410102532</v>
          </cell>
          <cell r="T437">
            <v>13451059772</v>
          </cell>
          <cell r="U437" t="str">
            <v>向光意</v>
          </cell>
          <cell r="V437" t="str">
            <v>420203196410102532</v>
          </cell>
          <cell r="W437">
            <v>13451059772</v>
          </cell>
          <cell r="X437">
            <v>45291</v>
          </cell>
        </row>
        <row r="437">
          <cell r="AJ437">
            <v>198</v>
          </cell>
          <cell r="AK437">
            <v>202</v>
          </cell>
          <cell r="AL437">
            <v>204</v>
          </cell>
        </row>
        <row r="437">
          <cell r="AN437">
            <v>45.9</v>
          </cell>
        </row>
        <row r="437">
          <cell r="AR437" t="str">
            <v>丧偶独居，低保1人，一年一交</v>
          </cell>
          <cell r="AS437" t="str">
            <v>（欠租金额：0元)(2022-01-01后月租金：198元）（未用暂收款金额：0元)</v>
          </cell>
          <cell r="AT437">
            <v>0</v>
          </cell>
        </row>
        <row r="437">
          <cell r="AV437" t="str">
            <v>丧偶独居，低保1人，一年一交</v>
          </cell>
          <cell r="AW437" t="str">
            <v>原有公租房</v>
          </cell>
          <cell r="AX437" t="str">
            <v>是</v>
          </cell>
          <cell r="AY437" t="str">
            <v>黄房权证西字第201204301号 黄石国用（2014）第00141号</v>
          </cell>
        </row>
        <row r="437">
          <cell r="BD437">
            <v>43831</v>
          </cell>
          <cell r="BE437">
            <v>41244</v>
          </cell>
        </row>
        <row r="438">
          <cell r="B438" t="str">
            <v>马家嘴二期3-3-303</v>
          </cell>
        </row>
        <row r="438">
          <cell r="D438" t="e">
            <v>#VALUE!</v>
          </cell>
        </row>
        <row r="438">
          <cell r="F438" t="str">
            <v>贺明红</v>
          </cell>
          <cell r="G438" t="str">
            <v>西塞山区站点</v>
          </cell>
          <cell r="H438" t="str">
            <v>贺明红</v>
          </cell>
          <cell r="I438" t="str">
            <v>西塞山区</v>
          </cell>
          <cell r="J438" t="str">
            <v>安馨苑（马二）</v>
          </cell>
          <cell r="K438" t="str">
            <v>马家嘴二期3-3-303</v>
          </cell>
          <cell r="L438" t="str">
            <v>非经营性资产</v>
          </cell>
          <cell r="M438" t="str">
            <v>公租房</v>
          </cell>
          <cell r="N438" t="str">
            <v>原有</v>
          </cell>
          <cell r="O438">
            <v>45.9</v>
          </cell>
          <cell r="P438">
            <v>198</v>
          </cell>
          <cell r="Q438" t="str">
            <v>在租</v>
          </cell>
          <cell r="R438" t="str">
            <v>伍栋</v>
          </cell>
          <cell r="S438" t="str">
            <v>420203197609232515</v>
          </cell>
          <cell r="T438">
            <v>15897757977</v>
          </cell>
          <cell r="U438" t="str">
            <v>伍栋</v>
          </cell>
          <cell r="V438" t="str">
            <v>420203197609232515</v>
          </cell>
          <cell r="W438">
            <v>15897757977</v>
          </cell>
          <cell r="X438">
            <v>45291</v>
          </cell>
        </row>
        <row r="438">
          <cell r="AJ438">
            <v>198</v>
          </cell>
          <cell r="AK438">
            <v>202</v>
          </cell>
          <cell r="AL438">
            <v>204</v>
          </cell>
        </row>
        <row r="438">
          <cell r="AN438">
            <v>45.9</v>
          </cell>
        </row>
        <row r="438">
          <cell r="AS438">
            <v>0</v>
          </cell>
          <cell r="AT438">
            <v>0</v>
          </cell>
        </row>
        <row r="438">
          <cell r="AV438" t="str">
            <v>离异，父子2人居住，一年一交</v>
          </cell>
          <cell r="AW438" t="str">
            <v>原有公租房</v>
          </cell>
          <cell r="AX438" t="str">
            <v>是</v>
          </cell>
          <cell r="AY438" t="str">
            <v>黄房权证西字第201204301号 黄石国用（2014）第00141号</v>
          </cell>
        </row>
        <row r="438">
          <cell r="BD438">
            <v>43831</v>
          </cell>
          <cell r="BE438">
            <v>41548</v>
          </cell>
        </row>
        <row r="439">
          <cell r="B439" t="str">
            <v>马家嘴二期3-3-304</v>
          </cell>
        </row>
        <row r="439">
          <cell r="D439" t="e">
            <v>#VALUE!</v>
          </cell>
        </row>
        <row r="439">
          <cell r="F439" t="str">
            <v>贺明红</v>
          </cell>
          <cell r="G439" t="str">
            <v>西塞山区站点</v>
          </cell>
          <cell r="H439" t="str">
            <v>贺明红</v>
          </cell>
          <cell r="I439" t="str">
            <v>西塞山区</v>
          </cell>
          <cell r="J439" t="str">
            <v>安馨苑（马二）</v>
          </cell>
          <cell r="K439" t="str">
            <v>马家嘴二期3-3-304</v>
          </cell>
          <cell r="L439" t="str">
            <v>非经营性资产</v>
          </cell>
          <cell r="M439" t="str">
            <v>公租房</v>
          </cell>
          <cell r="N439" t="str">
            <v>原有</v>
          </cell>
          <cell r="O439">
            <v>49.21</v>
          </cell>
          <cell r="P439">
            <v>213</v>
          </cell>
          <cell r="Q439" t="str">
            <v>在租</v>
          </cell>
          <cell r="R439" t="str">
            <v>华雄生</v>
          </cell>
          <cell r="S439" t="str">
            <v>420203196601082538</v>
          </cell>
          <cell r="T439">
            <v>13872130479</v>
          </cell>
          <cell r="U439" t="str">
            <v>华雄生</v>
          </cell>
          <cell r="V439" t="str">
            <v>420203196601082538</v>
          </cell>
          <cell r="W439">
            <v>13872130479</v>
          </cell>
          <cell r="X439">
            <v>44255</v>
          </cell>
        </row>
        <row r="439">
          <cell r="AJ439">
            <v>213</v>
          </cell>
          <cell r="AK439">
            <v>217</v>
          </cell>
          <cell r="AL439">
            <v>218</v>
          </cell>
        </row>
        <row r="439">
          <cell r="AN439">
            <v>49.21</v>
          </cell>
        </row>
        <row r="439">
          <cell r="AR439" t="str">
            <v>先交部分，有钱再交</v>
          </cell>
          <cell r="AS439" t="str">
            <v>（欠租金额：7282元)(2022-01-01前月租金：217元；2022-01-01后月租金：213元）（未用暂收款金额：0元)</v>
          </cell>
          <cell r="AT439">
            <v>7282</v>
          </cell>
        </row>
        <row r="439">
          <cell r="AV439" t="str">
            <v>离异独居，低保1人，在住院，出院交</v>
          </cell>
          <cell r="AW439" t="str">
            <v>原有公租房</v>
          </cell>
          <cell r="AX439" t="str">
            <v>是</v>
          </cell>
          <cell r="AY439" t="str">
            <v>黄房权证西字第201204301号 黄石国用（2014）第00141号</v>
          </cell>
        </row>
        <row r="439">
          <cell r="BD439">
            <v>43497</v>
          </cell>
          <cell r="BE439">
            <v>41244</v>
          </cell>
        </row>
        <row r="440">
          <cell r="B440" t="str">
            <v>马家嘴二期3-3-402</v>
          </cell>
        </row>
        <row r="440">
          <cell r="D440" t="e">
            <v>#VALUE!</v>
          </cell>
        </row>
        <row r="440">
          <cell r="F440" t="str">
            <v>贺明红</v>
          </cell>
          <cell r="G440" t="str">
            <v>西塞山区站点</v>
          </cell>
          <cell r="H440" t="str">
            <v>贺明红</v>
          </cell>
          <cell r="I440" t="str">
            <v>西塞山区</v>
          </cell>
          <cell r="J440" t="str">
            <v>安馨苑（马二）</v>
          </cell>
          <cell r="K440" t="str">
            <v>马家嘴二期3-3-402</v>
          </cell>
          <cell r="L440" t="str">
            <v>非经营性资产</v>
          </cell>
          <cell r="M440" t="str">
            <v>公租房</v>
          </cell>
          <cell r="N440" t="str">
            <v>原有</v>
          </cell>
          <cell r="O440">
            <v>45.9</v>
          </cell>
          <cell r="P440">
            <v>198</v>
          </cell>
          <cell r="Q440" t="str">
            <v>在租</v>
          </cell>
          <cell r="R440" t="str">
            <v>韩瑞贤</v>
          </cell>
          <cell r="S440" t="str">
            <v>420203196112204143</v>
          </cell>
          <cell r="T440">
            <v>13872079531</v>
          </cell>
          <cell r="U440" t="str">
            <v>韩瑞贤</v>
          </cell>
          <cell r="V440" t="str">
            <v>420203196112204143</v>
          </cell>
          <cell r="W440">
            <v>13872079531</v>
          </cell>
          <cell r="X440">
            <v>45473</v>
          </cell>
        </row>
        <row r="440">
          <cell r="AJ440">
            <v>198</v>
          </cell>
          <cell r="AK440">
            <v>202</v>
          </cell>
          <cell r="AL440">
            <v>204</v>
          </cell>
        </row>
        <row r="440">
          <cell r="AN440">
            <v>45.9</v>
          </cell>
        </row>
        <row r="440">
          <cell r="AR440" t="str">
            <v>离异母子2人居住，等减免</v>
          </cell>
          <cell r="AS440">
            <v>0</v>
          </cell>
          <cell r="AT440">
            <v>0</v>
          </cell>
        </row>
        <row r="440">
          <cell r="AV440" t="str">
            <v>离异母子2人居住，等减免</v>
          </cell>
          <cell r="AW440" t="str">
            <v>原有公租房</v>
          </cell>
          <cell r="AX440" t="str">
            <v>是</v>
          </cell>
          <cell r="AY440" t="str">
            <v>黄房权证西字第201204301号 黄石国用（2014）第00141号</v>
          </cell>
        </row>
        <row r="440">
          <cell r="BD440">
            <v>44013</v>
          </cell>
          <cell r="BE440">
            <v>41244</v>
          </cell>
        </row>
        <row r="441">
          <cell r="B441" t="str">
            <v>马家嘴二期3-3-403</v>
          </cell>
          <cell r="C441" t="b">
            <v>0</v>
          </cell>
          <cell r="D441" t="e">
            <v>#VALUE!</v>
          </cell>
        </row>
        <row r="441">
          <cell r="F441" t="str">
            <v>贺明红</v>
          </cell>
          <cell r="G441" t="str">
            <v>西塞山区站点</v>
          </cell>
          <cell r="H441" t="str">
            <v>贺明红</v>
          </cell>
          <cell r="I441" t="str">
            <v>西塞山区</v>
          </cell>
          <cell r="J441" t="str">
            <v>安馨苑（马二）</v>
          </cell>
          <cell r="K441" t="str">
            <v>马家嘴二期3-3-403</v>
          </cell>
          <cell r="L441" t="str">
            <v>非经营性资产</v>
          </cell>
          <cell r="M441" t="str">
            <v>公租房</v>
          </cell>
          <cell r="N441" t="str">
            <v>原有</v>
          </cell>
          <cell r="O441">
            <v>45.9</v>
          </cell>
          <cell r="P441">
            <v>198</v>
          </cell>
          <cell r="Q441" t="str">
            <v>在租</v>
          </cell>
          <cell r="R441" t="str">
            <v>秦伟诗</v>
          </cell>
          <cell r="S441" t="str">
            <v>500233198403170120</v>
          </cell>
          <cell r="T441" t="str">
            <v>18827682275</v>
          </cell>
          <cell r="U441" t="str">
            <v>秦伟诗 </v>
          </cell>
          <cell r="V441" t="str">
            <v>500233198403170120</v>
          </cell>
          <cell r="W441" t="str">
            <v>18827682275</v>
          </cell>
          <cell r="X441">
            <v>45449</v>
          </cell>
        </row>
        <row r="441">
          <cell r="AJ441">
            <v>198</v>
          </cell>
          <cell r="AK441">
            <v>202</v>
          </cell>
          <cell r="AL441">
            <v>204</v>
          </cell>
        </row>
        <row r="441">
          <cell r="AN441">
            <v>45.9</v>
          </cell>
        </row>
        <row r="441">
          <cell r="AS441">
            <v>0</v>
          </cell>
          <cell r="AT441">
            <v>0</v>
          </cell>
        </row>
        <row r="441">
          <cell r="AV441" t="str">
            <v/>
          </cell>
          <cell r="AW441" t="str">
            <v>原有公租房</v>
          </cell>
          <cell r="AX441" t="str">
            <v>是</v>
          </cell>
          <cell r="AY441" t="str">
            <v>黄房权证西字第201204301号 黄石国用（2014）第00141号</v>
          </cell>
        </row>
        <row r="441">
          <cell r="BD441">
            <v>44627</v>
          </cell>
          <cell r="BE441">
            <v>44627</v>
          </cell>
        </row>
        <row r="442">
          <cell r="B442" t="str">
            <v>马家嘴二期3-3-404</v>
          </cell>
        </row>
        <row r="442">
          <cell r="D442" t="e">
            <v>#VALUE!</v>
          </cell>
        </row>
        <row r="442">
          <cell r="F442" t="str">
            <v>贺明红</v>
          </cell>
          <cell r="G442" t="str">
            <v>西塞山区站点</v>
          </cell>
          <cell r="H442" t="str">
            <v>贺明红</v>
          </cell>
          <cell r="I442" t="str">
            <v>西塞山区</v>
          </cell>
          <cell r="J442" t="str">
            <v>安馨苑（马二）</v>
          </cell>
          <cell r="K442" t="str">
            <v>马家嘴二期3-3-404</v>
          </cell>
          <cell r="L442" t="str">
            <v>非经营性资产</v>
          </cell>
          <cell r="M442" t="str">
            <v>公租房</v>
          </cell>
          <cell r="N442" t="str">
            <v>原有</v>
          </cell>
          <cell r="O442">
            <v>49.21</v>
          </cell>
          <cell r="P442">
            <v>213</v>
          </cell>
          <cell r="Q442" t="str">
            <v>在租</v>
          </cell>
          <cell r="R442" t="str">
            <v>甘斌斌</v>
          </cell>
          <cell r="S442" t="str">
            <v>420205197408156133</v>
          </cell>
          <cell r="T442">
            <v>18071864177</v>
          </cell>
          <cell r="U442" t="str">
            <v>甘斌斌</v>
          </cell>
          <cell r="V442" t="str">
            <v>420205197408156133</v>
          </cell>
          <cell r="W442">
            <v>18071864177</v>
          </cell>
          <cell r="X442">
            <v>45291</v>
          </cell>
        </row>
        <row r="442">
          <cell r="AJ442">
            <v>213</v>
          </cell>
          <cell r="AK442">
            <v>217</v>
          </cell>
          <cell r="AL442">
            <v>218</v>
          </cell>
        </row>
        <row r="442">
          <cell r="AN442">
            <v>49.21</v>
          </cell>
        </row>
        <row r="442">
          <cell r="AR442" t="str">
            <v>夫妻儿子3人，低保3人，一年一交</v>
          </cell>
          <cell r="AS442" t="str">
            <v>（欠租金额：0元)(2022-01-01后月租金：213元）（未用暂收款金额：0元)</v>
          </cell>
          <cell r="AT442">
            <v>0</v>
          </cell>
        </row>
        <row r="442">
          <cell r="AV442" t="str">
            <v>夫妻儿子3人，低保3人，一年一交</v>
          </cell>
          <cell r="AW442" t="str">
            <v>原有公租房</v>
          </cell>
          <cell r="AX442" t="str">
            <v>是</v>
          </cell>
          <cell r="AY442" t="str">
            <v>黄房权证西字第201204301号 黄石国用（2014）第00141号</v>
          </cell>
        </row>
        <row r="442">
          <cell r="BD442">
            <v>43831</v>
          </cell>
          <cell r="BE442">
            <v>41244</v>
          </cell>
        </row>
        <row r="443">
          <cell r="B443" t="str">
            <v>马家嘴二期3-3-501</v>
          </cell>
        </row>
        <row r="443">
          <cell r="D443" t="e">
            <v>#VALUE!</v>
          </cell>
        </row>
        <row r="443">
          <cell r="F443" t="str">
            <v>贺明红</v>
          </cell>
          <cell r="G443" t="str">
            <v>西塞山区站点</v>
          </cell>
          <cell r="H443" t="str">
            <v>贺明红</v>
          </cell>
          <cell r="I443" t="str">
            <v>西塞山区</v>
          </cell>
          <cell r="J443" t="str">
            <v>安馨苑（马二）</v>
          </cell>
          <cell r="K443" t="str">
            <v>马家嘴二期3-3-501</v>
          </cell>
          <cell r="L443" t="str">
            <v>非经营性资产</v>
          </cell>
          <cell r="M443" t="str">
            <v>公租房</v>
          </cell>
          <cell r="N443" t="str">
            <v>原有</v>
          </cell>
          <cell r="O443">
            <v>49.21</v>
          </cell>
          <cell r="P443">
            <v>209</v>
          </cell>
          <cell r="Q443" t="str">
            <v>在租</v>
          </cell>
          <cell r="R443" t="str">
            <v>徐正山</v>
          </cell>
          <cell r="S443" t="str">
            <v>420281196911290016</v>
          </cell>
          <cell r="T443">
            <v>13545551109</v>
          </cell>
          <cell r="U443" t="str">
            <v>徐正山</v>
          </cell>
          <cell r="V443" t="str">
            <v>420281196911290016</v>
          </cell>
          <cell r="W443">
            <v>13545551109</v>
          </cell>
          <cell r="X443">
            <v>45291</v>
          </cell>
        </row>
        <row r="443">
          <cell r="AJ443">
            <v>209</v>
          </cell>
          <cell r="AK443">
            <v>213</v>
          </cell>
          <cell r="AL443">
            <v>215</v>
          </cell>
        </row>
        <row r="443">
          <cell r="AN443">
            <v>49.21</v>
          </cell>
        </row>
        <row r="443">
          <cell r="AR443" t="str">
            <v>夫妻儿子3人，一年一交</v>
          </cell>
          <cell r="AS443" t="str">
            <v>（欠租金额：0元)(2022-01-01后月租金：209元）（未用暂收款金额：0元)</v>
          </cell>
          <cell r="AT443">
            <v>0</v>
          </cell>
        </row>
        <row r="443">
          <cell r="AV443" t="str">
            <v>夫妻儿子3人，一年一交</v>
          </cell>
          <cell r="AW443" t="str">
            <v>原有公租房</v>
          </cell>
          <cell r="AX443" t="str">
            <v>是</v>
          </cell>
          <cell r="AY443" t="str">
            <v>黄房权证西字第201204301号 黄石国用（2014）第00141号</v>
          </cell>
        </row>
        <row r="443">
          <cell r="BD443">
            <v>43831</v>
          </cell>
          <cell r="BE443">
            <v>41244</v>
          </cell>
        </row>
        <row r="444">
          <cell r="B444" t="str">
            <v>马家嘴二期3-3-502</v>
          </cell>
        </row>
        <row r="444">
          <cell r="D444" t="e">
            <v>#VALUE!</v>
          </cell>
        </row>
        <row r="444">
          <cell r="F444" t="str">
            <v>贺明红</v>
          </cell>
          <cell r="G444" t="str">
            <v>西塞山区站点</v>
          </cell>
          <cell r="H444" t="str">
            <v>贺明红</v>
          </cell>
          <cell r="I444" t="str">
            <v>西塞山区</v>
          </cell>
          <cell r="J444" t="str">
            <v>安馨苑（马二）</v>
          </cell>
          <cell r="K444" t="str">
            <v>马家嘴二期3-3-502</v>
          </cell>
          <cell r="L444" t="str">
            <v>非经营性资产</v>
          </cell>
          <cell r="M444" t="str">
            <v>公租房</v>
          </cell>
          <cell r="N444" t="str">
            <v>原有</v>
          </cell>
          <cell r="O444">
            <v>45.9</v>
          </cell>
          <cell r="P444">
            <v>195</v>
          </cell>
          <cell r="Q444" t="str">
            <v>在租</v>
          </cell>
          <cell r="R444" t="str">
            <v>甘橙芝</v>
          </cell>
          <cell r="S444" t="str">
            <v>420203194502053345</v>
          </cell>
          <cell r="T444">
            <v>13597680465</v>
          </cell>
          <cell r="U444" t="str">
            <v>甘橙芝</v>
          </cell>
          <cell r="V444" t="str">
            <v>420203194502053345</v>
          </cell>
          <cell r="W444">
            <v>13597680465</v>
          </cell>
          <cell r="X444">
            <v>45291</v>
          </cell>
        </row>
        <row r="444">
          <cell r="AJ444">
            <v>195</v>
          </cell>
          <cell r="AK444">
            <v>198</v>
          </cell>
          <cell r="AL444">
            <v>200</v>
          </cell>
        </row>
        <row r="444">
          <cell r="AN444">
            <v>45.9</v>
          </cell>
        </row>
        <row r="444">
          <cell r="AS444">
            <v>0</v>
          </cell>
          <cell r="AT444">
            <v>0</v>
          </cell>
        </row>
        <row r="444">
          <cell r="AV444" t="str">
            <v>丧偶独居，低保1人，一年一交</v>
          </cell>
          <cell r="AW444" t="str">
            <v>原有公租房</v>
          </cell>
          <cell r="AX444" t="str">
            <v>是</v>
          </cell>
          <cell r="AY444" t="str">
            <v>黄房权证西字第201204301号 黄石国用（2014）第00141号</v>
          </cell>
        </row>
        <row r="444">
          <cell r="BD444">
            <v>43831</v>
          </cell>
          <cell r="BE444">
            <v>41244</v>
          </cell>
        </row>
        <row r="445">
          <cell r="B445" t="str">
            <v>马家嘴二期3-3-503</v>
          </cell>
        </row>
        <row r="445">
          <cell r="D445" t="e">
            <v>#VALUE!</v>
          </cell>
        </row>
        <row r="445">
          <cell r="F445" t="str">
            <v>贺明红</v>
          </cell>
          <cell r="G445" t="str">
            <v>西塞山区站点</v>
          </cell>
          <cell r="H445" t="str">
            <v>贺明红</v>
          </cell>
          <cell r="I445" t="str">
            <v>西塞山区</v>
          </cell>
          <cell r="J445" t="str">
            <v>安馨苑（马二）</v>
          </cell>
          <cell r="K445" t="str">
            <v>马家嘴二期3-3-503</v>
          </cell>
          <cell r="L445" t="str">
            <v>非经营性资产</v>
          </cell>
          <cell r="M445" t="str">
            <v>公租房</v>
          </cell>
          <cell r="N445" t="str">
            <v>原有</v>
          </cell>
          <cell r="O445">
            <v>45.9</v>
          </cell>
          <cell r="P445">
            <v>195</v>
          </cell>
          <cell r="Q445" t="str">
            <v>在租</v>
          </cell>
          <cell r="R445" t="str">
            <v>陈李花</v>
          </cell>
          <cell r="S445" t="str">
            <v>420205197412076128</v>
          </cell>
          <cell r="T445">
            <v>13297665706</v>
          </cell>
          <cell r="U445" t="str">
            <v>陈李花</v>
          </cell>
          <cell r="V445" t="str">
            <v>420205197412076128</v>
          </cell>
          <cell r="W445">
            <v>13297665706</v>
          </cell>
          <cell r="X445">
            <v>45291</v>
          </cell>
        </row>
        <row r="445">
          <cell r="AJ445">
            <v>195</v>
          </cell>
          <cell r="AK445">
            <v>198</v>
          </cell>
          <cell r="AL445">
            <v>200</v>
          </cell>
        </row>
        <row r="445">
          <cell r="AN445">
            <v>45.9</v>
          </cell>
        </row>
        <row r="445">
          <cell r="AR445" t="str">
            <v>夫妻儿子3人，一年一交</v>
          </cell>
          <cell r="AS445">
            <v>0</v>
          </cell>
          <cell r="AT445">
            <v>0</v>
          </cell>
        </row>
        <row r="445">
          <cell r="AV445" t="str">
            <v>夫妻儿子3人，一年一交</v>
          </cell>
          <cell r="AW445" t="str">
            <v>原有公租房</v>
          </cell>
          <cell r="AX445" t="str">
            <v>是</v>
          </cell>
          <cell r="AY445" t="str">
            <v>黄房权证西字第201204301号 黄石国用（2014）第00141号</v>
          </cell>
        </row>
        <row r="445">
          <cell r="BD445">
            <v>43838</v>
          </cell>
          <cell r="BE445">
            <v>41494</v>
          </cell>
        </row>
        <row r="446">
          <cell r="B446" t="str">
            <v>马家嘴二期3-3-504</v>
          </cell>
        </row>
        <row r="446">
          <cell r="D446" t="e">
            <v>#VALUE!</v>
          </cell>
        </row>
        <row r="446">
          <cell r="F446" t="str">
            <v>贺明红</v>
          </cell>
          <cell r="G446" t="str">
            <v>西塞山区站点</v>
          </cell>
          <cell r="H446" t="str">
            <v>贺明红</v>
          </cell>
          <cell r="I446" t="str">
            <v>西塞山区</v>
          </cell>
          <cell r="J446" t="str">
            <v>安馨苑（马二）</v>
          </cell>
          <cell r="K446" t="str">
            <v>马家嘴二期3-3-504</v>
          </cell>
          <cell r="L446" t="str">
            <v>非经营性资产</v>
          </cell>
          <cell r="M446" t="str">
            <v>公租房</v>
          </cell>
          <cell r="N446" t="str">
            <v>原有</v>
          </cell>
          <cell r="O446">
            <v>49.21</v>
          </cell>
          <cell r="P446">
            <v>209</v>
          </cell>
          <cell r="Q446" t="str">
            <v>在租</v>
          </cell>
          <cell r="R446" t="str">
            <v>曾建兵</v>
          </cell>
          <cell r="S446" t="str">
            <v>4220219660419002X</v>
          </cell>
          <cell r="T446">
            <v>13297665706</v>
          </cell>
          <cell r="U446" t="str">
            <v>陈宝芳</v>
          </cell>
          <cell r="V446" t="str">
            <v>4220219660419002X</v>
          </cell>
          <cell r="W446">
            <v>13297665706</v>
          </cell>
          <cell r="X446">
            <v>45291</v>
          </cell>
        </row>
        <row r="446">
          <cell r="AJ446">
            <v>209</v>
          </cell>
          <cell r="AK446">
            <v>213</v>
          </cell>
          <cell r="AL446">
            <v>215</v>
          </cell>
        </row>
        <row r="446">
          <cell r="AN446">
            <v>49.21</v>
          </cell>
        </row>
        <row r="446">
          <cell r="AR446" t="str">
            <v>夫妻2人，低保2人，一年一交</v>
          </cell>
          <cell r="AS446" t="str">
            <v>（欠租金额：0元)(2022-01-01后月租金：209元）（未用暂收款金额：0元)</v>
          </cell>
          <cell r="AT446">
            <v>0</v>
          </cell>
        </row>
        <row r="446">
          <cell r="AV446" t="str">
            <v>夫妻2人，低保2人，一年一交</v>
          </cell>
          <cell r="AW446" t="str">
            <v>原有公租房</v>
          </cell>
          <cell r="AX446" t="str">
            <v>是</v>
          </cell>
          <cell r="AY446" t="str">
            <v>黄房权证西字第201204301号 黄石国用（2014）第00141号</v>
          </cell>
        </row>
        <row r="446">
          <cell r="BD446">
            <v>43831</v>
          </cell>
          <cell r="BE446">
            <v>41244</v>
          </cell>
        </row>
        <row r="447">
          <cell r="B447" t="str">
            <v>马家嘴二期3-3-601</v>
          </cell>
        </row>
        <row r="447">
          <cell r="D447" t="e">
            <v>#VALUE!</v>
          </cell>
        </row>
        <row r="447">
          <cell r="F447" t="str">
            <v>贺明红</v>
          </cell>
          <cell r="G447" t="str">
            <v>西塞山区站点</v>
          </cell>
          <cell r="H447" t="str">
            <v>贺明红</v>
          </cell>
          <cell r="I447" t="str">
            <v>西塞山区</v>
          </cell>
          <cell r="J447" t="str">
            <v>安馨苑（马二）</v>
          </cell>
          <cell r="K447" t="str">
            <v>马家嘴二期3-3-601</v>
          </cell>
          <cell r="L447" t="str">
            <v>非经营性资产</v>
          </cell>
          <cell r="M447" t="str">
            <v>公租房</v>
          </cell>
          <cell r="N447" t="str">
            <v>原有</v>
          </cell>
          <cell r="O447">
            <v>49.21</v>
          </cell>
          <cell r="P447">
            <v>194</v>
          </cell>
          <cell r="Q447" t="str">
            <v>在租</v>
          </cell>
          <cell r="R447" t="str">
            <v>温如贵</v>
          </cell>
          <cell r="S447" t="str">
            <v>420203195509143719</v>
          </cell>
          <cell r="T447">
            <v>13545540344</v>
          </cell>
          <cell r="U447" t="str">
            <v>温如贵</v>
          </cell>
          <cell r="V447" t="str">
            <v>420203195509143719</v>
          </cell>
          <cell r="W447">
            <v>13545540344</v>
          </cell>
          <cell r="X447">
            <v>45291</v>
          </cell>
        </row>
        <row r="447">
          <cell r="AJ447">
            <v>194</v>
          </cell>
          <cell r="AK447">
            <v>198</v>
          </cell>
          <cell r="AL447">
            <v>200</v>
          </cell>
        </row>
        <row r="447">
          <cell r="AN447">
            <v>49.21</v>
          </cell>
        </row>
        <row r="447">
          <cell r="AR447" t="str">
            <v>夫妻儿子3人，一年一交</v>
          </cell>
          <cell r="AS447">
            <v>0</v>
          </cell>
          <cell r="AT447">
            <v>0</v>
          </cell>
        </row>
        <row r="447">
          <cell r="AV447" t="str">
            <v>夫妻儿子3人，一年一交</v>
          </cell>
          <cell r="AW447" t="str">
            <v>原有公租房</v>
          </cell>
          <cell r="AX447" t="str">
            <v>是</v>
          </cell>
          <cell r="AY447" t="str">
            <v>黄房权证西字第201204301号 黄石国用（2014）第00141号</v>
          </cell>
        </row>
        <row r="447">
          <cell r="BD447">
            <v>43831</v>
          </cell>
          <cell r="BE447">
            <v>41547</v>
          </cell>
        </row>
        <row r="448">
          <cell r="B448" t="str">
            <v>马家嘴二期3-3-602</v>
          </cell>
        </row>
        <row r="448">
          <cell r="D448" t="e">
            <v>#VALUE!</v>
          </cell>
        </row>
        <row r="448">
          <cell r="F448" t="str">
            <v>贺明红</v>
          </cell>
          <cell r="G448" t="str">
            <v>西塞山区站点</v>
          </cell>
          <cell r="H448" t="str">
            <v>贺明红</v>
          </cell>
          <cell r="I448" t="str">
            <v>西塞山区</v>
          </cell>
          <cell r="J448" t="str">
            <v>安馨苑（马二）</v>
          </cell>
          <cell r="K448" t="str">
            <v>马家嘴二期3-3-602</v>
          </cell>
          <cell r="L448" t="str">
            <v>非经营性资产</v>
          </cell>
          <cell r="M448" t="str">
            <v>公租房</v>
          </cell>
          <cell r="N448" t="str">
            <v>原有</v>
          </cell>
          <cell r="O448">
            <v>45.9</v>
          </cell>
          <cell r="P448">
            <v>181</v>
          </cell>
          <cell r="Q448" t="str">
            <v>在租</v>
          </cell>
          <cell r="R448" t="str">
            <v>岑选平</v>
          </cell>
          <cell r="S448" t="str">
            <v>421125195311277010</v>
          </cell>
          <cell r="T448">
            <v>15897765461</v>
          </cell>
          <cell r="U448" t="str">
            <v>岑选平</v>
          </cell>
          <cell r="V448" t="str">
            <v>421125195311277010</v>
          </cell>
          <cell r="W448">
            <v>15897765461</v>
          </cell>
          <cell r="X448">
            <v>45291</v>
          </cell>
        </row>
        <row r="448">
          <cell r="AJ448">
            <v>181</v>
          </cell>
          <cell r="AK448">
            <v>185</v>
          </cell>
          <cell r="AL448">
            <v>186</v>
          </cell>
        </row>
        <row r="448">
          <cell r="AN448">
            <v>45.9</v>
          </cell>
        </row>
        <row r="448">
          <cell r="AS448">
            <v>0</v>
          </cell>
          <cell r="AT448">
            <v>0</v>
          </cell>
        </row>
        <row r="448">
          <cell r="AV448" t="str">
            <v>丧偶独居，低保1人，前期交了一部份，家庭困难</v>
          </cell>
          <cell r="AW448" t="str">
            <v>原有公租房</v>
          </cell>
          <cell r="AX448" t="str">
            <v>是</v>
          </cell>
          <cell r="AY448" t="str">
            <v>黄房权证西字第201204301号 黄石国用（2014）第00141号</v>
          </cell>
        </row>
        <row r="448">
          <cell r="BD448">
            <v>43831</v>
          </cell>
          <cell r="BE448">
            <v>41244</v>
          </cell>
        </row>
        <row r="449">
          <cell r="B449" t="str">
            <v>马家嘴二期3-3-603</v>
          </cell>
        </row>
        <row r="449">
          <cell r="D449" t="e">
            <v>#VALUE!</v>
          </cell>
        </row>
        <row r="449">
          <cell r="F449" t="str">
            <v>贺明红</v>
          </cell>
          <cell r="G449" t="str">
            <v>西塞山区站点</v>
          </cell>
          <cell r="H449" t="str">
            <v>贺明红</v>
          </cell>
          <cell r="I449" t="str">
            <v>西塞山区</v>
          </cell>
          <cell r="J449" t="str">
            <v>安馨苑（马二）</v>
          </cell>
          <cell r="K449" t="str">
            <v>马家嘴二期3-3-603</v>
          </cell>
          <cell r="L449" t="str">
            <v>非经营性资产</v>
          </cell>
          <cell r="M449" t="str">
            <v>公租房</v>
          </cell>
          <cell r="N449" t="str">
            <v>原有</v>
          </cell>
          <cell r="O449">
            <v>45.9</v>
          </cell>
          <cell r="P449">
            <v>181</v>
          </cell>
          <cell r="Q449" t="str">
            <v>在租</v>
          </cell>
          <cell r="R449" t="str">
            <v>徐恢祥</v>
          </cell>
          <cell r="S449" t="str">
            <v>420221195807165759</v>
          </cell>
          <cell r="T449">
            <v>18871409118</v>
          </cell>
          <cell r="U449" t="str">
            <v>徐恢祥</v>
          </cell>
          <cell r="V449" t="str">
            <v>420221195807165759</v>
          </cell>
          <cell r="W449">
            <v>18871409118</v>
          </cell>
          <cell r="X449">
            <v>44561</v>
          </cell>
        </row>
        <row r="449">
          <cell r="AJ449">
            <v>181</v>
          </cell>
          <cell r="AK449">
            <v>185</v>
          </cell>
          <cell r="AL449">
            <v>186</v>
          </cell>
        </row>
        <row r="449">
          <cell r="AN449">
            <v>45.9</v>
          </cell>
        </row>
        <row r="449">
          <cell r="AR449" t="str">
            <v>夫妻女子3人，刚交了2年，家庭困难</v>
          </cell>
          <cell r="AS449" t="str">
            <v>（欠租金额：4344元)(2022-01-01后月租金：181元）（未用暂收款金额：0元)</v>
          </cell>
          <cell r="AT449">
            <v>4344</v>
          </cell>
        </row>
        <row r="449">
          <cell r="AV449" t="str">
            <v>夫妻女子3人，刚交了2年，家庭困难</v>
          </cell>
          <cell r="AW449" t="str">
            <v>原有公租房</v>
          </cell>
          <cell r="AX449" t="str">
            <v>是</v>
          </cell>
          <cell r="AY449" t="str">
            <v>黄房权证西字第201204301号 黄石国用（2014）第00141号</v>
          </cell>
        </row>
        <row r="449">
          <cell r="BD449">
            <v>43831</v>
          </cell>
          <cell r="BE449">
            <v>41543</v>
          </cell>
        </row>
        <row r="450">
          <cell r="B450" t="str">
            <v>马家嘴二期3-3-604</v>
          </cell>
        </row>
        <row r="450">
          <cell r="D450" t="e">
            <v>#VALUE!</v>
          </cell>
        </row>
        <row r="450">
          <cell r="F450" t="str">
            <v>贺明红</v>
          </cell>
          <cell r="G450" t="str">
            <v>西塞山区站点</v>
          </cell>
          <cell r="H450" t="str">
            <v>贺明红</v>
          </cell>
          <cell r="I450" t="str">
            <v>西塞山区</v>
          </cell>
          <cell r="J450" t="str">
            <v>安馨苑（马二）</v>
          </cell>
          <cell r="K450" t="str">
            <v>马家嘴二期3-3-604</v>
          </cell>
          <cell r="L450" t="str">
            <v>非经营性资产</v>
          </cell>
          <cell r="M450" t="str">
            <v>公租房</v>
          </cell>
          <cell r="N450" t="str">
            <v>原有</v>
          </cell>
          <cell r="O450">
            <v>49.21</v>
          </cell>
          <cell r="P450">
            <v>194</v>
          </cell>
          <cell r="Q450" t="str">
            <v>在租</v>
          </cell>
          <cell r="R450" t="str">
            <v>徐秀萍</v>
          </cell>
          <cell r="S450" t="str">
            <v>420203196801122565</v>
          </cell>
          <cell r="T450">
            <v>18872193083</v>
          </cell>
          <cell r="U450" t="str">
            <v>徐秀萍</v>
          </cell>
          <cell r="V450" t="str">
            <v>420203196801122565</v>
          </cell>
          <cell r="W450">
            <v>18872193083</v>
          </cell>
          <cell r="X450">
            <v>45504</v>
          </cell>
        </row>
        <row r="450">
          <cell r="AJ450">
            <v>194</v>
          </cell>
          <cell r="AK450">
            <v>198</v>
          </cell>
          <cell r="AL450">
            <v>200</v>
          </cell>
        </row>
        <row r="450">
          <cell r="AN450">
            <v>49.21</v>
          </cell>
        </row>
        <row r="450">
          <cell r="AR450" t="str">
            <v>年底交</v>
          </cell>
          <cell r="AS450" t="str">
            <v>（欠租金额：0元)(2022-01-01后月租金：194元）（未用暂收款金额：0元)</v>
          </cell>
          <cell r="AT450">
            <v>0</v>
          </cell>
        </row>
        <row r="450">
          <cell r="AV450" t="str">
            <v>2022/3/28林跃清更名为徐秀萍丧偶独居，一年一交</v>
          </cell>
          <cell r="AW450" t="str">
            <v>原有公租房</v>
          </cell>
          <cell r="AX450" t="str">
            <v>是</v>
          </cell>
          <cell r="AY450" t="str">
            <v>黄房权证西字第201204301号 黄石国用（2014）第00141号</v>
          </cell>
        </row>
        <row r="450">
          <cell r="BD450">
            <v>43831</v>
          </cell>
          <cell r="BE450">
            <v>41244</v>
          </cell>
        </row>
        <row r="451">
          <cell r="B451" t="str">
            <v>马家嘴二期3-4-105</v>
          </cell>
        </row>
        <row r="451">
          <cell r="D451" t="e">
            <v>#VALUE!</v>
          </cell>
        </row>
        <row r="451">
          <cell r="F451" t="str">
            <v>贺明红</v>
          </cell>
          <cell r="G451" t="str">
            <v>西塞山区站点</v>
          </cell>
          <cell r="H451" t="str">
            <v>贺明红</v>
          </cell>
          <cell r="I451" t="str">
            <v>西塞山区</v>
          </cell>
          <cell r="J451" t="str">
            <v>安馨苑（马二）</v>
          </cell>
          <cell r="K451" t="str">
            <v>马家嘴二期3-4-105</v>
          </cell>
          <cell r="L451" t="str">
            <v>非经营性资产</v>
          </cell>
          <cell r="M451" t="str">
            <v>公租房</v>
          </cell>
          <cell r="N451" t="str">
            <v>原有</v>
          </cell>
          <cell r="O451">
            <v>49.21</v>
          </cell>
          <cell r="P451">
            <v>200</v>
          </cell>
          <cell r="Q451" t="str">
            <v>在租</v>
          </cell>
          <cell r="R451" t="str">
            <v>高传彪</v>
          </cell>
          <cell r="S451" t="str">
            <v>420205197405146116</v>
          </cell>
          <cell r="T451">
            <v>15897768184</v>
          </cell>
          <cell r="U451" t="str">
            <v>高传彪</v>
          </cell>
          <cell r="V451" t="str">
            <v>420205197405146116</v>
          </cell>
          <cell r="W451">
            <v>15897768184</v>
          </cell>
          <cell r="X451">
            <v>44926</v>
          </cell>
        </row>
        <row r="451">
          <cell r="AJ451">
            <v>200</v>
          </cell>
          <cell r="AK451">
            <v>205</v>
          </cell>
          <cell r="AL451">
            <v>206</v>
          </cell>
        </row>
        <row r="451">
          <cell r="AN451">
            <v>49.21</v>
          </cell>
        </row>
        <row r="451">
          <cell r="AR451" t="str">
            <v>夫妻2人，低保2人，等减免</v>
          </cell>
          <cell r="AS451" t="str">
            <v>（欠租金额：2400元)(2022-01-01后月租金：200元）（未用暂收款金额：0元)</v>
          </cell>
          <cell r="AT451">
            <v>2400</v>
          </cell>
        </row>
        <row r="451">
          <cell r="AV451" t="str">
            <v>夫妻2人，低保2人，等减免</v>
          </cell>
          <cell r="AW451" t="str">
            <v>原有公租房</v>
          </cell>
          <cell r="AX451" t="str">
            <v>是</v>
          </cell>
          <cell r="AY451" t="str">
            <v>黄房权证西字第201204301号 黄石国用（2014）第00141号</v>
          </cell>
        </row>
        <row r="451">
          <cell r="BD451">
            <v>43831</v>
          </cell>
          <cell r="BE451">
            <v>41494</v>
          </cell>
        </row>
        <row r="452">
          <cell r="B452" t="str">
            <v>马家嘴二期3-4-108</v>
          </cell>
        </row>
        <row r="452">
          <cell r="D452" t="e">
            <v>#VALUE!</v>
          </cell>
        </row>
        <row r="452">
          <cell r="F452" t="str">
            <v>贺明红</v>
          </cell>
          <cell r="G452" t="str">
            <v>西塞山区站点</v>
          </cell>
          <cell r="H452" t="str">
            <v>贺明红</v>
          </cell>
          <cell r="I452" t="str">
            <v>西塞山区</v>
          </cell>
          <cell r="J452" t="str">
            <v>安馨苑（马二）</v>
          </cell>
          <cell r="K452" t="str">
            <v>马家嘴二期3-4-108</v>
          </cell>
          <cell r="L452" t="str">
            <v>非经营性资产</v>
          </cell>
          <cell r="M452" t="str">
            <v>公租房</v>
          </cell>
          <cell r="N452" t="str">
            <v>原有</v>
          </cell>
          <cell r="O452">
            <v>49.21</v>
          </cell>
          <cell r="P452">
            <v>200</v>
          </cell>
          <cell r="Q452" t="str">
            <v>在租</v>
          </cell>
          <cell r="R452" t="str">
            <v>张远清</v>
          </cell>
          <cell r="S452" t="str">
            <v>420203197305053737</v>
          </cell>
          <cell r="T452">
            <v>13197035740</v>
          </cell>
          <cell r="U452" t="str">
            <v>张远清</v>
          </cell>
          <cell r="V452" t="str">
            <v>420203197305053737</v>
          </cell>
          <cell r="W452">
            <v>13197035740</v>
          </cell>
          <cell r="X452">
            <v>45473</v>
          </cell>
        </row>
        <row r="452">
          <cell r="AJ452">
            <v>200</v>
          </cell>
          <cell r="AK452">
            <v>205</v>
          </cell>
          <cell r="AL452">
            <v>206</v>
          </cell>
        </row>
        <row r="452">
          <cell r="AN452">
            <v>49.21</v>
          </cell>
        </row>
        <row r="452">
          <cell r="AR452" t="str">
            <v>未婚独居，一年一交</v>
          </cell>
          <cell r="AS452" t="str">
            <v>（欠租金额：0元)(2022-01-01后月租金：200元）（未用暂收款金额：0元)</v>
          </cell>
          <cell r="AT452">
            <v>0</v>
          </cell>
        </row>
        <row r="452">
          <cell r="AV452" t="str">
            <v>未婚独居，一年一交</v>
          </cell>
          <cell r="AW452" t="str">
            <v>原有公租房</v>
          </cell>
          <cell r="AX452" t="str">
            <v>是</v>
          </cell>
          <cell r="AY452" t="str">
            <v>黄房权证西字第201204301号 黄石国用（2014）第00141号</v>
          </cell>
        </row>
        <row r="452">
          <cell r="BD452">
            <v>43831</v>
          </cell>
          <cell r="BE452">
            <v>41456</v>
          </cell>
        </row>
        <row r="453">
          <cell r="B453" t="str">
            <v>马家嘴二期3-4-205</v>
          </cell>
        </row>
        <row r="453">
          <cell r="D453" t="e">
            <v>#VALUE!</v>
          </cell>
        </row>
        <row r="453">
          <cell r="F453" t="str">
            <v>贺明红</v>
          </cell>
          <cell r="G453" t="str">
            <v>西塞山区站点</v>
          </cell>
          <cell r="H453" t="str">
            <v>贺明红</v>
          </cell>
          <cell r="I453" t="str">
            <v>西塞山区</v>
          </cell>
          <cell r="J453" t="str">
            <v>安馨苑（马二）</v>
          </cell>
          <cell r="K453" t="str">
            <v>马家嘴二期3-4-205</v>
          </cell>
          <cell r="L453" t="str">
            <v>非经营性资产</v>
          </cell>
          <cell r="M453" t="str">
            <v>公租房</v>
          </cell>
          <cell r="N453" t="str">
            <v>原有</v>
          </cell>
          <cell r="O453">
            <v>49.21</v>
          </cell>
          <cell r="P453">
            <v>209</v>
          </cell>
          <cell r="Q453" t="str">
            <v>在租</v>
          </cell>
          <cell r="R453" t="str">
            <v>钟波</v>
          </cell>
          <cell r="S453" t="str">
            <v>420222196808301194</v>
          </cell>
          <cell r="T453">
            <v>13597612032</v>
          </cell>
          <cell r="U453" t="str">
            <v>钟波</v>
          </cell>
          <cell r="V453" t="str">
            <v>420222196808301194</v>
          </cell>
          <cell r="W453">
            <v>13597612032</v>
          </cell>
          <cell r="X453">
            <v>45291</v>
          </cell>
        </row>
        <row r="453">
          <cell r="AJ453">
            <v>209</v>
          </cell>
          <cell r="AK453">
            <v>213</v>
          </cell>
          <cell r="AL453">
            <v>215</v>
          </cell>
        </row>
        <row r="453">
          <cell r="AN453">
            <v>49.21</v>
          </cell>
        </row>
        <row r="453">
          <cell r="AR453" t="str">
            <v>夫妻儿子3人，一年一交</v>
          </cell>
          <cell r="AS453" t="str">
            <v>（欠租金额：0元)(2022-01-01后月租金：209元）（未用暂收款金额：0元)</v>
          </cell>
          <cell r="AT453">
            <v>0</v>
          </cell>
        </row>
        <row r="453">
          <cell r="AV453" t="str">
            <v>夫妻儿子3人，一年一交</v>
          </cell>
          <cell r="AW453" t="str">
            <v>原有公租房</v>
          </cell>
          <cell r="AX453" t="str">
            <v>是</v>
          </cell>
          <cell r="AY453" t="str">
            <v>黄房权证西字第201204301号 黄石国用（2014）第00141号</v>
          </cell>
        </row>
        <row r="453">
          <cell r="BD453">
            <v>43746</v>
          </cell>
          <cell r="BE453">
            <v>41494</v>
          </cell>
        </row>
        <row r="454">
          <cell r="B454" t="str">
            <v>马家嘴二期3-4-206</v>
          </cell>
        </row>
        <row r="454">
          <cell r="D454" t="e">
            <v>#VALUE!</v>
          </cell>
        </row>
        <row r="454">
          <cell r="F454" t="str">
            <v>贺明红</v>
          </cell>
          <cell r="G454" t="str">
            <v>西塞山区站点</v>
          </cell>
          <cell r="H454" t="str">
            <v>贺明红</v>
          </cell>
          <cell r="I454" t="str">
            <v>西塞山区</v>
          </cell>
          <cell r="J454" t="str">
            <v>安馨苑（马二）</v>
          </cell>
          <cell r="K454" t="str">
            <v>马家嘴二期3-4-206</v>
          </cell>
          <cell r="L454" t="str">
            <v>非经营性资产</v>
          </cell>
          <cell r="M454" t="str">
            <v>公租房</v>
          </cell>
          <cell r="N454" t="str">
            <v>原有</v>
          </cell>
          <cell r="O454">
            <v>45.9</v>
          </cell>
          <cell r="P454">
            <v>195</v>
          </cell>
          <cell r="Q454" t="str">
            <v>在租</v>
          </cell>
          <cell r="R454" t="str">
            <v>周细海</v>
          </cell>
          <cell r="S454" t="str">
            <v>420205195402136132</v>
          </cell>
          <cell r="T454">
            <v>18872315667</v>
          </cell>
          <cell r="U454" t="str">
            <v>周细海</v>
          </cell>
          <cell r="V454" t="str">
            <v>420205195402136132</v>
          </cell>
          <cell r="W454">
            <v>18872315667</v>
          </cell>
          <cell r="X454">
            <v>45291</v>
          </cell>
        </row>
        <row r="454">
          <cell r="AJ454">
            <v>195</v>
          </cell>
          <cell r="AK454">
            <v>198</v>
          </cell>
          <cell r="AL454">
            <v>200</v>
          </cell>
        </row>
        <row r="454">
          <cell r="AN454">
            <v>45.9</v>
          </cell>
        </row>
        <row r="454">
          <cell r="AS454">
            <v>0</v>
          </cell>
          <cell r="AT454">
            <v>0</v>
          </cell>
        </row>
        <row r="454">
          <cell r="AV454" t="str">
            <v>夫妻儿子孙子4人居住，刚交1年房租，等减免</v>
          </cell>
          <cell r="AW454" t="str">
            <v>原有公租房</v>
          </cell>
          <cell r="AX454" t="str">
            <v>是</v>
          </cell>
          <cell r="AY454" t="str">
            <v>黄房权证西字第201204301号 黄石国用（2014）第00141号</v>
          </cell>
        </row>
        <row r="454">
          <cell r="BD454">
            <v>43831</v>
          </cell>
          <cell r="BE454">
            <v>41494</v>
          </cell>
        </row>
        <row r="455">
          <cell r="B455" t="str">
            <v>马家嘴二期3-4-207</v>
          </cell>
          <cell r="C455" t="str">
            <v>西塞山区南屏巷5-3号</v>
          </cell>
          <cell r="D455" t="e">
            <v>#VALUE!</v>
          </cell>
        </row>
        <row r="455">
          <cell r="F455" t="str">
            <v>贺明红</v>
          </cell>
          <cell r="G455" t="str">
            <v>西塞山区站点</v>
          </cell>
          <cell r="H455" t="str">
            <v>贺明红</v>
          </cell>
          <cell r="I455" t="str">
            <v>西塞山区</v>
          </cell>
          <cell r="J455" t="str">
            <v>安馨苑（马二）</v>
          </cell>
          <cell r="K455" t="str">
            <v>马家嘴二期3-4-207</v>
          </cell>
          <cell r="L455" t="str">
            <v>非经营性资产</v>
          </cell>
          <cell r="M455" t="str">
            <v>公租房</v>
          </cell>
          <cell r="N455" t="str">
            <v>原有</v>
          </cell>
          <cell r="O455">
            <v>45.9</v>
          </cell>
          <cell r="P455">
            <v>195</v>
          </cell>
          <cell r="Q455" t="str">
            <v>在租</v>
          </cell>
          <cell r="R455" t="str">
            <v>刘虎</v>
          </cell>
          <cell r="S455" t="str">
            <v>420203196601202536</v>
          </cell>
          <cell r="T455">
            <v>13597706293</v>
          </cell>
          <cell r="U455" t="str">
            <v>刘虎</v>
          </cell>
          <cell r="V455" t="str">
            <v>420203196601202536</v>
          </cell>
          <cell r="W455">
            <v>13597706293</v>
          </cell>
          <cell r="X455">
            <v>45291</v>
          </cell>
        </row>
        <row r="455">
          <cell r="AJ455">
            <v>195</v>
          </cell>
          <cell r="AK455">
            <v>198</v>
          </cell>
          <cell r="AL455">
            <v>200</v>
          </cell>
        </row>
        <row r="455">
          <cell r="AN455">
            <v>45.9</v>
          </cell>
        </row>
        <row r="455">
          <cell r="AS455">
            <v>0</v>
          </cell>
          <cell r="AT455">
            <v>0</v>
          </cell>
        </row>
        <row r="455">
          <cell r="AV455" t="str">
            <v>去年配租，后期催租</v>
          </cell>
          <cell r="AW455" t="str">
            <v>原有公租房</v>
          </cell>
          <cell r="AX455" t="str">
            <v>是</v>
          </cell>
          <cell r="AY455" t="str">
            <v>黄房权证西字第201204301号 黄石国用（2014）第00141号</v>
          </cell>
        </row>
        <row r="455">
          <cell r="BD455">
            <v>43983</v>
          </cell>
          <cell r="BE455">
            <v>44627</v>
          </cell>
        </row>
        <row r="456">
          <cell r="B456" t="str">
            <v>马家嘴二期3-4-208</v>
          </cell>
        </row>
        <row r="456">
          <cell r="D456" t="e">
            <v>#VALUE!</v>
          </cell>
        </row>
        <row r="456">
          <cell r="F456" t="str">
            <v>贺明红</v>
          </cell>
          <cell r="G456" t="str">
            <v>西塞山区站点</v>
          </cell>
          <cell r="H456" t="str">
            <v>贺明红</v>
          </cell>
          <cell r="I456" t="str">
            <v>西塞山区</v>
          </cell>
          <cell r="J456" t="str">
            <v>安馨苑（马二）</v>
          </cell>
          <cell r="K456" t="str">
            <v>马家嘴二期3-4-208</v>
          </cell>
          <cell r="L456" t="str">
            <v>非经营性资产</v>
          </cell>
          <cell r="M456" t="str">
            <v>公租房</v>
          </cell>
          <cell r="N456" t="str">
            <v>原有</v>
          </cell>
          <cell r="O456">
            <v>49.21</v>
          </cell>
          <cell r="P456">
            <v>209</v>
          </cell>
          <cell r="Q456" t="str">
            <v>在租</v>
          </cell>
        </row>
        <row r="456">
          <cell r="S456" t="str">
            <v>420203196712162936</v>
          </cell>
          <cell r="T456">
            <v>13339902429</v>
          </cell>
          <cell r="U456" t="str">
            <v>方志金</v>
          </cell>
          <cell r="V456" t="str">
            <v>420203196712162936</v>
          </cell>
          <cell r="W456">
            <v>13339902429</v>
          </cell>
          <cell r="X456">
            <v>45291</v>
          </cell>
        </row>
        <row r="456">
          <cell r="AJ456">
            <v>209</v>
          </cell>
          <cell r="AK456">
            <v>213</v>
          </cell>
          <cell r="AL456">
            <v>215</v>
          </cell>
        </row>
        <row r="456">
          <cell r="AN456">
            <v>49.21</v>
          </cell>
        </row>
        <row r="456">
          <cell r="AR456" t="str">
            <v>夫妻2人，一年一交</v>
          </cell>
          <cell r="AS456" t="str">
            <v>（欠租金额：0元)(2022-01-01后月租金：209元）（未用暂收款金额：0元)</v>
          </cell>
          <cell r="AT456">
            <v>0</v>
          </cell>
        </row>
        <row r="456">
          <cell r="AV456" t="str">
            <v>夫妻2人，一年一交</v>
          </cell>
          <cell r="AW456" t="str">
            <v>原有公租房</v>
          </cell>
          <cell r="AX456" t="str">
            <v>是</v>
          </cell>
          <cell r="AY456" t="str">
            <v>黄房权证西字第201204301号 黄石国用（2014）第00141号</v>
          </cell>
        </row>
        <row r="456">
          <cell r="BD456">
            <v>43831</v>
          </cell>
          <cell r="BE456">
            <v>41494</v>
          </cell>
        </row>
        <row r="457">
          <cell r="B457" t="str">
            <v>马家嘴二期3-4-305</v>
          </cell>
        </row>
        <row r="457">
          <cell r="D457" t="e">
            <v>#VALUE!</v>
          </cell>
        </row>
        <row r="457">
          <cell r="F457" t="str">
            <v>贺明红</v>
          </cell>
          <cell r="G457" t="str">
            <v>西塞山区站点</v>
          </cell>
          <cell r="H457" t="str">
            <v>贺明红</v>
          </cell>
          <cell r="I457" t="str">
            <v>西塞山区</v>
          </cell>
          <cell r="J457" t="str">
            <v>安馨苑（马二）</v>
          </cell>
          <cell r="K457" t="str">
            <v>马家嘴二期3-4-305</v>
          </cell>
          <cell r="L457" t="str">
            <v>非经营性资产</v>
          </cell>
          <cell r="M457" t="str">
            <v>公租房</v>
          </cell>
          <cell r="N457" t="str">
            <v>原有</v>
          </cell>
          <cell r="O457">
            <v>49.21</v>
          </cell>
          <cell r="P457">
            <v>213</v>
          </cell>
          <cell r="Q457" t="str">
            <v>在租</v>
          </cell>
          <cell r="R457" t="str">
            <v>胡春华</v>
          </cell>
          <cell r="S457" t="str">
            <v>420203197110022201</v>
          </cell>
          <cell r="T457">
            <v>13995969980</v>
          </cell>
          <cell r="U457" t="str">
            <v>胡春华</v>
          </cell>
          <cell r="V457" t="str">
            <v>420203197110022201</v>
          </cell>
          <cell r="W457">
            <v>13995969980</v>
          </cell>
          <cell r="X457">
            <v>45046</v>
          </cell>
        </row>
        <row r="457">
          <cell r="AJ457">
            <v>213</v>
          </cell>
          <cell r="AK457">
            <v>217</v>
          </cell>
          <cell r="AL457">
            <v>218</v>
          </cell>
        </row>
        <row r="457">
          <cell r="AN457">
            <v>49.21</v>
          </cell>
        </row>
        <row r="457">
          <cell r="AR457" t="str">
            <v>离异和女儿居住，低保2人，一年一交等减免</v>
          </cell>
          <cell r="AS457" t="str">
            <v>（欠租金额：1704元)(2022-01-01后月租金：213元）（未用暂收款金额：0元)</v>
          </cell>
          <cell r="AT457">
            <v>1704</v>
          </cell>
        </row>
        <row r="457">
          <cell r="AV457" t="str">
            <v>离异和女儿居住，低保2人，一年一交等减免</v>
          </cell>
          <cell r="AW457" t="str">
            <v>原有公租房</v>
          </cell>
          <cell r="AX457" t="str">
            <v>是</v>
          </cell>
          <cell r="AY457" t="str">
            <v>黄房权证西字第201204301号 黄石国用（2014）第00141号</v>
          </cell>
        </row>
        <row r="457">
          <cell r="BD457">
            <v>43831</v>
          </cell>
          <cell r="BE457">
            <v>41859</v>
          </cell>
        </row>
        <row r="458">
          <cell r="B458" t="str">
            <v>马家嘴二期3-4-306</v>
          </cell>
        </row>
        <row r="458">
          <cell r="D458" t="e">
            <v>#VALUE!</v>
          </cell>
        </row>
        <row r="458">
          <cell r="F458" t="str">
            <v>贺明红</v>
          </cell>
          <cell r="G458" t="str">
            <v>西塞山区站点</v>
          </cell>
          <cell r="H458" t="str">
            <v>贺明红</v>
          </cell>
          <cell r="I458" t="str">
            <v>西塞山区</v>
          </cell>
          <cell r="J458" t="str">
            <v>安馨苑（马二）</v>
          </cell>
          <cell r="K458" t="str">
            <v>马家嘴二期3-4-306</v>
          </cell>
          <cell r="L458" t="str">
            <v>非经营性资产</v>
          </cell>
          <cell r="M458" t="str">
            <v>公租房</v>
          </cell>
          <cell r="N458" t="str">
            <v>原有</v>
          </cell>
          <cell r="O458">
            <v>45.9</v>
          </cell>
          <cell r="P458">
            <v>198</v>
          </cell>
          <cell r="Q458" t="str">
            <v>在租</v>
          </cell>
          <cell r="R458" t="str">
            <v>吴琴</v>
          </cell>
          <cell r="S458" t="str">
            <v>42020319750110292X</v>
          </cell>
          <cell r="T458">
            <v>15072074041</v>
          </cell>
          <cell r="U458" t="str">
            <v>吴琴</v>
          </cell>
          <cell r="V458" t="str">
            <v>42020319750110292X</v>
          </cell>
          <cell r="W458">
            <v>15072074041</v>
          </cell>
          <cell r="X458">
            <v>45473</v>
          </cell>
        </row>
        <row r="458">
          <cell r="AJ458">
            <v>198</v>
          </cell>
          <cell r="AK458">
            <v>202</v>
          </cell>
          <cell r="AL458">
            <v>204</v>
          </cell>
        </row>
        <row r="458">
          <cell r="AN458">
            <v>45.9</v>
          </cell>
        </row>
        <row r="458">
          <cell r="AR458" t="str">
            <v>等减免</v>
          </cell>
          <cell r="AS458" t="str">
            <v>（欠租金额：0元)(2022-01-01后月租金：198元）（未用暂收款金额：0元)</v>
          </cell>
          <cell r="AT458">
            <v>0</v>
          </cell>
        </row>
        <row r="458">
          <cell r="AV458" t="str">
            <v>离异母女2人居住，一年一交</v>
          </cell>
          <cell r="AW458" t="str">
            <v>原有公租房</v>
          </cell>
          <cell r="AX458" t="str">
            <v>是</v>
          </cell>
          <cell r="AY458" t="str">
            <v>黄房权证西字第201204301号 黄石国用（2014）第00141号</v>
          </cell>
        </row>
        <row r="458">
          <cell r="BD458">
            <v>43838</v>
          </cell>
          <cell r="BE458">
            <v>41494</v>
          </cell>
        </row>
        <row r="459">
          <cell r="B459" t="str">
            <v>马家嘴二期3-4-307</v>
          </cell>
        </row>
        <row r="459">
          <cell r="D459" t="e">
            <v>#VALUE!</v>
          </cell>
        </row>
        <row r="459">
          <cell r="F459" t="str">
            <v>贺明红</v>
          </cell>
          <cell r="G459" t="str">
            <v>西塞山区站点</v>
          </cell>
          <cell r="H459" t="str">
            <v>贺明红</v>
          </cell>
          <cell r="I459" t="str">
            <v>西塞山区</v>
          </cell>
          <cell r="J459" t="str">
            <v>安馨苑（马二）</v>
          </cell>
          <cell r="K459" t="str">
            <v>马家嘴二期3-4-307</v>
          </cell>
          <cell r="L459" t="str">
            <v>非经营性资产</v>
          </cell>
          <cell r="M459" t="str">
            <v>公租房</v>
          </cell>
          <cell r="N459" t="str">
            <v>原有</v>
          </cell>
          <cell r="O459">
            <v>45.9</v>
          </cell>
          <cell r="P459">
            <v>198</v>
          </cell>
          <cell r="Q459" t="str">
            <v>在租</v>
          </cell>
          <cell r="R459" t="str">
            <v>冯月姣</v>
          </cell>
          <cell r="S459" t="str">
            <v>420203195608042921</v>
          </cell>
          <cell r="T459">
            <v>15337382561</v>
          </cell>
          <cell r="U459" t="str">
            <v>冯月姣</v>
          </cell>
          <cell r="V459" t="str">
            <v>420203195608042921</v>
          </cell>
          <cell r="W459">
            <v>15337382561</v>
          </cell>
          <cell r="X459">
            <v>44926</v>
          </cell>
        </row>
        <row r="459">
          <cell r="AJ459">
            <v>198</v>
          </cell>
          <cell r="AK459">
            <v>202</v>
          </cell>
          <cell r="AL459">
            <v>204</v>
          </cell>
        </row>
        <row r="459">
          <cell r="AN459">
            <v>45.9</v>
          </cell>
        </row>
        <row r="459">
          <cell r="AR459" t="str">
            <v>丧偶和女儿外孫3人居住，低保3人，等减免</v>
          </cell>
          <cell r="AS459" t="str">
            <v>（欠租金额：2376元)(2022-01-01后月租金：198元）（未用暂收款金额：0元)</v>
          </cell>
          <cell r="AT459">
            <v>2376</v>
          </cell>
        </row>
        <row r="459">
          <cell r="AV459" t="str">
            <v>丧偶和女儿外孫3人居住，低保3人，等减免</v>
          </cell>
          <cell r="AW459" t="str">
            <v>原有公租房</v>
          </cell>
          <cell r="AX459" t="str">
            <v>是</v>
          </cell>
          <cell r="AY459" t="str">
            <v>黄房权证西字第201204301号 黄石国用（2014）第00141号</v>
          </cell>
        </row>
        <row r="459">
          <cell r="BD459">
            <v>43831</v>
          </cell>
          <cell r="BE459">
            <v>41548</v>
          </cell>
        </row>
        <row r="460">
          <cell r="B460" t="str">
            <v>马家嘴二期3-4-308</v>
          </cell>
        </row>
        <row r="460">
          <cell r="D460" t="e">
            <v>#VALUE!</v>
          </cell>
        </row>
        <row r="460">
          <cell r="F460" t="str">
            <v>贺明红</v>
          </cell>
          <cell r="G460" t="str">
            <v>西塞山区站点</v>
          </cell>
          <cell r="H460" t="str">
            <v>贺明红</v>
          </cell>
          <cell r="I460" t="str">
            <v>西塞山区</v>
          </cell>
          <cell r="J460" t="str">
            <v>安馨苑（马二）</v>
          </cell>
          <cell r="K460" t="str">
            <v>马家嘴二期3-4-308</v>
          </cell>
          <cell r="L460" t="str">
            <v>非经营性资产</v>
          </cell>
          <cell r="M460" t="str">
            <v>公租房</v>
          </cell>
          <cell r="N460" t="str">
            <v>原有</v>
          </cell>
          <cell r="O460">
            <v>49.21</v>
          </cell>
          <cell r="P460">
            <v>213</v>
          </cell>
          <cell r="Q460" t="str">
            <v>在租</v>
          </cell>
          <cell r="R460" t="str">
            <v>李盛超</v>
          </cell>
          <cell r="S460" t="str">
            <v>420202195811010830</v>
          </cell>
          <cell r="T460">
            <v>15671772969</v>
          </cell>
          <cell r="U460" t="str">
            <v>李盛超</v>
          </cell>
          <cell r="V460" t="str">
            <v>420202195811010830</v>
          </cell>
          <cell r="W460">
            <v>15671772969</v>
          </cell>
          <cell r="X460">
            <v>45291</v>
          </cell>
        </row>
        <row r="460">
          <cell r="AJ460">
            <v>213</v>
          </cell>
          <cell r="AK460">
            <v>217</v>
          </cell>
          <cell r="AL460">
            <v>218</v>
          </cell>
        </row>
        <row r="460">
          <cell r="AN460">
            <v>49.21</v>
          </cell>
        </row>
        <row r="460">
          <cell r="AS460">
            <v>0</v>
          </cell>
          <cell r="AT460">
            <v>0</v>
          </cell>
        </row>
        <row r="460">
          <cell r="AV460" t="str">
            <v>夫妻儿子3人，刚交了1年半房租</v>
          </cell>
          <cell r="AW460" t="str">
            <v>原有公租房</v>
          </cell>
          <cell r="AX460" t="str">
            <v>是</v>
          </cell>
          <cell r="AY460" t="str">
            <v>黄房权证西字第201204301号 黄石国用（2014）第00141号</v>
          </cell>
        </row>
        <row r="460">
          <cell r="BD460">
            <v>43848</v>
          </cell>
          <cell r="BE460">
            <v>43118</v>
          </cell>
        </row>
        <row r="461">
          <cell r="B461" t="str">
            <v>马家嘴二期3-4-405</v>
          </cell>
        </row>
        <row r="461">
          <cell r="D461" t="e">
            <v>#VALUE!</v>
          </cell>
        </row>
        <row r="461">
          <cell r="F461" t="str">
            <v>贺明红</v>
          </cell>
          <cell r="G461" t="str">
            <v>西塞山区站点</v>
          </cell>
          <cell r="H461" t="str">
            <v>贺明红</v>
          </cell>
          <cell r="I461" t="str">
            <v>西塞山区</v>
          </cell>
          <cell r="J461" t="str">
            <v>安馨苑（马二）</v>
          </cell>
          <cell r="K461" t="str">
            <v>马家嘴二期3-4-405</v>
          </cell>
          <cell r="L461" t="str">
            <v>非经营性资产</v>
          </cell>
          <cell r="M461" t="str">
            <v>公租房</v>
          </cell>
          <cell r="N461" t="str">
            <v>原有</v>
          </cell>
          <cell r="O461">
            <v>49.21</v>
          </cell>
          <cell r="P461">
            <v>213</v>
          </cell>
          <cell r="Q461" t="str">
            <v>在租</v>
          </cell>
          <cell r="R461" t="str">
            <v>祁光华</v>
          </cell>
          <cell r="S461" t="str">
            <v>420203197107233729</v>
          </cell>
          <cell r="T461" t="str">
            <v>13617149152</v>
          </cell>
          <cell r="U461" t="str">
            <v>祁光华</v>
          </cell>
          <cell r="V461" t="str">
            <v>420203197107233729</v>
          </cell>
          <cell r="W461" t="str">
            <v>13617149152</v>
          </cell>
          <cell r="X461">
            <v>45473</v>
          </cell>
        </row>
        <row r="461">
          <cell r="AJ461">
            <v>213</v>
          </cell>
          <cell r="AK461">
            <v>217</v>
          </cell>
          <cell r="AL461">
            <v>218</v>
          </cell>
        </row>
        <row r="461">
          <cell r="AN461">
            <v>49.21</v>
          </cell>
        </row>
        <row r="461">
          <cell r="AS461">
            <v>0</v>
          </cell>
          <cell r="AT461">
            <v>0</v>
          </cell>
        </row>
        <row r="461">
          <cell r="AV461" t="str">
            <v/>
          </cell>
          <cell r="AW461" t="str">
            <v>原有公租房</v>
          </cell>
          <cell r="AX461" t="str">
            <v>是</v>
          </cell>
          <cell r="AY461" t="str">
            <v>黄房权证西字第201204301号 黄石国用（2014）第00141号</v>
          </cell>
        </row>
        <row r="461">
          <cell r="BD461">
            <v>43777</v>
          </cell>
          <cell r="BE461">
            <v>41494</v>
          </cell>
        </row>
        <row r="462">
          <cell r="B462" t="str">
            <v>马家嘴二期3-4-406</v>
          </cell>
        </row>
        <row r="462">
          <cell r="D462" t="e">
            <v>#VALUE!</v>
          </cell>
        </row>
        <row r="462">
          <cell r="F462" t="str">
            <v>贺明红</v>
          </cell>
          <cell r="G462" t="str">
            <v>西塞山区站点</v>
          </cell>
          <cell r="H462" t="str">
            <v>贺明红</v>
          </cell>
          <cell r="I462" t="str">
            <v>西塞山区</v>
          </cell>
          <cell r="J462" t="str">
            <v>安馨苑（马二）</v>
          </cell>
          <cell r="K462" t="str">
            <v>马家嘴二期3-4-406</v>
          </cell>
          <cell r="L462" t="str">
            <v>非经营性资产</v>
          </cell>
          <cell r="M462" t="str">
            <v>公租房</v>
          </cell>
          <cell r="N462" t="str">
            <v>原有</v>
          </cell>
          <cell r="O462">
            <v>45.9</v>
          </cell>
          <cell r="P462">
            <v>198</v>
          </cell>
          <cell r="Q462" t="str">
            <v>在租</v>
          </cell>
          <cell r="R462" t="str">
            <v>王朝东</v>
          </cell>
          <cell r="S462" t="str">
            <v>420203196303073334</v>
          </cell>
          <cell r="T462">
            <v>13339920991</v>
          </cell>
          <cell r="U462" t="str">
            <v>王朝东</v>
          </cell>
          <cell r="V462" t="str">
            <v>420203196303073334</v>
          </cell>
          <cell r="W462">
            <v>13339920991</v>
          </cell>
          <cell r="X462">
            <v>45291</v>
          </cell>
        </row>
        <row r="462">
          <cell r="AJ462">
            <v>198</v>
          </cell>
          <cell r="AK462">
            <v>202</v>
          </cell>
          <cell r="AL462">
            <v>204</v>
          </cell>
        </row>
        <row r="462">
          <cell r="AN462">
            <v>45.9</v>
          </cell>
        </row>
        <row r="462">
          <cell r="AS462">
            <v>0</v>
          </cell>
          <cell r="AT462">
            <v>0</v>
          </cell>
        </row>
        <row r="462">
          <cell r="AV462" t="str">
            <v>夫妻儿子3人</v>
          </cell>
          <cell r="AW462" t="str">
            <v>原有公租房</v>
          </cell>
          <cell r="AX462" t="str">
            <v>是</v>
          </cell>
          <cell r="AY462" t="str">
            <v>黄房权证西字第201204301号 黄石国用（2014）第00141号</v>
          </cell>
        </row>
        <row r="462">
          <cell r="BD462">
            <v>43647</v>
          </cell>
          <cell r="BE462">
            <v>42005</v>
          </cell>
        </row>
        <row r="463">
          <cell r="B463" t="str">
            <v>马家嘴二期3-4-407</v>
          </cell>
        </row>
        <row r="463">
          <cell r="D463" t="e">
            <v>#VALUE!</v>
          </cell>
        </row>
        <row r="463">
          <cell r="F463" t="str">
            <v>贺明红</v>
          </cell>
          <cell r="G463" t="str">
            <v>西塞山区站点</v>
          </cell>
          <cell r="H463" t="str">
            <v>贺明红</v>
          </cell>
          <cell r="I463" t="str">
            <v>西塞山区</v>
          </cell>
          <cell r="J463" t="str">
            <v>安馨苑（马二）</v>
          </cell>
          <cell r="K463" t="str">
            <v>马家嘴二期3-4-407</v>
          </cell>
          <cell r="L463" t="str">
            <v>非经营性资产</v>
          </cell>
          <cell r="M463" t="str">
            <v>公租房</v>
          </cell>
          <cell r="N463" t="str">
            <v>原有</v>
          </cell>
          <cell r="O463">
            <v>45.9</v>
          </cell>
          <cell r="P463">
            <v>198</v>
          </cell>
          <cell r="Q463" t="str">
            <v>在租</v>
          </cell>
          <cell r="R463" t="str">
            <v>尹礼银</v>
          </cell>
          <cell r="S463" t="str">
            <v>420203196407152512</v>
          </cell>
          <cell r="T463">
            <v>13797776040</v>
          </cell>
          <cell r="U463" t="str">
            <v>尹礼银</v>
          </cell>
          <cell r="V463" t="str">
            <v>420203196407152512</v>
          </cell>
          <cell r="W463">
            <v>13797776040</v>
          </cell>
          <cell r="X463">
            <v>45291</v>
          </cell>
        </row>
        <row r="463">
          <cell r="AJ463">
            <v>198</v>
          </cell>
          <cell r="AK463">
            <v>202</v>
          </cell>
          <cell r="AL463">
            <v>204</v>
          </cell>
        </row>
        <row r="463">
          <cell r="AN463">
            <v>45.9</v>
          </cell>
        </row>
        <row r="463">
          <cell r="AS463">
            <v>0</v>
          </cell>
          <cell r="AT463">
            <v>0</v>
          </cell>
        </row>
        <row r="463">
          <cell r="AV463" t="str">
            <v>夫妻2人，刚交了2年房租</v>
          </cell>
          <cell r="AW463" t="str">
            <v>原有公租房</v>
          </cell>
          <cell r="AX463" t="str">
            <v>是</v>
          </cell>
          <cell r="AY463" t="str">
            <v>黄房权证西字第201204301号 黄石国用（2014）第00141号</v>
          </cell>
        </row>
        <row r="463">
          <cell r="BD463">
            <v>43777</v>
          </cell>
          <cell r="BE463">
            <v>41494</v>
          </cell>
        </row>
        <row r="464">
          <cell r="B464" t="str">
            <v>马家嘴二期3-4-408</v>
          </cell>
        </row>
        <row r="464">
          <cell r="D464" t="e">
            <v>#VALUE!</v>
          </cell>
        </row>
        <row r="464">
          <cell r="F464" t="str">
            <v>贺明红</v>
          </cell>
          <cell r="G464" t="str">
            <v>西塞山区站点</v>
          </cell>
          <cell r="H464" t="str">
            <v>贺明红</v>
          </cell>
          <cell r="I464" t="str">
            <v>西塞山区</v>
          </cell>
          <cell r="J464" t="str">
            <v>安馨苑（马二）</v>
          </cell>
          <cell r="K464" t="str">
            <v>马家嘴二期3-4-408</v>
          </cell>
          <cell r="L464" t="str">
            <v>非经营性资产</v>
          </cell>
          <cell r="M464" t="str">
            <v>公租房</v>
          </cell>
          <cell r="N464" t="str">
            <v>原有</v>
          </cell>
          <cell r="O464">
            <v>49.21</v>
          </cell>
          <cell r="P464">
            <v>213</v>
          </cell>
          <cell r="Q464" t="str">
            <v>在租</v>
          </cell>
          <cell r="R464" t="str">
            <v>彭春花</v>
          </cell>
          <cell r="S464" t="str">
            <v>420221197010024229</v>
          </cell>
          <cell r="T464">
            <v>13165671093</v>
          </cell>
          <cell r="U464" t="str">
            <v>彭春花</v>
          </cell>
          <cell r="V464" t="str">
            <v>420221197010024229</v>
          </cell>
          <cell r="W464">
            <v>13165671093</v>
          </cell>
          <cell r="X464">
            <v>45291</v>
          </cell>
        </row>
        <row r="464">
          <cell r="AJ464">
            <v>213</v>
          </cell>
          <cell r="AK464">
            <v>217</v>
          </cell>
          <cell r="AL464">
            <v>218</v>
          </cell>
        </row>
        <row r="464">
          <cell r="AN464">
            <v>49.21</v>
          </cell>
        </row>
        <row r="464">
          <cell r="AS464">
            <v>0</v>
          </cell>
          <cell r="AT464">
            <v>0</v>
          </cell>
        </row>
        <row r="464">
          <cell r="AV464" t="str">
            <v>无欠租</v>
          </cell>
          <cell r="AW464" t="str">
            <v>原有公租房</v>
          </cell>
          <cell r="AX464" t="str">
            <v>是</v>
          </cell>
          <cell r="AY464" t="str">
            <v>黄房权证西字第201204301号 黄石国用（2014）第00141号</v>
          </cell>
        </row>
        <row r="464">
          <cell r="BD464">
            <v>43617</v>
          </cell>
          <cell r="BE464">
            <v>41456</v>
          </cell>
        </row>
        <row r="465">
          <cell r="B465" t="str">
            <v>马家嘴二期3-4-505</v>
          </cell>
        </row>
        <row r="465">
          <cell r="D465" t="e">
            <v>#VALUE!</v>
          </cell>
        </row>
        <row r="465">
          <cell r="F465" t="str">
            <v>贺明红</v>
          </cell>
          <cell r="G465" t="str">
            <v>西塞山区站点</v>
          </cell>
          <cell r="H465" t="str">
            <v>贺明红</v>
          </cell>
          <cell r="I465" t="str">
            <v>西塞山区</v>
          </cell>
          <cell r="J465" t="str">
            <v>安馨苑（马二）</v>
          </cell>
          <cell r="K465" t="str">
            <v>马家嘴二期3-4-505</v>
          </cell>
          <cell r="L465" t="str">
            <v>非经营性资产</v>
          </cell>
          <cell r="M465" t="str">
            <v>公租房</v>
          </cell>
          <cell r="N465" t="str">
            <v>原有</v>
          </cell>
          <cell r="O465">
            <v>49.21</v>
          </cell>
          <cell r="P465">
            <v>209</v>
          </cell>
          <cell r="Q465" t="str">
            <v>在租</v>
          </cell>
          <cell r="R465" t="str">
            <v>李大芳</v>
          </cell>
          <cell r="S465" t="str">
            <v>42020319700218254X</v>
          </cell>
          <cell r="T465" t="str">
            <v>18872172759</v>
          </cell>
          <cell r="U465" t="str">
            <v>李大芳</v>
          </cell>
          <cell r="V465" t="str">
            <v>42020319700218254X</v>
          </cell>
          <cell r="W465" t="str">
            <v>18872172759</v>
          </cell>
          <cell r="X465">
            <v>44926</v>
          </cell>
        </row>
        <row r="465">
          <cell r="AJ465">
            <v>209</v>
          </cell>
          <cell r="AK465">
            <v>213</v>
          </cell>
          <cell r="AL465">
            <v>215</v>
          </cell>
        </row>
        <row r="465">
          <cell r="AR465" t="str">
            <v>离异和儿子居住，一年一交，等减免</v>
          </cell>
          <cell r="AS465" t="str">
            <v>（欠租金额：2508元)(2022-01-01后月租金：209元）（未用暂收款金额：0元)</v>
          </cell>
          <cell r="AT465">
            <v>2508</v>
          </cell>
        </row>
        <row r="465">
          <cell r="AV465" t="str">
            <v>离异和儿子居住，一年一交，等减免</v>
          </cell>
          <cell r="AW465" t="str">
            <v>原有公租房</v>
          </cell>
          <cell r="AX465" t="str">
            <v>是</v>
          </cell>
          <cell r="AY465" t="str">
            <v>黄房权证西字第201204301号 黄石国用（2014）第00141号</v>
          </cell>
        </row>
        <row r="465">
          <cell r="BD465">
            <v>43831</v>
          </cell>
          <cell r="BE465">
            <v>41494</v>
          </cell>
        </row>
        <row r="466">
          <cell r="B466" t="str">
            <v>马家嘴二期3-4-605</v>
          </cell>
        </row>
        <row r="466">
          <cell r="D466" t="e">
            <v>#VALUE!</v>
          </cell>
        </row>
        <row r="466">
          <cell r="F466" t="str">
            <v>贺明红</v>
          </cell>
          <cell r="G466" t="str">
            <v>西塞山区站点</v>
          </cell>
          <cell r="H466" t="str">
            <v>贺明红</v>
          </cell>
          <cell r="I466" t="str">
            <v>西塞山区</v>
          </cell>
          <cell r="J466" t="str">
            <v>安馨苑（马二）</v>
          </cell>
          <cell r="K466" t="str">
            <v>马家嘴二期3-4-605</v>
          </cell>
          <cell r="L466" t="str">
            <v>非经营性资产</v>
          </cell>
          <cell r="M466" t="str">
            <v>公租房</v>
          </cell>
          <cell r="N466" t="str">
            <v>原有</v>
          </cell>
          <cell r="O466">
            <v>49.21</v>
          </cell>
          <cell r="P466">
            <v>194</v>
          </cell>
          <cell r="Q466" t="str">
            <v>在租</v>
          </cell>
          <cell r="R466" t="str">
            <v>陈志林</v>
          </cell>
          <cell r="S466" t="str">
            <v>420203196811282554</v>
          </cell>
          <cell r="T466" t="str">
            <v>13971781195</v>
          </cell>
          <cell r="U466" t="str">
            <v>陈志林</v>
          </cell>
          <cell r="V466" t="str">
            <v>420203196811282554</v>
          </cell>
          <cell r="W466" t="str">
            <v>13971781195</v>
          </cell>
          <cell r="X466">
            <v>45291</v>
          </cell>
        </row>
        <row r="466">
          <cell r="AJ466">
            <v>194</v>
          </cell>
          <cell r="AK466">
            <v>198</v>
          </cell>
          <cell r="AL466">
            <v>200</v>
          </cell>
        </row>
        <row r="466">
          <cell r="AN466">
            <v>49.21</v>
          </cell>
        </row>
        <row r="466">
          <cell r="AR466" t="str">
            <v>一年一交</v>
          </cell>
          <cell r="AS466" t="str">
            <v>（欠租金额：0元)(2022-01-01后月租金：194元）（未用暂收款金额：0元)</v>
          </cell>
          <cell r="AT466">
            <v>0</v>
          </cell>
        </row>
        <row r="466">
          <cell r="AV466" t="str">
            <v>一年一交</v>
          </cell>
          <cell r="AW466" t="str">
            <v>原有公租房</v>
          </cell>
          <cell r="AX466" t="str">
            <v>是</v>
          </cell>
          <cell r="AY466" t="str">
            <v>黄房权证西字第201204301号 黄石国用（2014）第00141号</v>
          </cell>
        </row>
        <row r="466">
          <cell r="BD466">
            <v>43831</v>
          </cell>
          <cell r="BE466">
            <v>41456</v>
          </cell>
        </row>
        <row r="467">
          <cell r="B467" t="str">
            <v>马家嘴二期3-4-606</v>
          </cell>
        </row>
        <row r="467">
          <cell r="D467" t="e">
            <v>#VALUE!</v>
          </cell>
        </row>
        <row r="467">
          <cell r="F467" t="str">
            <v>贺明红</v>
          </cell>
          <cell r="G467" t="str">
            <v>西塞山区站点</v>
          </cell>
          <cell r="H467" t="str">
            <v>贺明红</v>
          </cell>
          <cell r="I467" t="str">
            <v>西塞山区</v>
          </cell>
          <cell r="J467" t="str">
            <v>安馨苑（马二）</v>
          </cell>
          <cell r="K467" t="str">
            <v>马家嘴二期3-4-606</v>
          </cell>
          <cell r="L467" t="str">
            <v>非经营性资产</v>
          </cell>
          <cell r="M467" t="str">
            <v>公租房</v>
          </cell>
          <cell r="N467" t="str">
            <v>原有</v>
          </cell>
          <cell r="O467">
            <v>45.9</v>
          </cell>
          <cell r="P467">
            <v>181</v>
          </cell>
          <cell r="Q467" t="str">
            <v>在租</v>
          </cell>
          <cell r="R467" t="str">
            <v>卫伟</v>
          </cell>
          <cell r="S467" t="str">
            <v>420203198612123736</v>
          </cell>
          <cell r="T467">
            <v>15072014161</v>
          </cell>
          <cell r="U467" t="str">
            <v>卫伟</v>
          </cell>
          <cell r="V467" t="str">
            <v>420203198612123736</v>
          </cell>
          <cell r="W467">
            <v>15072014161</v>
          </cell>
          <cell r="X467">
            <v>45291</v>
          </cell>
        </row>
        <row r="467">
          <cell r="AJ467">
            <v>181</v>
          </cell>
          <cell r="AK467">
            <v>185</v>
          </cell>
          <cell r="AL467">
            <v>186</v>
          </cell>
        </row>
        <row r="467">
          <cell r="AN467">
            <v>45.9</v>
          </cell>
        </row>
        <row r="467">
          <cell r="AR467" t="str">
            <v>夫妻及两个女儿4人居住，一年一交</v>
          </cell>
          <cell r="AS467" t="str">
            <v>（欠租金额：0元)(2022-01-01后月租金：181元）（未用暂收款金额：0元)</v>
          </cell>
          <cell r="AT467">
            <v>0</v>
          </cell>
        </row>
        <row r="467">
          <cell r="AV467" t="str">
            <v>夫妻及两个女儿4人居住，一年一交</v>
          </cell>
          <cell r="AW467" t="str">
            <v>原有公租房</v>
          </cell>
          <cell r="AX467" t="str">
            <v>是</v>
          </cell>
          <cell r="AY467" t="str">
            <v>黄房权证西字第201204301号 黄石国用（2014）第00141号</v>
          </cell>
        </row>
        <row r="467">
          <cell r="BD467">
            <v>43831</v>
          </cell>
          <cell r="BE467">
            <v>41456</v>
          </cell>
        </row>
        <row r="468">
          <cell r="B468" t="str">
            <v>马家嘴二期3-4-607</v>
          </cell>
        </row>
        <row r="468">
          <cell r="D468" t="e">
            <v>#VALUE!</v>
          </cell>
        </row>
        <row r="468">
          <cell r="F468" t="str">
            <v>贺明红</v>
          </cell>
          <cell r="G468" t="str">
            <v>西塞山区站点</v>
          </cell>
          <cell r="H468" t="str">
            <v>贺明红</v>
          </cell>
          <cell r="I468" t="str">
            <v>西塞山区</v>
          </cell>
          <cell r="J468" t="str">
            <v>安馨苑（马二）</v>
          </cell>
          <cell r="K468" t="str">
            <v>马家嘴二期3-4-607</v>
          </cell>
          <cell r="L468" t="str">
            <v>非经营性资产</v>
          </cell>
          <cell r="M468" t="str">
            <v>公租房</v>
          </cell>
          <cell r="N468" t="str">
            <v>原有</v>
          </cell>
          <cell r="O468">
            <v>45.9</v>
          </cell>
          <cell r="P468">
            <v>181</v>
          </cell>
          <cell r="Q468" t="str">
            <v>在租</v>
          </cell>
          <cell r="R468" t="str">
            <v>李端保</v>
          </cell>
          <cell r="S468" t="str">
            <v>420203198905162114</v>
          </cell>
          <cell r="T468" t="str">
            <v>13117011803</v>
          </cell>
          <cell r="U468" t="str">
            <v>李端保</v>
          </cell>
          <cell r="V468" t="str">
            <v>420203198905162114</v>
          </cell>
          <cell r="W468" t="str">
            <v>13117011803</v>
          </cell>
          <cell r="X468">
            <v>45322</v>
          </cell>
        </row>
        <row r="468">
          <cell r="AJ468">
            <v>181</v>
          </cell>
          <cell r="AK468">
            <v>185</v>
          </cell>
          <cell r="AL468">
            <v>186</v>
          </cell>
        </row>
        <row r="468">
          <cell r="AR468" t="str">
            <v>等减免</v>
          </cell>
          <cell r="AS468" t="str">
            <v>（欠租金额：0元)(2022-01-01后月租金：181元）（未用暂收款金额：0元)</v>
          </cell>
          <cell r="AT468">
            <v>0</v>
          </cell>
        </row>
        <row r="468">
          <cell r="AV468" t="str">
            <v>夫妻儿子3人居住，低保3人，一年一交</v>
          </cell>
          <cell r="AW468" t="str">
            <v>原有公租房</v>
          </cell>
          <cell r="AX468" t="str">
            <v>是</v>
          </cell>
          <cell r="AY468" t="str">
            <v>黄房权证西字第201204301号 黄石国用（2014）第00141号</v>
          </cell>
        </row>
        <row r="468">
          <cell r="BD468">
            <v>43856</v>
          </cell>
          <cell r="BE468">
            <v>41543</v>
          </cell>
        </row>
        <row r="469">
          <cell r="B469" t="str">
            <v>马家嘴二期3-4-608</v>
          </cell>
        </row>
        <row r="469">
          <cell r="D469" t="e">
            <v>#VALUE!</v>
          </cell>
        </row>
        <row r="469">
          <cell r="F469" t="str">
            <v>贺明红</v>
          </cell>
          <cell r="G469" t="str">
            <v>西塞山区站点</v>
          </cell>
          <cell r="H469" t="str">
            <v>贺明红</v>
          </cell>
          <cell r="I469" t="str">
            <v>西塞山区</v>
          </cell>
          <cell r="J469" t="str">
            <v>安馨苑（马二）</v>
          </cell>
          <cell r="K469" t="str">
            <v>马家嘴二期3-4-608</v>
          </cell>
          <cell r="L469" t="str">
            <v>非经营性资产</v>
          </cell>
          <cell r="M469" t="str">
            <v>公租房</v>
          </cell>
          <cell r="N469" t="str">
            <v>原有</v>
          </cell>
          <cell r="O469">
            <v>49.21</v>
          </cell>
          <cell r="P469">
            <v>194</v>
          </cell>
          <cell r="Q469" t="str">
            <v>在租</v>
          </cell>
          <cell r="R469" t="str">
            <v>李相堂</v>
          </cell>
          <cell r="S469" t="str">
            <v>420203196906113315</v>
          </cell>
          <cell r="T469">
            <v>18671391383</v>
          </cell>
          <cell r="U469" t="str">
            <v>李相堂</v>
          </cell>
          <cell r="V469" t="str">
            <v>420203196906113315</v>
          </cell>
          <cell r="W469">
            <v>18671391383</v>
          </cell>
          <cell r="X469">
            <v>44561</v>
          </cell>
        </row>
        <row r="469">
          <cell r="AJ469">
            <v>194</v>
          </cell>
          <cell r="AK469">
            <v>198</v>
          </cell>
          <cell r="AL469">
            <v>200</v>
          </cell>
        </row>
        <row r="469">
          <cell r="AN469">
            <v>49.21</v>
          </cell>
        </row>
        <row r="469">
          <cell r="AR469" t="str">
            <v>离异和儿子居住，刚交2年房租，家庭困难</v>
          </cell>
          <cell r="AS469" t="str">
            <v>（欠租金额：4656元)(2022-01-01后月租金：194元）（未用暂收款金额：0元)</v>
          </cell>
          <cell r="AT469">
            <v>4656</v>
          </cell>
        </row>
        <row r="469">
          <cell r="AV469" t="str">
            <v>离异和儿子居住，刚交2年房租，家庭困难</v>
          </cell>
          <cell r="AW469" t="str">
            <v>原有公租房</v>
          </cell>
          <cell r="AX469" t="str">
            <v>是</v>
          </cell>
          <cell r="AY469" t="str">
            <v>黄房权证西字第201204301号 黄石国用（2014）第00141号</v>
          </cell>
        </row>
        <row r="469">
          <cell r="BD469">
            <v>43831</v>
          </cell>
          <cell r="BE469">
            <v>43033</v>
          </cell>
        </row>
        <row r="470">
          <cell r="B470" t="str">
            <v>恒升小区B1-1-602</v>
          </cell>
        </row>
        <row r="470">
          <cell r="D470" t="e">
            <v>#VALUE!</v>
          </cell>
        </row>
        <row r="470">
          <cell r="F470" t="str">
            <v>袁晓梅</v>
          </cell>
          <cell r="G470" t="str">
            <v>西塞山区站点</v>
          </cell>
          <cell r="H470" t="str">
            <v>袁晓梅</v>
          </cell>
          <cell r="I470" t="str">
            <v>西塞山区</v>
          </cell>
          <cell r="J470" t="str">
            <v>恒升小区</v>
          </cell>
          <cell r="K470" t="str">
            <v>恒升小区B1-1-602</v>
          </cell>
          <cell r="L470" t="str">
            <v>非经营性资产</v>
          </cell>
          <cell r="M470" t="str">
            <v>公租房</v>
          </cell>
          <cell r="N470" t="str">
            <v>原有</v>
          </cell>
          <cell r="O470">
            <v>51.47</v>
          </cell>
          <cell r="P470">
            <v>185</v>
          </cell>
          <cell r="Q470" t="str">
            <v>在租</v>
          </cell>
          <cell r="R470" t="str">
            <v>张月宁</v>
          </cell>
          <cell r="S470" t="str">
            <v>420202196302191228</v>
          </cell>
          <cell r="T470">
            <v>13085208687</v>
          </cell>
          <cell r="U470" t="str">
            <v>张月宁</v>
          </cell>
          <cell r="V470" t="str">
            <v>420202196302191228</v>
          </cell>
          <cell r="W470">
            <v>13085208687</v>
          </cell>
          <cell r="X470">
            <v>45382</v>
          </cell>
        </row>
        <row r="470">
          <cell r="AJ470">
            <v>185</v>
          </cell>
          <cell r="AK470">
            <v>190</v>
          </cell>
          <cell r="AL470">
            <v>190</v>
          </cell>
        </row>
        <row r="470">
          <cell r="AN470">
            <v>51.47</v>
          </cell>
        </row>
        <row r="470">
          <cell r="AS470">
            <v>0</v>
          </cell>
          <cell r="AT470">
            <v>0</v>
          </cell>
        </row>
        <row r="470">
          <cell r="AV470" t="str">
            <v/>
          </cell>
          <cell r="AW470" t="str">
            <v>原有公租房</v>
          </cell>
          <cell r="AX470" t="str">
            <v>是</v>
          </cell>
          <cell r="AY470" t="str">
            <v>鄂（2021）不动产第0017647</v>
          </cell>
        </row>
        <row r="470">
          <cell r="BD470">
            <v>43917</v>
          </cell>
          <cell r="BE470">
            <v>43370</v>
          </cell>
        </row>
        <row r="471">
          <cell r="B471" t="str">
            <v>恒升小区B1-2-601</v>
          </cell>
        </row>
        <row r="471">
          <cell r="D471" t="e">
            <v>#VALUE!</v>
          </cell>
        </row>
        <row r="471">
          <cell r="F471" t="str">
            <v>袁晓梅</v>
          </cell>
          <cell r="G471" t="str">
            <v>西塞山区站点</v>
          </cell>
          <cell r="H471" t="str">
            <v>袁晓梅</v>
          </cell>
          <cell r="I471" t="str">
            <v>西塞山区</v>
          </cell>
          <cell r="J471" t="str">
            <v>恒升小区</v>
          </cell>
          <cell r="K471" t="str">
            <v>恒升小区B1-2-601</v>
          </cell>
          <cell r="L471" t="str">
            <v>非经营性资产</v>
          </cell>
          <cell r="M471" t="str">
            <v>公租房</v>
          </cell>
          <cell r="N471" t="str">
            <v>原有</v>
          </cell>
          <cell r="O471">
            <v>51.47</v>
          </cell>
          <cell r="P471">
            <v>185</v>
          </cell>
          <cell r="Q471" t="str">
            <v>在租</v>
          </cell>
          <cell r="R471" t="str">
            <v>张十红</v>
          </cell>
          <cell r="S471" t="str">
            <v>42020319730723374X</v>
          </cell>
          <cell r="T471">
            <v>13451054692</v>
          </cell>
          <cell r="U471" t="str">
            <v>张十红</v>
          </cell>
          <cell r="V471" t="str">
            <v>42020319730723374X</v>
          </cell>
          <cell r="W471">
            <v>13451054692</v>
          </cell>
          <cell r="X471">
            <v>44926</v>
          </cell>
        </row>
        <row r="471">
          <cell r="AJ471">
            <v>185</v>
          </cell>
          <cell r="AK471">
            <v>190</v>
          </cell>
          <cell r="AL471">
            <v>190</v>
          </cell>
        </row>
        <row r="471">
          <cell r="AN471">
            <v>51.47</v>
          </cell>
        </row>
        <row r="471">
          <cell r="AR471" t="str">
            <v>答应交租 </v>
          </cell>
          <cell r="AS471" t="str">
            <v>（欠租金额：2220元)(2022-01-01后月租金：185元）（未用暂收款金额：0元)</v>
          </cell>
          <cell r="AT471">
            <v>2220</v>
          </cell>
        </row>
        <row r="471">
          <cell r="AV471" t="str">
            <v/>
          </cell>
          <cell r="AW471" t="str">
            <v>原有公租房</v>
          </cell>
          <cell r="AX471" t="str">
            <v>是</v>
          </cell>
          <cell r="AY471" t="str">
            <v>鄂（2021）不动产第0017648</v>
          </cell>
        </row>
        <row r="471">
          <cell r="BD471">
            <v>43853</v>
          </cell>
          <cell r="BE471">
            <v>42878</v>
          </cell>
        </row>
        <row r="472">
          <cell r="B472" t="str">
            <v>恒升小区B1-2-602</v>
          </cell>
          <cell r="C472" t="b">
            <v>0</v>
          </cell>
          <cell r="D472" t="e">
            <v>#VALUE!</v>
          </cell>
        </row>
        <row r="472">
          <cell r="F472" t="str">
            <v>袁晓梅</v>
          </cell>
          <cell r="G472" t="str">
            <v>西塞山区站点</v>
          </cell>
          <cell r="H472" t="str">
            <v>袁晓梅</v>
          </cell>
          <cell r="I472" t="str">
            <v>西塞山区</v>
          </cell>
          <cell r="J472" t="str">
            <v>恒升小区</v>
          </cell>
          <cell r="K472" t="str">
            <v>恒升小区B1-2-602</v>
          </cell>
          <cell r="L472" t="str">
            <v>非经营性资产</v>
          </cell>
          <cell r="M472" t="str">
            <v>公租房</v>
          </cell>
          <cell r="N472" t="str">
            <v>原有</v>
          </cell>
          <cell r="O472">
            <v>51.47</v>
          </cell>
          <cell r="P472">
            <v>185</v>
          </cell>
          <cell r="Q472" t="str">
            <v>在租</v>
          </cell>
          <cell r="R472" t="str">
            <v>张彪</v>
          </cell>
          <cell r="S472" t="str">
            <v>422327197203176312</v>
          </cell>
          <cell r="T472">
            <v>13687181066</v>
          </cell>
          <cell r="U472" t="str">
            <v>张彪</v>
          </cell>
          <cell r="V472" t="str">
            <v>422327197203176312</v>
          </cell>
          <cell r="W472">
            <v>13687181066</v>
          </cell>
          <cell r="X472">
            <v>45382</v>
          </cell>
        </row>
        <row r="472">
          <cell r="AJ472">
            <v>185</v>
          </cell>
          <cell r="AK472">
            <v>190</v>
          </cell>
          <cell r="AL472">
            <v>190</v>
          </cell>
        </row>
        <row r="472">
          <cell r="AN472">
            <v>51.47</v>
          </cell>
        </row>
        <row r="472">
          <cell r="AR472" t="str">
            <v>答应交租</v>
          </cell>
          <cell r="AS472" t="str">
            <v>（欠租金额：0元)(2022-01-01后月租金：185元）（未用暂收款金额：0元)</v>
          </cell>
          <cell r="AT472">
            <v>0</v>
          </cell>
        </row>
        <row r="472">
          <cell r="AV472" t="str">
            <v/>
          </cell>
          <cell r="AW472" t="str">
            <v>原有公租房</v>
          </cell>
          <cell r="AX472" t="str">
            <v>是</v>
          </cell>
          <cell r="AY472" t="str">
            <v>鄂（2021）不动产第0017649</v>
          </cell>
        </row>
        <row r="472">
          <cell r="BD472">
            <v>43556</v>
          </cell>
          <cell r="BE472">
            <v>42826</v>
          </cell>
        </row>
        <row r="473">
          <cell r="B473" t="str">
            <v>恒升小区B1-3-301</v>
          </cell>
        </row>
        <row r="473">
          <cell r="D473" t="e">
            <v>#VALUE!</v>
          </cell>
        </row>
        <row r="473">
          <cell r="F473" t="str">
            <v>袁晓梅</v>
          </cell>
          <cell r="G473" t="str">
            <v>西塞山区站点</v>
          </cell>
          <cell r="H473" t="str">
            <v>袁晓梅</v>
          </cell>
          <cell r="I473" t="str">
            <v>西塞山区</v>
          </cell>
          <cell r="J473" t="str">
            <v>恒升小区</v>
          </cell>
          <cell r="K473" t="str">
            <v>恒升小区B1-3-301</v>
          </cell>
          <cell r="L473" t="str">
            <v>非经营性资产</v>
          </cell>
          <cell r="M473" t="str">
            <v>公租房</v>
          </cell>
          <cell r="N473" t="str">
            <v>原有</v>
          </cell>
          <cell r="O473">
            <v>51.47</v>
          </cell>
          <cell r="P473">
            <v>202</v>
          </cell>
          <cell r="Q473" t="str">
            <v>在租</v>
          </cell>
          <cell r="R473" t="str">
            <v>王施龙</v>
          </cell>
          <cell r="S473" t="str">
            <v>420222199404261038</v>
          </cell>
          <cell r="T473">
            <v>15572944198</v>
          </cell>
          <cell r="U473" t="str">
            <v>王施龙</v>
          </cell>
          <cell r="V473" t="str">
            <v>420222199404261038</v>
          </cell>
          <cell r="W473">
            <v>15572944198</v>
          </cell>
          <cell r="X473">
            <v>45291</v>
          </cell>
        </row>
        <row r="473">
          <cell r="AJ473">
            <v>202</v>
          </cell>
          <cell r="AK473">
            <v>0</v>
          </cell>
        </row>
        <row r="473">
          <cell r="AN473">
            <v>51.47</v>
          </cell>
        </row>
        <row r="473">
          <cell r="AS473">
            <v>0</v>
          </cell>
          <cell r="AT473">
            <v>0</v>
          </cell>
        </row>
        <row r="473">
          <cell r="AV473" t="str">
            <v/>
          </cell>
          <cell r="AW473" t="str">
            <v>原有公租房</v>
          </cell>
          <cell r="AX473" t="str">
            <v>是</v>
          </cell>
          <cell r="AY473" t="str">
            <v>鄂（2021）不动产第0017093</v>
          </cell>
        </row>
        <row r="473">
          <cell r="BD473">
            <v>44102</v>
          </cell>
        </row>
        <row r="474">
          <cell r="B474" t="str">
            <v>恒升小区B1-3-502</v>
          </cell>
        </row>
        <row r="474">
          <cell r="D474" t="e">
            <v>#VALUE!</v>
          </cell>
        </row>
        <row r="474">
          <cell r="F474" t="str">
            <v>袁晓梅</v>
          </cell>
          <cell r="G474" t="str">
            <v>西塞山区站点</v>
          </cell>
          <cell r="H474" t="str">
            <v>袁晓梅</v>
          </cell>
          <cell r="I474" t="str">
            <v>西塞山区</v>
          </cell>
          <cell r="J474" t="str">
            <v>恒升小区</v>
          </cell>
          <cell r="K474" t="str">
            <v>恒升小区B1-3-502</v>
          </cell>
          <cell r="L474" t="str">
            <v>非经营性资产</v>
          </cell>
          <cell r="M474" t="str">
            <v>公租房</v>
          </cell>
          <cell r="N474" t="str">
            <v>原有</v>
          </cell>
          <cell r="O474">
            <v>51.47</v>
          </cell>
          <cell r="P474">
            <v>198</v>
          </cell>
          <cell r="Q474" t="str">
            <v>在租</v>
          </cell>
          <cell r="R474" t="str">
            <v>张连坤</v>
          </cell>
          <cell r="S474" t="str">
            <v>420203195707293777</v>
          </cell>
          <cell r="T474" t="str">
            <v>13165672764</v>
          </cell>
          <cell r="U474" t="str">
            <v>张连坤</v>
          </cell>
          <cell r="V474" t="str">
            <v>420203195707293777</v>
          </cell>
          <cell r="W474" t="str">
            <v>13165672764</v>
          </cell>
          <cell r="X474">
            <v>45291</v>
          </cell>
        </row>
        <row r="474">
          <cell r="AJ474">
            <v>198</v>
          </cell>
          <cell r="AK474">
            <v>204</v>
          </cell>
          <cell r="AL474">
            <v>204</v>
          </cell>
        </row>
        <row r="474">
          <cell r="AN474">
            <v>51.47</v>
          </cell>
        </row>
        <row r="474">
          <cell r="AS474">
            <v>0</v>
          </cell>
          <cell r="AT474">
            <v>0</v>
          </cell>
        </row>
        <row r="474">
          <cell r="AV474" t="str">
            <v/>
          </cell>
          <cell r="AW474" t="str">
            <v>原有公租房</v>
          </cell>
          <cell r="AX474" t="str">
            <v>是</v>
          </cell>
          <cell r="AY474" t="str">
            <v>鄂（2021）不动产第0017110</v>
          </cell>
        </row>
        <row r="474">
          <cell r="BD474">
            <v>44013</v>
          </cell>
          <cell r="BE474">
            <v>42826</v>
          </cell>
        </row>
        <row r="475">
          <cell r="B475" t="str">
            <v>恒升小区B1-3-601</v>
          </cell>
        </row>
        <row r="475">
          <cell r="D475" t="e">
            <v>#VALUE!</v>
          </cell>
        </row>
        <row r="475">
          <cell r="F475" t="str">
            <v>袁晓梅</v>
          </cell>
          <cell r="G475" t="str">
            <v>西塞山区站点</v>
          </cell>
          <cell r="H475" t="str">
            <v>袁晓梅</v>
          </cell>
          <cell r="I475" t="str">
            <v>西塞山区</v>
          </cell>
          <cell r="J475" t="str">
            <v>恒升小区</v>
          </cell>
          <cell r="K475" t="str">
            <v>恒升小区B1-3-601</v>
          </cell>
          <cell r="L475" t="str">
            <v>非经营性资产</v>
          </cell>
          <cell r="M475" t="str">
            <v>公租房</v>
          </cell>
          <cell r="N475" t="str">
            <v>原有</v>
          </cell>
          <cell r="O475">
            <v>51.47</v>
          </cell>
          <cell r="P475">
            <v>185</v>
          </cell>
          <cell r="Q475" t="str">
            <v>在租</v>
          </cell>
          <cell r="R475" t="str">
            <v>田民安</v>
          </cell>
          <cell r="S475" t="str">
            <v>420203198002162113</v>
          </cell>
          <cell r="T475">
            <v>18272161013</v>
          </cell>
          <cell r="U475" t="str">
            <v>田民安</v>
          </cell>
          <cell r="V475" t="str">
            <v>420203198002162113</v>
          </cell>
          <cell r="W475">
            <v>18272161013</v>
          </cell>
          <cell r="X475">
            <v>44926</v>
          </cell>
        </row>
        <row r="475">
          <cell r="AJ475">
            <v>185</v>
          </cell>
          <cell r="AK475">
            <v>190</v>
          </cell>
          <cell r="AL475">
            <v>190</v>
          </cell>
        </row>
        <row r="475">
          <cell r="AN475">
            <v>51.47</v>
          </cell>
        </row>
        <row r="475">
          <cell r="AR475" t="str">
            <v>答应交租 </v>
          </cell>
          <cell r="AS475" t="str">
            <v>（欠租金额：2220元)(2022-01-01后月租金：185元）（未用暂收款金额：0元)</v>
          </cell>
          <cell r="AT475">
            <v>2220</v>
          </cell>
        </row>
        <row r="475">
          <cell r="AV475" t="str">
            <v/>
          </cell>
          <cell r="AW475" t="str">
            <v>原有公租房</v>
          </cell>
          <cell r="AX475" t="str">
            <v>是</v>
          </cell>
          <cell r="AY475" t="str">
            <v>鄂（2021）不动产第0017650</v>
          </cell>
        </row>
        <row r="475">
          <cell r="BD475">
            <v>43831</v>
          </cell>
          <cell r="BE475">
            <v>42826</v>
          </cell>
        </row>
        <row r="476">
          <cell r="B476" t="str">
            <v>恒升小区B1-3-602</v>
          </cell>
        </row>
        <row r="476">
          <cell r="D476" t="e">
            <v>#VALUE!</v>
          </cell>
        </row>
        <row r="476">
          <cell r="F476" t="str">
            <v>袁晓梅</v>
          </cell>
          <cell r="G476" t="str">
            <v>西塞山区站点</v>
          </cell>
          <cell r="H476" t="str">
            <v>袁晓梅</v>
          </cell>
          <cell r="I476" t="str">
            <v>西塞山区</v>
          </cell>
          <cell r="J476" t="str">
            <v>恒升小区</v>
          </cell>
          <cell r="K476" t="str">
            <v>恒升小区B1-3-602</v>
          </cell>
          <cell r="L476" t="str">
            <v>非经营性资产</v>
          </cell>
          <cell r="M476" t="str">
            <v>公租房</v>
          </cell>
          <cell r="N476" t="str">
            <v>原有</v>
          </cell>
          <cell r="O476">
            <v>51.47</v>
          </cell>
          <cell r="P476">
            <v>185</v>
          </cell>
          <cell r="Q476" t="str">
            <v>在租</v>
          </cell>
          <cell r="R476" t="str">
            <v>张玉香</v>
          </cell>
          <cell r="S476" t="str">
            <v>420202196908260427</v>
          </cell>
          <cell r="T476" t="str">
            <v>18772778247、18972778247</v>
          </cell>
          <cell r="U476" t="str">
            <v>张玉香</v>
          </cell>
          <cell r="V476" t="str">
            <v>420202196908260427</v>
          </cell>
          <cell r="W476" t="str">
            <v>18772778247、18972778247</v>
          </cell>
          <cell r="X476">
            <v>45473</v>
          </cell>
        </row>
        <row r="476">
          <cell r="AJ476">
            <v>185</v>
          </cell>
          <cell r="AK476">
            <v>190</v>
          </cell>
          <cell r="AL476">
            <v>190</v>
          </cell>
        </row>
        <row r="476">
          <cell r="AN476">
            <v>51.47</v>
          </cell>
        </row>
        <row r="476">
          <cell r="AS476">
            <v>0</v>
          </cell>
          <cell r="AT476">
            <v>0</v>
          </cell>
        </row>
        <row r="476">
          <cell r="AV476" t="str">
            <v/>
          </cell>
          <cell r="AW476" t="str">
            <v>原有公租房</v>
          </cell>
          <cell r="AX476" t="str">
            <v>是</v>
          </cell>
          <cell r="AY476" t="str">
            <v>鄂（2021）不动产第0017651</v>
          </cell>
        </row>
        <row r="476">
          <cell r="BD476">
            <v>44013</v>
          </cell>
          <cell r="BE476">
            <v>42826</v>
          </cell>
        </row>
        <row r="477">
          <cell r="B477" t="str">
            <v>恒升小区B1-4-101</v>
          </cell>
        </row>
        <row r="477">
          <cell r="D477" t="e">
            <v>#VALUE!</v>
          </cell>
        </row>
        <row r="477">
          <cell r="F477" t="str">
            <v>袁晓梅</v>
          </cell>
          <cell r="G477" t="str">
            <v>西塞山区站点</v>
          </cell>
          <cell r="H477" t="str">
            <v>袁晓梅</v>
          </cell>
          <cell r="I477" t="str">
            <v>西塞山区</v>
          </cell>
          <cell r="J477" t="str">
            <v>恒升小区</v>
          </cell>
          <cell r="K477" t="str">
            <v>恒升小区B1-4-101</v>
          </cell>
          <cell r="L477" t="str">
            <v>非经营性资产</v>
          </cell>
          <cell r="M477" t="str">
            <v>公租房</v>
          </cell>
          <cell r="N477" t="str">
            <v>原有</v>
          </cell>
          <cell r="O477">
            <v>51.47</v>
          </cell>
          <cell r="P477">
            <v>191</v>
          </cell>
          <cell r="Q477" t="str">
            <v>在租</v>
          </cell>
          <cell r="R477" t="str">
            <v>程贤枫</v>
          </cell>
          <cell r="S477" t="str">
            <v>420205197508066119</v>
          </cell>
          <cell r="T477" t="str">
            <v>18871402579、15572993547</v>
          </cell>
          <cell r="U477" t="str">
            <v>程贤枫</v>
          </cell>
          <cell r="V477" t="str">
            <v>420205197508066119</v>
          </cell>
          <cell r="W477" t="str">
            <v>15572993547</v>
          </cell>
          <cell r="X477">
            <v>45657</v>
          </cell>
        </row>
        <row r="477">
          <cell r="AJ477">
            <v>191</v>
          </cell>
          <cell r="AK477">
            <v>196</v>
          </cell>
          <cell r="AL477">
            <v>196</v>
          </cell>
        </row>
        <row r="477">
          <cell r="AN477">
            <v>51.47</v>
          </cell>
        </row>
        <row r="477">
          <cell r="AR477" t="str">
            <v>答应交租 </v>
          </cell>
          <cell r="AS477" t="str">
            <v>（欠租金额：0元)(2022-01-01后月租金：191元）（未用暂收款金额：0元)</v>
          </cell>
          <cell r="AT477">
            <v>0</v>
          </cell>
        </row>
        <row r="477">
          <cell r="AV477" t="str">
            <v/>
          </cell>
          <cell r="AW477" t="str">
            <v>原有公租房</v>
          </cell>
          <cell r="AX477" t="str">
            <v>是</v>
          </cell>
          <cell r="AY477" t="str">
            <v>鄂（2021）不动产第0017079</v>
          </cell>
        </row>
        <row r="477">
          <cell r="BD477">
            <v>43831</v>
          </cell>
          <cell r="BE477">
            <v>42826</v>
          </cell>
        </row>
        <row r="478">
          <cell r="B478" t="str">
            <v>恒升小区B1-4-102</v>
          </cell>
        </row>
        <row r="478">
          <cell r="D478" t="e">
            <v>#VALUE!</v>
          </cell>
        </row>
        <row r="478">
          <cell r="F478" t="str">
            <v>袁晓梅</v>
          </cell>
          <cell r="G478" t="str">
            <v>西塞山区站点</v>
          </cell>
          <cell r="H478" t="str">
            <v>袁晓梅</v>
          </cell>
          <cell r="I478" t="str">
            <v>西塞山区</v>
          </cell>
          <cell r="J478" t="str">
            <v>恒升小区</v>
          </cell>
          <cell r="K478" t="str">
            <v>恒升小区B1-4-102</v>
          </cell>
          <cell r="L478" t="str">
            <v>非经营性资产</v>
          </cell>
          <cell r="M478" t="str">
            <v>公租房</v>
          </cell>
          <cell r="N478" t="str">
            <v>原有</v>
          </cell>
          <cell r="O478">
            <v>51.56</v>
          </cell>
          <cell r="P478">
            <v>191</v>
          </cell>
          <cell r="Q478" t="str">
            <v>在租</v>
          </cell>
          <cell r="R478" t="str">
            <v>尤仲文</v>
          </cell>
          <cell r="S478" t="str">
            <v>420203197209133315</v>
          </cell>
          <cell r="T478">
            <v>15971522044</v>
          </cell>
          <cell r="U478" t="str">
            <v>尤仲文</v>
          </cell>
          <cell r="V478" t="str">
            <v>420203197209133315</v>
          </cell>
          <cell r="W478">
            <v>15971522044</v>
          </cell>
          <cell r="X478">
            <v>45107</v>
          </cell>
        </row>
        <row r="478">
          <cell r="AJ478">
            <v>191</v>
          </cell>
          <cell r="AK478">
            <v>196</v>
          </cell>
          <cell r="AL478">
            <v>196</v>
          </cell>
        </row>
        <row r="478">
          <cell r="AN478">
            <v>51.56</v>
          </cell>
        </row>
        <row r="478">
          <cell r="AR478" t="str">
            <v>答应交租 </v>
          </cell>
          <cell r="AS478" t="str">
            <v>（欠租金额：1146元)(2022-01-01后月租金：191元）（未用暂收款金额：0元)</v>
          </cell>
          <cell r="AT478">
            <v>1146</v>
          </cell>
        </row>
        <row r="478">
          <cell r="AV478" t="str">
            <v>2021/2/2由张明发更名为尤仲文</v>
          </cell>
          <cell r="AW478" t="str">
            <v>原有公租房</v>
          </cell>
          <cell r="AX478" t="str">
            <v>是</v>
          </cell>
          <cell r="AY478" t="str">
            <v>鄂（2021）不动产第0017080</v>
          </cell>
        </row>
        <row r="478">
          <cell r="BD478">
            <v>43831</v>
          </cell>
          <cell r="BE478">
            <v>42826</v>
          </cell>
        </row>
        <row r="479">
          <cell r="B479" t="str">
            <v>恒升小区B1-4-201</v>
          </cell>
        </row>
        <row r="479">
          <cell r="D479" t="e">
            <v>#VALUE!</v>
          </cell>
        </row>
        <row r="479">
          <cell r="F479" t="str">
            <v>袁晓梅</v>
          </cell>
          <cell r="G479" t="str">
            <v>西塞山区站点</v>
          </cell>
          <cell r="H479" t="str">
            <v>袁晓梅</v>
          </cell>
          <cell r="I479" t="str">
            <v>西塞山区</v>
          </cell>
          <cell r="J479" t="str">
            <v>恒升小区</v>
          </cell>
          <cell r="K479" t="str">
            <v>恒升小区B1-4-201</v>
          </cell>
          <cell r="L479" t="str">
            <v>非经营性资产</v>
          </cell>
          <cell r="M479" t="str">
            <v>公租房</v>
          </cell>
          <cell r="N479" t="str">
            <v>原有</v>
          </cell>
          <cell r="O479">
            <v>51.47</v>
          </cell>
          <cell r="P479">
            <v>198</v>
          </cell>
          <cell r="Q479" t="str">
            <v>在租</v>
          </cell>
          <cell r="R479" t="str">
            <v>张凤桂</v>
          </cell>
          <cell r="S479" t="str">
            <v>420203194805102124</v>
          </cell>
          <cell r="T479">
            <v>13707237617</v>
          </cell>
          <cell r="U479" t="str">
            <v>程凤波</v>
          </cell>
          <cell r="V479">
            <v>0</v>
          </cell>
          <cell r="W479">
            <v>13707237617</v>
          </cell>
          <cell r="X479">
            <v>45291</v>
          </cell>
        </row>
        <row r="479">
          <cell r="AJ479">
            <v>198</v>
          </cell>
          <cell r="AK479">
            <v>204</v>
          </cell>
          <cell r="AL479">
            <v>204</v>
          </cell>
        </row>
        <row r="479">
          <cell r="AN479">
            <v>51.47</v>
          </cell>
        </row>
        <row r="479">
          <cell r="AS479">
            <v>0</v>
          </cell>
          <cell r="AT479">
            <v>0</v>
          </cell>
        </row>
        <row r="479">
          <cell r="AV479" t="str">
            <v>承租人死亡，儿子住2020/8/19原租户程明谦去世更名为其妻张凤桂</v>
          </cell>
          <cell r="AW479" t="str">
            <v>原有公租房</v>
          </cell>
          <cell r="AX479" t="str">
            <v>是</v>
          </cell>
          <cell r="AY479" t="str">
            <v>鄂（2021）不动产第0017087</v>
          </cell>
        </row>
        <row r="479">
          <cell r="BD479">
            <v>44170</v>
          </cell>
          <cell r="BE479">
            <v>42374</v>
          </cell>
        </row>
        <row r="480">
          <cell r="B480" t="str">
            <v>恒升小区B1-4-202</v>
          </cell>
        </row>
        <row r="480">
          <cell r="D480" t="e">
            <v>#VALUE!</v>
          </cell>
        </row>
        <row r="480">
          <cell r="F480" t="str">
            <v>袁晓梅</v>
          </cell>
          <cell r="G480" t="str">
            <v>西塞山区站点</v>
          </cell>
          <cell r="H480" t="str">
            <v>袁晓梅</v>
          </cell>
          <cell r="I480" t="str">
            <v>西塞山区</v>
          </cell>
          <cell r="J480" t="str">
            <v>恒升小区</v>
          </cell>
          <cell r="K480" t="str">
            <v>恒升小区B1-4-202</v>
          </cell>
          <cell r="L480" t="str">
            <v>非经营性资产</v>
          </cell>
          <cell r="M480" t="str">
            <v>公租房</v>
          </cell>
          <cell r="N480" t="str">
            <v>原有</v>
          </cell>
          <cell r="O480">
            <v>51.56</v>
          </cell>
          <cell r="P480">
            <v>199</v>
          </cell>
          <cell r="Q480" t="str">
            <v>在租</v>
          </cell>
          <cell r="R480" t="str">
            <v>李先蓉</v>
          </cell>
          <cell r="S480" t="str">
            <v>420205195502106141</v>
          </cell>
          <cell r="T480" t="str">
            <v>18071238269</v>
          </cell>
          <cell r="U480" t="str">
            <v>李先蓉</v>
          </cell>
          <cell r="V480" t="str">
            <v>420205195502106141</v>
          </cell>
          <cell r="W480" t="str">
            <v>18071238269</v>
          </cell>
          <cell r="X480">
            <v>45291</v>
          </cell>
        </row>
        <row r="480">
          <cell r="AJ480">
            <v>199</v>
          </cell>
          <cell r="AK480">
            <v>205</v>
          </cell>
          <cell r="AL480">
            <v>204</v>
          </cell>
        </row>
        <row r="480">
          <cell r="AN480">
            <v>51.56</v>
          </cell>
        </row>
        <row r="480">
          <cell r="AR480" t="str">
            <v>答应交租 </v>
          </cell>
          <cell r="AS480" t="str">
            <v>（欠租金额：0元)(2022-01-01后月租金：199元）（未用暂收款金额：0元)</v>
          </cell>
          <cell r="AT480">
            <v>0</v>
          </cell>
        </row>
        <row r="480">
          <cell r="AV480" t="str">
            <v/>
          </cell>
          <cell r="AW480" t="str">
            <v>原有公租房</v>
          </cell>
          <cell r="AX480" t="str">
            <v>是</v>
          </cell>
          <cell r="AY480" t="str">
            <v>鄂（2021）不动产第0017088</v>
          </cell>
        </row>
        <row r="480">
          <cell r="BD480">
            <v>43952</v>
          </cell>
          <cell r="BE480">
            <v>43131</v>
          </cell>
        </row>
        <row r="481">
          <cell r="B481" t="str">
            <v>恒升小区B1-4-301</v>
          </cell>
        </row>
        <row r="481">
          <cell r="D481" t="e">
            <v>#VALUE!</v>
          </cell>
        </row>
        <row r="481">
          <cell r="F481" t="str">
            <v>袁晓梅</v>
          </cell>
          <cell r="G481" t="str">
            <v>西塞山区站点</v>
          </cell>
          <cell r="H481" t="str">
            <v>袁晓梅</v>
          </cell>
          <cell r="I481" t="str">
            <v>西塞山区</v>
          </cell>
          <cell r="J481" t="str">
            <v>恒升小区</v>
          </cell>
          <cell r="K481" t="str">
            <v>恒升小区B1-4-301</v>
          </cell>
          <cell r="L481" t="str">
            <v>非经营性资产</v>
          </cell>
          <cell r="M481" t="str">
            <v>公租房</v>
          </cell>
          <cell r="N481" t="str">
            <v>原有</v>
          </cell>
          <cell r="O481">
            <v>51.47</v>
          </cell>
          <cell r="P481">
            <v>202</v>
          </cell>
          <cell r="Q481" t="str">
            <v>封存</v>
          </cell>
          <cell r="R481" t="str">
            <v>梁子娟</v>
          </cell>
          <cell r="S481" t="str">
            <v>420203195409232546</v>
          </cell>
          <cell r="T481" t="str">
            <v>13545562468</v>
          </cell>
          <cell r="U481" t="str">
            <v>梁子娟</v>
          </cell>
          <cell r="V481" t="str">
            <v>420203195409232546</v>
          </cell>
          <cell r="W481" t="str">
            <v>13545562468</v>
          </cell>
          <cell r="X481">
            <v>44901</v>
          </cell>
          <cell r="Y481" t="str">
            <v>（封存：2023年端午节发生火灾，不宜居住。）</v>
          </cell>
        </row>
        <row r="481">
          <cell r="AJ481">
            <v>202</v>
          </cell>
          <cell r="AK481">
            <v>208</v>
          </cell>
          <cell r="AL481">
            <v>208</v>
          </cell>
        </row>
        <row r="481">
          <cell r="AN481">
            <v>51.47</v>
          </cell>
        </row>
        <row r="481">
          <cell r="AQ481" t="str">
            <v>租户未办理及时退租,租户已去世，空置</v>
          </cell>
        </row>
        <row r="481">
          <cell r="AS481" t="e">
            <v>#REF!</v>
          </cell>
          <cell r="AT481" t="e">
            <v>#REF!</v>
          </cell>
        </row>
        <row r="481">
          <cell r="AV481" t="str">
            <v/>
          </cell>
          <cell r="AW481" t="str">
            <v>原有公租房</v>
          </cell>
          <cell r="AX481" t="str">
            <v>是</v>
          </cell>
          <cell r="AY481" t="str">
            <v>鄂（2021）不动产第0017095</v>
          </cell>
        </row>
        <row r="481">
          <cell r="BD481">
            <v>44203</v>
          </cell>
          <cell r="BE481">
            <v>42832</v>
          </cell>
        </row>
        <row r="482">
          <cell r="B482" t="str">
            <v>恒升小区B1-4-302</v>
          </cell>
        </row>
        <row r="482">
          <cell r="D482" t="e">
            <v>#VALUE!</v>
          </cell>
        </row>
        <row r="482">
          <cell r="F482" t="str">
            <v>袁晓梅</v>
          </cell>
          <cell r="G482" t="str">
            <v>西塞山区站点</v>
          </cell>
          <cell r="H482" t="str">
            <v>袁晓梅</v>
          </cell>
          <cell r="I482" t="str">
            <v>西塞山区</v>
          </cell>
          <cell r="J482" t="str">
            <v>恒升小区</v>
          </cell>
          <cell r="K482" t="str">
            <v>恒升小区B1-4-302</v>
          </cell>
          <cell r="L482" t="str">
            <v>非经营性资产</v>
          </cell>
          <cell r="M482" t="str">
            <v>公租房</v>
          </cell>
          <cell r="N482" t="str">
            <v>原有</v>
          </cell>
          <cell r="O482">
            <v>51.56</v>
          </cell>
          <cell r="P482">
            <v>203</v>
          </cell>
          <cell r="Q482" t="str">
            <v>在租</v>
          </cell>
          <cell r="R482" t="str">
            <v>梅治明</v>
          </cell>
          <cell r="S482" t="str">
            <v>420203197606142135</v>
          </cell>
          <cell r="T482" t="str">
            <v>13617140687、6362293</v>
          </cell>
          <cell r="U482" t="str">
            <v>梅治明</v>
          </cell>
          <cell r="V482" t="str">
            <v>420203197606142135</v>
          </cell>
          <cell r="W482" t="str">
            <v>13617140687、6362293</v>
          </cell>
          <cell r="X482">
            <v>44926</v>
          </cell>
        </row>
        <row r="482">
          <cell r="AJ482">
            <v>203</v>
          </cell>
          <cell r="AK482">
            <v>209</v>
          </cell>
          <cell r="AL482">
            <v>208</v>
          </cell>
        </row>
        <row r="482">
          <cell r="AN482">
            <v>51.56</v>
          </cell>
        </row>
        <row r="482">
          <cell r="AR482" t="str">
            <v>答应交租 </v>
          </cell>
          <cell r="AS482" t="str">
            <v>（欠租金额：2436元)(2022-01-01后月租金：203元）（未用暂收款金额：0元)</v>
          </cell>
          <cell r="AT482">
            <v>2436</v>
          </cell>
        </row>
        <row r="482">
          <cell r="AV482" t="str">
            <v/>
          </cell>
          <cell r="AW482" t="str">
            <v>原有公租房</v>
          </cell>
          <cell r="AX482" t="str">
            <v>是</v>
          </cell>
          <cell r="AY482" t="str">
            <v>鄂（2021）不动产第0017096</v>
          </cell>
        </row>
        <row r="482">
          <cell r="BD482">
            <v>43843</v>
          </cell>
          <cell r="BE482">
            <v>41621</v>
          </cell>
        </row>
        <row r="483">
          <cell r="B483" t="str">
            <v>恒升小区B1-4-401</v>
          </cell>
        </row>
        <row r="483">
          <cell r="D483" t="e">
            <v>#VALUE!</v>
          </cell>
        </row>
        <row r="483">
          <cell r="F483" t="str">
            <v>袁晓梅</v>
          </cell>
          <cell r="G483" t="str">
            <v>西塞山区站点</v>
          </cell>
          <cell r="H483" t="str">
            <v>袁晓梅</v>
          </cell>
          <cell r="I483" t="str">
            <v>西塞山区</v>
          </cell>
          <cell r="J483" t="str">
            <v>恒升小区</v>
          </cell>
          <cell r="K483" t="str">
            <v>恒升小区B1-4-401</v>
          </cell>
          <cell r="L483" t="str">
            <v>非经营性资产</v>
          </cell>
          <cell r="M483" t="str">
            <v>公租房</v>
          </cell>
          <cell r="N483" t="str">
            <v>原有</v>
          </cell>
          <cell r="O483">
            <v>51.47</v>
          </cell>
          <cell r="P483">
            <v>202</v>
          </cell>
          <cell r="Q483" t="str">
            <v>在租</v>
          </cell>
          <cell r="R483" t="str">
            <v>柯发明</v>
          </cell>
          <cell r="S483" t="str">
            <v>420203196701302518</v>
          </cell>
          <cell r="T483">
            <v>15997124478</v>
          </cell>
          <cell r="U483" t="str">
            <v>柯发明</v>
          </cell>
          <cell r="V483" t="str">
            <v>420203196701302518</v>
          </cell>
          <cell r="W483">
            <v>15997124478</v>
          </cell>
          <cell r="X483">
            <v>45138</v>
          </cell>
        </row>
        <row r="483">
          <cell r="AJ483">
            <v>202</v>
          </cell>
          <cell r="AK483">
            <v>208</v>
          </cell>
          <cell r="AL483">
            <v>207</v>
          </cell>
        </row>
        <row r="483">
          <cell r="AN483">
            <v>51.47</v>
          </cell>
        </row>
        <row r="483">
          <cell r="AR483" t="str">
            <v>答应交租</v>
          </cell>
          <cell r="AS483" t="str">
            <v>（欠租金额：1010元)(2022-01-01后月租金：202元）（未用暂收款金额：0元)</v>
          </cell>
          <cell r="AT483">
            <v>1010</v>
          </cell>
        </row>
        <row r="483">
          <cell r="AV483" t="str">
            <v/>
          </cell>
          <cell r="AW483" t="str">
            <v>原有公租房</v>
          </cell>
          <cell r="AX483" t="str">
            <v>是</v>
          </cell>
          <cell r="AY483" t="str">
            <v>鄂（2021）不动产第0017103</v>
          </cell>
        </row>
        <row r="483">
          <cell r="BD483">
            <v>43617</v>
          </cell>
          <cell r="BE483">
            <v>42826</v>
          </cell>
        </row>
        <row r="484">
          <cell r="B484" t="str">
            <v>恒升小区B1-4-402</v>
          </cell>
        </row>
        <row r="484">
          <cell r="D484" t="e">
            <v>#VALUE!</v>
          </cell>
        </row>
        <row r="484">
          <cell r="F484" t="str">
            <v>袁晓梅</v>
          </cell>
          <cell r="G484" t="str">
            <v>西塞山区站点</v>
          </cell>
          <cell r="H484" t="str">
            <v>袁晓梅</v>
          </cell>
          <cell r="I484" t="str">
            <v>西塞山区</v>
          </cell>
          <cell r="J484" t="str">
            <v>恒升小区</v>
          </cell>
          <cell r="K484" t="str">
            <v>恒升小区B1-4-402</v>
          </cell>
          <cell r="L484" t="str">
            <v>非经营性资产</v>
          </cell>
          <cell r="M484" t="str">
            <v>公租房</v>
          </cell>
          <cell r="N484" t="str">
            <v>原有</v>
          </cell>
          <cell r="O484">
            <v>51.56</v>
          </cell>
          <cell r="P484">
            <v>203</v>
          </cell>
          <cell r="Q484" t="str">
            <v>在租</v>
          </cell>
          <cell r="R484" t="str">
            <v>袁学平</v>
          </cell>
          <cell r="S484" t="str">
            <v>420202195603060091</v>
          </cell>
          <cell r="T484">
            <v>15871180315</v>
          </cell>
          <cell r="U484" t="str">
            <v>袁学平</v>
          </cell>
          <cell r="V484" t="str">
            <v>420202195603060091</v>
          </cell>
          <cell r="W484">
            <v>15871180315</v>
          </cell>
          <cell r="X484">
            <v>45716</v>
          </cell>
        </row>
        <row r="484">
          <cell r="AJ484">
            <v>203</v>
          </cell>
          <cell r="AK484">
            <v>209</v>
          </cell>
          <cell r="AL484">
            <v>208</v>
          </cell>
        </row>
        <row r="484">
          <cell r="AN484">
            <v>51.56</v>
          </cell>
        </row>
        <row r="484">
          <cell r="AS484">
            <v>0</v>
          </cell>
          <cell r="AT484">
            <v>0</v>
          </cell>
        </row>
        <row r="484">
          <cell r="AV484" t="str">
            <v/>
          </cell>
          <cell r="AW484" t="str">
            <v>原有公租房</v>
          </cell>
          <cell r="AX484" t="str">
            <v>是</v>
          </cell>
          <cell r="AY484" t="str">
            <v>鄂（2021）不动产第0017104</v>
          </cell>
        </row>
        <row r="484">
          <cell r="BD484">
            <v>43709</v>
          </cell>
          <cell r="BE484">
            <v>41652</v>
          </cell>
        </row>
        <row r="485">
          <cell r="B485" t="str">
            <v>恒升小区B1-4-501</v>
          </cell>
        </row>
        <row r="485">
          <cell r="D485" t="e">
            <v>#VALUE!</v>
          </cell>
        </row>
        <row r="485">
          <cell r="F485" t="str">
            <v>袁晓梅</v>
          </cell>
          <cell r="G485" t="str">
            <v>西塞山区站点</v>
          </cell>
          <cell r="H485" t="str">
            <v>袁晓梅</v>
          </cell>
          <cell r="I485" t="str">
            <v>西塞山区</v>
          </cell>
          <cell r="J485" t="str">
            <v>恒升小区</v>
          </cell>
          <cell r="K485" t="str">
            <v>恒升小区B1-4-501</v>
          </cell>
          <cell r="L485" t="str">
            <v>非经营性资产</v>
          </cell>
          <cell r="M485" t="str">
            <v>公租房</v>
          </cell>
          <cell r="N485" t="str">
            <v>原有</v>
          </cell>
          <cell r="O485">
            <v>51.47</v>
          </cell>
          <cell r="P485">
            <v>198</v>
          </cell>
          <cell r="Q485" t="str">
            <v>在租</v>
          </cell>
          <cell r="R485" t="str">
            <v>陈秋萍</v>
          </cell>
          <cell r="S485" t="str">
            <v>420203197009153725</v>
          </cell>
          <cell r="T485">
            <v>13669043715</v>
          </cell>
          <cell r="U485" t="str">
            <v>陈秋萍</v>
          </cell>
          <cell r="V485" t="str">
            <v>420203197009153725</v>
          </cell>
          <cell r="W485">
            <v>13669043715</v>
          </cell>
          <cell r="X485">
            <v>45382</v>
          </cell>
        </row>
        <row r="485">
          <cell r="AJ485">
            <v>198</v>
          </cell>
          <cell r="AK485">
            <v>204</v>
          </cell>
          <cell r="AL485">
            <v>204</v>
          </cell>
        </row>
        <row r="485">
          <cell r="AN485">
            <v>51.47</v>
          </cell>
        </row>
        <row r="485">
          <cell r="AS485">
            <v>0</v>
          </cell>
          <cell r="AT485">
            <v>0</v>
          </cell>
        </row>
        <row r="485">
          <cell r="AV485" t="str">
            <v/>
          </cell>
          <cell r="AW485" t="str">
            <v>原有公租房</v>
          </cell>
          <cell r="AX485" t="str">
            <v>是</v>
          </cell>
          <cell r="AY485" t="str">
            <v>鄂（2021）不动产第0017111</v>
          </cell>
        </row>
        <row r="485">
          <cell r="BD485">
            <v>43831</v>
          </cell>
          <cell r="BE485">
            <v>42826</v>
          </cell>
        </row>
        <row r="486">
          <cell r="B486" t="str">
            <v>恒升小区B1-4-502</v>
          </cell>
        </row>
        <row r="486">
          <cell r="D486" t="e">
            <v>#VALUE!</v>
          </cell>
        </row>
        <row r="486">
          <cell r="F486" t="str">
            <v>袁晓梅</v>
          </cell>
          <cell r="G486" t="str">
            <v>西塞山区站点</v>
          </cell>
          <cell r="H486" t="str">
            <v>袁晓梅</v>
          </cell>
          <cell r="I486" t="str">
            <v>西塞山区</v>
          </cell>
          <cell r="J486" t="str">
            <v>恒升小区</v>
          </cell>
          <cell r="K486" t="str">
            <v>恒升小区B1-4-502</v>
          </cell>
          <cell r="L486" t="str">
            <v>非经营性资产</v>
          </cell>
          <cell r="M486" t="str">
            <v>公租房</v>
          </cell>
          <cell r="N486" t="str">
            <v>原有</v>
          </cell>
          <cell r="O486">
            <v>51.56</v>
          </cell>
          <cell r="P486">
            <v>199</v>
          </cell>
          <cell r="Q486" t="str">
            <v>在租</v>
          </cell>
          <cell r="R486" t="str">
            <v>张田珍</v>
          </cell>
          <cell r="S486" t="str">
            <v>420203197301232148</v>
          </cell>
          <cell r="T486">
            <v>15172005469</v>
          </cell>
          <cell r="U486" t="str">
            <v>张历利</v>
          </cell>
          <cell r="V486" t="str">
            <v>420203197301232148</v>
          </cell>
          <cell r="W486">
            <v>15172005469</v>
          </cell>
          <cell r="X486">
            <v>45473</v>
          </cell>
        </row>
        <row r="486">
          <cell r="AJ486">
            <v>199</v>
          </cell>
          <cell r="AK486">
            <v>205</v>
          </cell>
          <cell r="AL486">
            <v>205</v>
          </cell>
        </row>
        <row r="486">
          <cell r="AS486">
            <v>0</v>
          </cell>
          <cell r="AT486">
            <v>0</v>
          </cell>
        </row>
        <row r="486">
          <cell r="AV486" t="str">
            <v>承租人死亡，姨侄关系</v>
          </cell>
          <cell r="AW486" t="str">
            <v>原有公租房</v>
          </cell>
          <cell r="AX486" t="str">
            <v>是</v>
          </cell>
          <cell r="AY486" t="str">
            <v>鄂（2021）不动产第0017645</v>
          </cell>
        </row>
        <row r="486">
          <cell r="BD486">
            <v>44209</v>
          </cell>
          <cell r="BE486">
            <v>41621</v>
          </cell>
        </row>
        <row r="487">
          <cell r="B487" t="str">
            <v>恒升小区B1-4-601</v>
          </cell>
        </row>
        <row r="487">
          <cell r="D487" t="e">
            <v>#VALUE!</v>
          </cell>
        </row>
        <row r="487">
          <cell r="F487" t="str">
            <v>袁晓梅</v>
          </cell>
          <cell r="G487" t="str">
            <v>西塞山区站点</v>
          </cell>
          <cell r="H487" t="str">
            <v>袁晓梅</v>
          </cell>
          <cell r="I487" t="str">
            <v>西塞山区</v>
          </cell>
          <cell r="J487" t="str">
            <v>恒升小区</v>
          </cell>
          <cell r="K487" t="str">
            <v>恒升小区B1-4-601</v>
          </cell>
          <cell r="L487" t="str">
            <v>非经营性资产</v>
          </cell>
          <cell r="M487" t="str">
            <v>公租房</v>
          </cell>
          <cell r="N487" t="str">
            <v>原有</v>
          </cell>
          <cell r="O487">
            <v>51.47</v>
          </cell>
          <cell r="P487">
            <v>185</v>
          </cell>
          <cell r="Q487" t="str">
            <v>在租</v>
          </cell>
          <cell r="R487" t="str">
            <v>袁燕</v>
          </cell>
          <cell r="S487" t="str">
            <v>420202197010100042</v>
          </cell>
          <cell r="T487" t="str">
            <v>18171645987</v>
          </cell>
          <cell r="U487" t="str">
            <v>袁燕</v>
          </cell>
          <cell r="V487" t="str">
            <v>420202197010100042</v>
          </cell>
          <cell r="W487" t="str">
            <v>18171645987</v>
          </cell>
          <cell r="X487">
            <v>45291</v>
          </cell>
        </row>
        <row r="487">
          <cell r="AJ487">
            <v>185</v>
          </cell>
          <cell r="AK487">
            <v>190</v>
          </cell>
          <cell r="AL487">
            <v>190</v>
          </cell>
        </row>
        <row r="487">
          <cell r="AN487">
            <v>51.47</v>
          </cell>
        </row>
        <row r="487">
          <cell r="AS487">
            <v>0</v>
          </cell>
          <cell r="AT487">
            <v>0</v>
          </cell>
        </row>
        <row r="487">
          <cell r="AV487" t="str">
            <v/>
          </cell>
          <cell r="AW487" t="str">
            <v>原有公租房</v>
          </cell>
          <cell r="AX487" t="str">
            <v>是</v>
          </cell>
          <cell r="AY487" t="str">
            <v>鄂（2021）不动产第0017652</v>
          </cell>
        </row>
        <row r="487">
          <cell r="BD487">
            <v>43852</v>
          </cell>
          <cell r="BE487">
            <v>42877</v>
          </cell>
        </row>
        <row r="488">
          <cell r="B488" t="str">
            <v>恒升小区B1-4-602</v>
          </cell>
        </row>
        <row r="488">
          <cell r="D488" t="e">
            <v>#VALUE!</v>
          </cell>
        </row>
        <row r="488">
          <cell r="F488" t="str">
            <v>袁晓梅</v>
          </cell>
          <cell r="G488" t="str">
            <v>西塞山区站点</v>
          </cell>
          <cell r="H488" t="str">
            <v>袁晓梅</v>
          </cell>
          <cell r="I488" t="str">
            <v>西塞山区</v>
          </cell>
          <cell r="J488" t="str">
            <v>恒升小区</v>
          </cell>
          <cell r="K488" t="str">
            <v>恒升小区B1-4-602</v>
          </cell>
          <cell r="L488" t="str">
            <v>非经营性资产</v>
          </cell>
          <cell r="M488" t="str">
            <v>公租房</v>
          </cell>
          <cell r="N488" t="str">
            <v>原有</v>
          </cell>
          <cell r="O488">
            <v>51.56</v>
          </cell>
          <cell r="P488">
            <v>185</v>
          </cell>
          <cell r="Q488" t="str">
            <v>在租</v>
          </cell>
          <cell r="R488" t="str">
            <v>肖本平</v>
          </cell>
          <cell r="S488" t="str">
            <v>420221196611278414</v>
          </cell>
          <cell r="T488">
            <v>13297659907</v>
          </cell>
          <cell r="U488" t="str">
            <v>肖本平</v>
          </cell>
          <cell r="V488" t="str">
            <v>420221196611278414</v>
          </cell>
          <cell r="W488">
            <v>13297659907</v>
          </cell>
          <cell r="X488">
            <v>45138</v>
          </cell>
        </row>
        <row r="488">
          <cell r="AJ488">
            <v>185</v>
          </cell>
          <cell r="AK488">
            <v>191</v>
          </cell>
          <cell r="AL488">
            <v>191</v>
          </cell>
        </row>
        <row r="488">
          <cell r="AN488">
            <v>51.56</v>
          </cell>
        </row>
        <row r="488">
          <cell r="AR488" t="str">
            <v>答应交租 </v>
          </cell>
          <cell r="AS488" t="str">
            <v>（欠租金额：925元)(2022-01-01后月租金：185元）（未用暂收款金额：0元)</v>
          </cell>
          <cell r="AT488">
            <v>925</v>
          </cell>
        </row>
        <row r="488">
          <cell r="AV488" t="str">
            <v/>
          </cell>
          <cell r="AW488" t="str">
            <v>原有公租房</v>
          </cell>
          <cell r="AX488" t="str">
            <v>是</v>
          </cell>
          <cell r="AY488" t="str">
            <v>鄂（2021）不动产第0017653</v>
          </cell>
        </row>
        <row r="488">
          <cell r="BD488">
            <v>43831</v>
          </cell>
          <cell r="BE488">
            <v>41956</v>
          </cell>
        </row>
        <row r="489">
          <cell r="B489" t="str">
            <v>恒升小区B2-1-502</v>
          </cell>
        </row>
        <row r="489">
          <cell r="D489" t="e">
            <v>#VALUE!</v>
          </cell>
        </row>
        <row r="489">
          <cell r="F489" t="str">
            <v>袁晓梅</v>
          </cell>
          <cell r="G489" t="str">
            <v>西塞山区站点</v>
          </cell>
          <cell r="H489" t="str">
            <v>袁晓梅</v>
          </cell>
          <cell r="I489" t="str">
            <v>西塞山区</v>
          </cell>
          <cell r="J489" t="str">
            <v>恒升小区</v>
          </cell>
          <cell r="K489" t="str">
            <v>恒升小区B2-1-502</v>
          </cell>
          <cell r="L489" t="str">
            <v>非经营性资产</v>
          </cell>
          <cell r="M489" t="str">
            <v>公租房</v>
          </cell>
          <cell r="N489" t="str">
            <v>原有</v>
          </cell>
          <cell r="O489">
            <v>51.34</v>
          </cell>
          <cell r="P489">
            <v>198</v>
          </cell>
          <cell r="Q489" t="str">
            <v>在租</v>
          </cell>
          <cell r="R489" t="str">
            <v>彭志刚</v>
          </cell>
          <cell r="S489" t="str">
            <v>420203194504253324</v>
          </cell>
          <cell r="T489">
            <v>15629392857</v>
          </cell>
          <cell r="U489" t="str">
            <v>李澄芝</v>
          </cell>
          <cell r="V489" t="str">
            <v>420203194504253324</v>
          </cell>
          <cell r="W489">
            <v>15629392857</v>
          </cell>
          <cell r="X489">
            <v>45291</v>
          </cell>
        </row>
        <row r="489">
          <cell r="AJ489">
            <v>198</v>
          </cell>
          <cell r="AK489">
            <v>204</v>
          </cell>
          <cell r="AL489">
            <v>203</v>
          </cell>
        </row>
        <row r="489">
          <cell r="AN489">
            <v>51.34</v>
          </cell>
        </row>
        <row r="489">
          <cell r="AS489">
            <v>0</v>
          </cell>
          <cell r="AT489">
            <v>0</v>
          </cell>
        </row>
        <row r="489">
          <cell r="AV489" t="str">
            <v>母亲居住</v>
          </cell>
          <cell r="AW489" t="str">
            <v>原有公租房</v>
          </cell>
          <cell r="AX489" t="str">
            <v>是</v>
          </cell>
          <cell r="AY489" t="str">
            <v>鄂（2021）不动产第0017695</v>
          </cell>
        </row>
        <row r="489">
          <cell r="BD489">
            <v>43647</v>
          </cell>
          <cell r="BE489">
            <v>42826</v>
          </cell>
        </row>
        <row r="490">
          <cell r="B490" t="str">
            <v>恒升小区B2-2-101</v>
          </cell>
        </row>
        <row r="490">
          <cell r="D490" t="e">
            <v>#VALUE!</v>
          </cell>
        </row>
        <row r="490">
          <cell r="F490" t="str">
            <v>袁晓梅</v>
          </cell>
          <cell r="G490" t="str">
            <v>西塞山区站点</v>
          </cell>
          <cell r="H490" t="str">
            <v>袁晓梅</v>
          </cell>
          <cell r="I490" t="str">
            <v>西塞山区</v>
          </cell>
          <cell r="J490" t="str">
            <v>恒升小区</v>
          </cell>
          <cell r="K490" t="str">
            <v>恒升小区B2-2-101</v>
          </cell>
          <cell r="L490" t="str">
            <v>非经营性资产</v>
          </cell>
          <cell r="M490" t="str">
            <v>公租房</v>
          </cell>
          <cell r="N490" t="str">
            <v>原有</v>
          </cell>
          <cell r="O490">
            <v>51.34</v>
          </cell>
          <cell r="P490">
            <v>190</v>
          </cell>
          <cell r="Q490" t="str">
            <v>在租</v>
          </cell>
          <cell r="R490" t="str">
            <v>李喻凤</v>
          </cell>
          <cell r="S490" t="str">
            <v>420202196607040842</v>
          </cell>
          <cell r="T490">
            <v>18972788391</v>
          </cell>
          <cell r="U490" t="str">
            <v>李喻凤</v>
          </cell>
          <cell r="V490" t="str">
            <v>420202196607040842</v>
          </cell>
          <cell r="W490">
            <v>18972788391</v>
          </cell>
          <cell r="X490">
            <v>45291</v>
          </cell>
        </row>
        <row r="490">
          <cell r="AJ490">
            <v>190</v>
          </cell>
          <cell r="AK490">
            <v>196</v>
          </cell>
          <cell r="AL490">
            <v>196</v>
          </cell>
        </row>
        <row r="490">
          <cell r="AN490">
            <v>51.34</v>
          </cell>
        </row>
        <row r="490">
          <cell r="AS490">
            <v>0</v>
          </cell>
          <cell r="AT490">
            <v>0</v>
          </cell>
        </row>
        <row r="490">
          <cell r="AV490" t="str">
            <v>2020/8/17原租户李征英去世更名为其妻李喻凤</v>
          </cell>
          <cell r="AW490" t="str">
            <v>原有公租房</v>
          </cell>
          <cell r="AX490" t="str">
            <v>是</v>
          </cell>
          <cell r="AY490" t="str">
            <v>鄂（2021）不动产第0017656</v>
          </cell>
        </row>
        <row r="490">
          <cell r="BD490">
            <v>43852</v>
          </cell>
          <cell r="BE490">
            <v>42877</v>
          </cell>
        </row>
        <row r="491">
          <cell r="B491" t="str">
            <v>恒升小区B2-2-102</v>
          </cell>
        </row>
        <row r="491">
          <cell r="D491" t="e">
            <v>#VALUE!</v>
          </cell>
        </row>
        <row r="491">
          <cell r="F491" t="str">
            <v>袁晓梅</v>
          </cell>
          <cell r="G491" t="str">
            <v>西塞山区站点</v>
          </cell>
          <cell r="H491" t="str">
            <v>袁晓梅</v>
          </cell>
          <cell r="I491" t="str">
            <v>西塞山区</v>
          </cell>
          <cell r="J491" t="str">
            <v>恒升小区</v>
          </cell>
          <cell r="K491" t="str">
            <v>恒升小区B2-2-102</v>
          </cell>
          <cell r="L491" t="str">
            <v>非经营性资产</v>
          </cell>
          <cell r="M491" t="str">
            <v>公租房</v>
          </cell>
          <cell r="N491" t="str">
            <v>原有</v>
          </cell>
          <cell r="O491">
            <v>51.34</v>
          </cell>
          <cell r="P491">
            <v>190</v>
          </cell>
          <cell r="Q491" t="str">
            <v>在租</v>
          </cell>
          <cell r="R491" t="str">
            <v>胡伟明</v>
          </cell>
          <cell r="S491" t="str">
            <v>420203198908033721</v>
          </cell>
          <cell r="T491">
            <v>15972544400</v>
          </cell>
          <cell r="U491" t="str">
            <v>胡景晶</v>
          </cell>
          <cell r="V491" t="str">
            <v>420203198908033721</v>
          </cell>
          <cell r="W491">
            <v>15972544400</v>
          </cell>
          <cell r="X491">
            <v>45473</v>
          </cell>
        </row>
        <row r="491">
          <cell r="AJ491">
            <v>190</v>
          </cell>
          <cell r="AK491">
            <v>196</v>
          </cell>
          <cell r="AL491">
            <v>196</v>
          </cell>
        </row>
        <row r="491">
          <cell r="AN491">
            <v>51.34</v>
          </cell>
        </row>
        <row r="491">
          <cell r="AS491">
            <v>0</v>
          </cell>
          <cell r="AT491">
            <v>0</v>
          </cell>
        </row>
        <row r="491">
          <cell r="AV491" t="str">
            <v>女儿居住</v>
          </cell>
          <cell r="AW491" t="str">
            <v>原有公租房</v>
          </cell>
          <cell r="AX491" t="str">
            <v>是</v>
          </cell>
          <cell r="AY491" t="str">
            <v>鄂（2021）不动产第0017657</v>
          </cell>
        </row>
        <row r="491">
          <cell r="BD491">
            <v>44197</v>
          </cell>
          <cell r="BE491">
            <v>42826</v>
          </cell>
        </row>
        <row r="492">
          <cell r="B492" t="str">
            <v>恒升小区B2-2-201</v>
          </cell>
        </row>
        <row r="492">
          <cell r="D492" t="e">
            <v>#VALUE!</v>
          </cell>
        </row>
        <row r="492">
          <cell r="F492" t="str">
            <v>袁晓梅</v>
          </cell>
          <cell r="G492" t="str">
            <v>西塞山区站点</v>
          </cell>
          <cell r="H492" t="str">
            <v>袁晓梅</v>
          </cell>
          <cell r="I492" t="str">
            <v>西塞山区</v>
          </cell>
          <cell r="J492" t="str">
            <v>恒升小区</v>
          </cell>
          <cell r="K492" t="str">
            <v>恒升小区B2-2-201</v>
          </cell>
          <cell r="L492" t="str">
            <v>非经营性资产</v>
          </cell>
          <cell r="M492" t="str">
            <v>公租房</v>
          </cell>
          <cell r="N492" t="str">
            <v>原有</v>
          </cell>
          <cell r="O492">
            <v>51.34</v>
          </cell>
          <cell r="P492">
            <v>198</v>
          </cell>
          <cell r="Q492" t="str">
            <v>在租</v>
          </cell>
          <cell r="R492" t="str">
            <v>林树城</v>
          </cell>
          <cell r="S492" t="str">
            <v>420203197507242130</v>
          </cell>
          <cell r="T492">
            <v>13597691829</v>
          </cell>
          <cell r="U492" t="str">
            <v>林树城</v>
          </cell>
          <cell r="V492" t="str">
            <v>420203197507242130</v>
          </cell>
          <cell r="W492">
            <v>13597691829</v>
          </cell>
          <cell r="X492">
            <v>45657</v>
          </cell>
        </row>
        <row r="492">
          <cell r="AJ492">
            <v>198</v>
          </cell>
          <cell r="AK492">
            <v>204</v>
          </cell>
          <cell r="AL492">
            <v>203</v>
          </cell>
        </row>
        <row r="492">
          <cell r="AN492">
            <v>51.34</v>
          </cell>
        </row>
        <row r="492">
          <cell r="AS492">
            <v>0</v>
          </cell>
          <cell r="AT492">
            <v>0</v>
          </cell>
        </row>
        <row r="492">
          <cell r="AV492" t="str">
            <v/>
          </cell>
          <cell r="AW492" t="str">
            <v>原有公租房</v>
          </cell>
          <cell r="AX492" t="str">
            <v>是</v>
          </cell>
          <cell r="AY492" t="str">
            <v>鄂（2021）不动产第0017666</v>
          </cell>
        </row>
        <row r="492">
          <cell r="BD492">
            <v>44148</v>
          </cell>
          <cell r="BE492">
            <v>42929</v>
          </cell>
        </row>
        <row r="493">
          <cell r="B493" t="str">
            <v>恒升小区B2-2-202</v>
          </cell>
        </row>
        <row r="493">
          <cell r="D493" t="e">
            <v>#VALUE!</v>
          </cell>
        </row>
        <row r="493">
          <cell r="F493" t="str">
            <v>袁晓梅</v>
          </cell>
          <cell r="G493" t="str">
            <v>西塞山区站点</v>
          </cell>
          <cell r="H493" t="str">
            <v>袁晓梅</v>
          </cell>
          <cell r="I493" t="str">
            <v>西塞山区</v>
          </cell>
          <cell r="J493" t="str">
            <v>恒升小区</v>
          </cell>
          <cell r="K493" t="str">
            <v>恒升小区B2-2-202</v>
          </cell>
          <cell r="L493" t="str">
            <v>非经营性资产</v>
          </cell>
          <cell r="M493" t="str">
            <v>公租房</v>
          </cell>
          <cell r="N493" t="str">
            <v>原有</v>
          </cell>
          <cell r="O493">
            <v>51.34</v>
          </cell>
          <cell r="P493">
            <v>198</v>
          </cell>
          <cell r="Q493" t="str">
            <v>在租</v>
          </cell>
          <cell r="R493" t="str">
            <v>齐淑芳</v>
          </cell>
          <cell r="S493" t="str">
            <v>42020319680826374X</v>
          </cell>
          <cell r="T493">
            <v>13986591979</v>
          </cell>
          <cell r="U493" t="str">
            <v>齐淑芳</v>
          </cell>
          <cell r="V493" t="str">
            <v>42020319680826374X</v>
          </cell>
          <cell r="W493">
            <v>13986591979</v>
          </cell>
          <cell r="X493">
            <v>45657</v>
          </cell>
        </row>
        <row r="493">
          <cell r="AJ493">
            <v>198</v>
          </cell>
          <cell r="AK493">
            <v>204</v>
          </cell>
          <cell r="AL493">
            <v>203</v>
          </cell>
        </row>
        <row r="493">
          <cell r="AN493">
            <v>51.34</v>
          </cell>
        </row>
        <row r="493">
          <cell r="AS493">
            <v>0</v>
          </cell>
          <cell r="AT493">
            <v>0</v>
          </cell>
        </row>
        <row r="493">
          <cell r="AV493" t="str">
            <v/>
          </cell>
          <cell r="AW493" t="str">
            <v>原有公租房</v>
          </cell>
          <cell r="AX493" t="str">
            <v>是</v>
          </cell>
          <cell r="AY493" t="str">
            <v>鄂（2021）不动产第0017667</v>
          </cell>
        </row>
        <row r="493">
          <cell r="BD493">
            <v>44390</v>
          </cell>
          <cell r="BE493">
            <v>41621</v>
          </cell>
        </row>
        <row r="494">
          <cell r="B494" t="str">
            <v>恒升小区B2-2-301</v>
          </cell>
        </row>
        <row r="494">
          <cell r="D494" t="e">
            <v>#VALUE!</v>
          </cell>
        </row>
        <row r="494">
          <cell r="F494" t="str">
            <v>袁晓梅</v>
          </cell>
          <cell r="G494" t="str">
            <v>西塞山区站点</v>
          </cell>
          <cell r="H494" t="str">
            <v>袁晓梅</v>
          </cell>
          <cell r="I494" t="str">
            <v>西塞山区</v>
          </cell>
          <cell r="J494" t="str">
            <v>恒升小区</v>
          </cell>
          <cell r="K494" t="str">
            <v>恒升小区B2-2-301</v>
          </cell>
          <cell r="L494" t="str">
            <v>非经营性资产</v>
          </cell>
          <cell r="M494" t="str">
            <v>公租房</v>
          </cell>
          <cell r="N494" t="str">
            <v>原有</v>
          </cell>
          <cell r="O494">
            <v>51.34</v>
          </cell>
          <cell r="P494">
            <v>202</v>
          </cell>
          <cell r="Q494" t="str">
            <v>在租</v>
          </cell>
          <cell r="R494" t="str">
            <v>陈顺芝</v>
          </cell>
          <cell r="S494" t="str">
            <v>420203196901312542</v>
          </cell>
          <cell r="T494" t="str">
            <v>15272042124</v>
          </cell>
          <cell r="U494" t="str">
            <v>陈顺芝</v>
          </cell>
          <cell r="V494" t="str">
            <v>420203196901312542</v>
          </cell>
          <cell r="W494" t="str">
            <v>15272042124</v>
          </cell>
          <cell r="X494">
            <v>45291</v>
          </cell>
        </row>
        <row r="494">
          <cell r="AJ494">
            <v>202</v>
          </cell>
          <cell r="AK494">
            <v>208</v>
          </cell>
          <cell r="AL494">
            <v>207</v>
          </cell>
        </row>
        <row r="494">
          <cell r="AN494">
            <v>51.34</v>
          </cell>
        </row>
        <row r="494">
          <cell r="AS494">
            <v>0</v>
          </cell>
          <cell r="AT494">
            <v>0</v>
          </cell>
        </row>
        <row r="494">
          <cell r="AV494" t="str">
            <v/>
          </cell>
          <cell r="AW494" t="str">
            <v>原有公租房</v>
          </cell>
          <cell r="AX494" t="str">
            <v>是</v>
          </cell>
          <cell r="AY494" t="str">
            <v>鄂（2021）不动产第0017676</v>
          </cell>
        </row>
        <row r="494">
          <cell r="BD494">
            <v>44198</v>
          </cell>
          <cell r="BE494">
            <v>42706</v>
          </cell>
        </row>
        <row r="495">
          <cell r="B495" t="str">
            <v>恒升小区B2-2-302</v>
          </cell>
        </row>
        <row r="495">
          <cell r="D495" t="e">
            <v>#VALUE!</v>
          </cell>
        </row>
        <row r="495">
          <cell r="F495" t="str">
            <v>袁晓梅</v>
          </cell>
          <cell r="G495" t="str">
            <v>西塞山区站点</v>
          </cell>
          <cell r="H495" t="str">
            <v>袁晓梅</v>
          </cell>
          <cell r="I495" t="str">
            <v>西塞山区</v>
          </cell>
          <cell r="J495" t="str">
            <v>恒升小区</v>
          </cell>
          <cell r="K495" t="str">
            <v>恒升小区B2-2-302</v>
          </cell>
          <cell r="L495" t="str">
            <v>非经营性资产</v>
          </cell>
          <cell r="M495" t="str">
            <v>公租房</v>
          </cell>
          <cell r="N495" t="str">
            <v>原有</v>
          </cell>
          <cell r="O495">
            <v>51.34</v>
          </cell>
          <cell r="P495">
            <v>202</v>
          </cell>
          <cell r="Q495" t="str">
            <v>在租</v>
          </cell>
          <cell r="R495" t="str">
            <v>刘会群</v>
          </cell>
          <cell r="S495" t="str">
            <v>420203196703033315</v>
          </cell>
          <cell r="T495" t="str">
            <v>13995956018、15972535321</v>
          </cell>
          <cell r="U495" t="str">
            <v>刘会群</v>
          </cell>
          <cell r="V495" t="str">
            <v>420203196703033315</v>
          </cell>
          <cell r="W495" t="str">
            <v>13995956018、15972535321</v>
          </cell>
          <cell r="X495">
            <v>44926</v>
          </cell>
        </row>
        <row r="495">
          <cell r="AJ495">
            <v>202</v>
          </cell>
          <cell r="AK495">
            <v>208</v>
          </cell>
          <cell r="AL495">
            <v>207</v>
          </cell>
        </row>
        <row r="495">
          <cell r="AN495">
            <v>51.34</v>
          </cell>
        </row>
        <row r="495">
          <cell r="AR495" t="str">
            <v>答应交租 </v>
          </cell>
          <cell r="AS495" t="str">
            <v>（欠租金额：2424元)(2022-01-01后月租金：202元）（未用暂收款金额：0元)</v>
          </cell>
          <cell r="AT495">
            <v>2424</v>
          </cell>
        </row>
        <row r="495">
          <cell r="AV495" t="str">
            <v/>
          </cell>
          <cell r="AW495" t="str">
            <v>原有公租房</v>
          </cell>
          <cell r="AX495" t="str">
            <v>是</v>
          </cell>
          <cell r="AY495" t="str">
            <v>鄂（2021）不动产第0017677</v>
          </cell>
        </row>
        <row r="495">
          <cell r="BD495">
            <v>41730</v>
          </cell>
          <cell r="BE495">
            <v>41649</v>
          </cell>
        </row>
        <row r="496">
          <cell r="B496" t="str">
            <v>恒升小区B2-2-401</v>
          </cell>
        </row>
        <row r="496">
          <cell r="D496" t="e">
            <v>#VALUE!</v>
          </cell>
        </row>
        <row r="496">
          <cell r="F496" t="str">
            <v>袁晓梅</v>
          </cell>
          <cell r="G496" t="str">
            <v>西塞山区站点</v>
          </cell>
          <cell r="H496" t="str">
            <v>袁晓梅</v>
          </cell>
          <cell r="I496" t="str">
            <v>西塞山区</v>
          </cell>
          <cell r="J496" t="str">
            <v>恒升小区</v>
          </cell>
          <cell r="K496" t="str">
            <v>恒升小区B2-2-401</v>
          </cell>
          <cell r="L496" t="str">
            <v>非经营性资产</v>
          </cell>
          <cell r="M496" t="str">
            <v>公租房</v>
          </cell>
          <cell r="N496" t="str">
            <v>原有</v>
          </cell>
          <cell r="O496">
            <v>51.34</v>
          </cell>
          <cell r="P496">
            <v>202</v>
          </cell>
          <cell r="Q496" t="str">
            <v>在租</v>
          </cell>
          <cell r="R496" t="str">
            <v>何伟</v>
          </cell>
          <cell r="S496" t="str">
            <v>420203196303113316</v>
          </cell>
          <cell r="T496">
            <v>13872112394</v>
          </cell>
          <cell r="U496" t="str">
            <v>何伟</v>
          </cell>
          <cell r="V496" t="str">
            <v>420203196303113316</v>
          </cell>
          <cell r="W496">
            <v>13872112394</v>
          </cell>
          <cell r="X496">
            <v>45291</v>
          </cell>
        </row>
        <row r="496">
          <cell r="AJ496">
            <v>202</v>
          </cell>
          <cell r="AK496">
            <v>208</v>
          </cell>
          <cell r="AL496">
            <v>207</v>
          </cell>
        </row>
        <row r="496">
          <cell r="AN496">
            <v>51.34</v>
          </cell>
        </row>
        <row r="496">
          <cell r="AS496">
            <v>0</v>
          </cell>
          <cell r="AT496">
            <v>0</v>
          </cell>
        </row>
        <row r="496">
          <cell r="AV496" t="str">
            <v/>
          </cell>
          <cell r="AW496" t="str">
            <v>原有公租房</v>
          </cell>
          <cell r="AX496" t="str">
            <v>是</v>
          </cell>
          <cell r="AY496" t="str">
            <v>鄂（2021）不动产第0017686</v>
          </cell>
        </row>
        <row r="496">
          <cell r="BD496">
            <v>43852</v>
          </cell>
          <cell r="BE496">
            <v>42877</v>
          </cell>
        </row>
        <row r="497">
          <cell r="B497" t="str">
            <v>恒升小区B2-2-402</v>
          </cell>
        </row>
        <row r="497">
          <cell r="D497" t="e">
            <v>#VALUE!</v>
          </cell>
        </row>
        <row r="497">
          <cell r="F497" t="str">
            <v>袁晓梅</v>
          </cell>
          <cell r="G497" t="str">
            <v>西塞山区站点</v>
          </cell>
          <cell r="H497" t="str">
            <v>袁晓梅</v>
          </cell>
          <cell r="I497" t="str">
            <v>西塞山区</v>
          </cell>
          <cell r="J497" t="str">
            <v>恒升小区</v>
          </cell>
          <cell r="K497" t="str">
            <v>恒升小区B2-2-402</v>
          </cell>
          <cell r="L497" t="str">
            <v>非经营性资产</v>
          </cell>
          <cell r="M497" t="str">
            <v>公租房</v>
          </cell>
          <cell r="N497" t="str">
            <v>原有</v>
          </cell>
          <cell r="O497">
            <v>51.34</v>
          </cell>
          <cell r="P497">
            <v>202</v>
          </cell>
          <cell r="Q497" t="str">
            <v>在租</v>
          </cell>
          <cell r="R497" t="str">
            <v>罗栋宇</v>
          </cell>
          <cell r="S497" t="str">
            <v>420281199508138413</v>
          </cell>
          <cell r="T497">
            <v>18772363680</v>
          </cell>
          <cell r="U497" t="str">
            <v>罗胜利</v>
          </cell>
          <cell r="V497" t="str">
            <v>420281197009248459</v>
          </cell>
          <cell r="W497">
            <v>13872081765</v>
          </cell>
          <cell r="X497">
            <v>44985</v>
          </cell>
        </row>
        <row r="497">
          <cell r="AJ497">
            <v>202</v>
          </cell>
          <cell r="AK497">
            <v>208</v>
          </cell>
          <cell r="AL497">
            <v>207</v>
          </cell>
        </row>
        <row r="497">
          <cell r="AN497">
            <v>51.34</v>
          </cell>
        </row>
        <row r="497">
          <cell r="AR497" t="str">
            <v>答应交租</v>
          </cell>
          <cell r="AS497" t="str">
            <v>（欠租金额：2020元)(2022-01-01后月租金：202元）（未用暂收款金额：0元)</v>
          </cell>
          <cell r="AT497">
            <v>2020</v>
          </cell>
        </row>
        <row r="497">
          <cell r="AV497" t="str">
            <v>叔侄关系</v>
          </cell>
          <cell r="AW497" t="str">
            <v>原有公租房</v>
          </cell>
          <cell r="AX497" t="str">
            <v>是</v>
          </cell>
          <cell r="AY497" t="str">
            <v>鄂（2021）不动产第0017687</v>
          </cell>
        </row>
        <row r="497">
          <cell r="BD497">
            <v>43831</v>
          </cell>
          <cell r="BE497">
            <v>41621</v>
          </cell>
        </row>
        <row r="498">
          <cell r="B498" t="str">
            <v>恒升小区B2-2-501</v>
          </cell>
        </row>
        <row r="498">
          <cell r="D498" t="e">
            <v>#VALUE!</v>
          </cell>
        </row>
        <row r="498">
          <cell r="F498" t="str">
            <v>袁晓梅</v>
          </cell>
          <cell r="G498" t="str">
            <v>西塞山区站点</v>
          </cell>
          <cell r="H498" t="str">
            <v>袁晓梅</v>
          </cell>
          <cell r="I498" t="str">
            <v>西塞山区</v>
          </cell>
          <cell r="J498" t="str">
            <v>恒升小区</v>
          </cell>
          <cell r="K498" t="str">
            <v>恒升小区B2-2-501</v>
          </cell>
          <cell r="L498" t="str">
            <v>非经营性资产</v>
          </cell>
          <cell r="M498" t="str">
            <v>公租房</v>
          </cell>
          <cell r="N498" t="str">
            <v>原有</v>
          </cell>
          <cell r="O498">
            <v>51.34</v>
          </cell>
          <cell r="P498">
            <v>198</v>
          </cell>
          <cell r="Q498" t="str">
            <v>在租</v>
          </cell>
          <cell r="R498" t="str">
            <v>张晓英</v>
          </cell>
          <cell r="S498" t="str">
            <v>42020219760922042X</v>
          </cell>
          <cell r="T498">
            <v>13597711733</v>
          </cell>
          <cell r="U498" t="str">
            <v>张晓英</v>
          </cell>
          <cell r="V498" t="str">
            <v>42020219760922042X</v>
          </cell>
          <cell r="W498">
            <v>13597711733</v>
          </cell>
          <cell r="X498">
            <v>45291</v>
          </cell>
        </row>
        <row r="498">
          <cell r="AJ498">
            <v>198</v>
          </cell>
          <cell r="AK498">
            <v>204</v>
          </cell>
          <cell r="AL498">
            <v>203</v>
          </cell>
        </row>
        <row r="498">
          <cell r="AN498">
            <v>51.34</v>
          </cell>
        </row>
        <row r="498">
          <cell r="AS498">
            <v>0</v>
          </cell>
          <cell r="AT498">
            <v>0</v>
          </cell>
        </row>
        <row r="498">
          <cell r="AV498" t="str">
            <v/>
          </cell>
          <cell r="AW498" t="str">
            <v>原有公租房</v>
          </cell>
          <cell r="AX498" t="str">
            <v>是</v>
          </cell>
          <cell r="AY498" t="str">
            <v>鄂（2021）不动产第0017696</v>
          </cell>
        </row>
        <row r="498">
          <cell r="BD498">
            <v>44256</v>
          </cell>
          <cell r="BE498">
            <v>42887</v>
          </cell>
        </row>
        <row r="499">
          <cell r="B499" t="str">
            <v>恒升小区B2-2-502</v>
          </cell>
        </row>
        <row r="499">
          <cell r="D499" t="e">
            <v>#VALUE!</v>
          </cell>
        </row>
        <row r="499">
          <cell r="F499" t="str">
            <v>袁晓梅</v>
          </cell>
          <cell r="G499" t="str">
            <v>西塞山区站点</v>
          </cell>
          <cell r="H499" t="str">
            <v>袁晓梅</v>
          </cell>
          <cell r="I499" t="str">
            <v>西塞山区</v>
          </cell>
          <cell r="J499" t="str">
            <v>恒升小区</v>
          </cell>
          <cell r="K499" t="str">
            <v>恒升小区B2-2-502</v>
          </cell>
          <cell r="L499" t="str">
            <v>非经营性资产</v>
          </cell>
          <cell r="M499" t="str">
            <v>公租房</v>
          </cell>
          <cell r="N499" t="str">
            <v>原有</v>
          </cell>
          <cell r="O499">
            <v>51.34</v>
          </cell>
          <cell r="P499">
            <v>198</v>
          </cell>
          <cell r="Q499" t="str">
            <v>在租</v>
          </cell>
          <cell r="R499" t="str">
            <v>伍梁</v>
          </cell>
          <cell r="S499" t="str">
            <v>420203197609232531</v>
          </cell>
          <cell r="T499">
            <v>15172050263</v>
          </cell>
          <cell r="U499" t="str">
            <v>伍梁</v>
          </cell>
          <cell r="V499" t="str">
            <v>420203197609232531</v>
          </cell>
          <cell r="W499">
            <v>15172050263</v>
          </cell>
          <cell r="X499">
            <v>45291</v>
          </cell>
        </row>
        <row r="499">
          <cell r="AJ499">
            <v>198</v>
          </cell>
          <cell r="AK499">
            <v>204</v>
          </cell>
          <cell r="AL499">
            <v>203</v>
          </cell>
        </row>
        <row r="499">
          <cell r="AN499">
            <v>51.34</v>
          </cell>
        </row>
        <row r="499">
          <cell r="AS499">
            <v>0</v>
          </cell>
          <cell r="AT499">
            <v>0</v>
          </cell>
        </row>
        <row r="499">
          <cell r="AV499" t="str">
            <v/>
          </cell>
          <cell r="AW499" t="str">
            <v>原有公租房</v>
          </cell>
          <cell r="AX499" t="str">
            <v>是</v>
          </cell>
          <cell r="AY499" t="str">
            <v>鄂（2021）不动产第0017697</v>
          </cell>
        </row>
        <row r="499">
          <cell r="BD499">
            <v>43843</v>
          </cell>
          <cell r="BE499">
            <v>41621</v>
          </cell>
        </row>
        <row r="500">
          <cell r="B500" t="str">
            <v>恒升小区B2-2-601</v>
          </cell>
        </row>
        <row r="500">
          <cell r="D500" t="e">
            <v>#VALUE!</v>
          </cell>
        </row>
        <row r="500">
          <cell r="F500" t="str">
            <v>袁晓梅</v>
          </cell>
          <cell r="G500" t="str">
            <v>西塞山区站点</v>
          </cell>
          <cell r="H500" t="str">
            <v>袁晓梅</v>
          </cell>
          <cell r="I500" t="str">
            <v>西塞山区</v>
          </cell>
          <cell r="J500" t="str">
            <v>恒升小区</v>
          </cell>
          <cell r="K500" t="str">
            <v>恒升小区B2-2-601</v>
          </cell>
          <cell r="L500" t="str">
            <v>非经营性资产</v>
          </cell>
          <cell r="M500" t="str">
            <v>公租房</v>
          </cell>
          <cell r="N500" t="str">
            <v>原有</v>
          </cell>
          <cell r="O500">
            <v>51.34</v>
          </cell>
          <cell r="P500">
            <v>184</v>
          </cell>
          <cell r="Q500" t="str">
            <v>在租</v>
          </cell>
          <cell r="R500" t="str">
            <v>李自德</v>
          </cell>
          <cell r="S500" t="str">
            <v>42020319520224331X</v>
          </cell>
          <cell r="T500" t="str">
            <v>18872773317、13545525735、15972358303</v>
          </cell>
          <cell r="U500" t="str">
            <v>李自德</v>
          </cell>
          <cell r="V500" t="str">
            <v>42020319520224331X</v>
          </cell>
          <cell r="W500" t="str">
            <v>18872773317、13545525735、15972358303</v>
          </cell>
          <cell r="X500">
            <v>45291</v>
          </cell>
        </row>
        <row r="500">
          <cell r="AJ500">
            <v>184</v>
          </cell>
          <cell r="AK500">
            <v>190</v>
          </cell>
          <cell r="AL500">
            <v>190</v>
          </cell>
        </row>
        <row r="500">
          <cell r="AN500">
            <v>51.34</v>
          </cell>
        </row>
        <row r="500">
          <cell r="AR500" t="str">
            <v>答应交租 </v>
          </cell>
          <cell r="AS500" t="str">
            <v>（欠租金额：0元)(2022-01-01后月租金：184元）（未用暂收款金额：0元)</v>
          </cell>
          <cell r="AT500">
            <v>0</v>
          </cell>
        </row>
        <row r="500">
          <cell r="AV500" t="str">
            <v/>
          </cell>
          <cell r="AW500" t="str">
            <v>原有公租房</v>
          </cell>
          <cell r="AX500" t="str">
            <v>是</v>
          </cell>
          <cell r="AY500" t="str">
            <v>鄂（2021）不动产第0017706</v>
          </cell>
        </row>
        <row r="500">
          <cell r="BD500">
            <v>43831</v>
          </cell>
          <cell r="BE500">
            <v>42826</v>
          </cell>
        </row>
        <row r="501">
          <cell r="B501" t="str">
            <v>恒升小区B2-2-602</v>
          </cell>
        </row>
        <row r="501">
          <cell r="D501" t="e">
            <v>#VALUE!</v>
          </cell>
        </row>
        <row r="501">
          <cell r="F501" t="str">
            <v>袁晓梅</v>
          </cell>
          <cell r="G501" t="str">
            <v>西塞山区站点</v>
          </cell>
          <cell r="H501" t="str">
            <v>袁晓梅</v>
          </cell>
          <cell r="I501" t="str">
            <v>西塞山区</v>
          </cell>
          <cell r="J501" t="str">
            <v>恒升小区</v>
          </cell>
          <cell r="K501" t="str">
            <v>恒升小区B2-2-602</v>
          </cell>
          <cell r="L501" t="str">
            <v>非经营性资产</v>
          </cell>
          <cell r="M501" t="str">
            <v>公租房</v>
          </cell>
          <cell r="N501" t="str">
            <v>原有</v>
          </cell>
          <cell r="O501">
            <v>51.34</v>
          </cell>
          <cell r="P501">
            <v>184</v>
          </cell>
          <cell r="Q501" t="str">
            <v>在租</v>
          </cell>
          <cell r="R501" t="str">
            <v>李明康</v>
          </cell>
          <cell r="S501" t="str">
            <v>42020319770916373X</v>
          </cell>
          <cell r="T501">
            <v>18972763233</v>
          </cell>
          <cell r="U501" t="str">
            <v>李明康</v>
          </cell>
          <cell r="V501" t="str">
            <v>42020319770916373X</v>
          </cell>
          <cell r="W501">
            <v>18972763233</v>
          </cell>
          <cell r="X501">
            <v>44957</v>
          </cell>
        </row>
        <row r="501">
          <cell r="AJ501">
            <v>184</v>
          </cell>
          <cell r="AK501">
            <v>190</v>
          </cell>
          <cell r="AL501">
            <v>190</v>
          </cell>
        </row>
        <row r="501">
          <cell r="AN501">
            <v>51.34</v>
          </cell>
        </row>
        <row r="501">
          <cell r="AR501" t="str">
            <v>低保1人 残疾 答应交租</v>
          </cell>
          <cell r="AS501" t="str">
            <v>（欠租金额：2024元)(2022-01-01后月租金：184元）（未用暂收款金额：0元)</v>
          </cell>
          <cell r="AT501">
            <v>2024</v>
          </cell>
        </row>
        <row r="501">
          <cell r="AV501" t="str">
            <v/>
          </cell>
          <cell r="AW501" t="str">
            <v>原有公租房</v>
          </cell>
          <cell r="AX501" t="str">
            <v>是</v>
          </cell>
          <cell r="AY501" t="str">
            <v>鄂（2021）不动产第0017707</v>
          </cell>
        </row>
        <row r="501">
          <cell r="BD501">
            <v>44197</v>
          </cell>
          <cell r="BE501">
            <v>42826</v>
          </cell>
        </row>
        <row r="502">
          <cell r="B502" t="str">
            <v>恒升小区B2-3-201</v>
          </cell>
        </row>
        <row r="502">
          <cell r="D502" t="e">
            <v>#VALUE!</v>
          </cell>
        </row>
        <row r="502">
          <cell r="F502" t="str">
            <v>袁晓梅</v>
          </cell>
          <cell r="G502" t="str">
            <v>西塞山区站点</v>
          </cell>
          <cell r="H502" t="str">
            <v>袁晓梅</v>
          </cell>
          <cell r="I502" t="str">
            <v>西塞山区</v>
          </cell>
          <cell r="J502" t="str">
            <v>恒升小区</v>
          </cell>
          <cell r="K502" t="str">
            <v>恒升小区B2-3-201</v>
          </cell>
          <cell r="L502" t="str">
            <v>非经营性资产</v>
          </cell>
          <cell r="M502" t="str">
            <v>公租房</v>
          </cell>
          <cell r="N502" t="str">
            <v>原有</v>
          </cell>
          <cell r="O502">
            <v>51.34</v>
          </cell>
          <cell r="P502">
            <v>198</v>
          </cell>
          <cell r="Q502" t="str">
            <v>在租</v>
          </cell>
          <cell r="R502" t="str">
            <v>吴汉文</v>
          </cell>
          <cell r="S502" t="str">
            <v>420203197205152914</v>
          </cell>
          <cell r="T502" t="str">
            <v>15926916269</v>
          </cell>
          <cell r="U502" t="str">
            <v>吴汉文</v>
          </cell>
          <cell r="V502" t="str">
            <v>420203197205152914</v>
          </cell>
          <cell r="W502" t="str">
            <v>15926916269</v>
          </cell>
          <cell r="X502">
            <v>45169</v>
          </cell>
        </row>
        <row r="502">
          <cell r="AJ502">
            <v>198</v>
          </cell>
          <cell r="AK502">
            <v>204</v>
          </cell>
          <cell r="AL502">
            <v>203</v>
          </cell>
        </row>
        <row r="502">
          <cell r="AN502">
            <v>51.34</v>
          </cell>
        </row>
        <row r="502">
          <cell r="AR502" t="str">
            <v>答应交租 </v>
          </cell>
          <cell r="AS502" t="str">
            <v>（欠租金额：792元)(2022-01-01后月租金：198元）（未用暂收款金额：0元)</v>
          </cell>
          <cell r="AT502">
            <v>792</v>
          </cell>
        </row>
        <row r="502">
          <cell r="AV502" t="str">
            <v/>
          </cell>
          <cell r="AW502" t="str">
            <v>原有公租房</v>
          </cell>
          <cell r="AX502" t="str">
            <v>是</v>
          </cell>
          <cell r="AY502" t="str">
            <v>鄂（2021）不动产第0017668</v>
          </cell>
        </row>
        <row r="502">
          <cell r="BD502">
            <v>44065</v>
          </cell>
          <cell r="BE502">
            <v>42877</v>
          </cell>
        </row>
        <row r="503">
          <cell r="B503" t="str">
            <v>恒升小区B2-3-202</v>
          </cell>
        </row>
        <row r="503">
          <cell r="D503" t="e">
            <v>#VALUE!</v>
          </cell>
        </row>
        <row r="503">
          <cell r="F503" t="str">
            <v>袁晓梅</v>
          </cell>
          <cell r="G503" t="str">
            <v>西塞山区站点</v>
          </cell>
          <cell r="H503" t="str">
            <v>袁晓梅</v>
          </cell>
          <cell r="I503" t="str">
            <v>西塞山区</v>
          </cell>
          <cell r="J503" t="str">
            <v>恒升小区</v>
          </cell>
          <cell r="K503" t="str">
            <v>恒升小区B2-3-202</v>
          </cell>
          <cell r="L503" t="str">
            <v>非经营性资产</v>
          </cell>
          <cell r="M503" t="str">
            <v>公租房</v>
          </cell>
          <cell r="N503" t="str">
            <v>原有</v>
          </cell>
          <cell r="O503">
            <v>51.45</v>
          </cell>
          <cell r="P503">
            <v>198</v>
          </cell>
          <cell r="Q503" t="str">
            <v>在租</v>
          </cell>
          <cell r="R503" t="str">
            <v>宋善庆</v>
          </cell>
          <cell r="S503" t="str">
            <v>420203196709303718</v>
          </cell>
          <cell r="T503" t="str">
            <v>1387216963</v>
          </cell>
          <cell r="U503" t="str">
            <v>宋善庆</v>
          </cell>
          <cell r="V503" t="str">
            <v>420203196709303718</v>
          </cell>
          <cell r="W503" t="str">
            <v>1387216963</v>
          </cell>
          <cell r="X503">
            <v>45291</v>
          </cell>
        </row>
        <row r="503">
          <cell r="AJ503">
            <v>198</v>
          </cell>
          <cell r="AK503">
            <v>204</v>
          </cell>
          <cell r="AL503">
            <v>204</v>
          </cell>
        </row>
        <row r="503">
          <cell r="AN503">
            <v>51.45</v>
          </cell>
        </row>
        <row r="503">
          <cell r="AS503">
            <v>0</v>
          </cell>
          <cell r="AT503">
            <v>0</v>
          </cell>
        </row>
        <row r="503">
          <cell r="AV503" t="str">
            <v/>
          </cell>
          <cell r="AW503" t="str">
            <v>原有公租房</v>
          </cell>
          <cell r="AX503" t="str">
            <v>是</v>
          </cell>
          <cell r="AY503" t="str">
            <v>鄂（2021）不动产第0017669</v>
          </cell>
        </row>
        <row r="503">
          <cell r="BD503">
            <v>43831</v>
          </cell>
          <cell r="BE503">
            <v>42878</v>
          </cell>
        </row>
        <row r="504">
          <cell r="B504" t="str">
            <v>恒升小区B2-3-402</v>
          </cell>
        </row>
        <row r="504">
          <cell r="D504" t="e">
            <v>#VALUE!</v>
          </cell>
        </row>
        <row r="504">
          <cell r="F504" t="str">
            <v>袁晓梅</v>
          </cell>
          <cell r="G504" t="str">
            <v>西塞山区站点</v>
          </cell>
          <cell r="H504" t="str">
            <v>袁晓梅</v>
          </cell>
          <cell r="I504" t="str">
            <v>西塞山区</v>
          </cell>
          <cell r="J504" t="str">
            <v>恒升小区</v>
          </cell>
          <cell r="K504" t="str">
            <v>恒升小区B2-3-402</v>
          </cell>
          <cell r="L504" t="str">
            <v>非经营性资产</v>
          </cell>
          <cell r="M504" t="str">
            <v>公租房</v>
          </cell>
          <cell r="N504" t="str">
            <v>原有</v>
          </cell>
          <cell r="O504">
            <v>51.45</v>
          </cell>
          <cell r="P504">
            <v>202</v>
          </cell>
          <cell r="Q504" t="str">
            <v>在租</v>
          </cell>
          <cell r="R504" t="str">
            <v>龚良华</v>
          </cell>
          <cell r="S504" t="str">
            <v>420704195009010016</v>
          </cell>
          <cell r="T504">
            <v>15172090072</v>
          </cell>
          <cell r="U504" t="str">
            <v>龚良华</v>
          </cell>
          <cell r="V504" t="str">
            <v>420704195009010016</v>
          </cell>
          <cell r="W504">
            <v>15172090072</v>
          </cell>
          <cell r="X504">
            <v>44255</v>
          </cell>
        </row>
        <row r="504">
          <cell r="AJ504">
            <v>202</v>
          </cell>
          <cell r="AK504">
            <v>208</v>
          </cell>
          <cell r="AL504">
            <v>208</v>
          </cell>
        </row>
        <row r="504">
          <cell r="AN504">
            <v>51.45</v>
          </cell>
          <cell r="AO504" t="str">
            <v>低保2人，无能力</v>
          </cell>
        </row>
        <row r="504">
          <cell r="AS504" t="str">
            <v>（欠租金额：6928元)(2022-01-01前月租金：208元；2022-01-01后月租金：202元）（未用暂收款金额：0元)</v>
          </cell>
          <cell r="AT504">
            <v>6928</v>
          </cell>
        </row>
        <row r="504">
          <cell r="AV504" t="str">
            <v/>
          </cell>
          <cell r="AW504" t="str">
            <v>原有公租房</v>
          </cell>
          <cell r="AX504" t="str">
            <v>是</v>
          </cell>
          <cell r="AY504" t="str">
            <v>鄂（2021）不动产第0017689</v>
          </cell>
        </row>
        <row r="504">
          <cell r="BD504">
            <v>43586</v>
          </cell>
          <cell r="BE504">
            <v>42877</v>
          </cell>
        </row>
        <row r="505">
          <cell r="B505" t="str">
            <v>恒升小区B2-4-102</v>
          </cell>
        </row>
        <row r="505">
          <cell r="D505" t="e">
            <v>#VALUE!</v>
          </cell>
        </row>
        <row r="505">
          <cell r="F505" t="str">
            <v>袁晓梅</v>
          </cell>
          <cell r="G505" t="str">
            <v>西塞山区站点</v>
          </cell>
          <cell r="H505" t="str">
            <v>袁晓梅</v>
          </cell>
          <cell r="I505" t="str">
            <v>西塞山区</v>
          </cell>
          <cell r="J505" t="str">
            <v>恒升小区</v>
          </cell>
          <cell r="K505" t="str">
            <v>恒升小区B2-4-102</v>
          </cell>
          <cell r="L505" t="str">
            <v>非经营性资产</v>
          </cell>
          <cell r="M505" t="str">
            <v>公租房</v>
          </cell>
          <cell r="N505" t="str">
            <v>原有</v>
          </cell>
          <cell r="O505">
            <v>51.34</v>
          </cell>
          <cell r="P505">
            <v>190</v>
          </cell>
          <cell r="Q505" t="str">
            <v>在租</v>
          </cell>
          <cell r="R505" t="str">
            <v>尹学兵</v>
          </cell>
          <cell r="S505" t="str">
            <v>420204197607074513</v>
          </cell>
          <cell r="T505">
            <v>15972372840</v>
          </cell>
          <cell r="U505" t="str">
            <v>尹学兵</v>
          </cell>
          <cell r="V505" t="str">
            <v>420204197607074513</v>
          </cell>
          <cell r="W505">
            <v>15972372840</v>
          </cell>
          <cell r="X505">
            <v>45291</v>
          </cell>
        </row>
        <row r="505">
          <cell r="AJ505">
            <v>190</v>
          </cell>
          <cell r="AK505">
            <v>196</v>
          </cell>
          <cell r="AL505">
            <v>196</v>
          </cell>
        </row>
        <row r="505">
          <cell r="AN505">
            <v>51.34</v>
          </cell>
        </row>
        <row r="505">
          <cell r="AS505">
            <v>0</v>
          </cell>
          <cell r="AT505">
            <v>0</v>
          </cell>
        </row>
        <row r="505">
          <cell r="AV505" t="str">
            <v/>
          </cell>
          <cell r="AW505" t="str">
            <v>原有公租房</v>
          </cell>
          <cell r="AX505" t="str">
            <v>是</v>
          </cell>
          <cell r="AY505" t="str">
            <v>鄂（2021）不动产第0017661</v>
          </cell>
        </row>
        <row r="505">
          <cell r="BD505">
            <v>44019</v>
          </cell>
          <cell r="BE505">
            <v>42681</v>
          </cell>
        </row>
        <row r="506">
          <cell r="B506" t="str">
            <v>恒升小区B4-1-101</v>
          </cell>
        </row>
        <row r="506">
          <cell r="D506" t="e">
            <v>#VALUE!</v>
          </cell>
        </row>
        <row r="506">
          <cell r="F506" t="str">
            <v>袁晓梅</v>
          </cell>
          <cell r="G506" t="str">
            <v>西塞山区站点</v>
          </cell>
          <cell r="H506" t="str">
            <v>袁晓梅</v>
          </cell>
          <cell r="I506" t="str">
            <v>西塞山区</v>
          </cell>
          <cell r="J506" t="str">
            <v>恒升小区</v>
          </cell>
          <cell r="K506" t="str">
            <v>恒升小区B4-1-101</v>
          </cell>
          <cell r="L506" t="str">
            <v>非经营性资产</v>
          </cell>
          <cell r="M506" t="str">
            <v>公租房</v>
          </cell>
          <cell r="N506" t="str">
            <v>原有</v>
          </cell>
          <cell r="O506">
            <v>52.14</v>
          </cell>
          <cell r="P506">
            <v>193</v>
          </cell>
          <cell r="Q506" t="str">
            <v>在租</v>
          </cell>
          <cell r="R506" t="str">
            <v>王巧玲</v>
          </cell>
          <cell r="S506" t="str">
            <v>420203196104202527</v>
          </cell>
          <cell r="T506">
            <v>13872100228</v>
          </cell>
          <cell r="U506" t="str">
            <v>王巧玲</v>
          </cell>
          <cell r="V506" t="str">
            <v>420203196104202527</v>
          </cell>
          <cell r="W506">
            <v>13872100228</v>
          </cell>
          <cell r="X506">
            <v>44561</v>
          </cell>
        </row>
        <row r="506">
          <cell r="AJ506">
            <v>193</v>
          </cell>
          <cell r="AK506">
            <v>199</v>
          </cell>
          <cell r="AL506">
            <v>198</v>
          </cell>
        </row>
        <row r="506">
          <cell r="AN506">
            <v>52.14</v>
          </cell>
        </row>
        <row r="506">
          <cell r="AR506" t="str">
            <v>答应交租 </v>
          </cell>
          <cell r="AS506" t="str">
            <v>（欠租金额：4632元)(2022-01-01后月租金：193元）（未用暂收款金额：0元)</v>
          </cell>
          <cell r="AT506">
            <v>4632</v>
          </cell>
        </row>
        <row r="506">
          <cell r="AV506" t="str">
            <v/>
          </cell>
          <cell r="AW506" t="str">
            <v>原有公租房</v>
          </cell>
          <cell r="AX506" t="str">
            <v>是</v>
          </cell>
          <cell r="AY506" t="str">
            <v>鄂（2021）不动产第0018462</v>
          </cell>
        </row>
        <row r="506">
          <cell r="BD506">
            <v>43831</v>
          </cell>
          <cell r="BE506">
            <v>41791</v>
          </cell>
        </row>
        <row r="507">
          <cell r="B507" t="str">
            <v>恒升小区B4-1-102</v>
          </cell>
        </row>
        <row r="507">
          <cell r="D507" t="e">
            <v>#VALUE!</v>
          </cell>
        </row>
        <row r="507">
          <cell r="F507" t="str">
            <v>袁晓梅</v>
          </cell>
          <cell r="G507" t="str">
            <v>西塞山区站点</v>
          </cell>
          <cell r="H507" t="str">
            <v>袁晓梅</v>
          </cell>
          <cell r="I507" t="str">
            <v>西塞山区</v>
          </cell>
          <cell r="J507" t="str">
            <v>恒升小区</v>
          </cell>
          <cell r="K507" t="str">
            <v>恒升小区B4-1-102</v>
          </cell>
          <cell r="L507" t="str">
            <v>非经营性资产</v>
          </cell>
          <cell r="M507" t="str">
            <v>公租房</v>
          </cell>
          <cell r="N507" t="str">
            <v>原有</v>
          </cell>
          <cell r="O507">
            <v>51.98</v>
          </cell>
          <cell r="P507">
            <v>193</v>
          </cell>
          <cell r="Q507" t="str">
            <v>在租</v>
          </cell>
          <cell r="R507" t="str">
            <v>聂红</v>
          </cell>
          <cell r="S507" t="str">
            <v>420203195412962963</v>
          </cell>
          <cell r="T507" t="str">
            <v>18871406221、15327883045</v>
          </cell>
          <cell r="U507" t="str">
            <v>聂红</v>
          </cell>
          <cell r="V507" t="str">
            <v>420203195412962963</v>
          </cell>
          <cell r="W507" t="str">
            <v>18871406221、15327883045</v>
          </cell>
          <cell r="X507">
            <v>44227</v>
          </cell>
        </row>
        <row r="507">
          <cell r="AJ507">
            <v>193</v>
          </cell>
          <cell r="AK507">
            <v>198</v>
          </cell>
          <cell r="AL507">
            <v>197</v>
          </cell>
        </row>
        <row r="507">
          <cell r="AN507">
            <v>51.98</v>
          </cell>
        </row>
        <row r="507">
          <cell r="AR507" t="str">
            <v>低保,答应交租</v>
          </cell>
          <cell r="AS507" t="str">
            <v>（欠租金额：6810元)(2022-01-01前月租金：198元；2022-01-01后月租金：193元）（未用暂收款金额：0元)</v>
          </cell>
          <cell r="AT507">
            <v>6810</v>
          </cell>
        </row>
        <row r="507">
          <cell r="AV507" t="str">
            <v/>
          </cell>
          <cell r="AW507" t="str">
            <v>原有公租房</v>
          </cell>
          <cell r="AX507" t="str">
            <v>是</v>
          </cell>
          <cell r="AY507" t="str">
            <v>鄂（2021）不动产第0018479</v>
          </cell>
        </row>
        <row r="507">
          <cell r="BD507">
            <v>43496</v>
          </cell>
          <cell r="BE507">
            <v>41621</v>
          </cell>
        </row>
        <row r="508">
          <cell r="B508" t="str">
            <v>恒升小区B4-1-201</v>
          </cell>
        </row>
        <row r="508">
          <cell r="D508" t="e">
            <v>#VALUE!</v>
          </cell>
        </row>
        <row r="508">
          <cell r="F508" t="str">
            <v>袁晓梅</v>
          </cell>
          <cell r="G508" t="str">
            <v>西塞山区站点</v>
          </cell>
          <cell r="H508" t="str">
            <v>袁晓梅</v>
          </cell>
          <cell r="I508" t="str">
            <v>西塞山区</v>
          </cell>
          <cell r="J508" t="str">
            <v>恒升小区</v>
          </cell>
          <cell r="K508" t="str">
            <v>恒升小区B4-1-201</v>
          </cell>
          <cell r="L508" t="str">
            <v>非经营性资产</v>
          </cell>
          <cell r="M508" t="str">
            <v>公租房</v>
          </cell>
          <cell r="N508" t="str">
            <v>原有</v>
          </cell>
          <cell r="O508">
            <v>52.14</v>
          </cell>
          <cell r="P508">
            <v>201</v>
          </cell>
          <cell r="Q508" t="str">
            <v>在租</v>
          </cell>
          <cell r="R508" t="str">
            <v>余玲玲</v>
          </cell>
          <cell r="S508" t="str">
            <v>420221195705128447</v>
          </cell>
          <cell r="T508">
            <v>13597748510</v>
          </cell>
          <cell r="U508" t="str">
            <v>余玲玲</v>
          </cell>
          <cell r="V508" t="str">
            <v>420221195705128447</v>
          </cell>
          <cell r="W508">
            <v>13597748510</v>
          </cell>
          <cell r="X508">
            <v>45291</v>
          </cell>
        </row>
        <row r="508">
          <cell r="AJ508">
            <v>201</v>
          </cell>
          <cell r="AK508">
            <v>207</v>
          </cell>
          <cell r="AL508">
            <v>206</v>
          </cell>
        </row>
        <row r="508">
          <cell r="AN508">
            <v>52.14</v>
          </cell>
        </row>
        <row r="508">
          <cell r="AR508" t="str">
            <v>答应交租 </v>
          </cell>
          <cell r="AS508">
            <v>0</v>
          </cell>
          <cell r="AT508">
            <v>0</v>
          </cell>
        </row>
        <row r="508">
          <cell r="AV508" t="str">
            <v/>
          </cell>
          <cell r="AW508" t="str">
            <v>原有公租房</v>
          </cell>
          <cell r="AX508" t="str">
            <v>是</v>
          </cell>
          <cell r="AY508" t="str">
            <v>鄂（2021）不动产第0018486</v>
          </cell>
        </row>
        <row r="508">
          <cell r="BD508">
            <v>43831</v>
          </cell>
          <cell r="BE508">
            <v>41671</v>
          </cell>
        </row>
        <row r="509">
          <cell r="B509" t="str">
            <v>恒升小区B4-1-202</v>
          </cell>
        </row>
        <row r="509">
          <cell r="D509" t="e">
            <v>#VALUE!</v>
          </cell>
        </row>
        <row r="509">
          <cell r="F509" t="str">
            <v>袁晓梅</v>
          </cell>
          <cell r="G509" t="str">
            <v>西塞山区站点</v>
          </cell>
          <cell r="H509" t="str">
            <v>袁晓梅</v>
          </cell>
          <cell r="I509" t="str">
            <v>西塞山区</v>
          </cell>
          <cell r="J509" t="str">
            <v>恒升小区</v>
          </cell>
          <cell r="K509" t="str">
            <v>恒升小区B4-1-202</v>
          </cell>
          <cell r="L509" t="str">
            <v>非经营性资产</v>
          </cell>
          <cell r="M509" t="str">
            <v>公租房</v>
          </cell>
          <cell r="N509" t="str">
            <v>原有</v>
          </cell>
          <cell r="O509">
            <v>51.98</v>
          </cell>
          <cell r="P509">
            <v>200</v>
          </cell>
          <cell r="Q509" t="str">
            <v>在租</v>
          </cell>
          <cell r="R509" t="str">
            <v>赵荣</v>
          </cell>
          <cell r="S509" t="str">
            <v>420203196610212138</v>
          </cell>
          <cell r="T509" t="str">
            <v>13232897278、13092783103</v>
          </cell>
          <cell r="U509" t="str">
            <v>赵荣</v>
          </cell>
          <cell r="V509" t="str">
            <v>420203196610212138</v>
          </cell>
          <cell r="W509" t="str">
            <v>13232897278、13092783103</v>
          </cell>
          <cell r="X509">
            <v>45291</v>
          </cell>
        </row>
        <row r="509">
          <cell r="AJ509">
            <v>200</v>
          </cell>
          <cell r="AK509">
            <v>206</v>
          </cell>
          <cell r="AL509">
            <v>205</v>
          </cell>
        </row>
        <row r="509">
          <cell r="AN509">
            <v>51.98</v>
          </cell>
        </row>
        <row r="509">
          <cell r="AS509">
            <v>0</v>
          </cell>
          <cell r="AT509">
            <v>0</v>
          </cell>
        </row>
        <row r="509">
          <cell r="AV509" t="str">
            <v/>
          </cell>
          <cell r="AW509" t="str">
            <v>原有公租房</v>
          </cell>
          <cell r="AX509" t="str">
            <v>是</v>
          </cell>
          <cell r="AY509" t="str">
            <v>鄂（2021）不动产第0018487</v>
          </cell>
        </row>
        <row r="509">
          <cell r="BD509">
            <v>44211</v>
          </cell>
          <cell r="BE509">
            <v>41654</v>
          </cell>
        </row>
        <row r="510">
          <cell r="B510" t="str">
            <v>恒升小区B4-1-301</v>
          </cell>
        </row>
        <row r="510">
          <cell r="D510" t="e">
            <v>#VALUE!</v>
          </cell>
        </row>
        <row r="510">
          <cell r="F510" t="str">
            <v>袁晓梅</v>
          </cell>
          <cell r="G510" t="str">
            <v>西塞山区站点</v>
          </cell>
          <cell r="H510" t="str">
            <v>袁晓梅</v>
          </cell>
          <cell r="I510" t="str">
            <v>西塞山区</v>
          </cell>
          <cell r="J510" t="str">
            <v>恒升小区</v>
          </cell>
          <cell r="K510" t="str">
            <v>恒升小区B4-1-301</v>
          </cell>
          <cell r="L510" t="str">
            <v>非经营性资产</v>
          </cell>
          <cell r="M510" t="str">
            <v>公租房</v>
          </cell>
          <cell r="N510" t="str">
            <v>原有</v>
          </cell>
          <cell r="O510">
            <v>52.14</v>
          </cell>
          <cell r="P510">
            <v>205</v>
          </cell>
          <cell r="Q510" t="str">
            <v>在租</v>
          </cell>
          <cell r="R510" t="str">
            <v>王震</v>
          </cell>
          <cell r="S510" t="str">
            <v>42020319760827377X</v>
          </cell>
          <cell r="T510" t="str">
            <v>18772287747、18007234151</v>
          </cell>
          <cell r="U510" t="str">
            <v>王震</v>
          </cell>
          <cell r="V510" t="str">
            <v>42020319760827377X</v>
          </cell>
          <cell r="W510" t="str">
            <v>18772287747、18007234151</v>
          </cell>
          <cell r="X510">
            <v>45291</v>
          </cell>
        </row>
        <row r="510">
          <cell r="AJ510">
            <v>205</v>
          </cell>
          <cell r="AK510">
            <v>211</v>
          </cell>
          <cell r="AL510">
            <v>210</v>
          </cell>
        </row>
        <row r="510">
          <cell r="AN510">
            <v>52.14</v>
          </cell>
        </row>
        <row r="510">
          <cell r="AR510" t="str">
            <v>答应交租 </v>
          </cell>
          <cell r="AS510" t="str">
            <v>（欠租金额：0元)(2022-01-01后月租金：205元）（未用暂收款金额：0元)</v>
          </cell>
          <cell r="AT510">
            <v>0</v>
          </cell>
        </row>
        <row r="510">
          <cell r="AV510" t="str">
            <v/>
          </cell>
          <cell r="AW510" t="str">
            <v>原有公租房</v>
          </cell>
          <cell r="AX510" t="str">
            <v>是</v>
          </cell>
          <cell r="AY510" t="str">
            <v>鄂（2021）不动产第0018494</v>
          </cell>
        </row>
        <row r="510">
          <cell r="BD510">
            <v>43939</v>
          </cell>
          <cell r="BE510">
            <v>41626</v>
          </cell>
        </row>
        <row r="511">
          <cell r="B511" t="str">
            <v>恒升小区B4-1-302</v>
          </cell>
        </row>
        <row r="511">
          <cell r="D511" t="e">
            <v>#VALUE!</v>
          </cell>
        </row>
        <row r="511">
          <cell r="F511" t="str">
            <v>袁晓梅</v>
          </cell>
          <cell r="G511" t="str">
            <v>西塞山区站点</v>
          </cell>
          <cell r="H511" t="str">
            <v>袁晓梅</v>
          </cell>
          <cell r="I511" t="str">
            <v>西塞山区</v>
          </cell>
          <cell r="J511" t="str">
            <v>恒升小区</v>
          </cell>
          <cell r="K511" t="str">
            <v>恒升小区B4-1-302</v>
          </cell>
          <cell r="L511" t="str">
            <v>非经营性资产</v>
          </cell>
          <cell r="M511" t="str">
            <v>公租房</v>
          </cell>
          <cell r="N511" t="str">
            <v>原有</v>
          </cell>
          <cell r="O511">
            <v>51.98</v>
          </cell>
          <cell r="P511">
            <v>205</v>
          </cell>
          <cell r="Q511" t="str">
            <v>在租</v>
          </cell>
          <cell r="R511" t="str">
            <v>沈建军</v>
          </cell>
          <cell r="S511" t="str">
            <v>420203196612152175</v>
          </cell>
          <cell r="T511">
            <v>15072074607</v>
          </cell>
          <cell r="U511" t="str">
            <v>沈建军</v>
          </cell>
          <cell r="V511" t="str">
            <v>420203196612152175</v>
          </cell>
          <cell r="W511">
            <v>15072074607</v>
          </cell>
          <cell r="X511">
            <v>45016</v>
          </cell>
        </row>
        <row r="511">
          <cell r="AJ511">
            <v>205</v>
          </cell>
          <cell r="AK511">
            <v>211</v>
          </cell>
          <cell r="AL511">
            <v>209</v>
          </cell>
        </row>
        <row r="511">
          <cell r="AN511">
            <v>51.98</v>
          </cell>
        </row>
        <row r="511">
          <cell r="AR511" t="str">
            <v>答应交租 </v>
          </cell>
          <cell r="AS511" t="str">
            <v>（欠租金额：1845元)(2022-01-01后月租金：205元）（未用暂收款金额：0元)</v>
          </cell>
          <cell r="AT511">
            <v>1845</v>
          </cell>
        </row>
        <row r="511">
          <cell r="AV511" t="str">
            <v/>
          </cell>
          <cell r="AW511" t="str">
            <v>原有公租房</v>
          </cell>
          <cell r="AX511" t="str">
            <v>是</v>
          </cell>
          <cell r="AY511" t="str">
            <v>鄂（2021）不动产第0018495</v>
          </cell>
        </row>
        <row r="511">
          <cell r="BD511">
            <v>43831</v>
          </cell>
          <cell r="BE511">
            <v>41621</v>
          </cell>
        </row>
        <row r="512">
          <cell r="B512" t="str">
            <v>恒升小区B4-1-401</v>
          </cell>
        </row>
        <row r="512">
          <cell r="D512" t="e">
            <v>#VALUE!</v>
          </cell>
        </row>
        <row r="512">
          <cell r="F512" t="str">
            <v>袁晓梅</v>
          </cell>
          <cell r="G512" t="str">
            <v>西塞山区站点</v>
          </cell>
          <cell r="H512" t="str">
            <v>袁晓梅</v>
          </cell>
          <cell r="I512" t="str">
            <v>西塞山区</v>
          </cell>
          <cell r="J512" t="str">
            <v>恒升小区</v>
          </cell>
          <cell r="K512" t="str">
            <v>恒升小区B4-1-401</v>
          </cell>
          <cell r="L512" t="str">
            <v>非经营性资产</v>
          </cell>
          <cell r="M512" t="str">
            <v>公租房</v>
          </cell>
          <cell r="N512" t="str">
            <v>原有</v>
          </cell>
          <cell r="O512">
            <v>52.14</v>
          </cell>
          <cell r="P512">
            <v>205</v>
          </cell>
          <cell r="Q512" t="str">
            <v>在租</v>
          </cell>
          <cell r="R512" t="str">
            <v>汪道久</v>
          </cell>
          <cell r="S512" t="str">
            <v>420203196203173311</v>
          </cell>
          <cell r="T512">
            <v>15172050667</v>
          </cell>
          <cell r="U512" t="str">
            <v>汪道久</v>
          </cell>
          <cell r="V512" t="str">
            <v>420203196203173311</v>
          </cell>
          <cell r="W512">
            <v>15172050667</v>
          </cell>
          <cell r="X512">
            <v>45657</v>
          </cell>
        </row>
        <row r="512">
          <cell r="AJ512">
            <v>205</v>
          </cell>
          <cell r="AK512">
            <v>211</v>
          </cell>
        </row>
        <row r="512">
          <cell r="AN512">
            <v>52.14</v>
          </cell>
        </row>
        <row r="512">
          <cell r="AS512">
            <v>0</v>
          </cell>
          <cell r="AT512">
            <v>0</v>
          </cell>
        </row>
        <row r="512">
          <cell r="AV512" t="str">
            <v/>
          </cell>
          <cell r="AW512" t="str">
            <v>原有公租房</v>
          </cell>
          <cell r="AX512" t="str">
            <v>是</v>
          </cell>
          <cell r="AY512" t="str">
            <v>鄂（2021）不动产第0018502</v>
          </cell>
        </row>
        <row r="512">
          <cell r="BD512">
            <v>44169</v>
          </cell>
          <cell r="BE512">
            <v>43986</v>
          </cell>
        </row>
        <row r="513">
          <cell r="B513" t="str">
            <v>恒升小区B4-1-402</v>
          </cell>
        </row>
        <row r="513">
          <cell r="D513" t="e">
            <v>#VALUE!</v>
          </cell>
        </row>
        <row r="513">
          <cell r="F513" t="str">
            <v>袁晓梅</v>
          </cell>
          <cell r="G513" t="str">
            <v>西塞山区站点</v>
          </cell>
          <cell r="H513" t="str">
            <v>袁晓梅</v>
          </cell>
          <cell r="I513" t="str">
            <v>西塞山区</v>
          </cell>
          <cell r="J513" t="str">
            <v>恒升小区</v>
          </cell>
          <cell r="K513" t="str">
            <v>恒升小区B4-1-402</v>
          </cell>
          <cell r="L513" t="str">
            <v>非经营性资产</v>
          </cell>
          <cell r="M513" t="str">
            <v>公租房</v>
          </cell>
          <cell r="N513" t="str">
            <v>原有</v>
          </cell>
          <cell r="O513">
            <v>51.98</v>
          </cell>
          <cell r="P513">
            <v>205</v>
          </cell>
          <cell r="Q513" t="str">
            <v>在租</v>
          </cell>
          <cell r="R513" t="str">
            <v>陈君</v>
          </cell>
          <cell r="S513" t="str">
            <v>420202197309081229</v>
          </cell>
          <cell r="T513">
            <v>15172004578</v>
          </cell>
          <cell r="U513" t="str">
            <v>陈君</v>
          </cell>
          <cell r="V513" t="str">
            <v>420202197309081229</v>
          </cell>
          <cell r="W513">
            <v>15172004578</v>
          </cell>
          <cell r="X513">
            <v>45291</v>
          </cell>
        </row>
        <row r="513">
          <cell r="AJ513">
            <v>205</v>
          </cell>
          <cell r="AK513">
            <v>211</v>
          </cell>
          <cell r="AL513">
            <v>209</v>
          </cell>
        </row>
        <row r="513">
          <cell r="AN513">
            <v>51.98</v>
          </cell>
        </row>
        <row r="513">
          <cell r="AR513" t="str">
            <v>答应交租 </v>
          </cell>
          <cell r="AS513" t="str">
            <v>（欠租金额：0元)(2022-01-01后月租金：205元）（未用暂收款金额：0元)</v>
          </cell>
          <cell r="AT513">
            <v>0</v>
          </cell>
        </row>
        <row r="513">
          <cell r="AV513" t="str">
            <v/>
          </cell>
          <cell r="AW513" t="str">
            <v>原有公租房</v>
          </cell>
          <cell r="AX513" t="str">
            <v>是</v>
          </cell>
          <cell r="AY513" t="str">
            <v>鄂（2021）不动产第0018503</v>
          </cell>
        </row>
        <row r="513">
          <cell r="BD513">
            <v>43843</v>
          </cell>
          <cell r="BE513">
            <v>41621</v>
          </cell>
        </row>
        <row r="514">
          <cell r="B514" t="str">
            <v>恒升小区B4-1-501</v>
          </cell>
        </row>
        <row r="514">
          <cell r="D514" t="e">
            <v>#VALUE!</v>
          </cell>
        </row>
        <row r="514">
          <cell r="F514" t="str">
            <v>袁晓梅</v>
          </cell>
          <cell r="G514" t="str">
            <v>西塞山区站点</v>
          </cell>
          <cell r="H514" t="str">
            <v>袁晓梅</v>
          </cell>
          <cell r="I514" t="str">
            <v>西塞山区</v>
          </cell>
          <cell r="J514" t="str">
            <v>恒升小区</v>
          </cell>
          <cell r="K514" t="str">
            <v>恒升小区B4-1-501</v>
          </cell>
          <cell r="L514" t="str">
            <v>非经营性资产</v>
          </cell>
          <cell r="M514" t="str">
            <v>公租房</v>
          </cell>
          <cell r="N514" t="str">
            <v>原有</v>
          </cell>
          <cell r="O514">
            <v>52.14</v>
          </cell>
          <cell r="P514">
            <v>201</v>
          </cell>
          <cell r="Q514" t="str">
            <v>在租</v>
          </cell>
          <cell r="R514" t="str">
            <v>周文洲</v>
          </cell>
          <cell r="S514" t="str">
            <v>420203196210292116</v>
          </cell>
          <cell r="T514" t="str">
            <v>15391650173、18086310289</v>
          </cell>
          <cell r="U514" t="str">
            <v>周文洲</v>
          </cell>
          <cell r="V514" t="str">
            <v>420203196210292116</v>
          </cell>
          <cell r="W514" t="str">
            <v>15391650173、18086310289</v>
          </cell>
          <cell r="X514">
            <v>45291</v>
          </cell>
        </row>
        <row r="514">
          <cell r="AJ514">
            <v>201</v>
          </cell>
          <cell r="AK514">
            <v>207</v>
          </cell>
          <cell r="AL514">
            <v>206</v>
          </cell>
        </row>
        <row r="514">
          <cell r="AN514">
            <v>52.14</v>
          </cell>
        </row>
        <row r="514">
          <cell r="AS514">
            <v>0</v>
          </cell>
          <cell r="AT514">
            <v>0</v>
          </cell>
        </row>
        <row r="514">
          <cell r="AV514" t="str">
            <v/>
          </cell>
          <cell r="AW514" t="str">
            <v>原有公租房</v>
          </cell>
          <cell r="AX514" t="str">
            <v>是</v>
          </cell>
          <cell r="AY514" t="str">
            <v>鄂（2021）不动产第0019038</v>
          </cell>
        </row>
        <row r="514">
          <cell r="BD514">
            <v>44087</v>
          </cell>
          <cell r="BE514">
            <v>41621</v>
          </cell>
        </row>
        <row r="515">
          <cell r="B515" t="str">
            <v>恒升小区B4-1-502</v>
          </cell>
        </row>
        <row r="515">
          <cell r="D515" t="e">
            <v>#VALUE!</v>
          </cell>
        </row>
        <row r="515">
          <cell r="F515" t="str">
            <v>袁晓梅</v>
          </cell>
          <cell r="G515" t="str">
            <v>西塞山区站点</v>
          </cell>
          <cell r="H515" t="str">
            <v>袁晓梅</v>
          </cell>
          <cell r="I515" t="str">
            <v>西塞山区</v>
          </cell>
          <cell r="J515" t="str">
            <v>恒升小区</v>
          </cell>
          <cell r="K515" t="str">
            <v>恒升小区B4-1-502</v>
          </cell>
          <cell r="L515" t="str">
            <v>非经营性资产</v>
          </cell>
          <cell r="M515" t="str">
            <v>公租房</v>
          </cell>
          <cell r="N515" t="str">
            <v>原有</v>
          </cell>
          <cell r="O515">
            <v>51.98</v>
          </cell>
          <cell r="P515">
            <v>200</v>
          </cell>
          <cell r="Q515" t="str">
            <v>在租</v>
          </cell>
          <cell r="R515" t="str">
            <v>陈文瑞</v>
          </cell>
          <cell r="S515" t="str">
            <v>420203196401030455</v>
          </cell>
          <cell r="T515" t="str">
            <v>15997125192、13886467518</v>
          </cell>
          <cell r="U515" t="str">
            <v>陈文瑞</v>
          </cell>
          <cell r="V515" t="str">
            <v>420203196401030455</v>
          </cell>
          <cell r="W515" t="str">
            <v>15997125192、13886467518</v>
          </cell>
          <cell r="X515">
            <v>45046</v>
          </cell>
        </row>
        <row r="515">
          <cell r="AJ515">
            <v>200</v>
          </cell>
          <cell r="AK515">
            <v>206</v>
          </cell>
          <cell r="AL515">
            <v>205</v>
          </cell>
        </row>
        <row r="515">
          <cell r="AN515">
            <v>51.98</v>
          </cell>
        </row>
        <row r="515">
          <cell r="AR515" t="str">
            <v>答应交租 </v>
          </cell>
          <cell r="AS515" t="str">
            <v>（欠租金额：1600元)(2022-01-01后月租金：200元）（未用暂收款金额：0元)</v>
          </cell>
          <cell r="AT515">
            <v>1600</v>
          </cell>
        </row>
        <row r="515">
          <cell r="AV515" t="str">
            <v/>
          </cell>
          <cell r="AW515" t="str">
            <v>原有公租房</v>
          </cell>
          <cell r="AX515" t="str">
            <v>是</v>
          </cell>
          <cell r="AY515" t="str">
            <v>鄂（2021）不动产第0019039</v>
          </cell>
        </row>
        <row r="515">
          <cell r="BD515">
            <v>43983</v>
          </cell>
          <cell r="BE515">
            <v>41791</v>
          </cell>
        </row>
        <row r="516">
          <cell r="B516" t="str">
            <v>恒升小区B4-1-601</v>
          </cell>
        </row>
        <row r="516">
          <cell r="D516" t="e">
            <v>#VALUE!</v>
          </cell>
        </row>
        <row r="516">
          <cell r="F516" t="str">
            <v>袁晓梅</v>
          </cell>
          <cell r="G516" t="str">
            <v>西塞山区站点</v>
          </cell>
          <cell r="H516" t="str">
            <v>袁晓梅</v>
          </cell>
          <cell r="I516" t="str">
            <v>西塞山区</v>
          </cell>
          <cell r="J516" t="str">
            <v>恒升小区</v>
          </cell>
          <cell r="K516" t="str">
            <v>恒升小区B4-1-601</v>
          </cell>
          <cell r="L516" t="str">
            <v>非经营性资产</v>
          </cell>
          <cell r="M516" t="str">
            <v>公租房</v>
          </cell>
          <cell r="N516" t="str">
            <v>原有</v>
          </cell>
          <cell r="O516">
            <v>52.14</v>
          </cell>
          <cell r="P516">
            <v>187</v>
          </cell>
          <cell r="Q516" t="str">
            <v>闲置</v>
          </cell>
        </row>
        <row r="516">
          <cell r="AJ516">
            <v>187</v>
          </cell>
          <cell r="AK516">
            <v>193</v>
          </cell>
          <cell r="AL516">
            <v>192</v>
          </cell>
        </row>
        <row r="516">
          <cell r="AN516">
            <v>52.14</v>
          </cell>
        </row>
        <row r="516">
          <cell r="AS516" t="e">
            <v>#REF!</v>
          </cell>
          <cell r="AT516" t="e">
            <v>#REF!</v>
          </cell>
        </row>
        <row r="516">
          <cell r="AV516" t="str">
            <v>空置需清退</v>
          </cell>
          <cell r="AW516" t="str">
            <v>原有公租房</v>
          </cell>
          <cell r="AX516" t="str">
            <v>是</v>
          </cell>
          <cell r="AY516" t="str">
            <v>鄂（2021）不动产第0019046</v>
          </cell>
        </row>
        <row r="516">
          <cell r="BE516">
            <v>42248</v>
          </cell>
        </row>
        <row r="517">
          <cell r="B517" t="str">
            <v>恒升小区B4-1-602</v>
          </cell>
        </row>
        <row r="517">
          <cell r="D517" t="e">
            <v>#VALUE!</v>
          </cell>
        </row>
        <row r="517">
          <cell r="F517" t="str">
            <v>袁晓梅</v>
          </cell>
          <cell r="G517" t="str">
            <v>西塞山区站点</v>
          </cell>
          <cell r="H517" t="str">
            <v>袁晓梅</v>
          </cell>
          <cell r="I517" t="str">
            <v>西塞山区</v>
          </cell>
          <cell r="J517" t="str">
            <v>恒升小区</v>
          </cell>
          <cell r="K517" t="str">
            <v>恒升小区B4-1-602</v>
          </cell>
          <cell r="L517" t="str">
            <v>非经营性资产</v>
          </cell>
          <cell r="M517" t="str">
            <v>公租房</v>
          </cell>
          <cell r="N517" t="str">
            <v>原有</v>
          </cell>
          <cell r="O517">
            <v>52.19</v>
          </cell>
          <cell r="P517">
            <v>187</v>
          </cell>
          <cell r="Q517" t="str">
            <v>在租</v>
          </cell>
          <cell r="R517" t="str">
            <v>王芬</v>
          </cell>
          <cell r="S517" t="str">
            <v>420203197707172122</v>
          </cell>
          <cell r="T517">
            <v>13085200899</v>
          </cell>
          <cell r="U517" t="str">
            <v>王芬</v>
          </cell>
          <cell r="V517" t="str">
            <v>420203197707172122</v>
          </cell>
          <cell r="W517">
            <v>13085200899</v>
          </cell>
          <cell r="X517">
            <v>45473</v>
          </cell>
        </row>
        <row r="517">
          <cell r="AJ517">
            <v>187</v>
          </cell>
          <cell r="AK517">
            <v>193</v>
          </cell>
          <cell r="AL517">
            <v>192</v>
          </cell>
        </row>
        <row r="517">
          <cell r="AN517">
            <v>52.19</v>
          </cell>
        </row>
        <row r="517">
          <cell r="AS517">
            <v>0</v>
          </cell>
          <cell r="AT517">
            <v>0</v>
          </cell>
        </row>
        <row r="517">
          <cell r="AV517" t="str">
            <v/>
          </cell>
          <cell r="AW517" t="str">
            <v>原有公租房</v>
          </cell>
          <cell r="AX517" t="str">
            <v>是</v>
          </cell>
          <cell r="AY517" t="str">
            <v>鄂（2021）不动产第0019047</v>
          </cell>
        </row>
        <row r="517">
          <cell r="BD517">
            <v>43831</v>
          </cell>
          <cell r="BE517">
            <v>41791</v>
          </cell>
        </row>
        <row r="518">
          <cell r="B518" t="str">
            <v>恒升小区B4-2-102</v>
          </cell>
        </row>
        <row r="518">
          <cell r="D518" t="e">
            <v>#VALUE!</v>
          </cell>
        </row>
        <row r="518">
          <cell r="F518" t="str">
            <v>袁晓梅</v>
          </cell>
          <cell r="G518" t="str">
            <v>西塞山区站点</v>
          </cell>
          <cell r="H518" t="str">
            <v>袁晓梅</v>
          </cell>
          <cell r="I518" t="str">
            <v>西塞山区</v>
          </cell>
          <cell r="J518" t="str">
            <v>恒升小区</v>
          </cell>
          <cell r="K518" t="str">
            <v>恒升小区B4-2-102</v>
          </cell>
          <cell r="L518" t="str">
            <v>非经营性资产</v>
          </cell>
          <cell r="M518" t="str">
            <v>公租房</v>
          </cell>
          <cell r="N518" t="str">
            <v>原有</v>
          </cell>
          <cell r="O518">
            <v>52.09</v>
          </cell>
          <cell r="P518">
            <v>193</v>
          </cell>
          <cell r="Q518" t="str">
            <v>在租</v>
          </cell>
          <cell r="R518" t="str">
            <v>陈都</v>
          </cell>
          <cell r="S518" t="str">
            <v>420203197909042510</v>
          </cell>
          <cell r="T518">
            <v>13545532893</v>
          </cell>
          <cell r="U518" t="str">
            <v>陈都</v>
          </cell>
          <cell r="V518" t="str">
            <v>420203197909042510</v>
          </cell>
          <cell r="W518">
            <v>13545532893</v>
          </cell>
          <cell r="X518">
            <v>45291</v>
          </cell>
        </row>
        <row r="518">
          <cell r="AJ518">
            <v>193</v>
          </cell>
          <cell r="AK518">
            <v>198</v>
          </cell>
          <cell r="AL518">
            <v>198</v>
          </cell>
        </row>
        <row r="518">
          <cell r="AN518">
            <v>52.09</v>
          </cell>
        </row>
        <row r="518">
          <cell r="AS518">
            <v>0</v>
          </cell>
          <cell r="AT518">
            <v>0</v>
          </cell>
        </row>
        <row r="518">
          <cell r="AV518" t="str">
            <v>转租</v>
          </cell>
          <cell r="AW518" t="str">
            <v>原有公租房</v>
          </cell>
          <cell r="AX518" t="str">
            <v>是</v>
          </cell>
          <cell r="AY518" t="str">
            <v>鄂（2021）不动产第0018481</v>
          </cell>
        </row>
        <row r="518">
          <cell r="BD518">
            <v>43831</v>
          </cell>
          <cell r="BE518">
            <v>41791</v>
          </cell>
        </row>
        <row r="519">
          <cell r="B519" t="str">
            <v>恒升小区B4-2-201</v>
          </cell>
        </row>
        <row r="519">
          <cell r="D519" t="e">
            <v>#VALUE!</v>
          </cell>
        </row>
        <row r="519">
          <cell r="F519" t="str">
            <v>袁晓梅</v>
          </cell>
          <cell r="G519" t="str">
            <v>西塞山区站点</v>
          </cell>
          <cell r="H519" t="str">
            <v>袁晓梅</v>
          </cell>
          <cell r="I519" t="str">
            <v>西塞山区</v>
          </cell>
          <cell r="J519" t="str">
            <v>恒升小区</v>
          </cell>
          <cell r="K519" t="str">
            <v>恒升小区B4-2-201</v>
          </cell>
          <cell r="L519" t="str">
            <v>非经营性资产</v>
          </cell>
          <cell r="M519" t="str">
            <v>公租房</v>
          </cell>
          <cell r="N519" t="str">
            <v>原有</v>
          </cell>
          <cell r="O519">
            <v>51.84</v>
          </cell>
          <cell r="P519">
            <v>200</v>
          </cell>
          <cell r="Q519" t="str">
            <v>在租</v>
          </cell>
          <cell r="R519" t="str">
            <v>王新胜</v>
          </cell>
          <cell r="S519" t="str">
            <v>420203196612093312</v>
          </cell>
          <cell r="T519" t="str">
            <v>13986582630</v>
          </cell>
          <cell r="U519" t="str">
            <v>王新胜</v>
          </cell>
          <cell r="V519" t="str">
            <v>420203196612093312</v>
          </cell>
          <cell r="W519" t="str">
            <v>13986582630</v>
          </cell>
          <cell r="X519">
            <v>44926</v>
          </cell>
        </row>
        <row r="519">
          <cell r="AJ519">
            <v>200</v>
          </cell>
          <cell r="AK519">
            <v>206</v>
          </cell>
          <cell r="AL519">
            <v>205</v>
          </cell>
        </row>
        <row r="519">
          <cell r="AN519">
            <v>51.84</v>
          </cell>
        </row>
        <row r="519">
          <cell r="AR519" t="str">
            <v>答应交租 </v>
          </cell>
          <cell r="AS519" t="str">
            <v>（欠租金额：2400元)(2022-01-01后月租金：200元）（未用暂收款金额：0元)</v>
          </cell>
          <cell r="AT519">
            <v>2400</v>
          </cell>
        </row>
        <row r="519">
          <cell r="AV519" t="str">
            <v/>
          </cell>
          <cell r="AW519" t="str">
            <v>原有公租房</v>
          </cell>
          <cell r="AX519" t="str">
            <v>是</v>
          </cell>
          <cell r="AY519" t="str">
            <v>鄂（2021）不动产第0018488</v>
          </cell>
        </row>
        <row r="519">
          <cell r="BD519">
            <v>43831</v>
          </cell>
          <cell r="BE519">
            <v>41791</v>
          </cell>
        </row>
        <row r="520">
          <cell r="B520" t="str">
            <v>恒升小区B4-2-202</v>
          </cell>
        </row>
        <row r="520">
          <cell r="D520" t="e">
            <v>#VALUE!</v>
          </cell>
        </row>
        <row r="520">
          <cell r="F520" t="str">
            <v>袁晓梅</v>
          </cell>
          <cell r="G520" t="str">
            <v>西塞山区站点</v>
          </cell>
          <cell r="H520" t="str">
            <v>袁晓梅</v>
          </cell>
          <cell r="I520" t="str">
            <v>西塞山区</v>
          </cell>
          <cell r="J520" t="str">
            <v>恒升小区</v>
          </cell>
          <cell r="K520" t="str">
            <v>恒升小区B4-2-202</v>
          </cell>
          <cell r="L520" t="str">
            <v>非经营性资产</v>
          </cell>
          <cell r="M520" t="str">
            <v>公租房</v>
          </cell>
          <cell r="N520" t="str">
            <v>原有</v>
          </cell>
          <cell r="O520">
            <v>52.09</v>
          </cell>
          <cell r="P520">
            <v>201</v>
          </cell>
          <cell r="Q520" t="str">
            <v>在租</v>
          </cell>
          <cell r="R520" t="str">
            <v>罗星锐</v>
          </cell>
          <cell r="S520" t="str">
            <v>420281197302278446</v>
          </cell>
          <cell r="T520">
            <v>13042708168</v>
          </cell>
          <cell r="U520" t="str">
            <v>冯细欢</v>
          </cell>
          <cell r="V520" t="str">
            <v>420281197302278446</v>
          </cell>
          <cell r="W520">
            <v>13042708168</v>
          </cell>
          <cell r="X520">
            <v>44926</v>
          </cell>
        </row>
        <row r="520">
          <cell r="AJ520">
            <v>201</v>
          </cell>
          <cell r="AK520">
            <v>207</v>
          </cell>
          <cell r="AL520">
            <v>206</v>
          </cell>
        </row>
        <row r="520">
          <cell r="AN520">
            <v>52.09</v>
          </cell>
        </row>
        <row r="520">
          <cell r="AR520" t="str">
            <v>答应交租 </v>
          </cell>
          <cell r="AS520" t="str">
            <v>（欠租金额：2412元)(2022-01-01前月租金：207元；2022-01-01后月租金：201元）（未用暂收款金额：0元)</v>
          </cell>
          <cell r="AT520">
            <v>2412</v>
          </cell>
        </row>
        <row r="520">
          <cell r="AV520" t="str">
            <v>母子关系</v>
          </cell>
          <cell r="AW520" t="str">
            <v>原有公租房</v>
          </cell>
          <cell r="AX520" t="str">
            <v>是</v>
          </cell>
          <cell r="AY520" t="str">
            <v>鄂（2021）不动产第0018489</v>
          </cell>
        </row>
        <row r="520">
          <cell r="BD520">
            <v>43831</v>
          </cell>
          <cell r="BE520">
            <v>40817</v>
          </cell>
        </row>
        <row r="521">
          <cell r="B521" t="str">
            <v>恒升小区B4-2-301</v>
          </cell>
        </row>
        <row r="521">
          <cell r="D521" t="e">
            <v>#VALUE!</v>
          </cell>
        </row>
        <row r="521">
          <cell r="F521" t="str">
            <v>袁晓梅</v>
          </cell>
          <cell r="G521" t="str">
            <v>西塞山区站点</v>
          </cell>
          <cell r="H521" t="str">
            <v>袁晓梅</v>
          </cell>
          <cell r="I521" t="str">
            <v>西塞山区</v>
          </cell>
          <cell r="J521" t="str">
            <v>恒升小区</v>
          </cell>
          <cell r="K521" t="str">
            <v>恒升小区B4-2-301</v>
          </cell>
          <cell r="L521" t="str">
            <v>非经营性资产</v>
          </cell>
          <cell r="M521" t="str">
            <v>公租房</v>
          </cell>
          <cell r="N521" t="str">
            <v>原有</v>
          </cell>
          <cell r="O521">
            <v>51.84</v>
          </cell>
          <cell r="P521">
            <v>204</v>
          </cell>
          <cell r="Q521" t="str">
            <v>在租</v>
          </cell>
          <cell r="R521" t="str">
            <v>阚建红</v>
          </cell>
          <cell r="S521" t="str">
            <v>420203196704042520</v>
          </cell>
          <cell r="T521">
            <v>13581285764</v>
          </cell>
          <cell r="U521" t="str">
            <v>阚建红</v>
          </cell>
          <cell r="V521" t="str">
            <v>420203196704042520</v>
          </cell>
          <cell r="W521">
            <v>13581285764</v>
          </cell>
          <cell r="X521">
            <v>45291</v>
          </cell>
        </row>
        <row r="521">
          <cell r="AJ521">
            <v>204</v>
          </cell>
          <cell r="AK521">
            <v>210</v>
          </cell>
          <cell r="AL521">
            <v>209</v>
          </cell>
        </row>
        <row r="521">
          <cell r="AN521">
            <v>51.84</v>
          </cell>
        </row>
        <row r="521">
          <cell r="AS521">
            <v>0</v>
          </cell>
          <cell r="AT521">
            <v>0</v>
          </cell>
        </row>
        <row r="521">
          <cell r="AV521" t="str">
            <v/>
          </cell>
          <cell r="AW521" t="str">
            <v>原有公租房</v>
          </cell>
          <cell r="AX521" t="str">
            <v>是</v>
          </cell>
          <cell r="AY521" t="str">
            <v>鄂（2021）不动产第0018496</v>
          </cell>
        </row>
        <row r="521">
          <cell r="BD521">
            <v>43831</v>
          </cell>
          <cell r="BE521">
            <v>41791</v>
          </cell>
        </row>
        <row r="522">
          <cell r="B522" t="str">
            <v>恒升小区B4-2-302</v>
          </cell>
        </row>
        <row r="522">
          <cell r="D522" t="e">
            <v>#VALUE!</v>
          </cell>
        </row>
        <row r="522">
          <cell r="F522" t="str">
            <v>袁晓梅</v>
          </cell>
          <cell r="G522" t="str">
            <v>西塞山区站点</v>
          </cell>
          <cell r="H522" t="str">
            <v>袁晓梅</v>
          </cell>
          <cell r="I522" t="str">
            <v>西塞山区</v>
          </cell>
          <cell r="J522" t="str">
            <v>恒升小区</v>
          </cell>
          <cell r="K522" t="str">
            <v>恒升小区B4-2-302</v>
          </cell>
          <cell r="L522" t="str">
            <v>非经营性资产</v>
          </cell>
          <cell r="M522" t="str">
            <v>公租房</v>
          </cell>
          <cell r="N522" t="str">
            <v>原有</v>
          </cell>
          <cell r="O522">
            <v>52.09</v>
          </cell>
          <cell r="P522">
            <v>205</v>
          </cell>
          <cell r="Q522" t="str">
            <v>在租</v>
          </cell>
          <cell r="R522" t="str">
            <v>郭江玲</v>
          </cell>
          <cell r="S522" t="str">
            <v>420203197712252549</v>
          </cell>
          <cell r="T522">
            <v>13971759113</v>
          </cell>
          <cell r="U522" t="str">
            <v>郭江玲</v>
          </cell>
          <cell r="V522" t="str">
            <v>420203197712252549</v>
          </cell>
          <cell r="W522">
            <v>13971759113</v>
          </cell>
          <cell r="X522">
            <v>44926</v>
          </cell>
        </row>
        <row r="522">
          <cell r="AJ522">
            <v>205</v>
          </cell>
          <cell r="AK522">
            <v>211</v>
          </cell>
          <cell r="AL522">
            <v>210</v>
          </cell>
        </row>
        <row r="522">
          <cell r="AN522">
            <v>52.09</v>
          </cell>
        </row>
        <row r="522">
          <cell r="AR522" t="str">
            <v>低保3人，精神病，楼盘信息不通过</v>
          </cell>
          <cell r="AS522" t="str">
            <v>（欠租金额：2460元)(2022-01-01前月租金：211元；2022-01-01后月租金：205元）（未用暂收款金额：0元)</v>
          </cell>
          <cell r="AT522">
            <v>2460</v>
          </cell>
        </row>
        <row r="522">
          <cell r="AV522" t="str">
            <v/>
          </cell>
          <cell r="AW522" t="str">
            <v>原有公租房</v>
          </cell>
          <cell r="AX522" t="str">
            <v>是</v>
          </cell>
          <cell r="AY522" t="str">
            <v>鄂（2021）不动产第0018497</v>
          </cell>
        </row>
        <row r="522">
          <cell r="BD522">
            <v>43831</v>
          </cell>
          <cell r="BE522">
            <v>41791</v>
          </cell>
        </row>
        <row r="523">
          <cell r="B523" t="str">
            <v>恒升小区B4-2-401</v>
          </cell>
        </row>
        <row r="523">
          <cell r="D523" t="e">
            <v>#VALUE!</v>
          </cell>
        </row>
        <row r="523">
          <cell r="F523" t="str">
            <v>袁晓梅</v>
          </cell>
          <cell r="G523" t="str">
            <v>西塞山区站点</v>
          </cell>
          <cell r="H523" t="str">
            <v>袁晓梅</v>
          </cell>
          <cell r="I523" t="str">
            <v>西塞山区</v>
          </cell>
          <cell r="J523" t="str">
            <v>恒升小区</v>
          </cell>
          <cell r="K523" t="str">
            <v>恒升小区B4-2-401</v>
          </cell>
          <cell r="L523" t="str">
            <v>非经营性资产</v>
          </cell>
          <cell r="M523" t="str">
            <v>公租房</v>
          </cell>
          <cell r="N523" t="str">
            <v>原有</v>
          </cell>
          <cell r="O523">
            <v>51.84</v>
          </cell>
          <cell r="P523">
            <v>204</v>
          </cell>
          <cell r="Q523" t="str">
            <v>在租</v>
          </cell>
          <cell r="R523" t="str">
            <v>吴胜利</v>
          </cell>
          <cell r="S523" t="str">
            <v>420203197008272132</v>
          </cell>
          <cell r="T523">
            <v>13581289130</v>
          </cell>
          <cell r="U523" t="str">
            <v>吴胜利</v>
          </cell>
          <cell r="V523" t="str">
            <v>420203197008272132</v>
          </cell>
          <cell r="W523">
            <v>13581289130</v>
          </cell>
          <cell r="X523">
            <v>45291</v>
          </cell>
        </row>
        <row r="523">
          <cell r="AJ523">
            <v>204</v>
          </cell>
          <cell r="AK523">
            <v>210</v>
          </cell>
          <cell r="AL523">
            <v>209</v>
          </cell>
        </row>
        <row r="523">
          <cell r="AN523">
            <v>51.84</v>
          </cell>
        </row>
        <row r="523">
          <cell r="AR523" t="str">
            <v>答应交租 </v>
          </cell>
          <cell r="AS523" t="str">
            <v>（欠租金额：0元)(2022-01-01后月租金：204元）（未用暂收款金额：0元)</v>
          </cell>
          <cell r="AT523">
            <v>0</v>
          </cell>
        </row>
        <row r="523">
          <cell r="AV523" t="str">
            <v/>
          </cell>
          <cell r="AW523" t="str">
            <v>原有公租房</v>
          </cell>
          <cell r="AX523" t="str">
            <v>是</v>
          </cell>
          <cell r="AY523" t="str">
            <v>鄂（2021）不动产第0018504</v>
          </cell>
        </row>
        <row r="523">
          <cell r="BD523">
            <v>43831</v>
          </cell>
          <cell r="BE523">
            <v>41791</v>
          </cell>
        </row>
        <row r="524">
          <cell r="B524" t="str">
            <v>恒升小区B4-2-402</v>
          </cell>
        </row>
        <row r="524">
          <cell r="D524" t="e">
            <v>#VALUE!</v>
          </cell>
        </row>
        <row r="524">
          <cell r="F524" t="str">
            <v>袁晓梅</v>
          </cell>
          <cell r="G524" t="str">
            <v>西塞山区站点</v>
          </cell>
          <cell r="H524" t="str">
            <v>袁晓梅</v>
          </cell>
          <cell r="I524" t="str">
            <v>西塞山区</v>
          </cell>
          <cell r="J524" t="str">
            <v>恒升小区</v>
          </cell>
          <cell r="K524" t="str">
            <v>恒升小区B4-2-402</v>
          </cell>
          <cell r="L524" t="str">
            <v>非经营性资产</v>
          </cell>
          <cell r="M524" t="str">
            <v>公租房</v>
          </cell>
          <cell r="N524" t="str">
            <v>原有</v>
          </cell>
          <cell r="O524">
            <v>52.09</v>
          </cell>
          <cell r="P524">
            <v>205</v>
          </cell>
          <cell r="Q524" t="str">
            <v>在租</v>
          </cell>
          <cell r="R524" t="str">
            <v>王芬</v>
          </cell>
          <cell r="S524" t="str">
            <v>420202197511240860</v>
          </cell>
          <cell r="T524" t="str">
            <v>15897786027、6517811</v>
          </cell>
          <cell r="U524" t="str">
            <v>王芬</v>
          </cell>
          <cell r="V524" t="str">
            <v>420202197511240860</v>
          </cell>
          <cell r="W524" t="str">
            <v>15897786027、6517811</v>
          </cell>
          <cell r="X524">
            <v>44921</v>
          </cell>
        </row>
        <row r="524">
          <cell r="AJ524">
            <v>205</v>
          </cell>
          <cell r="AK524">
            <v>211</v>
          </cell>
          <cell r="AL524">
            <v>210</v>
          </cell>
        </row>
        <row r="524">
          <cell r="AN524">
            <v>52.09</v>
          </cell>
        </row>
        <row r="524">
          <cell r="AR524" t="str">
            <v>答应交租 </v>
          </cell>
          <cell r="AS524" t="str">
            <v>（欠租金额：2460元)(2022-01-01后月租金：205元）（未用暂收款金额：0元)</v>
          </cell>
          <cell r="AT524">
            <v>2460</v>
          </cell>
        </row>
        <row r="524">
          <cell r="AV524" t="str">
            <v/>
          </cell>
          <cell r="AW524" t="str">
            <v>原有公租房</v>
          </cell>
          <cell r="AX524" t="str">
            <v>是</v>
          </cell>
          <cell r="AY524" t="str">
            <v>鄂（2021）不动产第0018505</v>
          </cell>
        </row>
        <row r="524">
          <cell r="BD524">
            <v>43948</v>
          </cell>
          <cell r="BE524">
            <v>41791</v>
          </cell>
        </row>
        <row r="525">
          <cell r="B525" t="str">
            <v>恒升小区B4-2-501</v>
          </cell>
        </row>
        <row r="525">
          <cell r="D525" t="e">
            <v>#VALUE!</v>
          </cell>
        </row>
        <row r="525">
          <cell r="F525" t="str">
            <v>袁晓梅</v>
          </cell>
          <cell r="G525" t="str">
            <v>西塞山区站点</v>
          </cell>
          <cell r="H525" t="str">
            <v>袁晓梅</v>
          </cell>
          <cell r="I525" t="str">
            <v>西塞山区</v>
          </cell>
          <cell r="J525" t="str">
            <v>恒升小区</v>
          </cell>
          <cell r="K525" t="str">
            <v>恒升小区B4-2-501</v>
          </cell>
          <cell r="L525" t="str">
            <v>非经营性资产</v>
          </cell>
          <cell r="M525" t="str">
            <v>公租房</v>
          </cell>
          <cell r="N525" t="str">
            <v>原有</v>
          </cell>
          <cell r="O525">
            <v>51.84</v>
          </cell>
          <cell r="P525">
            <v>200</v>
          </cell>
          <cell r="Q525" t="str">
            <v>在租</v>
          </cell>
          <cell r="R525" t="str">
            <v>周军</v>
          </cell>
          <cell r="S525" t="str">
            <v>420203195008163711</v>
          </cell>
          <cell r="T525">
            <v>13177329511</v>
          </cell>
          <cell r="U525" t="str">
            <v>周显捌</v>
          </cell>
          <cell r="V525" t="str">
            <v>420203195008163711</v>
          </cell>
          <cell r="W525">
            <v>13177329511</v>
          </cell>
          <cell r="X525">
            <v>45291</v>
          </cell>
        </row>
        <row r="525">
          <cell r="AJ525">
            <v>200</v>
          </cell>
          <cell r="AK525">
            <v>206</v>
          </cell>
          <cell r="AL525">
            <v>205</v>
          </cell>
        </row>
        <row r="525">
          <cell r="AN525">
            <v>51.84</v>
          </cell>
        </row>
        <row r="525">
          <cell r="AS525">
            <v>0</v>
          </cell>
          <cell r="AT525">
            <v>0</v>
          </cell>
        </row>
        <row r="525">
          <cell r="AV525" t="str">
            <v>父母住</v>
          </cell>
          <cell r="AW525" t="str">
            <v>原有公租房</v>
          </cell>
          <cell r="AX525" t="str">
            <v>是</v>
          </cell>
          <cell r="AY525" t="str">
            <v>鄂（2021）不动产第0019040</v>
          </cell>
        </row>
        <row r="525">
          <cell r="BD525">
            <v>44166</v>
          </cell>
          <cell r="BE525">
            <v>41791</v>
          </cell>
        </row>
        <row r="526">
          <cell r="B526" t="str">
            <v>恒升小区B4-2-502</v>
          </cell>
        </row>
        <row r="526">
          <cell r="D526" t="e">
            <v>#VALUE!</v>
          </cell>
        </row>
        <row r="526">
          <cell r="F526" t="str">
            <v>袁晓梅</v>
          </cell>
          <cell r="G526" t="str">
            <v>西塞山区站点</v>
          </cell>
          <cell r="H526" t="str">
            <v>袁晓梅</v>
          </cell>
          <cell r="I526" t="str">
            <v>西塞山区</v>
          </cell>
          <cell r="J526" t="str">
            <v>恒升小区</v>
          </cell>
          <cell r="K526" t="str">
            <v>恒升小区B4-2-502</v>
          </cell>
          <cell r="L526" t="str">
            <v>非经营性资产</v>
          </cell>
          <cell r="M526" t="str">
            <v>公租房</v>
          </cell>
          <cell r="N526" t="str">
            <v>原有</v>
          </cell>
          <cell r="O526">
            <v>52.09</v>
          </cell>
          <cell r="P526">
            <v>201</v>
          </cell>
          <cell r="Q526" t="str">
            <v>在租</v>
          </cell>
          <cell r="R526" t="str">
            <v>王丽娟</v>
          </cell>
          <cell r="S526" t="str">
            <v>420203195406242140</v>
          </cell>
          <cell r="T526">
            <v>15586556988</v>
          </cell>
          <cell r="U526" t="str">
            <v>王丽娟</v>
          </cell>
          <cell r="V526" t="str">
            <v>420203195406242140</v>
          </cell>
          <cell r="W526">
            <v>15586556988</v>
          </cell>
          <cell r="X526">
            <v>45291</v>
          </cell>
        </row>
        <row r="526">
          <cell r="AJ526">
            <v>201</v>
          </cell>
          <cell r="AK526">
            <v>207</v>
          </cell>
          <cell r="AL526">
            <v>206</v>
          </cell>
        </row>
        <row r="526">
          <cell r="AN526">
            <v>52.09</v>
          </cell>
        </row>
        <row r="526">
          <cell r="AS526">
            <v>0</v>
          </cell>
          <cell r="AT526">
            <v>0</v>
          </cell>
        </row>
        <row r="526">
          <cell r="AV526" t="str">
            <v/>
          </cell>
          <cell r="AW526" t="str">
            <v>原有公租房</v>
          </cell>
          <cell r="AX526" t="str">
            <v>是</v>
          </cell>
          <cell r="AY526" t="str">
            <v>鄂（2021）不动产第0019041</v>
          </cell>
        </row>
        <row r="526">
          <cell r="BD526">
            <v>43862</v>
          </cell>
          <cell r="BE526">
            <v>41791</v>
          </cell>
        </row>
        <row r="527">
          <cell r="B527" t="str">
            <v>恒升小区B4-3-101</v>
          </cell>
        </row>
        <row r="527">
          <cell r="D527" t="e">
            <v>#VALUE!</v>
          </cell>
        </row>
        <row r="527">
          <cell r="F527" t="str">
            <v>袁晓梅</v>
          </cell>
          <cell r="G527" t="str">
            <v>西塞山区站点</v>
          </cell>
          <cell r="H527" t="str">
            <v>袁晓梅</v>
          </cell>
          <cell r="I527" t="str">
            <v>西塞山区</v>
          </cell>
          <cell r="J527" t="str">
            <v>恒升小区</v>
          </cell>
          <cell r="K527" t="str">
            <v>恒升小区B4-3-101</v>
          </cell>
          <cell r="L527" t="str">
            <v>非经营性资产</v>
          </cell>
          <cell r="M527" t="str">
            <v>公租房</v>
          </cell>
          <cell r="N527" t="str">
            <v>原有</v>
          </cell>
          <cell r="O527">
            <v>51.53</v>
          </cell>
          <cell r="P527">
            <v>191</v>
          </cell>
          <cell r="Q527" t="str">
            <v>在租</v>
          </cell>
          <cell r="R527" t="str">
            <v>董志华</v>
          </cell>
          <cell r="S527" t="str">
            <v>420203196304232974</v>
          </cell>
          <cell r="T527">
            <v>15871183621</v>
          </cell>
          <cell r="U527" t="str">
            <v>董志华</v>
          </cell>
          <cell r="V527" t="str">
            <v>420203196304232974</v>
          </cell>
          <cell r="W527">
            <v>15871183621</v>
          </cell>
          <cell r="X527">
            <v>44926</v>
          </cell>
        </row>
        <row r="527">
          <cell r="AB527" t="str">
            <v>低保</v>
          </cell>
          <cell r="AC527">
            <v>3</v>
          </cell>
          <cell r="AD527" t="str">
            <v>租金全免</v>
          </cell>
        </row>
        <row r="527">
          <cell r="AJ527">
            <v>191</v>
          </cell>
          <cell r="AK527">
            <v>196</v>
          </cell>
          <cell r="AL527">
            <v>196</v>
          </cell>
        </row>
        <row r="527">
          <cell r="AN527">
            <v>51.53</v>
          </cell>
        </row>
        <row r="527">
          <cell r="AR527" t="str">
            <v>低保3人，答应交租</v>
          </cell>
          <cell r="AS527" t="str">
            <v>（欠租金额：2292元)(2022-01-01后月租金：191元）（未用暂收款金额：0元)</v>
          </cell>
          <cell r="AT527">
            <v>2292</v>
          </cell>
        </row>
        <row r="527">
          <cell r="AV527" t="str">
            <v/>
          </cell>
          <cell r="AW527" t="str">
            <v>原有公租房</v>
          </cell>
          <cell r="AX527" t="str">
            <v>是</v>
          </cell>
          <cell r="AY527" t="str">
            <v>鄂（2021）不动产第0018482</v>
          </cell>
        </row>
        <row r="527">
          <cell r="BD527">
            <v>43831</v>
          </cell>
          <cell r="BE527">
            <v>41791</v>
          </cell>
        </row>
        <row r="528">
          <cell r="B528" t="str">
            <v>恒升小区B4-3-102</v>
          </cell>
        </row>
        <row r="528">
          <cell r="D528" t="e">
            <v>#VALUE!</v>
          </cell>
        </row>
        <row r="528">
          <cell r="F528" t="str">
            <v>袁晓梅</v>
          </cell>
          <cell r="G528" t="str">
            <v>西塞山区站点</v>
          </cell>
          <cell r="H528" t="str">
            <v>袁晓梅</v>
          </cell>
          <cell r="I528" t="str">
            <v>西塞山区</v>
          </cell>
          <cell r="J528" t="str">
            <v>恒升小区</v>
          </cell>
          <cell r="K528" t="str">
            <v>恒升小区B4-3-102</v>
          </cell>
          <cell r="L528" t="str">
            <v>非经营性资产</v>
          </cell>
          <cell r="M528" t="str">
            <v>公租房</v>
          </cell>
          <cell r="N528" t="str">
            <v>原有</v>
          </cell>
          <cell r="O528">
            <v>51.65</v>
          </cell>
          <cell r="P528">
            <v>191</v>
          </cell>
          <cell r="Q528" t="str">
            <v>在租</v>
          </cell>
          <cell r="R528" t="str">
            <v>艾秀秀</v>
          </cell>
          <cell r="S528" t="str">
            <v>422127197206100320</v>
          </cell>
          <cell r="T528">
            <v>13297245519</v>
          </cell>
          <cell r="U528" t="str">
            <v>艾秀秀</v>
          </cell>
          <cell r="V528" t="str">
            <v>422127197206100320</v>
          </cell>
          <cell r="W528">
            <v>13297245519</v>
          </cell>
          <cell r="X528">
            <v>44377</v>
          </cell>
        </row>
        <row r="528">
          <cell r="Z528" t="str">
            <v>（2020.1.1至2020.12.31日房租未交）</v>
          </cell>
        </row>
        <row r="528">
          <cell r="AJ528">
            <v>191</v>
          </cell>
          <cell r="AK528">
            <v>197</v>
          </cell>
          <cell r="AL528">
            <v>196</v>
          </cell>
        </row>
        <row r="528">
          <cell r="AN528">
            <v>51.65</v>
          </cell>
          <cell r="AO528" t="str">
            <v>精神病，低保</v>
          </cell>
        </row>
        <row r="528">
          <cell r="AS528" t="str">
            <v>（欠租金额：4596元)(2022-01-01前月租金：197元；2022-01-01后月租金：191元）（未用暂收款金额：1170元)</v>
          </cell>
          <cell r="AT528">
            <v>4596</v>
          </cell>
          <cell r="AU528">
            <v>1170</v>
          </cell>
        </row>
        <row r="528">
          <cell r="AW528" t="str">
            <v>原有公租房</v>
          </cell>
          <cell r="AX528" t="str">
            <v>是</v>
          </cell>
          <cell r="AY528" t="str">
            <v>鄂（2021）不动产第0018483</v>
          </cell>
        </row>
        <row r="528">
          <cell r="BD528">
            <v>43466</v>
          </cell>
          <cell r="BE528">
            <v>41791</v>
          </cell>
        </row>
        <row r="529">
          <cell r="B529" t="str">
            <v>恒升小区B4-3-201</v>
          </cell>
        </row>
        <row r="529">
          <cell r="D529" t="e">
            <v>#VALUE!</v>
          </cell>
        </row>
        <row r="529">
          <cell r="F529" t="str">
            <v>袁晓梅</v>
          </cell>
          <cell r="G529" t="str">
            <v>西塞山区站点</v>
          </cell>
          <cell r="H529" t="str">
            <v>袁晓梅</v>
          </cell>
          <cell r="I529" t="str">
            <v>西塞山区</v>
          </cell>
          <cell r="J529" t="str">
            <v>恒升小区</v>
          </cell>
          <cell r="K529" t="str">
            <v>恒升小区B4-3-201</v>
          </cell>
          <cell r="L529" t="str">
            <v>非经营性资产</v>
          </cell>
          <cell r="M529" t="str">
            <v>公租房</v>
          </cell>
          <cell r="N529" t="str">
            <v>原有</v>
          </cell>
          <cell r="O529">
            <v>51.53</v>
          </cell>
          <cell r="P529">
            <v>199</v>
          </cell>
          <cell r="Q529" t="str">
            <v>在租</v>
          </cell>
          <cell r="R529" t="str">
            <v>占玲玲</v>
          </cell>
          <cell r="S529" t="str">
            <v>420204197907254946</v>
          </cell>
          <cell r="T529">
            <v>13972766057</v>
          </cell>
          <cell r="U529" t="str">
            <v>占玲玲</v>
          </cell>
          <cell r="V529" t="str">
            <v>420204197907254946</v>
          </cell>
          <cell r="W529">
            <v>13972766057</v>
          </cell>
          <cell r="X529">
            <v>44926</v>
          </cell>
        </row>
        <row r="529">
          <cell r="AJ529">
            <v>199</v>
          </cell>
          <cell r="AK529">
            <v>205</v>
          </cell>
          <cell r="AL529">
            <v>204</v>
          </cell>
        </row>
        <row r="529">
          <cell r="AN529">
            <v>51.53</v>
          </cell>
        </row>
        <row r="529">
          <cell r="AR529" t="str">
            <v>答应交租 </v>
          </cell>
          <cell r="AS529" t="str">
            <v>（欠租金额：2388元)(2022-01-01后月租金：199元）（未用暂收款金额：0元)</v>
          </cell>
          <cell r="AT529">
            <v>2388</v>
          </cell>
        </row>
        <row r="529">
          <cell r="AV529" t="str">
            <v/>
          </cell>
          <cell r="AW529" t="str">
            <v>原有公租房</v>
          </cell>
          <cell r="AX529" t="str">
            <v>是</v>
          </cell>
          <cell r="AY529" t="str">
            <v>鄂（2021）不动产第0018490</v>
          </cell>
        </row>
        <row r="529">
          <cell r="BD529">
            <v>43831</v>
          </cell>
          <cell r="BE529">
            <v>41791</v>
          </cell>
        </row>
        <row r="530">
          <cell r="B530" t="str">
            <v>恒升小区B4-3-202</v>
          </cell>
        </row>
        <row r="530">
          <cell r="D530" t="e">
            <v>#VALUE!</v>
          </cell>
        </row>
        <row r="530">
          <cell r="F530" t="str">
            <v>袁晓梅</v>
          </cell>
          <cell r="G530" t="str">
            <v>西塞山区站点</v>
          </cell>
          <cell r="H530" t="str">
            <v>袁晓梅</v>
          </cell>
          <cell r="I530" t="str">
            <v>西塞山区</v>
          </cell>
          <cell r="J530" t="str">
            <v>恒升小区</v>
          </cell>
          <cell r="K530" t="str">
            <v>恒升小区B4-3-202</v>
          </cell>
          <cell r="L530" t="str">
            <v>非经营性资产</v>
          </cell>
          <cell r="M530" t="str">
            <v>公租房</v>
          </cell>
          <cell r="N530" t="str">
            <v>原有</v>
          </cell>
          <cell r="O530">
            <v>51.65</v>
          </cell>
          <cell r="P530">
            <v>199</v>
          </cell>
          <cell r="Q530" t="str">
            <v>在租</v>
          </cell>
          <cell r="R530" t="str">
            <v>彭珍宝</v>
          </cell>
          <cell r="S530" t="str">
            <v>420702197005097886</v>
          </cell>
          <cell r="T530">
            <v>13092792493</v>
          </cell>
          <cell r="U530" t="str">
            <v>彭珍宝</v>
          </cell>
          <cell r="V530" t="str">
            <v>420702197005097886</v>
          </cell>
          <cell r="W530">
            <v>13092792493</v>
          </cell>
          <cell r="X530">
            <v>45473</v>
          </cell>
        </row>
        <row r="530">
          <cell r="AJ530">
            <v>199</v>
          </cell>
          <cell r="AK530">
            <v>205</v>
          </cell>
          <cell r="AL530">
            <v>204</v>
          </cell>
        </row>
        <row r="530">
          <cell r="AN530">
            <v>51.65</v>
          </cell>
        </row>
        <row r="530">
          <cell r="AS530">
            <v>0</v>
          </cell>
          <cell r="AT530">
            <v>0</v>
          </cell>
        </row>
        <row r="530">
          <cell r="AV530" t="str">
            <v/>
          </cell>
          <cell r="AW530" t="str">
            <v>原有公租房</v>
          </cell>
          <cell r="AX530" t="str">
            <v>是</v>
          </cell>
          <cell r="AY530" t="str">
            <v>鄂（2021）不动产第0018491</v>
          </cell>
        </row>
        <row r="530">
          <cell r="BD530">
            <v>43929</v>
          </cell>
          <cell r="BE530">
            <v>43111</v>
          </cell>
        </row>
        <row r="531">
          <cell r="B531" t="str">
            <v>恒升小区B4-3-301</v>
          </cell>
        </row>
        <row r="531">
          <cell r="D531" t="e">
            <v>#VALUE!</v>
          </cell>
        </row>
        <row r="531">
          <cell r="F531" t="str">
            <v>袁晓梅</v>
          </cell>
          <cell r="G531" t="str">
            <v>西塞山区站点</v>
          </cell>
          <cell r="H531" t="str">
            <v>袁晓梅</v>
          </cell>
          <cell r="I531" t="str">
            <v>西塞山区</v>
          </cell>
          <cell r="J531" t="str">
            <v>恒升小区</v>
          </cell>
          <cell r="K531" t="str">
            <v>恒升小区B4-3-301</v>
          </cell>
          <cell r="L531" t="str">
            <v>非经营性资产</v>
          </cell>
          <cell r="M531" t="str">
            <v>公租房</v>
          </cell>
          <cell r="N531" t="str">
            <v>原有</v>
          </cell>
          <cell r="O531">
            <v>51.53</v>
          </cell>
          <cell r="P531">
            <v>203</v>
          </cell>
          <cell r="Q531" t="str">
            <v>在租</v>
          </cell>
          <cell r="R531" t="str">
            <v>邵劲松</v>
          </cell>
          <cell r="S531" t="str">
            <v>420203197011112113</v>
          </cell>
          <cell r="T531">
            <v>13545553206</v>
          </cell>
          <cell r="U531" t="str">
            <v>邵劲松</v>
          </cell>
          <cell r="V531" t="str">
            <v>420203197011112113</v>
          </cell>
          <cell r="W531">
            <v>13545553206</v>
          </cell>
          <cell r="X531">
            <v>44926</v>
          </cell>
        </row>
        <row r="531">
          <cell r="AJ531">
            <v>203</v>
          </cell>
          <cell r="AK531">
            <v>209</v>
          </cell>
          <cell r="AL531">
            <v>208</v>
          </cell>
        </row>
        <row r="531">
          <cell r="AN531">
            <v>51.53</v>
          </cell>
        </row>
        <row r="531">
          <cell r="AR531" t="str">
            <v>4个低保租金全免，等减免</v>
          </cell>
          <cell r="AS531" t="str">
            <v>（欠租金额：2436元)(2022-01-01后月租金：203元）（未用暂收款金额：0元)</v>
          </cell>
          <cell r="AT531">
            <v>2436</v>
          </cell>
        </row>
        <row r="531">
          <cell r="AV531" t="str">
            <v/>
          </cell>
          <cell r="AW531" t="str">
            <v>原有公租房</v>
          </cell>
          <cell r="AX531" t="str">
            <v>是</v>
          </cell>
          <cell r="AY531" t="str">
            <v>鄂（2021）不动产第0018498</v>
          </cell>
        </row>
        <row r="531">
          <cell r="BD531">
            <v>43831</v>
          </cell>
          <cell r="BE531">
            <v>41791</v>
          </cell>
        </row>
        <row r="532">
          <cell r="B532" t="str">
            <v>恒升小区B4-3-302</v>
          </cell>
        </row>
        <row r="532">
          <cell r="D532" t="e">
            <v>#VALUE!</v>
          </cell>
        </row>
        <row r="532">
          <cell r="F532" t="str">
            <v>袁晓梅</v>
          </cell>
          <cell r="G532" t="str">
            <v>西塞山区站点</v>
          </cell>
          <cell r="H532" t="str">
            <v>袁晓梅</v>
          </cell>
          <cell r="I532" t="str">
            <v>西塞山区</v>
          </cell>
          <cell r="J532" t="str">
            <v>恒升小区</v>
          </cell>
          <cell r="K532" t="str">
            <v>恒升小区B4-3-302</v>
          </cell>
          <cell r="L532" t="str">
            <v>非经营性资产</v>
          </cell>
          <cell r="M532" t="str">
            <v>公租房</v>
          </cell>
          <cell r="N532" t="str">
            <v>原有</v>
          </cell>
          <cell r="O532">
            <v>51.65</v>
          </cell>
          <cell r="P532">
            <v>203</v>
          </cell>
          <cell r="Q532" t="str">
            <v>在租</v>
          </cell>
          <cell r="R532" t="str">
            <v>杨锐</v>
          </cell>
          <cell r="S532" t="str">
            <v>42020319801225373X</v>
          </cell>
          <cell r="T532">
            <v>13451078522</v>
          </cell>
          <cell r="U532" t="str">
            <v>杨锐</v>
          </cell>
          <cell r="V532" t="str">
            <v>42020319801225373X</v>
          </cell>
          <cell r="W532">
            <v>13451078522</v>
          </cell>
          <cell r="X532">
            <v>45382</v>
          </cell>
        </row>
        <row r="532">
          <cell r="AJ532">
            <v>203</v>
          </cell>
          <cell r="AK532">
            <v>209</v>
          </cell>
          <cell r="AL532">
            <v>208</v>
          </cell>
        </row>
        <row r="532">
          <cell r="AN532">
            <v>51.65</v>
          </cell>
        </row>
        <row r="532">
          <cell r="AS532">
            <v>0</v>
          </cell>
          <cell r="AT532">
            <v>0</v>
          </cell>
        </row>
        <row r="532">
          <cell r="AV532" t="str">
            <v/>
          </cell>
          <cell r="AW532" t="str">
            <v>原有公租房</v>
          </cell>
          <cell r="AX532" t="str">
            <v>是</v>
          </cell>
          <cell r="AY532" t="str">
            <v>鄂（2021）不动产第0018499</v>
          </cell>
        </row>
        <row r="532">
          <cell r="BD532">
            <v>44228</v>
          </cell>
          <cell r="BE532">
            <v>41791</v>
          </cell>
        </row>
        <row r="533">
          <cell r="B533" t="str">
            <v>恒升小区B4-3-401</v>
          </cell>
        </row>
        <row r="533">
          <cell r="D533" t="e">
            <v>#VALUE!</v>
          </cell>
        </row>
        <row r="533">
          <cell r="F533" t="str">
            <v>袁晓梅</v>
          </cell>
          <cell r="G533" t="str">
            <v>西塞山区站点</v>
          </cell>
          <cell r="H533" t="str">
            <v>袁晓梅</v>
          </cell>
          <cell r="I533" t="str">
            <v>西塞山区</v>
          </cell>
          <cell r="J533" t="str">
            <v>恒升小区</v>
          </cell>
          <cell r="K533" t="str">
            <v>恒升小区B4-3-401</v>
          </cell>
          <cell r="L533" t="str">
            <v>非经营性资产</v>
          </cell>
          <cell r="M533" t="str">
            <v>公租房</v>
          </cell>
          <cell r="N533" t="str">
            <v>原有</v>
          </cell>
          <cell r="O533">
            <v>51.53</v>
          </cell>
          <cell r="P533">
            <v>203</v>
          </cell>
          <cell r="Q533" t="str">
            <v>在租</v>
          </cell>
          <cell r="R533" t="str">
            <v>毛伍花</v>
          </cell>
          <cell r="S533" t="str">
            <v>422124197001158028</v>
          </cell>
          <cell r="T533" t="str">
            <v>13995974698、13545569447</v>
          </cell>
          <cell r="U533" t="str">
            <v>毛伍花</v>
          </cell>
          <cell r="V533" t="str">
            <v>422124197001158028</v>
          </cell>
          <cell r="W533" t="str">
            <v>13995974698、13545569447</v>
          </cell>
          <cell r="X533">
            <v>45291</v>
          </cell>
        </row>
        <row r="533">
          <cell r="AJ533">
            <v>203</v>
          </cell>
          <cell r="AK533">
            <v>209</v>
          </cell>
          <cell r="AL533">
            <v>208</v>
          </cell>
        </row>
        <row r="533">
          <cell r="AN533">
            <v>51.53</v>
          </cell>
        </row>
        <row r="533">
          <cell r="AS533">
            <v>0</v>
          </cell>
          <cell r="AT533">
            <v>0</v>
          </cell>
        </row>
        <row r="533">
          <cell r="AV533" t="str">
            <v/>
          </cell>
          <cell r="AW533" t="str">
            <v>原有公租房</v>
          </cell>
          <cell r="AX533" t="str">
            <v>是</v>
          </cell>
          <cell r="AY533" t="str">
            <v>鄂（2021）不动产第0019034</v>
          </cell>
        </row>
        <row r="533">
          <cell r="BD533">
            <v>43831</v>
          </cell>
          <cell r="BE533">
            <v>41791</v>
          </cell>
        </row>
        <row r="534">
          <cell r="B534" t="str">
            <v>恒升小区B4-3-402</v>
          </cell>
        </row>
        <row r="534">
          <cell r="D534" t="e">
            <v>#VALUE!</v>
          </cell>
        </row>
        <row r="534">
          <cell r="F534" t="str">
            <v>袁晓梅</v>
          </cell>
          <cell r="G534" t="str">
            <v>西塞山区站点</v>
          </cell>
          <cell r="H534" t="str">
            <v>袁晓梅</v>
          </cell>
          <cell r="I534" t="str">
            <v>西塞山区</v>
          </cell>
          <cell r="J534" t="str">
            <v>恒升小区</v>
          </cell>
          <cell r="K534" t="str">
            <v>恒升小区B4-3-402</v>
          </cell>
          <cell r="L534" t="str">
            <v>非经营性资产</v>
          </cell>
          <cell r="M534" t="str">
            <v>公租房</v>
          </cell>
          <cell r="N534" t="str">
            <v>原有</v>
          </cell>
          <cell r="O534">
            <v>51.65</v>
          </cell>
          <cell r="P534">
            <v>203</v>
          </cell>
          <cell r="Q534" t="str">
            <v>在租</v>
          </cell>
          <cell r="R534" t="str">
            <v>占勤芳</v>
          </cell>
          <cell r="S534" t="str">
            <v>420203197407203345</v>
          </cell>
          <cell r="T534">
            <v>13971780003</v>
          </cell>
          <cell r="U534" t="str">
            <v>占勤芳</v>
          </cell>
          <cell r="V534" t="str">
            <v>420203197407203345</v>
          </cell>
          <cell r="W534">
            <v>13971780003</v>
          </cell>
          <cell r="X534">
            <v>45291</v>
          </cell>
        </row>
        <row r="534">
          <cell r="AJ534">
            <v>203</v>
          </cell>
          <cell r="AK534">
            <v>209</v>
          </cell>
          <cell r="AL534">
            <v>208</v>
          </cell>
        </row>
        <row r="534">
          <cell r="AN534">
            <v>51.65</v>
          </cell>
        </row>
        <row r="534">
          <cell r="AS534">
            <v>0</v>
          </cell>
          <cell r="AT534">
            <v>0</v>
          </cell>
        </row>
        <row r="534">
          <cell r="AV534" t="str">
            <v/>
          </cell>
          <cell r="AW534" t="str">
            <v>原有公租房</v>
          </cell>
          <cell r="AX534" t="str">
            <v>是</v>
          </cell>
          <cell r="AY534" t="str">
            <v>鄂（2021）不动产第0019035</v>
          </cell>
        </row>
        <row r="534">
          <cell r="BD534">
            <v>43983</v>
          </cell>
          <cell r="BE534">
            <v>41791</v>
          </cell>
        </row>
        <row r="535">
          <cell r="B535" t="str">
            <v>恒升小区B4-3-501</v>
          </cell>
        </row>
        <row r="535">
          <cell r="D535" t="e">
            <v>#VALUE!</v>
          </cell>
        </row>
        <row r="535">
          <cell r="F535" t="str">
            <v>袁晓梅</v>
          </cell>
          <cell r="G535" t="str">
            <v>西塞山区站点</v>
          </cell>
          <cell r="H535" t="str">
            <v>袁晓梅</v>
          </cell>
          <cell r="I535" t="str">
            <v>西塞山区</v>
          </cell>
          <cell r="J535" t="str">
            <v>恒升小区</v>
          </cell>
          <cell r="K535" t="str">
            <v>恒升小区B4-3-501</v>
          </cell>
          <cell r="L535" t="str">
            <v>非经营性资产</v>
          </cell>
          <cell r="M535" t="str">
            <v>公租房</v>
          </cell>
          <cell r="N535" t="str">
            <v>原有</v>
          </cell>
          <cell r="O535">
            <v>51.53</v>
          </cell>
          <cell r="P535">
            <v>199</v>
          </cell>
          <cell r="Q535" t="str">
            <v>在租</v>
          </cell>
          <cell r="R535" t="str">
            <v>黄新族</v>
          </cell>
          <cell r="S535" t="str">
            <v>420205196006066114</v>
          </cell>
          <cell r="T535">
            <v>13339917398</v>
          </cell>
          <cell r="U535" t="str">
            <v>黄新族</v>
          </cell>
          <cell r="V535" t="str">
            <v>420205196006066114</v>
          </cell>
          <cell r="W535">
            <v>13339917398</v>
          </cell>
          <cell r="X535">
            <v>45291</v>
          </cell>
        </row>
        <row r="535">
          <cell r="AJ535">
            <v>199</v>
          </cell>
          <cell r="AK535">
            <v>205</v>
          </cell>
          <cell r="AL535">
            <v>204</v>
          </cell>
        </row>
        <row r="535">
          <cell r="AN535">
            <v>51.53</v>
          </cell>
        </row>
        <row r="535">
          <cell r="AS535">
            <v>0</v>
          </cell>
          <cell r="AT535">
            <v>0</v>
          </cell>
        </row>
        <row r="535">
          <cell r="AV535" t="str">
            <v/>
          </cell>
          <cell r="AW535" t="str">
            <v>原有公租房</v>
          </cell>
          <cell r="AX535" t="str">
            <v>是</v>
          </cell>
          <cell r="AY535" t="str">
            <v>鄂（2021）不动产第0019042</v>
          </cell>
        </row>
        <row r="535">
          <cell r="BD535">
            <v>43831</v>
          </cell>
          <cell r="BE535">
            <v>41791</v>
          </cell>
        </row>
        <row r="536">
          <cell r="B536" t="str">
            <v>恒升小区B4-3-502</v>
          </cell>
        </row>
        <row r="536">
          <cell r="D536" t="e">
            <v>#VALUE!</v>
          </cell>
        </row>
        <row r="536">
          <cell r="F536" t="str">
            <v>袁晓梅</v>
          </cell>
          <cell r="G536" t="str">
            <v>西塞山区站点</v>
          </cell>
          <cell r="H536" t="str">
            <v>袁晓梅</v>
          </cell>
          <cell r="I536" t="str">
            <v>西塞山区</v>
          </cell>
          <cell r="J536" t="str">
            <v>恒升小区</v>
          </cell>
          <cell r="K536" t="str">
            <v>恒升小区B4-3-502</v>
          </cell>
          <cell r="L536" t="str">
            <v>非经营性资产</v>
          </cell>
          <cell r="M536" t="str">
            <v>公租房</v>
          </cell>
          <cell r="N536" t="str">
            <v>原有</v>
          </cell>
          <cell r="O536">
            <v>51.65</v>
          </cell>
          <cell r="P536">
            <v>199</v>
          </cell>
          <cell r="Q536" t="str">
            <v>在租</v>
          </cell>
          <cell r="R536" t="str">
            <v>胡桂如</v>
          </cell>
          <cell r="S536" t="str">
            <v>420203196407262527</v>
          </cell>
          <cell r="T536">
            <v>13597643767</v>
          </cell>
          <cell r="U536" t="str">
            <v>胡桂如</v>
          </cell>
          <cell r="V536" t="str">
            <v>420203196407262527</v>
          </cell>
          <cell r="W536">
            <v>13597643767</v>
          </cell>
          <cell r="X536">
            <v>45473</v>
          </cell>
        </row>
        <row r="536">
          <cell r="AJ536">
            <v>199</v>
          </cell>
          <cell r="AK536">
            <v>205</v>
          </cell>
          <cell r="AL536">
            <v>204</v>
          </cell>
        </row>
        <row r="536">
          <cell r="AN536">
            <v>51.65</v>
          </cell>
        </row>
        <row r="536">
          <cell r="AS536">
            <v>0</v>
          </cell>
          <cell r="AT536">
            <v>0</v>
          </cell>
        </row>
        <row r="536">
          <cell r="AV536" t="str">
            <v/>
          </cell>
          <cell r="AW536" t="str">
            <v>原有公租房</v>
          </cell>
          <cell r="AX536" t="str">
            <v>是</v>
          </cell>
          <cell r="AY536" t="str">
            <v>鄂（2021）不动产第0019043</v>
          </cell>
        </row>
        <row r="536">
          <cell r="BD536">
            <v>44197</v>
          </cell>
          <cell r="BE536">
            <v>41791</v>
          </cell>
        </row>
        <row r="537">
          <cell r="B537" t="str">
            <v>恒升小区B4-4-101</v>
          </cell>
        </row>
        <row r="537">
          <cell r="D537" t="e">
            <v>#VALUE!</v>
          </cell>
        </row>
        <row r="537">
          <cell r="F537" t="str">
            <v>袁晓梅</v>
          </cell>
          <cell r="G537" t="str">
            <v>西塞山区站点</v>
          </cell>
          <cell r="H537" t="str">
            <v>袁晓梅</v>
          </cell>
          <cell r="I537" t="str">
            <v>西塞山区</v>
          </cell>
          <cell r="J537" t="str">
            <v>恒升小区</v>
          </cell>
          <cell r="K537" t="str">
            <v>恒升小区B4-4-101</v>
          </cell>
          <cell r="L537" t="str">
            <v>非经营性资产</v>
          </cell>
          <cell r="M537" t="str">
            <v>公租房</v>
          </cell>
          <cell r="N537" t="str">
            <v>原有</v>
          </cell>
          <cell r="O537">
            <v>51.65</v>
          </cell>
          <cell r="P537">
            <v>191</v>
          </cell>
          <cell r="Q537" t="str">
            <v>在租</v>
          </cell>
          <cell r="R537" t="str">
            <v>湖北振华化学股份有限公司</v>
          </cell>
          <cell r="S537" t="str">
            <v>91420200178435765F</v>
          </cell>
          <cell r="T537" t="str">
            <v>18671406950、6406552</v>
          </cell>
          <cell r="U537" t="str">
            <v>振华化学</v>
          </cell>
          <cell r="V537" t="str">
            <v>单位承租</v>
          </cell>
          <cell r="W537" t="str">
            <v>18671406950</v>
          </cell>
          <cell r="X537">
            <v>45657</v>
          </cell>
        </row>
        <row r="537">
          <cell r="AJ537">
            <v>191</v>
          </cell>
          <cell r="AK537">
            <v>197</v>
          </cell>
          <cell r="AL537">
            <v>196</v>
          </cell>
        </row>
        <row r="537">
          <cell r="AN537">
            <v>51.65</v>
          </cell>
        </row>
        <row r="537">
          <cell r="AS537">
            <v>0</v>
          </cell>
          <cell r="AT537">
            <v>0</v>
          </cell>
        </row>
        <row r="537">
          <cell r="AV537" t="str">
            <v/>
          </cell>
          <cell r="AW537" t="str">
            <v>原有公租房</v>
          </cell>
          <cell r="AX537" t="str">
            <v>是</v>
          </cell>
          <cell r="AY537" t="str">
            <v>鄂（2021）不动产第0018484</v>
          </cell>
        </row>
        <row r="537">
          <cell r="BD537">
            <v>44197</v>
          </cell>
          <cell r="BE537">
            <v>41791</v>
          </cell>
        </row>
        <row r="538">
          <cell r="B538" t="str">
            <v>恒升小区B4-4-102</v>
          </cell>
        </row>
        <row r="538">
          <cell r="D538" t="e">
            <v>#VALUE!</v>
          </cell>
        </row>
        <row r="538">
          <cell r="F538" t="str">
            <v>袁晓梅</v>
          </cell>
          <cell r="G538" t="str">
            <v>西塞山区站点</v>
          </cell>
          <cell r="H538" t="str">
            <v>袁晓梅</v>
          </cell>
          <cell r="I538" t="str">
            <v>西塞山区</v>
          </cell>
          <cell r="J538" t="str">
            <v>恒升小区</v>
          </cell>
          <cell r="K538" t="str">
            <v>恒升小区B4-4-102</v>
          </cell>
          <cell r="L538" t="str">
            <v>非经营性资产</v>
          </cell>
          <cell r="M538" t="str">
            <v>公租房</v>
          </cell>
          <cell r="N538" t="str">
            <v>原有</v>
          </cell>
          <cell r="O538">
            <v>51.79</v>
          </cell>
          <cell r="P538">
            <v>192</v>
          </cell>
          <cell r="Q538" t="str">
            <v>在租</v>
          </cell>
          <cell r="R538" t="str">
            <v>湖北振华化学股份有限公司</v>
          </cell>
          <cell r="S538" t="str">
            <v>91420200178435765F</v>
          </cell>
          <cell r="T538" t="str">
            <v>18671406950、6406552</v>
          </cell>
          <cell r="U538" t="str">
            <v>振华化学</v>
          </cell>
          <cell r="V538" t="str">
            <v>单位承租</v>
          </cell>
          <cell r="W538">
            <v>0</v>
          </cell>
          <cell r="X538">
            <v>45291</v>
          </cell>
        </row>
        <row r="538">
          <cell r="AJ538">
            <v>192</v>
          </cell>
          <cell r="AK538">
            <v>197</v>
          </cell>
          <cell r="AL538">
            <v>204</v>
          </cell>
        </row>
        <row r="538">
          <cell r="AS538">
            <v>0</v>
          </cell>
          <cell r="AT538">
            <v>0</v>
          </cell>
        </row>
        <row r="538">
          <cell r="AV538" t="str">
            <v/>
          </cell>
          <cell r="AW538" t="str">
            <v>原有公租房</v>
          </cell>
          <cell r="AX538" t="str">
            <v>是</v>
          </cell>
          <cell r="AY538" t="str">
            <v>鄂（2021）不动产第0018485</v>
          </cell>
        </row>
        <row r="538">
          <cell r="BD538">
            <v>0</v>
          </cell>
          <cell r="BE538">
            <v>41791</v>
          </cell>
        </row>
        <row r="539">
          <cell r="B539" t="str">
            <v>恒升小区B4-4-201</v>
          </cell>
        </row>
        <row r="539">
          <cell r="D539" t="e">
            <v>#VALUE!</v>
          </cell>
        </row>
        <row r="539">
          <cell r="F539" t="str">
            <v>袁晓梅</v>
          </cell>
          <cell r="G539" t="str">
            <v>西塞山区站点</v>
          </cell>
          <cell r="H539" t="str">
            <v>袁晓梅</v>
          </cell>
          <cell r="I539" t="str">
            <v>西塞山区</v>
          </cell>
          <cell r="J539" t="str">
            <v>恒升小区</v>
          </cell>
          <cell r="K539" t="str">
            <v>恒升小区B4-4-201</v>
          </cell>
          <cell r="L539" t="str">
            <v>非经营性资产</v>
          </cell>
          <cell r="M539" t="str">
            <v>公租房</v>
          </cell>
          <cell r="N539" t="str">
            <v>原有</v>
          </cell>
          <cell r="O539">
            <v>51.65</v>
          </cell>
          <cell r="P539">
            <v>199</v>
          </cell>
          <cell r="Q539" t="str">
            <v>在租</v>
          </cell>
          <cell r="R539" t="str">
            <v>湖北振华化学股份有限公司</v>
          </cell>
          <cell r="S539" t="str">
            <v>91420200178435765F</v>
          </cell>
          <cell r="T539" t="str">
            <v>18671406950、6406552</v>
          </cell>
          <cell r="U539" t="str">
            <v>振华化学</v>
          </cell>
          <cell r="V539" t="str">
            <v>单位承租</v>
          </cell>
          <cell r="W539">
            <v>0</v>
          </cell>
          <cell r="X539">
            <v>45291</v>
          </cell>
        </row>
        <row r="539">
          <cell r="AJ539">
            <v>199</v>
          </cell>
          <cell r="AK539">
            <v>206</v>
          </cell>
          <cell r="AL539">
            <v>208</v>
          </cell>
        </row>
        <row r="539">
          <cell r="AS539">
            <v>0</v>
          </cell>
          <cell r="AT539">
            <v>0</v>
          </cell>
        </row>
        <row r="539">
          <cell r="AV539" t="str">
            <v/>
          </cell>
          <cell r="AW539" t="str">
            <v>原有公租房</v>
          </cell>
          <cell r="AX539" t="str">
            <v>是</v>
          </cell>
          <cell r="AY539" t="str">
            <v>鄂（2021）不动产第0018492</v>
          </cell>
        </row>
        <row r="539">
          <cell r="BD539">
            <v>0</v>
          </cell>
          <cell r="BE539">
            <v>41791</v>
          </cell>
        </row>
        <row r="540">
          <cell r="B540" t="str">
            <v>恒升小区B4-4-202</v>
          </cell>
        </row>
        <row r="540">
          <cell r="D540" t="e">
            <v>#VALUE!</v>
          </cell>
        </row>
        <row r="540">
          <cell r="F540" t="str">
            <v>袁晓梅</v>
          </cell>
          <cell r="G540" t="str">
            <v>西塞山区站点</v>
          </cell>
          <cell r="H540" t="str">
            <v>袁晓梅</v>
          </cell>
          <cell r="I540" t="str">
            <v>西塞山区</v>
          </cell>
          <cell r="J540" t="str">
            <v>恒升小区</v>
          </cell>
          <cell r="K540" t="str">
            <v>恒升小区B4-4-202</v>
          </cell>
          <cell r="L540" t="str">
            <v>非经营性资产</v>
          </cell>
          <cell r="M540" t="str">
            <v>公租房</v>
          </cell>
          <cell r="N540" t="str">
            <v>原有</v>
          </cell>
          <cell r="O540">
            <v>51.79</v>
          </cell>
          <cell r="P540">
            <v>199</v>
          </cell>
          <cell r="Q540" t="str">
            <v>在租</v>
          </cell>
          <cell r="R540" t="str">
            <v>湖北振华化学股份有限公司</v>
          </cell>
          <cell r="S540" t="str">
            <v>91420200178435765F</v>
          </cell>
          <cell r="T540" t="str">
            <v>18671406950、6406552</v>
          </cell>
          <cell r="U540" t="str">
            <v>振华化学</v>
          </cell>
          <cell r="V540" t="str">
            <v>单位承租</v>
          </cell>
          <cell r="W540">
            <v>0</v>
          </cell>
          <cell r="X540">
            <v>45291</v>
          </cell>
        </row>
        <row r="540">
          <cell r="AJ540">
            <v>199</v>
          </cell>
          <cell r="AK540">
            <v>206</v>
          </cell>
          <cell r="AL540">
            <v>208</v>
          </cell>
        </row>
        <row r="540">
          <cell r="AS540">
            <v>0</v>
          </cell>
          <cell r="AT540">
            <v>0</v>
          </cell>
        </row>
        <row r="540">
          <cell r="AV540" t="str">
            <v/>
          </cell>
          <cell r="AW540" t="str">
            <v>原有公租房</v>
          </cell>
          <cell r="AX540" t="str">
            <v>是</v>
          </cell>
          <cell r="AY540" t="str">
            <v>鄂（2021）不动产第0018493</v>
          </cell>
        </row>
        <row r="540">
          <cell r="BD540">
            <v>0</v>
          </cell>
          <cell r="BE540">
            <v>41791</v>
          </cell>
        </row>
        <row r="541">
          <cell r="B541" t="str">
            <v>恒升小区B4-4-301</v>
          </cell>
        </row>
        <row r="541">
          <cell r="D541" t="e">
            <v>#VALUE!</v>
          </cell>
        </row>
        <row r="541">
          <cell r="F541" t="str">
            <v>袁晓梅</v>
          </cell>
          <cell r="G541" t="str">
            <v>西塞山区站点</v>
          </cell>
          <cell r="H541" t="str">
            <v>袁晓梅</v>
          </cell>
          <cell r="I541" t="str">
            <v>西塞山区</v>
          </cell>
          <cell r="J541" t="str">
            <v>恒升小区</v>
          </cell>
          <cell r="K541" t="str">
            <v>恒升小区B4-4-301</v>
          </cell>
          <cell r="L541" t="str">
            <v>非经营性资产</v>
          </cell>
          <cell r="M541" t="str">
            <v>公租房</v>
          </cell>
          <cell r="N541" t="str">
            <v>原有</v>
          </cell>
          <cell r="O541">
            <v>51.65</v>
          </cell>
          <cell r="P541">
            <v>203</v>
          </cell>
          <cell r="Q541" t="str">
            <v>在租</v>
          </cell>
          <cell r="R541" t="str">
            <v>湖北振华化学股份有限公司</v>
          </cell>
          <cell r="S541" t="str">
            <v>91420200178435765F</v>
          </cell>
          <cell r="T541" t="str">
            <v>18671406950、6406552</v>
          </cell>
          <cell r="U541" t="str">
            <v>振华化学</v>
          </cell>
          <cell r="V541" t="str">
            <v>单位承租</v>
          </cell>
          <cell r="W541">
            <v>0</v>
          </cell>
          <cell r="X541">
            <v>45291</v>
          </cell>
        </row>
        <row r="541">
          <cell r="AJ541">
            <v>203</v>
          </cell>
          <cell r="AK541">
            <v>209</v>
          </cell>
          <cell r="AL541">
            <v>204</v>
          </cell>
        </row>
        <row r="541">
          <cell r="AS541">
            <v>0</v>
          </cell>
          <cell r="AT541">
            <v>0</v>
          </cell>
        </row>
        <row r="541">
          <cell r="AV541" t="str">
            <v/>
          </cell>
          <cell r="AW541" t="str">
            <v>原有公租房</v>
          </cell>
          <cell r="AX541" t="str">
            <v>是</v>
          </cell>
          <cell r="AY541" t="str">
            <v>鄂（2021）不动产第0018500</v>
          </cell>
        </row>
        <row r="541">
          <cell r="BD541">
            <v>0</v>
          </cell>
          <cell r="BE541">
            <v>41791</v>
          </cell>
        </row>
        <row r="542">
          <cell r="B542" t="str">
            <v>恒升小区B4-4-302</v>
          </cell>
        </row>
        <row r="542">
          <cell r="D542" t="e">
            <v>#VALUE!</v>
          </cell>
        </row>
        <row r="542">
          <cell r="F542" t="str">
            <v>袁晓梅</v>
          </cell>
          <cell r="G542" t="str">
            <v>西塞山区站点</v>
          </cell>
          <cell r="H542" t="str">
            <v>袁晓梅</v>
          </cell>
          <cell r="I542" t="str">
            <v>西塞山区</v>
          </cell>
          <cell r="J542" t="str">
            <v>恒升小区</v>
          </cell>
          <cell r="K542" t="str">
            <v>恒升小区B4-4-302</v>
          </cell>
          <cell r="L542" t="str">
            <v>非经营性资产</v>
          </cell>
          <cell r="M542" t="str">
            <v>公租房</v>
          </cell>
          <cell r="N542" t="str">
            <v>原有</v>
          </cell>
          <cell r="O542">
            <v>51.79</v>
          </cell>
          <cell r="P542">
            <v>204</v>
          </cell>
          <cell r="Q542" t="str">
            <v>在租</v>
          </cell>
          <cell r="R542" t="str">
            <v>湖北振华化学股份有限公司</v>
          </cell>
          <cell r="S542" t="str">
            <v>91420200178435765F</v>
          </cell>
          <cell r="T542" t="str">
            <v>18671406950、6406552</v>
          </cell>
          <cell r="U542" t="str">
            <v>振华化学</v>
          </cell>
          <cell r="V542" t="str">
            <v>420202196303010118</v>
          </cell>
          <cell r="W542" t="str">
            <v>18772371716</v>
          </cell>
          <cell r="X542">
            <v>45291</v>
          </cell>
        </row>
        <row r="542">
          <cell r="AJ542">
            <v>204</v>
          </cell>
          <cell r="AK542">
            <v>210</v>
          </cell>
          <cell r="AL542">
            <v>197</v>
          </cell>
        </row>
        <row r="542">
          <cell r="AS542">
            <v>0</v>
          </cell>
          <cell r="AT542">
            <v>0</v>
          </cell>
        </row>
        <row r="542">
          <cell r="AV542" t="str">
            <v/>
          </cell>
          <cell r="AW542" t="str">
            <v>原有公租房</v>
          </cell>
          <cell r="AX542" t="str">
            <v>是</v>
          </cell>
          <cell r="AY542" t="str">
            <v>鄂（2021）不动产第0018501</v>
          </cell>
        </row>
        <row r="542">
          <cell r="BD542">
            <v>0</v>
          </cell>
          <cell r="BE542">
            <v>41791</v>
          </cell>
        </row>
        <row r="543">
          <cell r="B543" t="str">
            <v>恒升小区B4-4-401</v>
          </cell>
        </row>
        <row r="543">
          <cell r="D543" t="e">
            <v>#VALUE!</v>
          </cell>
        </row>
        <row r="543">
          <cell r="F543" t="str">
            <v>袁晓梅</v>
          </cell>
          <cell r="G543" t="str">
            <v>西塞山区站点</v>
          </cell>
          <cell r="H543" t="str">
            <v>袁晓梅</v>
          </cell>
          <cell r="I543" t="str">
            <v>西塞山区</v>
          </cell>
          <cell r="J543" t="str">
            <v>恒升小区</v>
          </cell>
          <cell r="K543" t="str">
            <v>恒升小区B4-4-401</v>
          </cell>
          <cell r="L543" t="str">
            <v>非经营性资产</v>
          </cell>
          <cell r="M543" t="str">
            <v>公租房</v>
          </cell>
          <cell r="N543" t="str">
            <v>原有</v>
          </cell>
          <cell r="O543">
            <v>51.65</v>
          </cell>
          <cell r="P543">
            <v>203</v>
          </cell>
          <cell r="Q543" t="str">
            <v>在租</v>
          </cell>
          <cell r="R543" t="str">
            <v>湖北振华化学股份有限公司</v>
          </cell>
          <cell r="S543" t="str">
            <v>91420200178435765F</v>
          </cell>
          <cell r="T543" t="str">
            <v>18671406950、6406552</v>
          </cell>
          <cell r="U543" t="str">
            <v>振华化学</v>
          </cell>
          <cell r="V543" t="str">
            <v>单位承租</v>
          </cell>
          <cell r="W543">
            <v>0</v>
          </cell>
          <cell r="X543">
            <v>45291</v>
          </cell>
        </row>
        <row r="543">
          <cell r="AJ543">
            <v>203</v>
          </cell>
          <cell r="AK543">
            <v>210</v>
          </cell>
          <cell r="AL543">
            <v>205</v>
          </cell>
        </row>
        <row r="543">
          <cell r="AS543">
            <v>0</v>
          </cell>
          <cell r="AT543">
            <v>0</v>
          </cell>
        </row>
        <row r="543">
          <cell r="AV543" t="str">
            <v/>
          </cell>
          <cell r="AW543" t="str">
            <v>原有公租房</v>
          </cell>
          <cell r="AX543" t="str">
            <v>是</v>
          </cell>
          <cell r="AY543" t="str">
            <v>鄂（2021）不动产第0019036</v>
          </cell>
        </row>
        <row r="543">
          <cell r="BD543">
            <v>0</v>
          </cell>
          <cell r="BE543">
            <v>41791</v>
          </cell>
        </row>
        <row r="544">
          <cell r="B544" t="str">
            <v>恒升小区B4-4-402</v>
          </cell>
        </row>
        <row r="544">
          <cell r="D544" t="e">
            <v>#VALUE!</v>
          </cell>
        </row>
        <row r="544">
          <cell r="F544" t="str">
            <v>袁晓梅</v>
          </cell>
          <cell r="G544" t="str">
            <v>西塞山区站点</v>
          </cell>
          <cell r="H544" t="str">
            <v>袁晓梅</v>
          </cell>
          <cell r="I544" t="str">
            <v>西塞山区</v>
          </cell>
          <cell r="J544" t="str">
            <v>恒升小区</v>
          </cell>
          <cell r="K544" t="str">
            <v>恒升小区B4-4-402</v>
          </cell>
          <cell r="L544" t="str">
            <v>非经营性资产</v>
          </cell>
          <cell r="M544" t="str">
            <v>公租房</v>
          </cell>
          <cell r="N544" t="str">
            <v>原有</v>
          </cell>
          <cell r="O544">
            <v>51.79</v>
          </cell>
          <cell r="P544">
            <v>204</v>
          </cell>
          <cell r="Q544" t="str">
            <v>在租</v>
          </cell>
          <cell r="R544" t="str">
            <v>湖北振华化学股份有限公司</v>
          </cell>
          <cell r="S544" t="str">
            <v>91420200178435765F</v>
          </cell>
          <cell r="T544" t="str">
            <v>18671406950、6406552</v>
          </cell>
          <cell r="U544" t="str">
            <v>振华化学</v>
          </cell>
          <cell r="V544" t="str">
            <v>单位承租</v>
          </cell>
          <cell r="W544">
            <v>0</v>
          </cell>
          <cell r="X544">
            <v>45291</v>
          </cell>
        </row>
        <row r="544">
          <cell r="AJ544">
            <v>204</v>
          </cell>
          <cell r="AK544">
            <v>210</v>
          </cell>
          <cell r="AL544">
            <v>209</v>
          </cell>
        </row>
        <row r="544">
          <cell r="AS544">
            <v>0</v>
          </cell>
          <cell r="AT544">
            <v>0</v>
          </cell>
        </row>
        <row r="544">
          <cell r="AV544" t="str">
            <v/>
          </cell>
          <cell r="AW544" t="str">
            <v>原有公租房</v>
          </cell>
          <cell r="AX544" t="str">
            <v>是</v>
          </cell>
          <cell r="AY544" t="str">
            <v>鄂（2021）不动产第0019037</v>
          </cell>
        </row>
        <row r="544">
          <cell r="BD544">
            <v>0</v>
          </cell>
          <cell r="BE544">
            <v>41791</v>
          </cell>
        </row>
        <row r="545">
          <cell r="B545" t="str">
            <v>恒升小区B4-4-501</v>
          </cell>
        </row>
        <row r="545">
          <cell r="D545" t="e">
            <v>#VALUE!</v>
          </cell>
        </row>
        <row r="545">
          <cell r="F545" t="str">
            <v>袁晓梅</v>
          </cell>
          <cell r="G545" t="str">
            <v>西塞山区站点</v>
          </cell>
          <cell r="H545" t="str">
            <v>袁晓梅</v>
          </cell>
          <cell r="I545" t="str">
            <v>西塞山区</v>
          </cell>
          <cell r="J545" t="str">
            <v>恒升小区</v>
          </cell>
          <cell r="K545" t="str">
            <v>恒升小区B4-4-501</v>
          </cell>
          <cell r="L545" t="str">
            <v>非经营性资产</v>
          </cell>
          <cell r="M545" t="str">
            <v>公租房</v>
          </cell>
          <cell r="N545" t="str">
            <v>原有</v>
          </cell>
          <cell r="O545">
            <v>51.65</v>
          </cell>
          <cell r="P545">
            <v>199</v>
          </cell>
          <cell r="Q545" t="str">
            <v>在租</v>
          </cell>
          <cell r="R545" t="str">
            <v>湖北振华化学股份有限公司</v>
          </cell>
          <cell r="S545" t="str">
            <v>91420200178435765F</v>
          </cell>
          <cell r="T545" t="str">
            <v>18671406950、6406552</v>
          </cell>
          <cell r="U545" t="str">
            <v>振华化学</v>
          </cell>
          <cell r="V545" t="str">
            <v>单位承租</v>
          </cell>
          <cell r="W545">
            <v>0</v>
          </cell>
          <cell r="X545">
            <v>45291</v>
          </cell>
        </row>
        <row r="545">
          <cell r="AJ545">
            <v>199</v>
          </cell>
          <cell r="AK545">
            <v>206</v>
          </cell>
          <cell r="AL545">
            <v>209</v>
          </cell>
        </row>
        <row r="545">
          <cell r="AS545">
            <v>0</v>
          </cell>
          <cell r="AT545">
            <v>0</v>
          </cell>
        </row>
        <row r="545">
          <cell r="AV545" t="str">
            <v/>
          </cell>
          <cell r="AW545" t="str">
            <v>原有公租房</v>
          </cell>
          <cell r="AX545" t="str">
            <v>是</v>
          </cell>
          <cell r="AY545" t="str">
            <v>鄂（2021）不动产第0019044</v>
          </cell>
        </row>
        <row r="545">
          <cell r="BD545">
            <v>0</v>
          </cell>
          <cell r="BE545">
            <v>41791</v>
          </cell>
        </row>
        <row r="546">
          <cell r="B546" t="str">
            <v>恒升小区B4-4-502</v>
          </cell>
        </row>
        <row r="546">
          <cell r="D546" t="e">
            <v>#VALUE!</v>
          </cell>
        </row>
        <row r="546">
          <cell r="F546" t="str">
            <v>袁晓梅</v>
          </cell>
          <cell r="G546" t="str">
            <v>西塞山区站点</v>
          </cell>
          <cell r="H546" t="str">
            <v>袁晓梅</v>
          </cell>
          <cell r="I546" t="str">
            <v>西塞山区</v>
          </cell>
          <cell r="J546" t="str">
            <v>恒升小区</v>
          </cell>
          <cell r="K546" t="str">
            <v>恒升小区B4-4-502</v>
          </cell>
          <cell r="L546" t="str">
            <v>非经营性资产</v>
          </cell>
          <cell r="M546" t="str">
            <v>公租房</v>
          </cell>
          <cell r="N546" t="str">
            <v>原有</v>
          </cell>
          <cell r="O546">
            <v>51.79</v>
          </cell>
          <cell r="P546">
            <v>199</v>
          </cell>
          <cell r="Q546" t="str">
            <v>在租</v>
          </cell>
          <cell r="R546" t="str">
            <v>湖北振华化学股份有限公司</v>
          </cell>
          <cell r="S546" t="str">
            <v>91420200178435765F</v>
          </cell>
          <cell r="T546" t="str">
            <v>18671406950、6406552</v>
          </cell>
          <cell r="U546" t="str">
            <v>振华化学</v>
          </cell>
          <cell r="V546" t="str">
            <v>单位承租</v>
          </cell>
          <cell r="W546">
            <v>0</v>
          </cell>
          <cell r="X546">
            <v>45291</v>
          </cell>
        </row>
        <row r="546">
          <cell r="AJ546">
            <v>199</v>
          </cell>
          <cell r="AK546">
            <v>206</v>
          </cell>
          <cell r="AL546">
            <v>205</v>
          </cell>
        </row>
        <row r="546">
          <cell r="AS546">
            <v>0</v>
          </cell>
          <cell r="AT546">
            <v>0</v>
          </cell>
        </row>
        <row r="546">
          <cell r="AV546" t="str">
            <v/>
          </cell>
          <cell r="AW546" t="str">
            <v>原有公租房</v>
          </cell>
          <cell r="AX546" t="str">
            <v>是</v>
          </cell>
          <cell r="AY546" t="str">
            <v>鄂（2021）不动产第0019045</v>
          </cell>
        </row>
        <row r="546">
          <cell r="BD546">
            <v>0</v>
          </cell>
          <cell r="BE546">
            <v>41791</v>
          </cell>
        </row>
        <row r="547">
          <cell r="B547" t="str">
            <v>恒升小区B5-1-101</v>
          </cell>
        </row>
        <row r="547">
          <cell r="D547" t="e">
            <v>#VALUE!</v>
          </cell>
        </row>
        <row r="547">
          <cell r="F547" t="str">
            <v>袁晓梅</v>
          </cell>
          <cell r="G547" t="str">
            <v>西塞山区站点</v>
          </cell>
          <cell r="H547" t="str">
            <v>袁晓梅</v>
          </cell>
          <cell r="I547" t="str">
            <v>西塞山区</v>
          </cell>
          <cell r="J547" t="str">
            <v>恒升小区</v>
          </cell>
          <cell r="K547" t="str">
            <v>恒升小区B5-1-101</v>
          </cell>
          <cell r="L547" t="str">
            <v>非经营性资产</v>
          </cell>
          <cell r="M547" t="str">
            <v>公租房</v>
          </cell>
          <cell r="N547" t="str">
            <v>原有</v>
          </cell>
          <cell r="O547">
            <v>54.85</v>
          </cell>
          <cell r="P547">
            <v>202</v>
          </cell>
          <cell r="Q547" t="str">
            <v>在租</v>
          </cell>
          <cell r="R547" t="str">
            <v>王锦云</v>
          </cell>
          <cell r="S547" t="str">
            <v>420202196908291282</v>
          </cell>
          <cell r="T547">
            <v>13972788827</v>
          </cell>
          <cell r="U547" t="str">
            <v>王锦云</v>
          </cell>
          <cell r="V547" t="str">
            <v>420202196908291282</v>
          </cell>
          <cell r="W547">
            <v>13972788827</v>
          </cell>
          <cell r="X547">
            <v>45291</v>
          </cell>
        </row>
        <row r="547">
          <cell r="AJ547">
            <v>202</v>
          </cell>
          <cell r="AK547">
            <v>207</v>
          </cell>
          <cell r="AL547">
            <v>207</v>
          </cell>
        </row>
        <row r="547">
          <cell r="AN547">
            <v>54.85</v>
          </cell>
        </row>
        <row r="547">
          <cell r="AS547">
            <v>0</v>
          </cell>
          <cell r="AT547">
            <v>0</v>
          </cell>
        </row>
        <row r="547">
          <cell r="AV547" t="str">
            <v/>
          </cell>
          <cell r="AW547" t="str">
            <v>原有公租房</v>
          </cell>
          <cell r="AX547" t="str">
            <v>是</v>
          </cell>
          <cell r="AY547" t="str">
            <v>鄂（2021）不动产第0017798</v>
          </cell>
        </row>
        <row r="547">
          <cell r="BD547">
            <v>43735</v>
          </cell>
          <cell r="BE547">
            <v>43370</v>
          </cell>
        </row>
        <row r="548">
          <cell r="B548" t="str">
            <v>恒升小区B5-1-102</v>
          </cell>
        </row>
        <row r="548">
          <cell r="D548" t="e">
            <v>#VALUE!</v>
          </cell>
        </row>
        <row r="548">
          <cell r="F548" t="str">
            <v>袁晓梅</v>
          </cell>
          <cell r="G548" t="str">
            <v>西塞山区站点</v>
          </cell>
          <cell r="H548" t="str">
            <v>袁晓梅</v>
          </cell>
          <cell r="I548" t="str">
            <v>西塞山区</v>
          </cell>
          <cell r="J548" t="str">
            <v>恒升小区</v>
          </cell>
          <cell r="K548" t="str">
            <v>恒升小区B5-1-102</v>
          </cell>
          <cell r="L548" t="str">
            <v>非经营性资产</v>
          </cell>
          <cell r="M548" t="str">
            <v>公租房</v>
          </cell>
          <cell r="N548" t="str">
            <v>原有</v>
          </cell>
          <cell r="O548">
            <v>54.85</v>
          </cell>
          <cell r="P548">
            <v>202</v>
          </cell>
          <cell r="Q548" t="str">
            <v>在租</v>
          </cell>
          <cell r="R548" t="str">
            <v>叶为兵</v>
          </cell>
          <cell r="S548" t="str">
            <v>420202196612193735</v>
          </cell>
          <cell r="T548" t="str">
            <v>18934668795、18062925961</v>
          </cell>
          <cell r="U548" t="str">
            <v>叶为兵</v>
          </cell>
          <cell r="V548" t="str">
            <v>420202196612193735</v>
          </cell>
          <cell r="W548" t="str">
            <v>18934668795、18062925961</v>
          </cell>
          <cell r="X548">
            <v>45291</v>
          </cell>
        </row>
        <row r="548">
          <cell r="AJ548">
            <v>202</v>
          </cell>
          <cell r="AK548">
            <v>207</v>
          </cell>
          <cell r="AL548">
            <v>207</v>
          </cell>
        </row>
        <row r="548">
          <cell r="AN548">
            <v>54.85</v>
          </cell>
        </row>
        <row r="548">
          <cell r="AS548">
            <v>0</v>
          </cell>
          <cell r="AT548">
            <v>0</v>
          </cell>
        </row>
        <row r="548">
          <cell r="AV548" t="str">
            <v/>
          </cell>
          <cell r="AW548" t="str">
            <v>原有公租房</v>
          </cell>
          <cell r="AX548" t="str">
            <v>是</v>
          </cell>
          <cell r="AY548" t="str">
            <v>鄂（2021）不动产第0017799</v>
          </cell>
        </row>
        <row r="548">
          <cell r="BD548">
            <v>43497</v>
          </cell>
          <cell r="BE548">
            <v>43448</v>
          </cell>
        </row>
        <row r="549">
          <cell r="B549" t="str">
            <v>恒升小区B5-1-103</v>
          </cell>
        </row>
        <row r="549">
          <cell r="D549" t="e">
            <v>#VALUE!</v>
          </cell>
        </row>
        <row r="549">
          <cell r="F549" t="str">
            <v>袁晓梅</v>
          </cell>
          <cell r="G549" t="str">
            <v>西塞山区站点</v>
          </cell>
          <cell r="H549" t="str">
            <v>袁晓梅</v>
          </cell>
          <cell r="I549" t="str">
            <v>西塞山区</v>
          </cell>
          <cell r="J549" t="str">
            <v>恒升小区</v>
          </cell>
          <cell r="K549" t="str">
            <v>恒升小区B5-1-103</v>
          </cell>
          <cell r="L549" t="str">
            <v>非经营性资产</v>
          </cell>
          <cell r="M549" t="str">
            <v>公租房</v>
          </cell>
          <cell r="N549" t="str">
            <v>原有</v>
          </cell>
          <cell r="O549">
            <v>54.86</v>
          </cell>
          <cell r="P549">
            <v>202</v>
          </cell>
          <cell r="Q549" t="str">
            <v>在租</v>
          </cell>
          <cell r="R549" t="str">
            <v>朱洪军</v>
          </cell>
          <cell r="S549" t="str">
            <v>420203197402262936</v>
          </cell>
          <cell r="T549">
            <v>13597707287</v>
          </cell>
          <cell r="U549" t="str">
            <v>朱洪军</v>
          </cell>
          <cell r="V549" t="str">
            <v>420203197402262936</v>
          </cell>
          <cell r="W549">
            <v>13597707287</v>
          </cell>
          <cell r="X549">
            <v>45291</v>
          </cell>
        </row>
        <row r="549">
          <cell r="AJ549">
            <v>202</v>
          </cell>
          <cell r="AK549">
            <v>207</v>
          </cell>
          <cell r="AL549">
            <v>207</v>
          </cell>
        </row>
        <row r="549">
          <cell r="AN549">
            <v>54.86</v>
          </cell>
        </row>
        <row r="549">
          <cell r="AR549" t="str">
            <v>答应交租,年底交</v>
          </cell>
          <cell r="AS549" t="str">
            <v>（欠租金额：0元)(2022-01-01前月租金：207元；2022-01-01后月租金：202元）（未用暂收款金额：0元)</v>
          </cell>
          <cell r="AT549">
            <v>0</v>
          </cell>
        </row>
        <row r="549">
          <cell r="AV549" t="str">
            <v/>
          </cell>
          <cell r="AW549" t="str">
            <v>原有公租房</v>
          </cell>
          <cell r="AX549" t="str">
            <v>是</v>
          </cell>
          <cell r="AY549" t="str">
            <v>鄂（2021）不动产第0017800</v>
          </cell>
        </row>
        <row r="549">
          <cell r="BD549">
            <v>43514</v>
          </cell>
          <cell r="BE549">
            <v>43451</v>
          </cell>
        </row>
        <row r="550">
          <cell r="B550" t="str">
            <v>恒升小区B5-1-104</v>
          </cell>
        </row>
        <row r="550">
          <cell r="D550" t="e">
            <v>#VALUE!</v>
          </cell>
        </row>
        <row r="550">
          <cell r="F550" t="str">
            <v>袁晓梅</v>
          </cell>
          <cell r="G550" t="str">
            <v>西塞山区站点</v>
          </cell>
          <cell r="H550" t="str">
            <v>袁晓梅</v>
          </cell>
          <cell r="I550" t="str">
            <v>西塞山区</v>
          </cell>
          <cell r="J550" t="str">
            <v>恒升小区</v>
          </cell>
          <cell r="K550" t="str">
            <v>恒升小区B5-1-104</v>
          </cell>
          <cell r="L550" t="str">
            <v>非经营性资产</v>
          </cell>
          <cell r="M550" t="str">
            <v>公租房</v>
          </cell>
          <cell r="N550" t="str">
            <v>原有</v>
          </cell>
          <cell r="O550">
            <v>55.57</v>
          </cell>
          <cell r="P550">
            <v>204</v>
          </cell>
          <cell r="Q550" t="str">
            <v>在租</v>
          </cell>
          <cell r="R550" t="str">
            <v>代惠荣</v>
          </cell>
          <cell r="S550" t="str">
            <v>420203197108273327</v>
          </cell>
          <cell r="T550">
            <v>13872092343</v>
          </cell>
          <cell r="U550" t="str">
            <v>代惠荣</v>
          </cell>
          <cell r="V550" t="str">
            <v>420203197108273327</v>
          </cell>
          <cell r="W550">
            <v>13872092343</v>
          </cell>
          <cell r="X550">
            <v>45291</v>
          </cell>
        </row>
        <row r="550">
          <cell r="AJ550">
            <v>204</v>
          </cell>
          <cell r="AK550">
            <v>209</v>
          </cell>
          <cell r="AL550">
            <v>209</v>
          </cell>
        </row>
        <row r="550">
          <cell r="AN550">
            <v>55.57</v>
          </cell>
        </row>
        <row r="550">
          <cell r="AS550">
            <v>0</v>
          </cell>
          <cell r="AT550">
            <v>0</v>
          </cell>
        </row>
        <row r="550">
          <cell r="AV550" t="str">
            <v/>
          </cell>
          <cell r="AW550" t="str">
            <v>原有公租房</v>
          </cell>
          <cell r="AX550" t="str">
            <v>是</v>
          </cell>
          <cell r="AY550" t="str">
            <v>鄂（2021）不动产第0017801</v>
          </cell>
        </row>
        <row r="550">
          <cell r="BD550">
            <v>44202</v>
          </cell>
          <cell r="BE550">
            <v>43349</v>
          </cell>
        </row>
        <row r="551">
          <cell r="B551" t="str">
            <v>恒升小区B5-1-105</v>
          </cell>
        </row>
        <row r="551">
          <cell r="D551" t="e">
            <v>#VALUE!</v>
          </cell>
        </row>
        <row r="551">
          <cell r="F551" t="str">
            <v>袁晓梅</v>
          </cell>
          <cell r="G551" t="str">
            <v>西塞山区站点</v>
          </cell>
          <cell r="H551" t="str">
            <v>袁晓梅</v>
          </cell>
          <cell r="I551" t="str">
            <v>西塞山区</v>
          </cell>
          <cell r="J551" t="str">
            <v>恒升小区</v>
          </cell>
          <cell r="K551" t="str">
            <v>恒升小区B5-1-105</v>
          </cell>
          <cell r="L551" t="str">
            <v>非经营性资产</v>
          </cell>
          <cell r="M551" t="str">
            <v>公租房</v>
          </cell>
          <cell r="N551" t="str">
            <v>原有</v>
          </cell>
          <cell r="O551">
            <v>54.51</v>
          </cell>
          <cell r="P551">
            <v>204</v>
          </cell>
          <cell r="Q551" t="str">
            <v>在租</v>
          </cell>
          <cell r="R551" t="str">
            <v>黎红斌</v>
          </cell>
          <cell r="S551" t="str">
            <v>420205196411285724</v>
          </cell>
          <cell r="T551">
            <v>18986601193</v>
          </cell>
          <cell r="U551" t="str">
            <v>黎红斌</v>
          </cell>
          <cell r="V551" t="str">
            <v>420205196411285724</v>
          </cell>
          <cell r="W551">
            <v>18986601193</v>
          </cell>
          <cell r="X551">
            <v>44561</v>
          </cell>
        </row>
        <row r="551">
          <cell r="AJ551">
            <v>204</v>
          </cell>
          <cell r="AK551">
            <v>209</v>
          </cell>
          <cell r="AL551">
            <v>209</v>
          </cell>
        </row>
        <row r="551">
          <cell r="AN551">
            <v>54.51</v>
          </cell>
        </row>
        <row r="551">
          <cell r="AR551" t="str">
            <v>答应交租 </v>
          </cell>
          <cell r="AS551" t="str">
            <v>（欠租金额：4896元)(2022-01-01后月租金：204元）（未用暂收款金额：0元)</v>
          </cell>
          <cell r="AT551">
            <v>4896</v>
          </cell>
        </row>
        <row r="551">
          <cell r="AV551" t="str">
            <v/>
          </cell>
          <cell r="AW551" t="str">
            <v>原有公租房</v>
          </cell>
          <cell r="AX551" t="str">
            <v>是</v>
          </cell>
          <cell r="AY551" t="str">
            <v>鄂（2021）不动产第0017802</v>
          </cell>
        </row>
        <row r="551">
          <cell r="BD551">
            <v>43831</v>
          </cell>
          <cell r="BE551">
            <v>43372</v>
          </cell>
        </row>
        <row r="552">
          <cell r="B552" t="str">
            <v>恒升小区B5-1-106</v>
          </cell>
        </row>
        <row r="552">
          <cell r="D552" t="e">
            <v>#VALUE!</v>
          </cell>
        </row>
        <row r="552">
          <cell r="F552" t="str">
            <v>袁晓梅</v>
          </cell>
          <cell r="G552" t="str">
            <v>西塞山区站点</v>
          </cell>
          <cell r="H552" t="str">
            <v>袁晓梅</v>
          </cell>
          <cell r="I552" t="str">
            <v>西塞山区</v>
          </cell>
          <cell r="J552" t="str">
            <v>恒升小区</v>
          </cell>
          <cell r="K552" t="str">
            <v>恒升小区B5-1-106</v>
          </cell>
          <cell r="L552" t="str">
            <v>非经营性资产</v>
          </cell>
          <cell r="M552" t="str">
            <v>公租房</v>
          </cell>
          <cell r="N552" t="str">
            <v>原有</v>
          </cell>
          <cell r="O552">
            <v>54.83</v>
          </cell>
          <cell r="P552">
            <v>202</v>
          </cell>
          <cell r="Q552" t="str">
            <v>在租</v>
          </cell>
          <cell r="R552" t="str">
            <v>郝子龙</v>
          </cell>
          <cell r="S552" t="str">
            <v>420202197910150854</v>
          </cell>
          <cell r="T552">
            <v>18271680318</v>
          </cell>
          <cell r="U552" t="str">
            <v>郝子龙</v>
          </cell>
          <cell r="V552" t="str">
            <v>420202197910150854</v>
          </cell>
          <cell r="W552">
            <v>18271680318</v>
          </cell>
          <cell r="X552">
            <v>45473</v>
          </cell>
        </row>
        <row r="552">
          <cell r="AJ552">
            <v>202</v>
          </cell>
          <cell r="AK552">
            <v>207</v>
          </cell>
          <cell r="AL552">
            <v>207</v>
          </cell>
        </row>
        <row r="552">
          <cell r="AS552">
            <v>0</v>
          </cell>
          <cell r="AT552">
            <v>0</v>
          </cell>
        </row>
        <row r="552">
          <cell r="AV552" t="str">
            <v/>
          </cell>
          <cell r="AW552" t="str">
            <v>原有公租房</v>
          </cell>
          <cell r="AX552" t="str">
            <v>是</v>
          </cell>
          <cell r="AY552" t="str">
            <v>鄂（2021）不动产第0017803</v>
          </cell>
        </row>
        <row r="552">
          <cell r="BD552">
            <v>44304</v>
          </cell>
          <cell r="BE552">
            <v>43361</v>
          </cell>
        </row>
        <row r="553">
          <cell r="B553" t="str">
            <v>恒升小区B5-1-107</v>
          </cell>
        </row>
        <row r="553">
          <cell r="D553" t="e">
            <v>#VALUE!</v>
          </cell>
        </row>
        <row r="553">
          <cell r="F553" t="str">
            <v>袁晓梅</v>
          </cell>
          <cell r="G553" t="str">
            <v>西塞山区站点</v>
          </cell>
          <cell r="H553" t="str">
            <v>袁晓梅</v>
          </cell>
          <cell r="I553" t="str">
            <v>西塞山区</v>
          </cell>
          <cell r="J553" t="str">
            <v>恒升小区</v>
          </cell>
          <cell r="K553" t="str">
            <v>恒升小区B5-1-107</v>
          </cell>
          <cell r="L553" t="str">
            <v>非经营性资产</v>
          </cell>
          <cell r="M553" t="str">
            <v>公租房</v>
          </cell>
          <cell r="N553" t="str">
            <v>原有</v>
          </cell>
          <cell r="O553">
            <v>54.86</v>
          </cell>
          <cell r="P553">
            <v>202</v>
          </cell>
          <cell r="Q553" t="str">
            <v>在租</v>
          </cell>
          <cell r="R553" t="str">
            <v>谢文华</v>
          </cell>
          <cell r="S553" t="str">
            <v>42020319910217372X</v>
          </cell>
          <cell r="T553">
            <v>13428705229</v>
          </cell>
          <cell r="U553" t="str">
            <v>谢莹</v>
          </cell>
          <cell r="V553" t="str">
            <v>42020319910217372X</v>
          </cell>
          <cell r="W553">
            <v>13428705229</v>
          </cell>
          <cell r="X553">
            <v>46019</v>
          </cell>
        </row>
        <row r="553">
          <cell r="AJ553">
            <v>202</v>
          </cell>
          <cell r="AK553">
            <v>207</v>
          </cell>
          <cell r="AL553">
            <v>207</v>
          </cell>
        </row>
        <row r="553">
          <cell r="AN553">
            <v>54.86</v>
          </cell>
        </row>
        <row r="553">
          <cell r="AS553">
            <v>0</v>
          </cell>
          <cell r="AT553">
            <v>0</v>
          </cell>
        </row>
        <row r="553">
          <cell r="AV553" t="str">
            <v/>
          </cell>
          <cell r="AW553" t="str">
            <v>原有公租房</v>
          </cell>
          <cell r="AX553" t="str">
            <v>是</v>
          </cell>
          <cell r="AY553" t="str">
            <v>鄂（2021）不动产第0017804</v>
          </cell>
        </row>
        <row r="553">
          <cell r="BD553">
            <v>43919</v>
          </cell>
          <cell r="BE553">
            <v>43372</v>
          </cell>
        </row>
        <row r="554">
          <cell r="B554" t="str">
            <v>恒升小区B5-1-108</v>
          </cell>
        </row>
        <row r="554">
          <cell r="D554" t="e">
            <v>#VALUE!</v>
          </cell>
        </row>
        <row r="554">
          <cell r="F554" t="str">
            <v>袁晓梅</v>
          </cell>
          <cell r="G554" t="str">
            <v>西塞山区站点</v>
          </cell>
          <cell r="H554" t="str">
            <v>袁晓梅</v>
          </cell>
          <cell r="I554" t="str">
            <v>西塞山区</v>
          </cell>
          <cell r="J554" t="str">
            <v>恒升小区</v>
          </cell>
          <cell r="K554" t="str">
            <v>恒升小区B5-1-108</v>
          </cell>
          <cell r="L554" t="str">
            <v>非经营性资产</v>
          </cell>
          <cell r="M554" t="str">
            <v>公租房</v>
          </cell>
          <cell r="N554" t="str">
            <v>原有</v>
          </cell>
          <cell r="O554">
            <v>54.97</v>
          </cell>
          <cell r="P554">
            <v>202</v>
          </cell>
          <cell r="Q554" t="str">
            <v>在租</v>
          </cell>
          <cell r="R554" t="str">
            <v>黄文华</v>
          </cell>
          <cell r="S554" t="str">
            <v>420203196903012914</v>
          </cell>
          <cell r="T554">
            <v>13995967558</v>
          </cell>
          <cell r="U554" t="str">
            <v>黄文华</v>
          </cell>
          <cell r="V554" t="str">
            <v>420203196903012914</v>
          </cell>
          <cell r="W554">
            <v>13995967558</v>
          </cell>
          <cell r="X554">
            <v>44742</v>
          </cell>
        </row>
        <row r="554">
          <cell r="AJ554">
            <v>202</v>
          </cell>
          <cell r="AK554">
            <v>207</v>
          </cell>
          <cell r="AL554">
            <v>207</v>
          </cell>
        </row>
        <row r="554">
          <cell r="AN554">
            <v>54.97</v>
          </cell>
        </row>
        <row r="554">
          <cell r="AR554" t="str">
            <v>答应交租 </v>
          </cell>
          <cell r="AS554" t="str">
            <v>（欠租金额：3636元)(2022-01-01后月租金：202元）（未用暂收款金额：0元)</v>
          </cell>
          <cell r="AT554">
            <v>3636</v>
          </cell>
        </row>
        <row r="554">
          <cell r="AV554" t="str">
            <v>外地打工</v>
          </cell>
          <cell r="AW554" t="str">
            <v>原有公租房</v>
          </cell>
          <cell r="AX554" t="str">
            <v>是</v>
          </cell>
          <cell r="AY554" t="str">
            <v>鄂（2021）不动产第0017805</v>
          </cell>
        </row>
        <row r="554">
          <cell r="BD554">
            <v>43525</v>
          </cell>
          <cell r="BE554">
            <v>43364</v>
          </cell>
        </row>
        <row r="555">
          <cell r="B555" t="str">
            <v>恒升小区B5-1-201</v>
          </cell>
        </row>
        <row r="555">
          <cell r="D555" t="e">
            <v>#VALUE!</v>
          </cell>
        </row>
        <row r="555">
          <cell r="F555" t="str">
            <v>袁晓梅</v>
          </cell>
          <cell r="G555" t="str">
            <v>西塞山区站点</v>
          </cell>
          <cell r="H555" t="str">
            <v>袁晓梅</v>
          </cell>
          <cell r="I555" t="str">
            <v>西塞山区</v>
          </cell>
          <cell r="J555" t="str">
            <v>恒升小区</v>
          </cell>
          <cell r="K555" t="str">
            <v>恒升小区B5-1-201</v>
          </cell>
          <cell r="L555" t="str">
            <v>非经营性资产</v>
          </cell>
          <cell r="M555" t="str">
            <v>公租房</v>
          </cell>
          <cell r="N555" t="str">
            <v>原有</v>
          </cell>
          <cell r="O555">
            <v>54.97</v>
          </cell>
          <cell r="P555">
            <v>204</v>
          </cell>
          <cell r="Q555" t="str">
            <v>在租</v>
          </cell>
          <cell r="R555" t="str">
            <v>瞿小毛</v>
          </cell>
          <cell r="S555" t="str">
            <v>420202195210280069</v>
          </cell>
          <cell r="T555">
            <v>13197029557</v>
          </cell>
          <cell r="U555" t="str">
            <v>瞿小毛</v>
          </cell>
          <cell r="V555" t="str">
            <v>420202195210280069</v>
          </cell>
          <cell r="W555">
            <v>13197029557</v>
          </cell>
          <cell r="X555">
            <v>45657</v>
          </cell>
        </row>
        <row r="555">
          <cell r="AJ555">
            <v>204</v>
          </cell>
          <cell r="AK555">
            <v>209</v>
          </cell>
          <cell r="AL555">
            <v>209</v>
          </cell>
        </row>
        <row r="555">
          <cell r="AN555">
            <v>54.97</v>
          </cell>
        </row>
        <row r="555">
          <cell r="AS555">
            <v>0</v>
          </cell>
          <cell r="AT555">
            <v>0</v>
          </cell>
        </row>
        <row r="555">
          <cell r="AV555" t="str">
            <v/>
          </cell>
          <cell r="AW555" t="str">
            <v>原有公租房</v>
          </cell>
          <cell r="AX555" t="str">
            <v>是</v>
          </cell>
          <cell r="AY555" t="str">
            <v>鄂（2021）不动产第0017806</v>
          </cell>
        </row>
        <row r="555">
          <cell r="BD555">
            <v>44216</v>
          </cell>
          <cell r="BE555">
            <v>43363</v>
          </cell>
        </row>
        <row r="556">
          <cell r="B556" t="str">
            <v>恒升小区B5-1-202</v>
          </cell>
        </row>
        <row r="556">
          <cell r="D556" t="e">
            <v>#VALUE!</v>
          </cell>
        </row>
        <row r="556">
          <cell r="F556" t="str">
            <v>袁晓梅</v>
          </cell>
          <cell r="G556" t="str">
            <v>西塞山区站点</v>
          </cell>
          <cell r="H556" t="str">
            <v>袁晓梅</v>
          </cell>
          <cell r="I556" t="str">
            <v>西塞山区</v>
          </cell>
          <cell r="J556" t="str">
            <v>恒升小区</v>
          </cell>
          <cell r="K556" t="str">
            <v>恒升小区B5-1-202</v>
          </cell>
          <cell r="L556" t="str">
            <v>非经营性资产</v>
          </cell>
          <cell r="M556" t="str">
            <v>公租房</v>
          </cell>
          <cell r="N556" t="str">
            <v>原有</v>
          </cell>
          <cell r="O556">
            <v>54.83</v>
          </cell>
          <cell r="P556">
            <v>204</v>
          </cell>
          <cell r="Q556" t="str">
            <v>在租</v>
          </cell>
          <cell r="R556" t="str">
            <v>陈毛安</v>
          </cell>
          <cell r="S556" t="str">
            <v>420203195912303313</v>
          </cell>
          <cell r="T556">
            <v>13545501999</v>
          </cell>
          <cell r="U556" t="str">
            <v>陈毛安</v>
          </cell>
          <cell r="V556" t="str">
            <v>420203195912303313</v>
          </cell>
          <cell r="W556">
            <v>13545501999</v>
          </cell>
          <cell r="X556">
            <v>45291</v>
          </cell>
        </row>
        <row r="556">
          <cell r="AJ556">
            <v>204</v>
          </cell>
          <cell r="AK556">
            <v>209</v>
          </cell>
          <cell r="AL556">
            <v>209</v>
          </cell>
        </row>
        <row r="556">
          <cell r="AN556">
            <v>54.83</v>
          </cell>
        </row>
        <row r="556">
          <cell r="AS556">
            <v>0</v>
          </cell>
          <cell r="AT556">
            <v>0</v>
          </cell>
        </row>
        <row r="556">
          <cell r="AV556" t="str">
            <v/>
          </cell>
          <cell r="AW556" t="str">
            <v>原有公租房</v>
          </cell>
          <cell r="AX556" t="str">
            <v>是</v>
          </cell>
          <cell r="AY556" t="str">
            <v>鄂（2021）不动产第0017807</v>
          </cell>
        </row>
        <row r="556">
          <cell r="BD556">
            <v>43647</v>
          </cell>
          <cell r="BE556">
            <v>43361</v>
          </cell>
        </row>
        <row r="557">
          <cell r="B557" t="str">
            <v>恒升小区B5-1-203</v>
          </cell>
        </row>
        <row r="557">
          <cell r="D557" t="e">
            <v>#VALUE!</v>
          </cell>
        </row>
        <row r="557">
          <cell r="F557" t="str">
            <v>袁晓梅</v>
          </cell>
          <cell r="G557" t="str">
            <v>西塞山区站点</v>
          </cell>
          <cell r="H557" t="str">
            <v>袁晓梅</v>
          </cell>
          <cell r="I557" t="str">
            <v>西塞山区</v>
          </cell>
          <cell r="J557" t="str">
            <v>恒升小区</v>
          </cell>
          <cell r="K557" t="str">
            <v>恒升小区B5-1-203</v>
          </cell>
          <cell r="L557" t="str">
            <v>非经营性资产</v>
          </cell>
          <cell r="M557" t="str">
            <v>公租房</v>
          </cell>
          <cell r="N557" t="str">
            <v>原有</v>
          </cell>
          <cell r="O557">
            <v>54.86</v>
          </cell>
          <cell r="P557">
            <v>204</v>
          </cell>
          <cell r="Q557" t="str">
            <v>在租</v>
          </cell>
          <cell r="R557" t="str">
            <v>胡长均</v>
          </cell>
          <cell r="S557" t="str">
            <v>420203196105022114</v>
          </cell>
          <cell r="T557">
            <v>13995978278</v>
          </cell>
          <cell r="U557" t="str">
            <v>胡长均</v>
          </cell>
          <cell r="V557" t="str">
            <v>420203196105022114</v>
          </cell>
          <cell r="W557">
            <v>13995978278</v>
          </cell>
          <cell r="X557">
            <v>45657</v>
          </cell>
        </row>
        <row r="557">
          <cell r="AJ557">
            <v>204</v>
          </cell>
          <cell r="AK557">
            <v>209</v>
          </cell>
          <cell r="AL557">
            <v>209</v>
          </cell>
        </row>
        <row r="557">
          <cell r="AN557">
            <v>54.86</v>
          </cell>
        </row>
        <row r="557">
          <cell r="AS557">
            <v>0</v>
          </cell>
          <cell r="AT557">
            <v>0</v>
          </cell>
        </row>
        <row r="557">
          <cell r="AV557" t="str">
            <v/>
          </cell>
          <cell r="AW557" t="str">
            <v>原有公租房</v>
          </cell>
          <cell r="AX557" t="str">
            <v>是</v>
          </cell>
          <cell r="AY557" t="str">
            <v>鄂（2021）不动产第0017808</v>
          </cell>
        </row>
        <row r="557">
          <cell r="BD557">
            <v>44224</v>
          </cell>
          <cell r="BE557">
            <v>43371</v>
          </cell>
        </row>
        <row r="558">
          <cell r="B558" t="str">
            <v>恒升小区B5-1-204</v>
          </cell>
        </row>
        <row r="558">
          <cell r="D558" t="e">
            <v>#VALUE!</v>
          </cell>
        </row>
        <row r="558">
          <cell r="F558" t="str">
            <v>袁晓梅</v>
          </cell>
          <cell r="G558" t="str">
            <v>西塞山区站点</v>
          </cell>
          <cell r="H558" t="str">
            <v>袁晓梅</v>
          </cell>
          <cell r="I558" t="str">
            <v>西塞山区</v>
          </cell>
          <cell r="J558" t="str">
            <v>恒升小区</v>
          </cell>
          <cell r="K558" t="str">
            <v>恒升小区B5-1-204</v>
          </cell>
          <cell r="L558" t="str">
            <v>非经营性资产</v>
          </cell>
          <cell r="M558" t="str">
            <v>公租房</v>
          </cell>
          <cell r="N558" t="str">
            <v>原有</v>
          </cell>
          <cell r="O558">
            <v>55.57</v>
          </cell>
          <cell r="P558">
            <v>206</v>
          </cell>
          <cell r="Q558" t="str">
            <v>在租</v>
          </cell>
          <cell r="R558" t="str">
            <v>陶德胜</v>
          </cell>
          <cell r="S558" t="str">
            <v>420203196111153356</v>
          </cell>
          <cell r="T558">
            <v>13451063906</v>
          </cell>
          <cell r="U558" t="str">
            <v>陶德胜</v>
          </cell>
          <cell r="V558" t="str">
            <v>420203196111153356</v>
          </cell>
          <cell r="W558">
            <v>13451063906</v>
          </cell>
          <cell r="X558">
            <v>45291</v>
          </cell>
        </row>
        <row r="558">
          <cell r="AJ558">
            <v>206</v>
          </cell>
          <cell r="AK558">
            <v>212</v>
          </cell>
          <cell r="AL558">
            <v>212</v>
          </cell>
        </row>
        <row r="558">
          <cell r="AN558">
            <v>55.57</v>
          </cell>
        </row>
        <row r="558">
          <cell r="AS558">
            <v>0</v>
          </cell>
          <cell r="AT558">
            <v>0</v>
          </cell>
        </row>
        <row r="558">
          <cell r="AV558" t="str">
            <v/>
          </cell>
          <cell r="AW558" t="str">
            <v>原有公租房</v>
          </cell>
          <cell r="AX558" t="str">
            <v>是</v>
          </cell>
          <cell r="AY558" t="str">
            <v>鄂（2021）不动产第0017809</v>
          </cell>
        </row>
        <row r="558">
          <cell r="BD558">
            <v>44171</v>
          </cell>
          <cell r="BE558">
            <v>43349</v>
          </cell>
        </row>
        <row r="559">
          <cell r="B559" t="str">
            <v>恒升小区B5-1-205</v>
          </cell>
        </row>
        <row r="559">
          <cell r="D559" t="e">
            <v>#VALUE!</v>
          </cell>
        </row>
        <row r="559">
          <cell r="F559" t="str">
            <v>袁晓梅</v>
          </cell>
          <cell r="G559" t="str">
            <v>西塞山区站点</v>
          </cell>
          <cell r="H559" t="str">
            <v>袁晓梅</v>
          </cell>
          <cell r="I559" t="str">
            <v>西塞山区</v>
          </cell>
          <cell r="J559" t="str">
            <v>恒升小区</v>
          </cell>
          <cell r="K559" t="str">
            <v>恒升小区B5-1-205</v>
          </cell>
          <cell r="L559" t="str">
            <v>非经营性资产</v>
          </cell>
          <cell r="M559" t="str">
            <v>公租房</v>
          </cell>
          <cell r="N559" t="str">
            <v>原有</v>
          </cell>
          <cell r="O559">
            <v>55.57</v>
          </cell>
          <cell r="P559">
            <v>206</v>
          </cell>
          <cell r="Q559" t="str">
            <v>在租</v>
          </cell>
          <cell r="R559" t="str">
            <v>徐冬梅</v>
          </cell>
          <cell r="S559" t="str">
            <v>420203197011302128</v>
          </cell>
          <cell r="T559">
            <v>13597664880</v>
          </cell>
          <cell r="U559" t="str">
            <v>徐冬梅</v>
          </cell>
          <cell r="V559" t="str">
            <v>420203197011302128</v>
          </cell>
          <cell r="W559">
            <v>13597664880</v>
          </cell>
          <cell r="X559">
            <v>44926</v>
          </cell>
        </row>
        <row r="559">
          <cell r="AJ559">
            <v>206</v>
          </cell>
          <cell r="AK559">
            <v>212</v>
          </cell>
        </row>
        <row r="559">
          <cell r="AN559">
            <v>55.57</v>
          </cell>
        </row>
        <row r="559">
          <cell r="AR559" t="str">
            <v>答应交租 </v>
          </cell>
          <cell r="AS559" t="str">
            <v>（欠租金额：2472元)(2022-01-01后月租金：206元）（未用暂收款金额：0元)</v>
          </cell>
          <cell r="AT559">
            <v>2472</v>
          </cell>
        </row>
        <row r="559">
          <cell r="AV559" t="str">
            <v/>
          </cell>
          <cell r="AW559" t="str">
            <v>原有公租房</v>
          </cell>
          <cell r="AX559" t="str">
            <v>是</v>
          </cell>
          <cell r="AY559" t="str">
            <v>鄂（2021）不动产第0017810</v>
          </cell>
        </row>
        <row r="559">
          <cell r="BD559">
            <v>43525</v>
          </cell>
          <cell r="BE559">
            <v>43353</v>
          </cell>
        </row>
        <row r="560">
          <cell r="B560" t="str">
            <v>恒升小区B5-1-206</v>
          </cell>
        </row>
        <row r="560">
          <cell r="D560" t="e">
            <v>#VALUE!</v>
          </cell>
        </row>
        <row r="560">
          <cell r="F560" t="str">
            <v>袁晓梅</v>
          </cell>
          <cell r="G560" t="str">
            <v>西塞山区站点</v>
          </cell>
          <cell r="H560" t="str">
            <v>袁晓梅</v>
          </cell>
          <cell r="I560" t="str">
            <v>西塞山区</v>
          </cell>
          <cell r="J560" t="str">
            <v>恒升小区</v>
          </cell>
          <cell r="K560" t="str">
            <v>恒升小区B5-1-206</v>
          </cell>
          <cell r="L560" t="str">
            <v>非经营性资产</v>
          </cell>
          <cell r="M560" t="str">
            <v>公租房</v>
          </cell>
          <cell r="N560" t="str">
            <v>原有</v>
          </cell>
          <cell r="O560">
            <v>54.83</v>
          </cell>
          <cell r="P560">
            <v>204</v>
          </cell>
          <cell r="Q560" t="str">
            <v>在租</v>
          </cell>
          <cell r="R560" t="str">
            <v>柯益层</v>
          </cell>
          <cell r="S560" t="str">
            <v>420203194106132148</v>
          </cell>
          <cell r="T560" t="str">
            <v>18995780612、15971514219女儿</v>
          </cell>
          <cell r="U560" t="str">
            <v>柯益层</v>
          </cell>
          <cell r="V560" t="str">
            <v>420203194106132148</v>
          </cell>
          <cell r="W560" t="str">
            <v>18995780612、15971514219女儿</v>
          </cell>
          <cell r="X560">
            <v>45473</v>
          </cell>
        </row>
        <row r="560">
          <cell r="AJ560">
            <v>204</v>
          </cell>
          <cell r="AK560">
            <v>209</v>
          </cell>
          <cell r="AL560">
            <v>209</v>
          </cell>
        </row>
        <row r="560">
          <cell r="AN560">
            <v>54.83</v>
          </cell>
        </row>
        <row r="560">
          <cell r="AS560">
            <v>0</v>
          </cell>
          <cell r="AT560">
            <v>0</v>
          </cell>
        </row>
        <row r="560">
          <cell r="AV560" t="str">
            <v/>
          </cell>
          <cell r="AW560" t="str">
            <v>原有公租房</v>
          </cell>
          <cell r="AX560" t="str">
            <v>是</v>
          </cell>
          <cell r="AY560" t="str">
            <v>鄂（2021）不动产第0017811</v>
          </cell>
        </row>
        <row r="560">
          <cell r="BD560">
            <v>44080</v>
          </cell>
          <cell r="BE560">
            <v>43349</v>
          </cell>
        </row>
        <row r="561">
          <cell r="B561" t="str">
            <v>恒升小区B5-1-207</v>
          </cell>
        </row>
        <row r="561">
          <cell r="D561" t="e">
            <v>#VALUE!</v>
          </cell>
        </row>
        <row r="561">
          <cell r="F561" t="str">
            <v>袁晓梅</v>
          </cell>
          <cell r="G561" t="str">
            <v>西塞山区站点</v>
          </cell>
          <cell r="H561" t="str">
            <v>袁晓梅</v>
          </cell>
          <cell r="I561" t="str">
            <v>西塞山区</v>
          </cell>
          <cell r="J561" t="str">
            <v>恒升小区</v>
          </cell>
          <cell r="K561" t="str">
            <v>恒升小区B5-1-207</v>
          </cell>
          <cell r="L561" t="str">
            <v>非经营性资产</v>
          </cell>
          <cell r="M561" t="str">
            <v>公租房</v>
          </cell>
          <cell r="N561" t="str">
            <v>原有</v>
          </cell>
          <cell r="O561">
            <v>54.97</v>
          </cell>
          <cell r="P561">
            <v>204</v>
          </cell>
          <cell r="Q561" t="str">
            <v>在租</v>
          </cell>
          <cell r="R561" t="str">
            <v>付春红</v>
          </cell>
          <cell r="S561" t="str">
            <v>420203197302142523</v>
          </cell>
          <cell r="T561">
            <v>18772276829</v>
          </cell>
          <cell r="U561" t="str">
            <v>付春红</v>
          </cell>
          <cell r="V561" t="str">
            <v>420203197302142523</v>
          </cell>
          <cell r="W561">
            <v>18772276829</v>
          </cell>
          <cell r="X561">
            <v>45291</v>
          </cell>
        </row>
        <row r="561">
          <cell r="AJ561">
            <v>204</v>
          </cell>
          <cell r="AK561">
            <v>209</v>
          </cell>
          <cell r="AL561">
            <v>209</v>
          </cell>
        </row>
        <row r="561">
          <cell r="AN561">
            <v>54.97</v>
          </cell>
        </row>
        <row r="561">
          <cell r="AS561">
            <v>0</v>
          </cell>
          <cell r="AT561">
            <v>0</v>
          </cell>
        </row>
        <row r="561">
          <cell r="AV561" t="str">
            <v/>
          </cell>
          <cell r="AW561" t="str">
            <v>原有公租房</v>
          </cell>
          <cell r="AX561" t="str">
            <v>是</v>
          </cell>
          <cell r="AY561" t="str">
            <v>鄂（2021）不动产第0017812</v>
          </cell>
        </row>
        <row r="561">
          <cell r="BD561">
            <v>43837</v>
          </cell>
          <cell r="BE561">
            <v>43350</v>
          </cell>
        </row>
        <row r="562">
          <cell r="B562" t="str">
            <v>恒升小区B5-1-208</v>
          </cell>
        </row>
        <row r="562">
          <cell r="D562" t="e">
            <v>#VALUE!</v>
          </cell>
        </row>
        <row r="562">
          <cell r="F562" t="str">
            <v>袁晓梅</v>
          </cell>
          <cell r="G562" t="str">
            <v>西塞山区站点</v>
          </cell>
          <cell r="H562" t="str">
            <v>袁晓梅</v>
          </cell>
          <cell r="I562" t="str">
            <v>西塞山区</v>
          </cell>
          <cell r="J562" t="str">
            <v>恒升小区</v>
          </cell>
          <cell r="K562" t="str">
            <v>恒升小区B5-1-208</v>
          </cell>
          <cell r="L562" t="str">
            <v>非经营性资产</v>
          </cell>
          <cell r="M562" t="str">
            <v>公租房</v>
          </cell>
          <cell r="N562" t="str">
            <v>原有</v>
          </cell>
          <cell r="O562">
            <v>54.85</v>
          </cell>
          <cell r="P562">
            <v>204</v>
          </cell>
          <cell r="Q562" t="str">
            <v>在租</v>
          </cell>
          <cell r="R562" t="str">
            <v>方双兰</v>
          </cell>
          <cell r="S562" t="str">
            <v>42020319680701256X</v>
          </cell>
          <cell r="T562">
            <v>13872058553</v>
          </cell>
          <cell r="U562" t="str">
            <v>方双兰</v>
          </cell>
          <cell r="V562" t="str">
            <v>42020319680701256X</v>
          </cell>
          <cell r="W562">
            <v>13872058553</v>
          </cell>
          <cell r="X562">
            <v>44739</v>
          </cell>
        </row>
        <row r="562">
          <cell r="AJ562">
            <v>204</v>
          </cell>
          <cell r="AK562">
            <v>209</v>
          </cell>
          <cell r="AL562">
            <v>209</v>
          </cell>
        </row>
        <row r="562">
          <cell r="AN562">
            <v>54.85</v>
          </cell>
        </row>
        <row r="562">
          <cell r="AR562" t="str">
            <v>答应交租,近日交</v>
          </cell>
          <cell r="AS562" t="str">
            <v>（欠租金额：3672元)(2022-01-01后月租金：204元）（未用暂收款金额：0元)</v>
          </cell>
          <cell r="AT562">
            <v>3672</v>
          </cell>
        </row>
        <row r="562">
          <cell r="AV562" t="str">
            <v/>
          </cell>
          <cell r="AW562" t="str">
            <v>原有公租房</v>
          </cell>
          <cell r="AX562" t="str">
            <v>是</v>
          </cell>
          <cell r="AY562" t="str">
            <v>鄂（2021）不动产第0017813</v>
          </cell>
        </row>
        <row r="562">
          <cell r="BD562">
            <v>44010</v>
          </cell>
          <cell r="BE562">
            <v>43371</v>
          </cell>
        </row>
        <row r="563">
          <cell r="B563" t="str">
            <v>恒升小区B5-1-301</v>
          </cell>
        </row>
        <row r="563">
          <cell r="D563" t="e">
            <v>#VALUE!</v>
          </cell>
        </row>
        <row r="563">
          <cell r="F563" t="str">
            <v>袁晓梅</v>
          </cell>
          <cell r="G563" t="str">
            <v>西塞山区站点</v>
          </cell>
          <cell r="H563" t="str">
            <v>袁晓梅</v>
          </cell>
          <cell r="I563" t="str">
            <v>西塞山区</v>
          </cell>
          <cell r="J563" t="str">
            <v>恒升小区</v>
          </cell>
          <cell r="K563" t="str">
            <v>恒升小区B5-1-301</v>
          </cell>
          <cell r="L563" t="str">
            <v>非经营性资产</v>
          </cell>
          <cell r="M563" t="str">
            <v>公租房</v>
          </cell>
          <cell r="N563" t="str">
            <v>原有</v>
          </cell>
          <cell r="O563">
            <v>54.85</v>
          </cell>
          <cell r="P563">
            <v>206</v>
          </cell>
          <cell r="Q563" t="str">
            <v>在租</v>
          </cell>
          <cell r="R563" t="str">
            <v>柯爱荣</v>
          </cell>
          <cell r="S563" t="str">
            <v>420203196912152943</v>
          </cell>
          <cell r="T563">
            <v>15926908924</v>
          </cell>
          <cell r="U563" t="str">
            <v>柯爱荣</v>
          </cell>
          <cell r="V563" t="str">
            <v>420203196912152943</v>
          </cell>
          <cell r="W563">
            <v>15926908924</v>
          </cell>
          <cell r="X563">
            <v>45291</v>
          </cell>
        </row>
        <row r="563">
          <cell r="AJ563">
            <v>206</v>
          </cell>
          <cell r="AK563">
            <v>212</v>
          </cell>
          <cell r="AL563">
            <v>212</v>
          </cell>
        </row>
        <row r="563">
          <cell r="AN563">
            <v>54.85</v>
          </cell>
        </row>
        <row r="563">
          <cell r="AR563" t="str">
            <v>答应交租 </v>
          </cell>
          <cell r="AS563" t="str">
            <v>（欠租金额：0元)(2022-01-01后月租金：206元）（未用暂收款金额：0元)</v>
          </cell>
          <cell r="AT563">
            <v>0</v>
          </cell>
        </row>
        <row r="563">
          <cell r="AV563" t="str">
            <v/>
          </cell>
          <cell r="AW563" t="str">
            <v>原有公租房</v>
          </cell>
          <cell r="AX563" t="str">
            <v>是</v>
          </cell>
          <cell r="AY563" t="str">
            <v>鄂（2021）不动产第0017814</v>
          </cell>
        </row>
        <row r="563">
          <cell r="BD563">
            <v>44024</v>
          </cell>
          <cell r="BE563">
            <v>43446</v>
          </cell>
        </row>
        <row r="564">
          <cell r="B564" t="str">
            <v>恒升小区B5-1-506</v>
          </cell>
        </row>
        <row r="564">
          <cell r="D564" t="e">
            <v>#VALUE!</v>
          </cell>
        </row>
        <row r="564">
          <cell r="F564" t="str">
            <v>袁晓梅</v>
          </cell>
          <cell r="G564" t="str">
            <v>西塞山区站点</v>
          </cell>
          <cell r="H564" t="str">
            <v>袁晓梅</v>
          </cell>
          <cell r="I564" t="str">
            <v>西塞山区</v>
          </cell>
          <cell r="J564" t="str">
            <v>恒升小区</v>
          </cell>
          <cell r="K564" t="str">
            <v>恒升小区B5-1-506</v>
          </cell>
          <cell r="L564" t="str">
            <v>非经营性资产</v>
          </cell>
          <cell r="M564" t="str">
            <v>公租房</v>
          </cell>
          <cell r="N564" t="str">
            <v>原有</v>
          </cell>
          <cell r="O564">
            <v>54.83</v>
          </cell>
          <cell r="P564">
            <v>210</v>
          </cell>
          <cell r="Q564" t="str">
            <v>在租</v>
          </cell>
          <cell r="R564" t="str">
            <v>程时红</v>
          </cell>
          <cell r="S564" t="str">
            <v>420203197811253715</v>
          </cell>
          <cell r="T564">
            <v>18871419595</v>
          </cell>
          <cell r="U564" t="str">
            <v>程时红</v>
          </cell>
          <cell r="V564" t="str">
            <v>420203197811253715</v>
          </cell>
          <cell r="W564">
            <v>18871419595</v>
          </cell>
          <cell r="X564">
            <v>45657</v>
          </cell>
        </row>
        <row r="564">
          <cell r="AJ564">
            <v>210</v>
          </cell>
          <cell r="AK564">
            <v>215</v>
          </cell>
        </row>
        <row r="564">
          <cell r="AN564">
            <v>54.83</v>
          </cell>
        </row>
        <row r="564">
          <cell r="AS564">
            <v>0</v>
          </cell>
          <cell r="AT564">
            <v>0</v>
          </cell>
        </row>
        <row r="564">
          <cell r="AV564" t="str">
            <v/>
          </cell>
          <cell r="AW564" t="str">
            <v>原有公租房</v>
          </cell>
          <cell r="AX564" t="str">
            <v>是</v>
          </cell>
          <cell r="AY564" t="str">
            <v>鄂（2021）不动产第0017835</v>
          </cell>
        </row>
        <row r="564">
          <cell r="BD564">
            <v>44141</v>
          </cell>
          <cell r="BE564">
            <v>43957</v>
          </cell>
        </row>
        <row r="565">
          <cell r="B565" t="str">
            <v>恒升小区B5-1-303</v>
          </cell>
        </row>
        <row r="565">
          <cell r="D565" t="e">
            <v>#VALUE!</v>
          </cell>
        </row>
        <row r="565">
          <cell r="F565" t="str">
            <v>袁晓梅</v>
          </cell>
          <cell r="G565" t="str">
            <v>西塞山区站点</v>
          </cell>
          <cell r="H565" t="str">
            <v>袁晓梅</v>
          </cell>
          <cell r="I565" t="str">
            <v>西塞山区</v>
          </cell>
          <cell r="J565" t="str">
            <v>恒升小区</v>
          </cell>
          <cell r="K565" t="str">
            <v>恒升小区B5-1-303</v>
          </cell>
          <cell r="L565" t="str">
            <v>非经营性资产</v>
          </cell>
          <cell r="M565" t="str">
            <v>公租房</v>
          </cell>
          <cell r="N565" t="str">
            <v>原有</v>
          </cell>
          <cell r="O565">
            <v>54.83</v>
          </cell>
          <cell r="P565">
            <v>206</v>
          </cell>
          <cell r="Q565" t="str">
            <v>在租</v>
          </cell>
          <cell r="R565" t="str">
            <v>周金玲</v>
          </cell>
          <cell r="S565" t="str">
            <v>420203196306182544</v>
          </cell>
          <cell r="T565">
            <v>19972725529</v>
          </cell>
          <cell r="U565" t="str">
            <v>周金玲</v>
          </cell>
          <cell r="V565" t="str">
            <v>420203196306182544</v>
          </cell>
          <cell r="W565">
            <v>19972725529</v>
          </cell>
          <cell r="X565">
            <v>45657</v>
          </cell>
        </row>
        <row r="565">
          <cell r="AJ565">
            <v>206</v>
          </cell>
          <cell r="AK565">
            <v>211</v>
          </cell>
          <cell r="AL565">
            <v>211</v>
          </cell>
        </row>
        <row r="565">
          <cell r="AN565">
            <v>54.83</v>
          </cell>
        </row>
        <row r="565">
          <cell r="AS565">
            <v>0</v>
          </cell>
          <cell r="AT565">
            <v>0</v>
          </cell>
        </row>
        <row r="565">
          <cell r="AV565" t="str">
            <v/>
          </cell>
          <cell r="AW565" t="str">
            <v>原有公租房</v>
          </cell>
          <cell r="AX565" t="str">
            <v>是</v>
          </cell>
          <cell r="AY565" t="str">
            <v>鄂（2021）不动产第0017816</v>
          </cell>
        </row>
        <row r="565">
          <cell r="BD565">
            <v>44216</v>
          </cell>
          <cell r="BE565">
            <v>43363</v>
          </cell>
        </row>
        <row r="566">
          <cell r="B566" t="str">
            <v>恒升小区B5-1-304</v>
          </cell>
        </row>
        <row r="566">
          <cell r="D566" t="e">
            <v>#VALUE!</v>
          </cell>
        </row>
        <row r="566">
          <cell r="F566" t="str">
            <v>袁晓梅</v>
          </cell>
          <cell r="G566" t="str">
            <v>西塞山区站点</v>
          </cell>
          <cell r="H566" t="str">
            <v>袁晓梅</v>
          </cell>
          <cell r="I566" t="str">
            <v>西塞山区</v>
          </cell>
          <cell r="J566" t="str">
            <v>恒升小区</v>
          </cell>
          <cell r="K566" t="str">
            <v>恒升小区B5-1-304</v>
          </cell>
          <cell r="L566" t="str">
            <v>非经营性资产</v>
          </cell>
          <cell r="M566" t="str">
            <v>公租房</v>
          </cell>
          <cell r="N566" t="str">
            <v>原有</v>
          </cell>
          <cell r="O566">
            <v>55.57</v>
          </cell>
          <cell r="P566">
            <v>209</v>
          </cell>
          <cell r="Q566" t="str">
            <v>在租</v>
          </cell>
          <cell r="R566" t="str">
            <v>程元倩</v>
          </cell>
          <cell r="S566" t="str">
            <v>420203197312272129</v>
          </cell>
          <cell r="T566">
            <v>18772355594</v>
          </cell>
          <cell r="U566" t="str">
            <v>程元倩</v>
          </cell>
          <cell r="V566" t="str">
            <v>420203197312272129</v>
          </cell>
          <cell r="W566">
            <v>18772355594</v>
          </cell>
          <cell r="X566">
            <v>45657</v>
          </cell>
        </row>
        <row r="566">
          <cell r="AJ566">
            <v>209</v>
          </cell>
          <cell r="AK566">
            <v>214</v>
          </cell>
          <cell r="AL566">
            <v>214</v>
          </cell>
        </row>
        <row r="566">
          <cell r="AN566">
            <v>55.57</v>
          </cell>
        </row>
        <row r="566">
          <cell r="AS566">
            <v>0</v>
          </cell>
          <cell r="AT566">
            <v>0</v>
          </cell>
        </row>
        <row r="566">
          <cell r="AV566" t="str">
            <v/>
          </cell>
          <cell r="AW566" t="str">
            <v>原有公租房</v>
          </cell>
          <cell r="AX566" t="str">
            <v>是</v>
          </cell>
          <cell r="AY566" t="str">
            <v>鄂（2021）不动产第0017817</v>
          </cell>
        </row>
        <row r="566">
          <cell r="BD566">
            <v>43970</v>
          </cell>
          <cell r="BE566">
            <v>43362</v>
          </cell>
        </row>
        <row r="567">
          <cell r="B567" t="str">
            <v>恒升小区B5-1-305</v>
          </cell>
        </row>
        <row r="567">
          <cell r="D567" t="e">
            <v>#VALUE!</v>
          </cell>
        </row>
        <row r="567">
          <cell r="F567" t="str">
            <v>袁晓梅</v>
          </cell>
          <cell r="G567" t="str">
            <v>西塞山区站点</v>
          </cell>
          <cell r="H567" t="str">
            <v>袁晓梅</v>
          </cell>
          <cell r="I567" t="str">
            <v>西塞山区</v>
          </cell>
          <cell r="J567" t="str">
            <v>恒升小区</v>
          </cell>
          <cell r="K567" t="str">
            <v>恒升小区B5-1-305</v>
          </cell>
          <cell r="L567" t="str">
            <v>非经营性资产</v>
          </cell>
          <cell r="M567" t="str">
            <v>公租房</v>
          </cell>
          <cell r="N567" t="str">
            <v>原有</v>
          </cell>
          <cell r="O567">
            <v>55.57</v>
          </cell>
          <cell r="P567">
            <v>209</v>
          </cell>
          <cell r="Q567" t="str">
            <v>在租</v>
          </cell>
          <cell r="R567" t="str">
            <v>陈菊枝</v>
          </cell>
          <cell r="S567" t="str">
            <v>422128196503043125</v>
          </cell>
          <cell r="T567">
            <v>18062281858</v>
          </cell>
          <cell r="U567" t="str">
            <v>陈菊枝</v>
          </cell>
          <cell r="V567" t="str">
            <v>422128196503043125</v>
          </cell>
          <cell r="W567">
            <v>18062281858</v>
          </cell>
          <cell r="X567">
            <v>45291</v>
          </cell>
        </row>
        <row r="567">
          <cell r="AJ567">
            <v>209</v>
          </cell>
          <cell r="AK567">
            <v>214</v>
          </cell>
          <cell r="AL567">
            <v>214</v>
          </cell>
        </row>
        <row r="567">
          <cell r="AN567">
            <v>55.57</v>
          </cell>
        </row>
        <row r="567">
          <cell r="AR567" t="str">
            <v>答应交租 </v>
          </cell>
          <cell r="AS567" t="str">
            <v>（欠租金额：0元)(2022-01-01后月租金：209元）（未用暂收款金额：0元)</v>
          </cell>
          <cell r="AT567">
            <v>0</v>
          </cell>
        </row>
        <row r="567">
          <cell r="AV567" t="str">
            <v/>
          </cell>
          <cell r="AW567" t="str">
            <v>原有公租房</v>
          </cell>
          <cell r="AX567" t="str">
            <v>是</v>
          </cell>
          <cell r="AY567" t="str">
            <v>鄂（2021）不动产第0017818</v>
          </cell>
        </row>
        <row r="567">
          <cell r="BD567">
            <v>43525</v>
          </cell>
          <cell r="BE567">
            <v>43349</v>
          </cell>
        </row>
        <row r="568">
          <cell r="B568" t="str">
            <v>恒升小区B5-1-306</v>
          </cell>
        </row>
        <row r="568">
          <cell r="D568" t="e">
            <v>#VALUE!</v>
          </cell>
        </row>
        <row r="568">
          <cell r="F568" t="str">
            <v>袁晓梅</v>
          </cell>
          <cell r="G568" t="str">
            <v>西塞山区站点</v>
          </cell>
          <cell r="H568" t="str">
            <v>袁晓梅</v>
          </cell>
          <cell r="I568" t="str">
            <v>西塞山区</v>
          </cell>
          <cell r="J568" t="str">
            <v>恒升小区</v>
          </cell>
          <cell r="K568" t="str">
            <v>恒升小区B5-1-306</v>
          </cell>
          <cell r="L568" t="str">
            <v>非经营性资产</v>
          </cell>
          <cell r="M568" t="str">
            <v>公租房</v>
          </cell>
          <cell r="N568" t="str">
            <v>原有</v>
          </cell>
          <cell r="O568">
            <v>54.83</v>
          </cell>
          <cell r="P568">
            <v>206</v>
          </cell>
          <cell r="Q568" t="str">
            <v>在租</v>
          </cell>
          <cell r="R568" t="str">
            <v>汪海红</v>
          </cell>
          <cell r="S568" t="str">
            <v>420203197703082189</v>
          </cell>
          <cell r="T568">
            <v>18827688988</v>
          </cell>
          <cell r="U568" t="str">
            <v>汪海红</v>
          </cell>
          <cell r="V568" t="str">
            <v>420203197703082189</v>
          </cell>
          <cell r="W568">
            <v>18827688988</v>
          </cell>
          <cell r="X568">
            <v>45107</v>
          </cell>
        </row>
        <row r="568">
          <cell r="AJ568">
            <v>206</v>
          </cell>
          <cell r="AK568">
            <v>211</v>
          </cell>
          <cell r="AL568">
            <v>211</v>
          </cell>
        </row>
        <row r="568">
          <cell r="AN568">
            <v>54.83</v>
          </cell>
        </row>
        <row r="568">
          <cell r="AR568" t="str">
            <v>答应交租 </v>
          </cell>
          <cell r="AS568" t="str">
            <v>（欠租金额：1236元)(2022-01-01后月租金：206元）（未用暂收款金额：0元)</v>
          </cell>
          <cell r="AT568">
            <v>1236</v>
          </cell>
        </row>
        <row r="568">
          <cell r="AV568" t="str">
            <v/>
          </cell>
          <cell r="AW568" t="str">
            <v>原有公租房</v>
          </cell>
          <cell r="AX568" t="str">
            <v>是</v>
          </cell>
          <cell r="AY568" t="str">
            <v>鄂（2021）不动产第0017819</v>
          </cell>
        </row>
        <row r="568">
          <cell r="BD568">
            <v>43805</v>
          </cell>
          <cell r="BE568">
            <v>43349</v>
          </cell>
        </row>
        <row r="569">
          <cell r="B569" t="str">
            <v>恒升小区B5-1-307</v>
          </cell>
        </row>
        <row r="569">
          <cell r="D569" t="e">
            <v>#VALUE!</v>
          </cell>
        </row>
        <row r="569">
          <cell r="F569" t="str">
            <v>袁晓梅</v>
          </cell>
          <cell r="G569" t="str">
            <v>西塞山区站点</v>
          </cell>
          <cell r="H569" t="str">
            <v>袁晓梅</v>
          </cell>
          <cell r="I569" t="str">
            <v>西塞山区</v>
          </cell>
          <cell r="J569" t="str">
            <v>恒升小区</v>
          </cell>
          <cell r="K569" t="str">
            <v>恒升小区B5-1-307</v>
          </cell>
          <cell r="L569" t="str">
            <v>非经营性资产</v>
          </cell>
          <cell r="M569" t="str">
            <v>公租房</v>
          </cell>
          <cell r="N569" t="str">
            <v>原有</v>
          </cell>
          <cell r="O569">
            <v>54.86</v>
          </cell>
          <cell r="P569">
            <v>206</v>
          </cell>
          <cell r="Q569" t="str">
            <v>在租</v>
          </cell>
          <cell r="R569" t="str">
            <v>戴磊</v>
          </cell>
          <cell r="S569" t="str">
            <v>42020319910803291X</v>
          </cell>
          <cell r="T569">
            <v>15871158514</v>
          </cell>
          <cell r="U569" t="str">
            <v>戴磊</v>
          </cell>
          <cell r="V569" t="str">
            <v>42020319910803291X</v>
          </cell>
          <cell r="W569">
            <v>15871158514</v>
          </cell>
          <cell r="X569">
            <v>45382</v>
          </cell>
        </row>
        <row r="569">
          <cell r="AJ569">
            <v>206</v>
          </cell>
          <cell r="AK569">
            <v>211</v>
          </cell>
          <cell r="AL569">
            <v>211</v>
          </cell>
        </row>
        <row r="569">
          <cell r="AN569">
            <v>54.86</v>
          </cell>
        </row>
        <row r="569">
          <cell r="AS569">
            <v>0</v>
          </cell>
          <cell r="AT569">
            <v>0</v>
          </cell>
        </row>
        <row r="569">
          <cell r="AV569" t="str">
            <v/>
          </cell>
          <cell r="AW569" t="str">
            <v>原有公租房</v>
          </cell>
          <cell r="AX569" t="str">
            <v>是</v>
          </cell>
          <cell r="AY569" t="str">
            <v>鄂（2021）不动产第0017820</v>
          </cell>
        </row>
        <row r="569">
          <cell r="BD569">
            <v>43917</v>
          </cell>
          <cell r="BE569">
            <v>43370</v>
          </cell>
        </row>
        <row r="570">
          <cell r="B570" t="str">
            <v>恒升小区B5-1-308</v>
          </cell>
        </row>
        <row r="570">
          <cell r="D570" t="e">
            <v>#VALUE!</v>
          </cell>
        </row>
        <row r="570">
          <cell r="F570" t="str">
            <v>袁晓梅</v>
          </cell>
          <cell r="G570" t="str">
            <v>西塞山区站点</v>
          </cell>
          <cell r="H570" t="str">
            <v>袁晓梅</v>
          </cell>
          <cell r="I570" t="str">
            <v>西塞山区</v>
          </cell>
          <cell r="J570" t="str">
            <v>恒升小区</v>
          </cell>
          <cell r="K570" t="str">
            <v>恒升小区B5-1-308</v>
          </cell>
          <cell r="L570" t="str">
            <v>非经营性资产</v>
          </cell>
          <cell r="M570" t="str">
            <v>公租房</v>
          </cell>
          <cell r="N570" t="str">
            <v>原有</v>
          </cell>
          <cell r="O570">
            <v>54.97</v>
          </cell>
          <cell r="P570">
            <v>206</v>
          </cell>
          <cell r="Q570" t="str">
            <v>在租</v>
          </cell>
          <cell r="R570" t="str">
            <v>岳则兰</v>
          </cell>
          <cell r="S570" t="str">
            <v>422327197504200224</v>
          </cell>
          <cell r="T570">
            <v>18907238965</v>
          </cell>
          <cell r="U570" t="str">
            <v>岳则兰</v>
          </cell>
          <cell r="V570" t="str">
            <v>422327197504200224</v>
          </cell>
          <cell r="W570">
            <v>18907238965</v>
          </cell>
          <cell r="X570">
            <v>45657</v>
          </cell>
        </row>
        <row r="570">
          <cell r="AJ570">
            <v>206</v>
          </cell>
          <cell r="AK570">
            <v>212</v>
          </cell>
          <cell r="AL570">
            <v>212</v>
          </cell>
        </row>
        <row r="570">
          <cell r="AN570">
            <v>54.97</v>
          </cell>
        </row>
        <row r="570">
          <cell r="AS570">
            <v>0</v>
          </cell>
          <cell r="AT570">
            <v>0</v>
          </cell>
        </row>
        <row r="570">
          <cell r="AV570" t="str">
            <v/>
          </cell>
          <cell r="AW570" t="str">
            <v>原有公租房</v>
          </cell>
          <cell r="AX570" t="str">
            <v>是</v>
          </cell>
          <cell r="AY570" t="str">
            <v>鄂（2021）不动产第0017821</v>
          </cell>
        </row>
        <row r="570">
          <cell r="BD570">
            <v>44171</v>
          </cell>
          <cell r="BE570">
            <v>43349</v>
          </cell>
        </row>
        <row r="571">
          <cell r="B571" t="str">
            <v>恒升小区B5-1-401</v>
          </cell>
        </row>
        <row r="571">
          <cell r="D571" t="e">
            <v>#VALUE!</v>
          </cell>
        </row>
        <row r="571">
          <cell r="F571" t="str">
            <v>袁晓梅</v>
          </cell>
          <cell r="G571" t="str">
            <v>西塞山区站点</v>
          </cell>
          <cell r="H571" t="str">
            <v>袁晓梅</v>
          </cell>
          <cell r="I571" t="str">
            <v>西塞山区</v>
          </cell>
          <cell r="J571" t="str">
            <v>恒升小区</v>
          </cell>
          <cell r="K571" t="str">
            <v>恒升小区B5-1-401</v>
          </cell>
          <cell r="L571" t="str">
            <v>非经营性资产</v>
          </cell>
          <cell r="M571" t="str">
            <v>公租房</v>
          </cell>
          <cell r="N571" t="str">
            <v>原有</v>
          </cell>
          <cell r="O571">
            <v>54.85</v>
          </cell>
          <cell r="P571">
            <v>208</v>
          </cell>
          <cell r="Q571" t="str">
            <v>在租</v>
          </cell>
          <cell r="R571" t="str">
            <v>许刚强</v>
          </cell>
          <cell r="S571" t="str">
            <v>420203196412283357</v>
          </cell>
          <cell r="T571">
            <v>15072029949</v>
          </cell>
          <cell r="U571" t="str">
            <v>许刚强</v>
          </cell>
          <cell r="V571" t="str">
            <v>420203196412283357</v>
          </cell>
          <cell r="W571">
            <v>15072029949</v>
          </cell>
          <cell r="X571">
            <v>45291</v>
          </cell>
        </row>
        <row r="571">
          <cell r="AJ571">
            <v>208</v>
          </cell>
          <cell r="AK571">
            <v>214</v>
          </cell>
          <cell r="AL571">
            <v>214</v>
          </cell>
        </row>
        <row r="571">
          <cell r="AN571">
            <v>54.85</v>
          </cell>
        </row>
        <row r="571">
          <cell r="AS571">
            <v>0</v>
          </cell>
          <cell r="AT571">
            <v>0</v>
          </cell>
        </row>
        <row r="571">
          <cell r="AV571" t="str">
            <v/>
          </cell>
          <cell r="AW571" t="str">
            <v>原有公租房</v>
          </cell>
          <cell r="AX571" t="str">
            <v>是</v>
          </cell>
          <cell r="AY571" t="str">
            <v>鄂（2021）不动产第0017822</v>
          </cell>
        </row>
        <row r="571">
          <cell r="BD571">
            <v>44010</v>
          </cell>
          <cell r="BE571">
            <v>43371</v>
          </cell>
        </row>
        <row r="572">
          <cell r="B572" t="str">
            <v>恒升小区B5-1-402</v>
          </cell>
        </row>
        <row r="572">
          <cell r="D572" t="e">
            <v>#VALUE!</v>
          </cell>
        </row>
        <row r="572">
          <cell r="F572" t="str">
            <v>袁晓梅</v>
          </cell>
          <cell r="G572" t="str">
            <v>西塞山区站点</v>
          </cell>
          <cell r="H572" t="str">
            <v>袁晓梅</v>
          </cell>
          <cell r="I572" t="str">
            <v>西塞山区</v>
          </cell>
          <cell r="J572" t="str">
            <v>恒升小区</v>
          </cell>
          <cell r="K572" t="str">
            <v>恒升小区B5-1-402</v>
          </cell>
          <cell r="L572" t="str">
            <v>非经营性资产</v>
          </cell>
          <cell r="M572" t="str">
            <v>公租房</v>
          </cell>
          <cell r="N572" t="str">
            <v>原有</v>
          </cell>
          <cell r="O572">
            <v>54.83</v>
          </cell>
          <cell r="P572">
            <v>208</v>
          </cell>
          <cell r="Q572" t="str">
            <v>在租</v>
          </cell>
          <cell r="R572" t="str">
            <v>吴怡华</v>
          </cell>
          <cell r="S572" t="str">
            <v>420203196810203340</v>
          </cell>
          <cell r="T572">
            <v>15972533808</v>
          </cell>
          <cell r="U572" t="str">
            <v>吴怡华</v>
          </cell>
          <cell r="V572" t="str">
            <v>420203196810203340</v>
          </cell>
          <cell r="W572">
            <v>15972533808</v>
          </cell>
          <cell r="X572">
            <v>45291</v>
          </cell>
        </row>
        <row r="572">
          <cell r="AJ572">
            <v>208</v>
          </cell>
          <cell r="AK572">
            <v>213</v>
          </cell>
          <cell r="AL572">
            <v>213</v>
          </cell>
        </row>
        <row r="572">
          <cell r="AN572">
            <v>54.83</v>
          </cell>
        </row>
        <row r="572">
          <cell r="AS572">
            <v>0</v>
          </cell>
          <cell r="AT572">
            <v>0</v>
          </cell>
        </row>
        <row r="572">
          <cell r="AV572" t="str">
            <v/>
          </cell>
          <cell r="AW572" t="str">
            <v>原有公租房</v>
          </cell>
          <cell r="AX572" t="str">
            <v>是</v>
          </cell>
          <cell r="AY572" t="str">
            <v>鄂（2021）不动产第0017823</v>
          </cell>
        </row>
        <row r="572">
          <cell r="BD572">
            <v>43831</v>
          </cell>
          <cell r="BE572">
            <v>43363</v>
          </cell>
        </row>
        <row r="573">
          <cell r="B573" t="str">
            <v>恒升小区B5-1-403</v>
          </cell>
        </row>
        <row r="573">
          <cell r="D573" t="e">
            <v>#VALUE!</v>
          </cell>
        </row>
        <row r="573">
          <cell r="F573" t="str">
            <v>袁晓梅</v>
          </cell>
          <cell r="G573" t="str">
            <v>西塞山区站点</v>
          </cell>
          <cell r="H573" t="str">
            <v>袁晓梅</v>
          </cell>
          <cell r="I573" t="str">
            <v>西塞山区</v>
          </cell>
          <cell r="J573" t="str">
            <v>恒升小区</v>
          </cell>
          <cell r="K573" t="str">
            <v>恒升小区B5-1-403</v>
          </cell>
          <cell r="L573" t="str">
            <v>非经营性资产</v>
          </cell>
          <cell r="M573" t="str">
            <v>公租房</v>
          </cell>
          <cell r="N573" t="str">
            <v>原有</v>
          </cell>
          <cell r="O573">
            <v>54.83</v>
          </cell>
          <cell r="P573">
            <v>208</v>
          </cell>
          <cell r="Q573" t="str">
            <v>在租</v>
          </cell>
          <cell r="R573" t="str">
            <v>刘冬英</v>
          </cell>
          <cell r="S573" t="str">
            <v>420203196311133325</v>
          </cell>
          <cell r="T573">
            <v>13545545227</v>
          </cell>
          <cell r="U573" t="str">
            <v>刘冬英</v>
          </cell>
          <cell r="V573" t="str">
            <v>420203196311133325</v>
          </cell>
          <cell r="W573">
            <v>13545545227</v>
          </cell>
          <cell r="X573">
            <v>45291</v>
          </cell>
        </row>
        <row r="573">
          <cell r="AJ573">
            <v>208</v>
          </cell>
          <cell r="AK573">
            <v>213</v>
          </cell>
          <cell r="AL573">
            <v>213</v>
          </cell>
        </row>
        <row r="573">
          <cell r="AN573">
            <v>54.83</v>
          </cell>
        </row>
        <row r="573">
          <cell r="AS573">
            <v>0</v>
          </cell>
          <cell r="AT573">
            <v>0</v>
          </cell>
        </row>
        <row r="573">
          <cell r="AV573" t="str">
            <v/>
          </cell>
          <cell r="AW573" t="str">
            <v>原有公租房</v>
          </cell>
          <cell r="AX573" t="str">
            <v>是</v>
          </cell>
          <cell r="AY573" t="str">
            <v>鄂（2021）不动产第0017824</v>
          </cell>
        </row>
        <row r="573">
          <cell r="BD573">
            <v>43810</v>
          </cell>
          <cell r="BE573">
            <v>43354</v>
          </cell>
        </row>
        <row r="574">
          <cell r="B574" t="str">
            <v>恒升小区B5-1-404</v>
          </cell>
        </row>
        <row r="574">
          <cell r="D574" t="e">
            <v>#VALUE!</v>
          </cell>
        </row>
        <row r="574">
          <cell r="F574" t="str">
            <v>袁晓梅</v>
          </cell>
          <cell r="G574" t="str">
            <v>西塞山区站点</v>
          </cell>
          <cell r="H574" t="str">
            <v>袁晓梅</v>
          </cell>
          <cell r="I574" t="str">
            <v>西塞山区</v>
          </cell>
          <cell r="J574" t="str">
            <v>恒升小区</v>
          </cell>
          <cell r="K574" t="str">
            <v>恒升小区B5-1-404</v>
          </cell>
          <cell r="L574" t="str">
            <v>非经营性资产</v>
          </cell>
          <cell r="M574" t="str">
            <v>公租房</v>
          </cell>
          <cell r="N574" t="str">
            <v>原有</v>
          </cell>
          <cell r="O574">
            <v>55.57</v>
          </cell>
          <cell r="P574">
            <v>211</v>
          </cell>
          <cell r="Q574" t="str">
            <v>在租</v>
          </cell>
          <cell r="R574" t="str">
            <v>尹毅莲</v>
          </cell>
          <cell r="S574" t="str">
            <v>420203195707072528</v>
          </cell>
          <cell r="T574">
            <v>13886179217</v>
          </cell>
          <cell r="U574" t="str">
            <v>尹毅莲</v>
          </cell>
          <cell r="V574" t="str">
            <v>420203195707072528</v>
          </cell>
          <cell r="W574">
            <v>13886179217</v>
          </cell>
          <cell r="X574">
            <v>45473</v>
          </cell>
        </row>
        <row r="574">
          <cell r="AJ574">
            <v>211</v>
          </cell>
          <cell r="AK574">
            <v>216</v>
          </cell>
          <cell r="AL574">
            <v>216</v>
          </cell>
        </row>
        <row r="574">
          <cell r="AN574">
            <v>55.57</v>
          </cell>
        </row>
        <row r="574">
          <cell r="AS574">
            <v>0</v>
          </cell>
          <cell r="AT574">
            <v>0</v>
          </cell>
        </row>
        <row r="574">
          <cell r="AV574" t="str">
            <v/>
          </cell>
          <cell r="AW574" t="str">
            <v>原有公租房</v>
          </cell>
          <cell r="AX574" t="str">
            <v>是</v>
          </cell>
          <cell r="AY574" t="str">
            <v>鄂（2021）不动产第0017825</v>
          </cell>
        </row>
        <row r="574">
          <cell r="BD574">
            <v>44001</v>
          </cell>
          <cell r="BE574">
            <v>43727</v>
          </cell>
        </row>
        <row r="575">
          <cell r="B575" t="str">
            <v>恒升小区B5-1-405</v>
          </cell>
        </row>
        <row r="575">
          <cell r="D575" t="e">
            <v>#VALUE!</v>
          </cell>
        </row>
        <row r="575">
          <cell r="F575" t="str">
            <v>袁晓梅</v>
          </cell>
          <cell r="G575" t="str">
            <v>西塞山区站点</v>
          </cell>
          <cell r="H575" t="str">
            <v>袁晓梅</v>
          </cell>
          <cell r="I575" t="str">
            <v>西塞山区</v>
          </cell>
          <cell r="J575" t="str">
            <v>恒升小区</v>
          </cell>
          <cell r="K575" t="str">
            <v>恒升小区B5-1-405</v>
          </cell>
          <cell r="L575" t="str">
            <v>非经营性资产</v>
          </cell>
          <cell r="M575" t="str">
            <v>公租房</v>
          </cell>
          <cell r="N575" t="str">
            <v>原有</v>
          </cell>
          <cell r="O575">
            <v>54.51</v>
          </cell>
          <cell r="P575">
            <v>211</v>
          </cell>
          <cell r="Q575" t="str">
            <v>在租</v>
          </cell>
          <cell r="R575" t="str">
            <v>王享享</v>
          </cell>
          <cell r="S575" t="str">
            <v>420203198111262930</v>
          </cell>
          <cell r="T575">
            <v>18998779252</v>
          </cell>
          <cell r="U575" t="str">
            <v>王享享</v>
          </cell>
          <cell r="V575" t="str">
            <v>420203198111262930</v>
          </cell>
          <cell r="W575">
            <v>18998779252</v>
          </cell>
          <cell r="X575">
            <v>45046</v>
          </cell>
        </row>
        <row r="575">
          <cell r="AJ575">
            <v>211</v>
          </cell>
          <cell r="AK575">
            <v>216</v>
          </cell>
          <cell r="AL575">
            <v>216</v>
          </cell>
        </row>
        <row r="575">
          <cell r="AN575">
            <v>54.51</v>
          </cell>
        </row>
        <row r="575">
          <cell r="AR575" t="str">
            <v>答应交租 </v>
          </cell>
          <cell r="AS575" t="str">
            <v>（欠租金额：1688元)(2022-01-01后月租金：211元）（未用暂收款金额：0元)</v>
          </cell>
          <cell r="AT575">
            <v>1688</v>
          </cell>
        </row>
        <row r="575">
          <cell r="AV575" t="str">
            <v/>
          </cell>
          <cell r="AW575" t="str">
            <v>原有公租房</v>
          </cell>
          <cell r="AX575" t="str">
            <v>是</v>
          </cell>
          <cell r="AY575" t="str">
            <v>鄂（2021）不动产第0017826</v>
          </cell>
        </row>
        <row r="575">
          <cell r="BD575">
            <v>43964</v>
          </cell>
          <cell r="BE575">
            <v>43447</v>
          </cell>
        </row>
        <row r="576">
          <cell r="B576" t="str">
            <v>恒升小区B5-1-406</v>
          </cell>
        </row>
        <row r="576">
          <cell r="D576" t="e">
            <v>#VALUE!</v>
          </cell>
        </row>
        <row r="576">
          <cell r="F576" t="str">
            <v>袁晓梅</v>
          </cell>
          <cell r="G576" t="str">
            <v>西塞山区站点</v>
          </cell>
          <cell r="H576" t="str">
            <v>袁晓梅</v>
          </cell>
          <cell r="I576" t="str">
            <v>西塞山区</v>
          </cell>
          <cell r="J576" t="str">
            <v>恒升小区</v>
          </cell>
          <cell r="K576" t="str">
            <v>恒升小区B5-1-406</v>
          </cell>
          <cell r="L576" t="str">
            <v>非经营性资产</v>
          </cell>
          <cell r="M576" t="str">
            <v>公租房</v>
          </cell>
          <cell r="N576" t="str">
            <v>原有</v>
          </cell>
          <cell r="O576">
            <v>54.86</v>
          </cell>
          <cell r="P576">
            <v>208</v>
          </cell>
          <cell r="Q576" t="str">
            <v>在租</v>
          </cell>
          <cell r="R576" t="str">
            <v>刘东华</v>
          </cell>
          <cell r="S576" t="str">
            <v>420203197011042549</v>
          </cell>
          <cell r="T576">
            <v>13995953144</v>
          </cell>
          <cell r="U576" t="str">
            <v>刘东华</v>
          </cell>
          <cell r="V576" t="str">
            <v>420203197011042549</v>
          </cell>
          <cell r="W576">
            <v>13995953144</v>
          </cell>
          <cell r="X576">
            <v>45291</v>
          </cell>
        </row>
        <row r="576">
          <cell r="AJ576">
            <v>208</v>
          </cell>
          <cell r="AK576">
            <v>213</v>
          </cell>
          <cell r="AL576">
            <v>213</v>
          </cell>
        </row>
        <row r="576">
          <cell r="AN576">
            <v>54.86</v>
          </cell>
        </row>
        <row r="576">
          <cell r="AS576">
            <v>0</v>
          </cell>
          <cell r="AT576">
            <v>0</v>
          </cell>
        </row>
        <row r="576">
          <cell r="AV576" t="str">
            <v/>
          </cell>
          <cell r="AW576" t="str">
            <v>原有公租房</v>
          </cell>
          <cell r="AX576" t="str">
            <v>是</v>
          </cell>
          <cell r="AY576" t="str">
            <v>鄂（2021）不动产第0017827</v>
          </cell>
        </row>
        <row r="576">
          <cell r="BD576">
            <v>44162</v>
          </cell>
          <cell r="BE576">
            <v>43370</v>
          </cell>
        </row>
        <row r="577">
          <cell r="B577" t="str">
            <v>恒升小区B5-1-407</v>
          </cell>
        </row>
        <row r="577">
          <cell r="D577" t="e">
            <v>#VALUE!</v>
          </cell>
        </row>
        <row r="577">
          <cell r="F577" t="str">
            <v>袁晓梅</v>
          </cell>
          <cell r="G577" t="str">
            <v>西塞山区站点</v>
          </cell>
          <cell r="H577" t="str">
            <v>袁晓梅</v>
          </cell>
          <cell r="I577" t="str">
            <v>西塞山区</v>
          </cell>
          <cell r="J577" t="str">
            <v>恒升小区</v>
          </cell>
          <cell r="K577" t="str">
            <v>恒升小区B5-1-407</v>
          </cell>
          <cell r="L577" t="str">
            <v>非经营性资产</v>
          </cell>
          <cell r="M577" t="str">
            <v>公租房</v>
          </cell>
          <cell r="N577" t="str">
            <v>原有</v>
          </cell>
          <cell r="O577">
            <v>54.86</v>
          </cell>
          <cell r="P577">
            <v>208</v>
          </cell>
          <cell r="Q577" t="str">
            <v>在租</v>
          </cell>
          <cell r="R577" t="str">
            <v>罗松林</v>
          </cell>
          <cell r="S577" t="str">
            <v>420202195108161231</v>
          </cell>
          <cell r="T577">
            <v>13872077872</v>
          </cell>
          <cell r="U577" t="str">
            <v>罗松林</v>
          </cell>
          <cell r="V577" t="str">
            <v>420202195108161231</v>
          </cell>
          <cell r="W577">
            <v>13872077872</v>
          </cell>
          <cell r="X577">
            <v>45412</v>
          </cell>
        </row>
        <row r="577">
          <cell r="AJ577">
            <v>208</v>
          </cell>
          <cell r="AK577">
            <v>213</v>
          </cell>
          <cell r="AL577">
            <v>213</v>
          </cell>
        </row>
        <row r="577">
          <cell r="AN577">
            <v>54.86</v>
          </cell>
        </row>
        <row r="577">
          <cell r="AR577" t="str">
            <v>答应交租 </v>
          </cell>
          <cell r="AS577" t="str">
            <v>（欠租金额：0元)(2022-01-01后月租金：208元）（未用暂收款金额：0元)</v>
          </cell>
          <cell r="AT577">
            <v>0</v>
          </cell>
        </row>
        <row r="577">
          <cell r="AV577" t="str">
            <v/>
          </cell>
          <cell r="AW577" t="str">
            <v>原有公租房</v>
          </cell>
          <cell r="AX577" t="str">
            <v>是</v>
          </cell>
          <cell r="AY577" t="str">
            <v>鄂（2021）不动产第0017828</v>
          </cell>
        </row>
        <row r="577">
          <cell r="BD577">
            <v>43949</v>
          </cell>
          <cell r="BE577">
            <v>43371</v>
          </cell>
        </row>
        <row r="578">
          <cell r="B578" t="str">
            <v>恒升小区B5-1-408</v>
          </cell>
        </row>
        <row r="578">
          <cell r="D578" t="e">
            <v>#VALUE!</v>
          </cell>
        </row>
        <row r="578">
          <cell r="F578" t="str">
            <v>袁晓梅</v>
          </cell>
          <cell r="G578" t="str">
            <v>西塞山区站点</v>
          </cell>
          <cell r="H578" t="str">
            <v>袁晓梅</v>
          </cell>
          <cell r="I578" t="str">
            <v>西塞山区</v>
          </cell>
          <cell r="J578" t="str">
            <v>恒升小区</v>
          </cell>
          <cell r="K578" t="str">
            <v>恒升小区B5-1-408</v>
          </cell>
          <cell r="L578" t="str">
            <v>非经营性资产</v>
          </cell>
          <cell r="M578" t="str">
            <v>公租房</v>
          </cell>
          <cell r="N578" t="str">
            <v>原有</v>
          </cell>
          <cell r="O578">
            <v>54.85</v>
          </cell>
          <cell r="P578">
            <v>208</v>
          </cell>
          <cell r="Q578" t="str">
            <v>在租</v>
          </cell>
          <cell r="R578" t="str">
            <v>郑重</v>
          </cell>
          <cell r="S578" t="str">
            <v>420203198306293710</v>
          </cell>
          <cell r="T578">
            <v>18071233511</v>
          </cell>
          <cell r="U578" t="str">
            <v>郑重</v>
          </cell>
          <cell r="V578" t="str">
            <v>420203198306293710</v>
          </cell>
          <cell r="W578">
            <v>18071233511</v>
          </cell>
          <cell r="X578">
            <v>45291</v>
          </cell>
        </row>
        <row r="578">
          <cell r="AJ578">
            <v>208</v>
          </cell>
          <cell r="AK578">
            <v>214</v>
          </cell>
          <cell r="AL578">
            <v>214</v>
          </cell>
        </row>
        <row r="578">
          <cell r="AN578">
            <v>54.85</v>
          </cell>
        </row>
        <row r="578">
          <cell r="AR578" t="str">
            <v>答应交租 </v>
          </cell>
          <cell r="AS578" t="str">
            <v>（欠租金额：0元)(2022-01-01后月租金：208元）（未用暂收款金额：0元)</v>
          </cell>
          <cell r="AT578">
            <v>0</v>
          </cell>
        </row>
        <row r="578">
          <cell r="AV578" t="str">
            <v/>
          </cell>
          <cell r="AW578" t="str">
            <v>原有公租房</v>
          </cell>
          <cell r="AX578" t="str">
            <v>是</v>
          </cell>
          <cell r="AY578" t="str">
            <v>鄂（2021）不动产第0017829</v>
          </cell>
        </row>
        <row r="578">
          <cell r="BD578">
            <v>43525</v>
          </cell>
          <cell r="BE578">
            <v>43446</v>
          </cell>
        </row>
        <row r="579">
          <cell r="B579" t="str">
            <v>恒升小区B5-1-501</v>
          </cell>
        </row>
        <row r="579">
          <cell r="D579" t="e">
            <v>#VALUE!</v>
          </cell>
        </row>
        <row r="579">
          <cell r="F579" t="str">
            <v>袁晓梅</v>
          </cell>
          <cell r="G579" t="str">
            <v>西塞山区站点</v>
          </cell>
          <cell r="H579" t="str">
            <v>袁晓梅</v>
          </cell>
          <cell r="I579" t="str">
            <v>西塞山区</v>
          </cell>
          <cell r="J579" t="str">
            <v>恒升小区</v>
          </cell>
          <cell r="K579" t="str">
            <v>恒升小区B5-1-501</v>
          </cell>
          <cell r="L579" t="str">
            <v>非经营性资产</v>
          </cell>
          <cell r="M579" t="str">
            <v>公租房</v>
          </cell>
          <cell r="N579" t="str">
            <v>原有</v>
          </cell>
          <cell r="O579">
            <v>54.97</v>
          </cell>
          <cell r="P579">
            <v>210</v>
          </cell>
          <cell r="Q579" t="str">
            <v>在租</v>
          </cell>
          <cell r="R579" t="str">
            <v>陈小丽</v>
          </cell>
          <cell r="S579" t="str">
            <v>420204196209134969</v>
          </cell>
          <cell r="T579">
            <v>15342766982</v>
          </cell>
          <cell r="U579" t="str">
            <v>陈小丽</v>
          </cell>
          <cell r="V579" t="str">
            <v>420204196209134969</v>
          </cell>
          <cell r="W579">
            <v>15342766982</v>
          </cell>
          <cell r="X579">
            <v>45291</v>
          </cell>
        </row>
        <row r="579">
          <cell r="AJ579">
            <v>210</v>
          </cell>
          <cell r="AK579">
            <v>216</v>
          </cell>
          <cell r="AL579">
            <v>216</v>
          </cell>
        </row>
        <row r="579">
          <cell r="AN579">
            <v>54.97</v>
          </cell>
        </row>
        <row r="579">
          <cell r="AR579" t="str">
            <v>答应交租 </v>
          </cell>
          <cell r="AS579" t="str">
            <v>（欠租金额：0元)(2022-01-01后月租金：210元）（未用暂收款金额：0元)</v>
          </cell>
          <cell r="AT579">
            <v>0</v>
          </cell>
        </row>
        <row r="579">
          <cell r="AV579" t="str">
            <v/>
          </cell>
          <cell r="AW579" t="str">
            <v>原有公租房</v>
          </cell>
          <cell r="AX579" t="str">
            <v>是</v>
          </cell>
          <cell r="AY579" t="str">
            <v>鄂（2021）不动产第0017830</v>
          </cell>
        </row>
        <row r="579">
          <cell r="BD579">
            <v>44031</v>
          </cell>
          <cell r="BE579">
            <v>43362</v>
          </cell>
        </row>
        <row r="580">
          <cell r="B580" t="str">
            <v>恒升小区B5-1-502</v>
          </cell>
        </row>
        <row r="580">
          <cell r="D580" t="e">
            <v>#VALUE!</v>
          </cell>
        </row>
        <row r="580">
          <cell r="F580" t="str">
            <v>袁晓梅</v>
          </cell>
          <cell r="G580" t="str">
            <v>西塞山区站点</v>
          </cell>
          <cell r="H580" t="str">
            <v>袁晓梅</v>
          </cell>
          <cell r="I580" t="str">
            <v>西塞山区</v>
          </cell>
          <cell r="J580" t="str">
            <v>恒升小区</v>
          </cell>
          <cell r="K580" t="str">
            <v>恒升小区B5-1-502</v>
          </cell>
          <cell r="L580" t="str">
            <v>非经营性资产</v>
          </cell>
          <cell r="M580" t="str">
            <v>公租房</v>
          </cell>
          <cell r="N580" t="str">
            <v>原有</v>
          </cell>
          <cell r="O580">
            <v>54.83</v>
          </cell>
          <cell r="P580">
            <v>210</v>
          </cell>
          <cell r="Q580" t="str">
            <v>在租</v>
          </cell>
          <cell r="R580" t="str">
            <v>张瑞芳</v>
          </cell>
          <cell r="S580" t="str">
            <v>420203194506012524</v>
          </cell>
          <cell r="T580">
            <v>15971552572</v>
          </cell>
          <cell r="U580" t="str">
            <v>张瑞芳</v>
          </cell>
          <cell r="V580" t="str">
            <v>420203194506012524</v>
          </cell>
          <cell r="W580">
            <v>15971552572</v>
          </cell>
          <cell r="X580">
            <v>45291</v>
          </cell>
        </row>
        <row r="580">
          <cell r="AJ580">
            <v>210</v>
          </cell>
          <cell r="AK580">
            <v>215</v>
          </cell>
          <cell r="AL580">
            <v>215</v>
          </cell>
        </row>
        <row r="580">
          <cell r="AN580">
            <v>54.83</v>
          </cell>
        </row>
        <row r="580">
          <cell r="AS580">
            <v>0</v>
          </cell>
          <cell r="AT580">
            <v>0</v>
          </cell>
        </row>
        <row r="580">
          <cell r="AV580" t="str">
            <v/>
          </cell>
          <cell r="AW580" t="str">
            <v>原有公租房</v>
          </cell>
          <cell r="AX580" t="str">
            <v>是</v>
          </cell>
          <cell r="AY580" t="str">
            <v>鄂（2021）不动产第0017831</v>
          </cell>
        </row>
        <row r="580">
          <cell r="BD580">
            <v>44171</v>
          </cell>
          <cell r="BE580">
            <v>43349</v>
          </cell>
        </row>
        <row r="581">
          <cell r="B581" t="str">
            <v>恒升小区B5-1-503</v>
          </cell>
        </row>
        <row r="581">
          <cell r="D581" t="e">
            <v>#VALUE!</v>
          </cell>
        </row>
        <row r="581">
          <cell r="F581" t="str">
            <v>袁晓梅</v>
          </cell>
          <cell r="G581" t="str">
            <v>西塞山区站点</v>
          </cell>
          <cell r="H581" t="str">
            <v>袁晓梅</v>
          </cell>
          <cell r="I581" t="str">
            <v>西塞山区</v>
          </cell>
          <cell r="J581" t="str">
            <v>恒升小区</v>
          </cell>
          <cell r="K581" t="str">
            <v>恒升小区B5-1-503</v>
          </cell>
          <cell r="L581" t="str">
            <v>非经营性资产</v>
          </cell>
          <cell r="M581" t="str">
            <v>公租房</v>
          </cell>
          <cell r="N581" t="str">
            <v>原有</v>
          </cell>
          <cell r="O581">
            <v>54.83</v>
          </cell>
          <cell r="P581">
            <v>210</v>
          </cell>
          <cell r="Q581" t="str">
            <v>在租</v>
          </cell>
          <cell r="R581" t="str">
            <v>童幼明</v>
          </cell>
          <cell r="S581" t="str">
            <v>420203196110173718</v>
          </cell>
          <cell r="T581">
            <v>13507231239</v>
          </cell>
          <cell r="U581" t="str">
            <v>童幼明</v>
          </cell>
          <cell r="V581" t="str">
            <v>420203196110173718</v>
          </cell>
          <cell r="W581">
            <v>13507231239</v>
          </cell>
          <cell r="X581">
            <v>45291</v>
          </cell>
        </row>
        <row r="581">
          <cell r="AJ581">
            <v>210</v>
          </cell>
          <cell r="AK581">
            <v>215</v>
          </cell>
          <cell r="AL581">
            <v>215</v>
          </cell>
        </row>
        <row r="581">
          <cell r="AN581">
            <v>54.83</v>
          </cell>
        </row>
        <row r="581">
          <cell r="AR581" t="str">
            <v>答应交租 </v>
          </cell>
          <cell r="AS581" t="str">
            <v>（欠租金额：0元)(2022-01-01后月租金：210元）（未用暂收款金额：0元)</v>
          </cell>
          <cell r="AT581">
            <v>0</v>
          </cell>
        </row>
        <row r="581">
          <cell r="AV581" t="str">
            <v/>
          </cell>
          <cell r="AW581" t="str">
            <v>原有公租房</v>
          </cell>
          <cell r="AX581" t="str">
            <v>是</v>
          </cell>
          <cell r="AY581" t="str">
            <v>鄂（2021）不动产第0017832</v>
          </cell>
        </row>
        <row r="581">
          <cell r="BD581">
            <v>44031</v>
          </cell>
          <cell r="BE581">
            <v>43362</v>
          </cell>
        </row>
        <row r="582">
          <cell r="B582" t="str">
            <v>恒升小区B5-1-504</v>
          </cell>
        </row>
        <row r="582">
          <cell r="D582" t="e">
            <v>#VALUE!</v>
          </cell>
        </row>
        <row r="582">
          <cell r="F582" t="str">
            <v>袁晓梅</v>
          </cell>
          <cell r="G582" t="str">
            <v>西塞山区站点</v>
          </cell>
          <cell r="H582" t="str">
            <v>袁晓梅</v>
          </cell>
          <cell r="I582" t="str">
            <v>西塞山区</v>
          </cell>
          <cell r="J582" t="str">
            <v>恒升小区</v>
          </cell>
          <cell r="K582" t="str">
            <v>恒升小区B5-1-504</v>
          </cell>
          <cell r="L582" t="str">
            <v>非经营性资产</v>
          </cell>
          <cell r="M582" t="str">
            <v>公租房</v>
          </cell>
          <cell r="N582" t="str">
            <v>原有</v>
          </cell>
          <cell r="O582">
            <v>54.51</v>
          </cell>
          <cell r="P582">
            <v>213</v>
          </cell>
          <cell r="Q582" t="str">
            <v>在租</v>
          </cell>
          <cell r="R582" t="str">
            <v>李晨霞</v>
          </cell>
          <cell r="S582" t="str">
            <v>420203195612312189</v>
          </cell>
          <cell r="T582">
            <v>13197004206</v>
          </cell>
          <cell r="U582" t="str">
            <v>李晨霞</v>
          </cell>
          <cell r="V582" t="str">
            <v>420203195612312189</v>
          </cell>
          <cell r="W582">
            <v>13197004206</v>
          </cell>
          <cell r="X582">
            <v>45657</v>
          </cell>
        </row>
        <row r="582">
          <cell r="AJ582">
            <v>213</v>
          </cell>
          <cell r="AK582">
            <v>218</v>
          </cell>
          <cell r="AL582">
            <v>218</v>
          </cell>
        </row>
        <row r="582">
          <cell r="AN582">
            <v>54.51</v>
          </cell>
        </row>
        <row r="582">
          <cell r="AS582">
            <v>0</v>
          </cell>
          <cell r="AT582">
            <v>0</v>
          </cell>
        </row>
        <row r="582">
          <cell r="AV582" t="str">
            <v/>
          </cell>
          <cell r="AW582" t="str">
            <v>原有公租房</v>
          </cell>
          <cell r="AX582" t="str">
            <v>是</v>
          </cell>
          <cell r="AY582" t="str">
            <v>鄂（2021）不动产第0017833</v>
          </cell>
        </row>
        <row r="582">
          <cell r="BD582">
            <v>44009</v>
          </cell>
          <cell r="BE582">
            <v>43370</v>
          </cell>
        </row>
        <row r="583">
          <cell r="B583" t="str">
            <v>恒升小区B5-1-505</v>
          </cell>
        </row>
        <row r="583">
          <cell r="D583" t="e">
            <v>#VALUE!</v>
          </cell>
        </row>
        <row r="583">
          <cell r="F583" t="str">
            <v>袁晓梅</v>
          </cell>
          <cell r="G583" t="str">
            <v>西塞山区站点</v>
          </cell>
          <cell r="H583" t="str">
            <v>袁晓梅</v>
          </cell>
          <cell r="I583" t="str">
            <v>西塞山区</v>
          </cell>
          <cell r="J583" t="str">
            <v>恒升小区</v>
          </cell>
          <cell r="K583" t="str">
            <v>恒升小区B5-1-505</v>
          </cell>
          <cell r="L583" t="str">
            <v>非经营性资产</v>
          </cell>
          <cell r="M583" t="str">
            <v>公租房</v>
          </cell>
          <cell r="N583" t="str">
            <v>原有</v>
          </cell>
          <cell r="O583">
            <v>55.57</v>
          </cell>
          <cell r="P583">
            <v>213</v>
          </cell>
          <cell r="Q583" t="str">
            <v>在租</v>
          </cell>
          <cell r="R583" t="str">
            <v>周旺道</v>
          </cell>
          <cell r="S583" t="str">
            <v>420203195205052957</v>
          </cell>
          <cell r="T583">
            <v>18772372068</v>
          </cell>
          <cell r="U583" t="str">
            <v>周旺道</v>
          </cell>
          <cell r="V583" t="str">
            <v>420203195205052957</v>
          </cell>
          <cell r="W583">
            <v>18772372068</v>
          </cell>
          <cell r="X583">
            <v>43524</v>
          </cell>
        </row>
        <row r="583">
          <cell r="AJ583">
            <v>213</v>
          </cell>
          <cell r="AK583">
            <v>218</v>
          </cell>
          <cell r="AL583">
            <v>218</v>
          </cell>
        </row>
        <row r="583">
          <cell r="AN583">
            <v>55.57</v>
          </cell>
        </row>
        <row r="583">
          <cell r="AR583" t="str">
            <v>答应交租,近日会来</v>
          </cell>
          <cell r="AS583" t="str">
            <v>（欠租金额：12524元)(2022-01-01前月租金：218元；2022-01-01后月租金：213元）（未用暂收款金额：0元)</v>
          </cell>
          <cell r="AT583">
            <v>12524</v>
          </cell>
        </row>
        <row r="583">
          <cell r="AV583" t="str">
            <v/>
          </cell>
          <cell r="AW583" t="str">
            <v>原有公租房</v>
          </cell>
          <cell r="AX583" t="str">
            <v>是</v>
          </cell>
          <cell r="AY583" t="str">
            <v>鄂（2021）不动产第0017834</v>
          </cell>
        </row>
        <row r="583">
          <cell r="BD583">
            <v>0</v>
          </cell>
          <cell r="BE583">
            <v>43362</v>
          </cell>
        </row>
        <row r="584">
          <cell r="B584" t="str">
            <v>恒升小区B5-1-601</v>
          </cell>
        </row>
        <row r="584">
          <cell r="D584" t="e">
            <v>#VALUE!</v>
          </cell>
        </row>
        <row r="584">
          <cell r="F584" t="str">
            <v>袁晓梅</v>
          </cell>
          <cell r="G584" t="str">
            <v>西塞山区站点</v>
          </cell>
          <cell r="H584" t="str">
            <v>袁晓梅</v>
          </cell>
          <cell r="I584" t="str">
            <v>西塞山区</v>
          </cell>
          <cell r="J584" t="str">
            <v>恒升小区</v>
          </cell>
          <cell r="K584" t="str">
            <v>恒升小区B5-1-601</v>
          </cell>
          <cell r="L584" t="str">
            <v>非经营性资产</v>
          </cell>
          <cell r="M584" t="str">
            <v>公租房</v>
          </cell>
          <cell r="N584" t="str">
            <v>原有</v>
          </cell>
          <cell r="O584">
            <v>54.97</v>
          </cell>
          <cell r="P584">
            <v>214</v>
          </cell>
          <cell r="Q584" t="str">
            <v>在租</v>
          </cell>
          <cell r="R584" t="str">
            <v>张勇</v>
          </cell>
          <cell r="S584" t="str">
            <v>420203196109273711</v>
          </cell>
          <cell r="T584">
            <v>15871176060</v>
          </cell>
          <cell r="U584" t="str">
            <v>张勇</v>
          </cell>
          <cell r="V584" t="str">
            <v>420203196109273711</v>
          </cell>
          <cell r="W584">
            <v>15871176060</v>
          </cell>
          <cell r="X584">
            <v>45291</v>
          </cell>
        </row>
        <row r="584">
          <cell r="AJ584">
            <v>214</v>
          </cell>
          <cell r="AK584">
            <v>220</v>
          </cell>
        </row>
        <row r="584">
          <cell r="AN584">
            <v>54.97</v>
          </cell>
        </row>
        <row r="584">
          <cell r="AR584" t="str">
            <v>答应交租 </v>
          </cell>
          <cell r="AS584">
            <v>0</v>
          </cell>
          <cell r="AT584">
            <v>0</v>
          </cell>
        </row>
        <row r="584">
          <cell r="AV584" t="str">
            <v/>
          </cell>
          <cell r="AW584" t="str">
            <v>原有公租房</v>
          </cell>
          <cell r="AX584" t="str">
            <v>是</v>
          </cell>
          <cell r="AY584" t="str">
            <v>鄂（2021）不动产第0017838</v>
          </cell>
        </row>
        <row r="584">
          <cell r="BD584">
            <v>43435</v>
          </cell>
          <cell r="BE584">
            <v>43353</v>
          </cell>
        </row>
        <row r="585">
          <cell r="B585" t="str">
            <v>恒升小区B5-1-507</v>
          </cell>
        </row>
        <row r="585">
          <cell r="D585" t="e">
            <v>#VALUE!</v>
          </cell>
        </row>
        <row r="585">
          <cell r="F585" t="str">
            <v>袁晓梅</v>
          </cell>
          <cell r="G585" t="str">
            <v>西塞山区站点</v>
          </cell>
          <cell r="H585" t="str">
            <v>袁晓梅</v>
          </cell>
          <cell r="I585" t="str">
            <v>西塞山区</v>
          </cell>
          <cell r="J585" t="str">
            <v>恒升小区</v>
          </cell>
          <cell r="K585" t="str">
            <v>恒升小区B5-1-507</v>
          </cell>
          <cell r="L585" t="str">
            <v>非经营性资产</v>
          </cell>
          <cell r="M585" t="str">
            <v>公租房</v>
          </cell>
          <cell r="N585" t="str">
            <v>原有</v>
          </cell>
          <cell r="O585">
            <v>54.83</v>
          </cell>
          <cell r="P585">
            <v>210</v>
          </cell>
          <cell r="Q585" t="str">
            <v>在租</v>
          </cell>
          <cell r="R585" t="str">
            <v>张龙丽</v>
          </cell>
          <cell r="S585" t="str">
            <v>420203197511142167</v>
          </cell>
          <cell r="T585">
            <v>18327823259</v>
          </cell>
          <cell r="U585" t="str">
            <v>张龙丽</v>
          </cell>
          <cell r="V585" t="str">
            <v>420203197511142167</v>
          </cell>
          <cell r="W585">
            <v>18327823259</v>
          </cell>
          <cell r="X585">
            <v>45473</v>
          </cell>
        </row>
        <row r="585">
          <cell r="AJ585">
            <v>210</v>
          </cell>
          <cell r="AK585">
            <v>215</v>
          </cell>
          <cell r="AL585">
            <v>215</v>
          </cell>
        </row>
        <row r="585">
          <cell r="AN585">
            <v>54.83</v>
          </cell>
        </row>
        <row r="585">
          <cell r="AR585" t="str">
            <v>答应交租 </v>
          </cell>
          <cell r="AS585" t="str">
            <v>（欠租金额：0元)(2022-01-01后月租金：210元）（未用暂收款金额：0元)</v>
          </cell>
          <cell r="AT585">
            <v>0</v>
          </cell>
        </row>
        <row r="585">
          <cell r="AV585" t="str">
            <v/>
          </cell>
          <cell r="AW585" t="str">
            <v>原有公租房</v>
          </cell>
          <cell r="AX585" t="str">
            <v>是</v>
          </cell>
          <cell r="AY585" t="str">
            <v>鄂（2021）不动产第0017836</v>
          </cell>
        </row>
        <row r="585">
          <cell r="BD585">
            <v>43525</v>
          </cell>
          <cell r="BE585">
            <v>43349</v>
          </cell>
        </row>
        <row r="586">
          <cell r="B586" t="str">
            <v>恒升小区B5-1-508</v>
          </cell>
        </row>
        <row r="586">
          <cell r="D586" t="e">
            <v>#VALUE!</v>
          </cell>
        </row>
        <row r="586">
          <cell r="F586" t="str">
            <v>袁晓梅</v>
          </cell>
          <cell r="G586" t="str">
            <v>西塞山区站点</v>
          </cell>
          <cell r="H586" t="str">
            <v>袁晓梅</v>
          </cell>
          <cell r="I586" t="str">
            <v>西塞山区</v>
          </cell>
          <cell r="J586" t="str">
            <v>恒升小区</v>
          </cell>
          <cell r="K586" t="str">
            <v>恒升小区B5-1-508</v>
          </cell>
          <cell r="L586" t="str">
            <v>非经营性资产</v>
          </cell>
          <cell r="M586" t="str">
            <v>公租房</v>
          </cell>
          <cell r="N586" t="str">
            <v>原有</v>
          </cell>
          <cell r="O586">
            <v>54.85</v>
          </cell>
          <cell r="P586">
            <v>210</v>
          </cell>
          <cell r="Q586" t="str">
            <v>在租</v>
          </cell>
          <cell r="R586" t="str">
            <v>赵华丽</v>
          </cell>
          <cell r="S586" t="str">
            <v>420203196107053723</v>
          </cell>
          <cell r="T586">
            <v>18872314388</v>
          </cell>
          <cell r="U586" t="str">
            <v>赵华丽</v>
          </cell>
          <cell r="V586" t="str">
            <v>420203196107053723</v>
          </cell>
          <cell r="W586">
            <v>18872314388</v>
          </cell>
          <cell r="X586">
            <v>45657</v>
          </cell>
        </row>
        <row r="586">
          <cell r="AJ586">
            <v>210</v>
          </cell>
          <cell r="AK586">
            <v>216</v>
          </cell>
          <cell r="AL586">
            <v>216</v>
          </cell>
        </row>
        <row r="586">
          <cell r="AN586">
            <v>54.85</v>
          </cell>
        </row>
        <row r="586">
          <cell r="AS586">
            <v>0</v>
          </cell>
          <cell r="AT586">
            <v>0</v>
          </cell>
        </row>
        <row r="586">
          <cell r="AV586" t="str">
            <v/>
          </cell>
          <cell r="AW586" t="str">
            <v>原有公租房</v>
          </cell>
          <cell r="AX586" t="str">
            <v>是</v>
          </cell>
          <cell r="AY586" t="str">
            <v>鄂（2021）不动产第0017837</v>
          </cell>
        </row>
        <row r="586">
          <cell r="BD586">
            <v>43831</v>
          </cell>
          <cell r="BE586">
            <v>43370</v>
          </cell>
        </row>
        <row r="587">
          <cell r="B587" t="str">
            <v>恒升小区B5-1-1101</v>
          </cell>
        </row>
        <row r="587">
          <cell r="D587" t="e">
            <v>#VALUE!</v>
          </cell>
        </row>
        <row r="587">
          <cell r="F587" t="str">
            <v>袁晓梅</v>
          </cell>
          <cell r="G587" t="str">
            <v>西塞山区站点</v>
          </cell>
          <cell r="H587" t="str">
            <v>袁晓梅</v>
          </cell>
          <cell r="I587" t="str">
            <v>西塞山区</v>
          </cell>
          <cell r="J587" t="str">
            <v>恒升小区</v>
          </cell>
          <cell r="K587" t="str">
            <v>恒升小区B5-1-1101</v>
          </cell>
          <cell r="L587" t="str">
            <v>非经营性资产</v>
          </cell>
          <cell r="M587" t="str">
            <v>公租房</v>
          </cell>
          <cell r="N587" t="str">
            <v>原有</v>
          </cell>
          <cell r="O587">
            <v>54.97</v>
          </cell>
          <cell r="P587">
            <v>214</v>
          </cell>
          <cell r="Q587" t="str">
            <v>在租</v>
          </cell>
          <cell r="R587" t="str">
            <v>刘紫朋</v>
          </cell>
          <cell r="S587" t="str">
            <v>420203196309236157</v>
          </cell>
          <cell r="T587" t="str">
            <v>15072022833、18186380999</v>
          </cell>
          <cell r="U587" t="str">
            <v>刘紫朋</v>
          </cell>
          <cell r="V587" t="str">
            <v>420203196309236157</v>
          </cell>
          <cell r="W587" t="str">
            <v>15072022833、18186380999</v>
          </cell>
          <cell r="X587">
            <v>45169</v>
          </cell>
        </row>
        <row r="587">
          <cell r="AJ587">
            <v>214</v>
          </cell>
          <cell r="AK587">
            <v>220</v>
          </cell>
        </row>
        <row r="587">
          <cell r="AN587">
            <v>54.97</v>
          </cell>
        </row>
        <row r="587">
          <cell r="AR587" t="str">
            <v>答应交租 </v>
          </cell>
          <cell r="AS587" t="str">
            <v>（欠租金额：856元)(2022-01-01后月租金：214元）（未用暂收款金额：0元)</v>
          </cell>
          <cell r="AT587">
            <v>856</v>
          </cell>
        </row>
        <row r="587">
          <cell r="AV587" t="str">
            <v/>
          </cell>
          <cell r="AW587" t="str">
            <v>原有公租房</v>
          </cell>
          <cell r="AX587" t="str">
            <v>是</v>
          </cell>
          <cell r="AY587" t="str">
            <v>鄂（2021）不动产第0018391</v>
          </cell>
        </row>
        <row r="587">
          <cell r="BD587">
            <v>43871</v>
          </cell>
          <cell r="BE587">
            <v>43353</v>
          </cell>
        </row>
        <row r="588">
          <cell r="B588" t="str">
            <v>恒升小区B5-1-602</v>
          </cell>
        </row>
        <row r="588">
          <cell r="D588" t="e">
            <v>#VALUE!</v>
          </cell>
        </row>
        <row r="588">
          <cell r="F588" t="str">
            <v>袁晓梅</v>
          </cell>
          <cell r="G588" t="str">
            <v>西塞山区站点</v>
          </cell>
          <cell r="H588" t="str">
            <v>袁晓梅</v>
          </cell>
          <cell r="I588" t="str">
            <v>西塞山区</v>
          </cell>
          <cell r="J588" t="str">
            <v>恒升小区</v>
          </cell>
          <cell r="K588" t="str">
            <v>恒升小区B5-1-602</v>
          </cell>
          <cell r="L588" t="str">
            <v>非经营性资产</v>
          </cell>
          <cell r="M588" t="str">
            <v>公租房</v>
          </cell>
          <cell r="N588" t="str">
            <v>原有</v>
          </cell>
          <cell r="O588">
            <v>54.85</v>
          </cell>
          <cell r="P588">
            <v>214</v>
          </cell>
          <cell r="Q588" t="str">
            <v>在租</v>
          </cell>
          <cell r="R588" t="str">
            <v>董光益</v>
          </cell>
          <cell r="S588" t="str">
            <v>421123197008093215</v>
          </cell>
          <cell r="T588">
            <v>13995992082</v>
          </cell>
          <cell r="U588" t="str">
            <v>董光益</v>
          </cell>
          <cell r="V588" t="str">
            <v>421123197008093215</v>
          </cell>
          <cell r="W588">
            <v>13995992082</v>
          </cell>
          <cell r="X588">
            <v>45107</v>
          </cell>
        </row>
        <row r="588">
          <cell r="AJ588">
            <v>214</v>
          </cell>
          <cell r="AK588">
            <v>220</v>
          </cell>
          <cell r="AL588">
            <v>220</v>
          </cell>
        </row>
        <row r="588">
          <cell r="AR588" t="str">
            <v>答应交租 </v>
          </cell>
          <cell r="AS588" t="str">
            <v>（欠租金额：1284元)(2022-01-01后月租金：214元）（未用暂收款金额：0元)</v>
          </cell>
          <cell r="AT588">
            <v>1284</v>
          </cell>
        </row>
        <row r="588">
          <cell r="AV588" t="str">
            <v/>
          </cell>
          <cell r="AW588" t="str">
            <v>原有公租房</v>
          </cell>
          <cell r="AX588" t="str">
            <v>是</v>
          </cell>
          <cell r="AY588" t="str">
            <v>鄂（2021）不动产第0017839</v>
          </cell>
        </row>
        <row r="588">
          <cell r="BD588">
            <v>43843</v>
          </cell>
          <cell r="BE588">
            <v>43447</v>
          </cell>
        </row>
        <row r="589">
          <cell r="B589" t="str">
            <v>恒升小区B5-1-603</v>
          </cell>
        </row>
        <row r="589">
          <cell r="D589" t="e">
            <v>#VALUE!</v>
          </cell>
        </row>
        <row r="589">
          <cell r="F589" t="str">
            <v>袁晓梅</v>
          </cell>
          <cell r="G589" t="str">
            <v>西塞山区站点</v>
          </cell>
          <cell r="H589" t="str">
            <v>袁晓梅</v>
          </cell>
          <cell r="I589" t="str">
            <v>西塞山区</v>
          </cell>
          <cell r="J589" t="str">
            <v>恒升小区</v>
          </cell>
          <cell r="K589" t="str">
            <v>恒升小区B5-1-603</v>
          </cell>
          <cell r="L589" t="str">
            <v>非经营性资产</v>
          </cell>
          <cell r="M589" t="str">
            <v>公租房</v>
          </cell>
          <cell r="N589" t="str">
            <v>原有</v>
          </cell>
          <cell r="O589">
            <v>54.83</v>
          </cell>
          <cell r="P589">
            <v>214</v>
          </cell>
          <cell r="Q589" t="str">
            <v>在租</v>
          </cell>
          <cell r="R589" t="str">
            <v>胡家盛</v>
          </cell>
          <cell r="S589" t="str">
            <v>42020319580630331X</v>
          </cell>
          <cell r="T589">
            <v>15172044057</v>
          </cell>
          <cell r="U589" t="str">
            <v>胡家盛</v>
          </cell>
          <cell r="V589" t="str">
            <v>42020319580630331X</v>
          </cell>
          <cell r="W589">
            <v>15172044057</v>
          </cell>
          <cell r="X589">
            <v>44912</v>
          </cell>
        </row>
        <row r="589">
          <cell r="AJ589">
            <v>214</v>
          </cell>
          <cell r="AK589">
            <v>209</v>
          </cell>
          <cell r="AL589">
            <v>220</v>
          </cell>
        </row>
        <row r="589">
          <cell r="AN589">
            <v>54.83</v>
          </cell>
        </row>
        <row r="589">
          <cell r="AR589" t="str">
            <v>答应交租 </v>
          </cell>
          <cell r="AS589" t="str">
            <v>（欠租金额：2568元)(2022-01-01后月租金：214元）（未用暂收款金额：0元)</v>
          </cell>
          <cell r="AT589">
            <v>2568</v>
          </cell>
        </row>
        <row r="589">
          <cell r="AV589" t="str">
            <v/>
          </cell>
          <cell r="AW589" t="str">
            <v>原有公租房</v>
          </cell>
          <cell r="AX589" t="str">
            <v>是</v>
          </cell>
          <cell r="AY589" t="str">
            <v>鄂（2021）不动产第0017840</v>
          </cell>
        </row>
        <row r="589">
          <cell r="BD589">
            <v>44092</v>
          </cell>
          <cell r="BE589">
            <v>43361</v>
          </cell>
        </row>
        <row r="590">
          <cell r="B590" t="str">
            <v>恒升小区B5-1-604</v>
          </cell>
        </row>
        <row r="590">
          <cell r="D590" t="e">
            <v>#VALUE!</v>
          </cell>
        </row>
        <row r="590">
          <cell r="F590" t="str">
            <v>袁晓梅</v>
          </cell>
          <cell r="G590" t="str">
            <v>西塞山区站点</v>
          </cell>
          <cell r="H590" t="str">
            <v>袁晓梅</v>
          </cell>
          <cell r="I590" t="str">
            <v>西塞山区</v>
          </cell>
          <cell r="J590" t="str">
            <v>恒升小区</v>
          </cell>
          <cell r="K590" t="str">
            <v>恒升小区B5-1-604</v>
          </cell>
          <cell r="L590" t="str">
            <v>非经营性资产</v>
          </cell>
          <cell r="M590" t="str">
            <v>公租房</v>
          </cell>
          <cell r="N590" t="str">
            <v>原有</v>
          </cell>
          <cell r="O590">
            <v>55.57</v>
          </cell>
          <cell r="P590">
            <v>217</v>
          </cell>
          <cell r="Q590" t="str">
            <v>在租</v>
          </cell>
          <cell r="R590" t="str">
            <v>王瀚</v>
          </cell>
          <cell r="S590" t="str">
            <v>420203197809073731</v>
          </cell>
          <cell r="T590">
            <v>18507239070</v>
          </cell>
          <cell r="U590" t="str">
            <v>王瀚</v>
          </cell>
          <cell r="V590" t="str">
            <v>420203197809073731</v>
          </cell>
          <cell r="W590">
            <v>18507239070</v>
          </cell>
          <cell r="X590">
            <v>45657</v>
          </cell>
        </row>
        <row r="590">
          <cell r="AJ590">
            <v>217</v>
          </cell>
          <cell r="AK590">
            <v>223</v>
          </cell>
          <cell r="AL590">
            <v>223</v>
          </cell>
        </row>
        <row r="590">
          <cell r="AN590">
            <v>55.57</v>
          </cell>
        </row>
        <row r="590">
          <cell r="AS590">
            <v>0</v>
          </cell>
          <cell r="AT590">
            <v>0</v>
          </cell>
        </row>
        <row r="590">
          <cell r="AV590" t="str">
            <v/>
          </cell>
          <cell r="AW590" t="str">
            <v>原有公租房</v>
          </cell>
          <cell r="AX590" t="str">
            <v>是</v>
          </cell>
          <cell r="AY590" t="str">
            <v>鄂（2021）不动产第0017841</v>
          </cell>
        </row>
        <row r="590">
          <cell r="BD590">
            <v>44184</v>
          </cell>
          <cell r="BE590">
            <v>43362</v>
          </cell>
        </row>
        <row r="591">
          <cell r="B591" t="str">
            <v>恒升小区B5-1-605</v>
          </cell>
        </row>
        <row r="591">
          <cell r="D591" t="e">
            <v>#VALUE!</v>
          </cell>
        </row>
        <row r="591">
          <cell r="F591" t="str">
            <v>袁晓梅</v>
          </cell>
          <cell r="G591" t="str">
            <v>西塞山区站点</v>
          </cell>
          <cell r="H591" t="str">
            <v>袁晓梅</v>
          </cell>
          <cell r="I591" t="str">
            <v>西塞山区</v>
          </cell>
          <cell r="J591" t="str">
            <v>恒升小区</v>
          </cell>
          <cell r="K591" t="str">
            <v>恒升小区B5-1-605</v>
          </cell>
          <cell r="L591" t="str">
            <v>非经营性资产</v>
          </cell>
          <cell r="M591" t="str">
            <v>公租房</v>
          </cell>
          <cell r="N591" t="str">
            <v>原有</v>
          </cell>
          <cell r="O591">
            <v>55.57</v>
          </cell>
          <cell r="P591">
            <v>217</v>
          </cell>
          <cell r="Q591" t="str">
            <v>在租</v>
          </cell>
          <cell r="R591" t="str">
            <v>余锦发</v>
          </cell>
          <cell r="S591" t="str">
            <v>420203196301292517</v>
          </cell>
          <cell r="T591">
            <v>15797268936</v>
          </cell>
          <cell r="U591" t="str">
            <v>余锦发</v>
          </cell>
          <cell r="V591" t="str">
            <v>420203196301292517</v>
          </cell>
          <cell r="W591">
            <v>15797268936</v>
          </cell>
          <cell r="X591">
            <v>45443</v>
          </cell>
        </row>
        <row r="591">
          <cell r="AJ591">
            <v>217</v>
          </cell>
          <cell r="AK591">
            <v>223</v>
          </cell>
          <cell r="AL591">
            <v>223</v>
          </cell>
        </row>
        <row r="591">
          <cell r="AN591">
            <v>55.57</v>
          </cell>
        </row>
        <row r="591">
          <cell r="AS591">
            <v>0</v>
          </cell>
          <cell r="AT591">
            <v>0</v>
          </cell>
        </row>
        <row r="591">
          <cell r="AV591" t="str">
            <v/>
          </cell>
          <cell r="AW591" t="str">
            <v>原有公租房</v>
          </cell>
          <cell r="AX591" t="str">
            <v>是</v>
          </cell>
          <cell r="AY591" t="str">
            <v>鄂（2021）不动产第0017842</v>
          </cell>
        </row>
        <row r="591">
          <cell r="BD591">
            <v>44093</v>
          </cell>
          <cell r="BE591">
            <v>43362</v>
          </cell>
        </row>
        <row r="592">
          <cell r="B592" t="str">
            <v>恒升小区B5-1-606</v>
          </cell>
        </row>
        <row r="592">
          <cell r="D592" t="e">
            <v>#VALUE!</v>
          </cell>
        </row>
        <row r="592">
          <cell r="F592" t="str">
            <v>袁晓梅</v>
          </cell>
          <cell r="G592" t="str">
            <v>西塞山区站点</v>
          </cell>
          <cell r="H592" t="str">
            <v>袁晓梅</v>
          </cell>
          <cell r="I592" t="str">
            <v>西塞山区</v>
          </cell>
          <cell r="J592" t="str">
            <v>恒升小区</v>
          </cell>
          <cell r="K592" t="str">
            <v>恒升小区B5-1-606</v>
          </cell>
          <cell r="L592" t="str">
            <v>非经营性资产</v>
          </cell>
          <cell r="M592" t="str">
            <v>公租房</v>
          </cell>
          <cell r="N592" t="str">
            <v>原有</v>
          </cell>
          <cell r="O592">
            <v>54.83</v>
          </cell>
          <cell r="P592">
            <v>214</v>
          </cell>
          <cell r="Q592" t="str">
            <v>在租</v>
          </cell>
          <cell r="R592" t="str">
            <v>邱卫东</v>
          </cell>
          <cell r="S592" t="str">
            <v>420203195409282113</v>
          </cell>
          <cell r="T592">
            <v>15072931879</v>
          </cell>
          <cell r="U592" t="str">
            <v>邱卫东</v>
          </cell>
          <cell r="V592" t="str">
            <v>420203195409282113</v>
          </cell>
          <cell r="W592">
            <v>15072931879</v>
          </cell>
          <cell r="X592">
            <v>45657</v>
          </cell>
        </row>
        <row r="592">
          <cell r="AJ592">
            <v>214</v>
          </cell>
          <cell r="AK592">
            <v>220</v>
          </cell>
          <cell r="AL592">
            <v>220</v>
          </cell>
        </row>
        <row r="592">
          <cell r="AN592">
            <v>54.83</v>
          </cell>
        </row>
        <row r="592">
          <cell r="AS592">
            <v>0</v>
          </cell>
          <cell r="AT592">
            <v>0</v>
          </cell>
        </row>
        <row r="592">
          <cell r="AV592" t="str">
            <v/>
          </cell>
          <cell r="AW592" t="str">
            <v>原有公租房</v>
          </cell>
          <cell r="AX592" t="str">
            <v>是</v>
          </cell>
          <cell r="AY592" t="str">
            <v>鄂（2021）不动产第0017843</v>
          </cell>
        </row>
        <row r="592">
          <cell r="BD592">
            <v>44212</v>
          </cell>
          <cell r="BE592">
            <v>43359</v>
          </cell>
        </row>
        <row r="593">
          <cell r="B593" t="str">
            <v>恒升小区B5-1-607</v>
          </cell>
        </row>
        <row r="593">
          <cell r="D593" t="e">
            <v>#VALUE!</v>
          </cell>
        </row>
        <row r="593">
          <cell r="F593" t="str">
            <v>袁晓梅</v>
          </cell>
          <cell r="G593" t="str">
            <v>西塞山区站点</v>
          </cell>
          <cell r="H593" t="str">
            <v>袁晓梅</v>
          </cell>
          <cell r="I593" t="str">
            <v>西塞山区</v>
          </cell>
          <cell r="J593" t="str">
            <v>恒升小区</v>
          </cell>
          <cell r="K593" t="str">
            <v>恒升小区B5-1-607</v>
          </cell>
          <cell r="L593" t="str">
            <v>非经营性资产</v>
          </cell>
          <cell r="M593" t="str">
            <v>公租房</v>
          </cell>
          <cell r="N593" t="str">
            <v>原有</v>
          </cell>
          <cell r="O593">
            <v>54.83</v>
          </cell>
          <cell r="P593">
            <v>214</v>
          </cell>
          <cell r="Q593" t="str">
            <v>在租</v>
          </cell>
          <cell r="R593" t="str">
            <v>吴菊连</v>
          </cell>
          <cell r="S593" t="str">
            <v>420203196604042128</v>
          </cell>
          <cell r="T593">
            <v>18772287561</v>
          </cell>
          <cell r="U593" t="str">
            <v>吴菊连</v>
          </cell>
          <cell r="V593" t="str">
            <v>420203196604042128</v>
          </cell>
          <cell r="W593">
            <v>18772287561</v>
          </cell>
          <cell r="X593">
            <v>45291</v>
          </cell>
        </row>
        <row r="593">
          <cell r="AJ593">
            <v>214</v>
          </cell>
          <cell r="AK593">
            <v>220</v>
          </cell>
          <cell r="AL593">
            <v>220</v>
          </cell>
        </row>
        <row r="593">
          <cell r="AN593">
            <v>54.83</v>
          </cell>
        </row>
        <row r="593">
          <cell r="AR593" t="str">
            <v>答应交租 </v>
          </cell>
          <cell r="AS593" t="str">
            <v>（欠租金额：0元)(2022-01-01后月租金：214元）（未用暂收款金额：0元)</v>
          </cell>
          <cell r="AT593">
            <v>0</v>
          </cell>
        </row>
        <row r="593">
          <cell r="AV593" t="str">
            <v/>
          </cell>
          <cell r="AW593" t="str">
            <v>原有公租房</v>
          </cell>
          <cell r="AX593" t="str">
            <v>是</v>
          </cell>
          <cell r="AY593" t="str">
            <v>鄂（2021）不动产第0017844</v>
          </cell>
        </row>
        <row r="593">
          <cell r="BD593">
            <v>43850</v>
          </cell>
          <cell r="BE593">
            <v>43363</v>
          </cell>
        </row>
        <row r="594">
          <cell r="B594" t="str">
            <v>恒升小区B5-1-608</v>
          </cell>
        </row>
        <row r="594">
          <cell r="D594" t="e">
            <v>#VALUE!</v>
          </cell>
        </row>
        <row r="594">
          <cell r="F594" t="str">
            <v>袁晓梅</v>
          </cell>
          <cell r="G594" t="str">
            <v>西塞山区站点</v>
          </cell>
          <cell r="H594" t="str">
            <v>袁晓梅</v>
          </cell>
          <cell r="I594" t="str">
            <v>西塞山区</v>
          </cell>
          <cell r="J594" t="str">
            <v>恒升小区</v>
          </cell>
          <cell r="K594" t="str">
            <v>恒升小区B5-1-608</v>
          </cell>
          <cell r="L594" t="str">
            <v>非经营性资产</v>
          </cell>
          <cell r="M594" t="str">
            <v>公租房</v>
          </cell>
          <cell r="N594" t="str">
            <v>原有</v>
          </cell>
          <cell r="O594">
            <v>54.97</v>
          </cell>
          <cell r="P594">
            <v>214</v>
          </cell>
          <cell r="Q594" t="str">
            <v>在租</v>
          </cell>
          <cell r="R594" t="str">
            <v>许持特</v>
          </cell>
          <cell r="S594" t="str">
            <v>420111197911014310</v>
          </cell>
          <cell r="T594">
            <v>15871183656</v>
          </cell>
          <cell r="U594" t="str">
            <v>许持特</v>
          </cell>
          <cell r="V594" t="str">
            <v>420111197911014310</v>
          </cell>
          <cell r="W594">
            <v>15871183656</v>
          </cell>
          <cell r="X594">
            <v>44985</v>
          </cell>
        </row>
        <row r="594">
          <cell r="AJ594">
            <v>214</v>
          </cell>
          <cell r="AK594">
            <v>220</v>
          </cell>
          <cell r="AL594">
            <v>220</v>
          </cell>
        </row>
        <row r="594">
          <cell r="AP594" t="str">
            <v>联系不上人</v>
          </cell>
        </row>
        <row r="594">
          <cell r="AS594" t="str">
            <v>（欠租金额：2140元)(2022-01-01前月租金：220元；2022-01-01后月租金：214元）（未用暂收款金额：0元)</v>
          </cell>
          <cell r="AT594">
            <v>2140</v>
          </cell>
        </row>
        <row r="594">
          <cell r="AV594" t="str">
            <v/>
          </cell>
          <cell r="AW594" t="str">
            <v>原有公租房</v>
          </cell>
          <cell r="AX594" t="str">
            <v>是</v>
          </cell>
          <cell r="AY594" t="str">
            <v>鄂（2021）不动产第0017845</v>
          </cell>
        </row>
        <row r="594">
          <cell r="BD594">
            <v>0</v>
          </cell>
          <cell r="BE594">
            <v>43446</v>
          </cell>
        </row>
        <row r="595">
          <cell r="B595" t="str">
            <v>恒升小区B5-1-701</v>
          </cell>
        </row>
        <row r="595">
          <cell r="D595" t="e">
            <v>#VALUE!</v>
          </cell>
        </row>
        <row r="595">
          <cell r="F595" t="str">
            <v>袁晓梅</v>
          </cell>
          <cell r="G595" t="str">
            <v>西塞山区站点</v>
          </cell>
          <cell r="H595" t="str">
            <v>袁晓梅</v>
          </cell>
          <cell r="I595" t="str">
            <v>西塞山区</v>
          </cell>
          <cell r="J595" t="str">
            <v>恒升小区</v>
          </cell>
          <cell r="K595" t="str">
            <v>恒升小区B5-1-701</v>
          </cell>
          <cell r="L595" t="str">
            <v>非经营性资产</v>
          </cell>
          <cell r="M595" t="str">
            <v>公租房</v>
          </cell>
          <cell r="N595" t="str">
            <v>原有</v>
          </cell>
          <cell r="O595">
            <v>54.97</v>
          </cell>
          <cell r="P595">
            <v>214</v>
          </cell>
          <cell r="Q595" t="str">
            <v>在租</v>
          </cell>
          <cell r="R595" t="str">
            <v>邱晓琴</v>
          </cell>
          <cell r="S595" t="str">
            <v>420202196603051229</v>
          </cell>
          <cell r="T595">
            <v>13872086510</v>
          </cell>
          <cell r="U595" t="str">
            <v>邱晓琴</v>
          </cell>
          <cell r="V595" t="str">
            <v>420202196603051229</v>
          </cell>
          <cell r="W595">
            <v>13872086510</v>
          </cell>
          <cell r="X595">
            <v>45291</v>
          </cell>
        </row>
        <row r="595">
          <cell r="AJ595">
            <v>214</v>
          </cell>
          <cell r="AK595">
            <v>220</v>
          </cell>
          <cell r="AL595">
            <v>220</v>
          </cell>
        </row>
        <row r="595">
          <cell r="AN595">
            <v>54.97</v>
          </cell>
        </row>
        <row r="595">
          <cell r="AS595">
            <v>0</v>
          </cell>
          <cell r="AT595">
            <v>0</v>
          </cell>
        </row>
        <row r="595">
          <cell r="AV595" t="str">
            <v/>
          </cell>
          <cell r="AW595" t="str">
            <v>原有公租房</v>
          </cell>
          <cell r="AX595" t="str">
            <v>是</v>
          </cell>
          <cell r="AY595" t="str">
            <v>鄂（2021）不动产第0017846</v>
          </cell>
        </row>
        <row r="595">
          <cell r="BD595">
            <v>43818</v>
          </cell>
          <cell r="BE595">
            <v>43362</v>
          </cell>
        </row>
        <row r="596">
          <cell r="B596" t="str">
            <v>恒升小区B5-1-1202</v>
          </cell>
        </row>
        <row r="596">
          <cell r="D596" t="e">
            <v>#VALUE!</v>
          </cell>
        </row>
        <row r="596">
          <cell r="F596" t="str">
            <v>袁晓梅</v>
          </cell>
          <cell r="G596" t="str">
            <v>西塞山区站点</v>
          </cell>
          <cell r="H596" t="str">
            <v>袁晓梅</v>
          </cell>
          <cell r="I596" t="str">
            <v>西塞山区</v>
          </cell>
          <cell r="J596" t="str">
            <v>恒升小区</v>
          </cell>
          <cell r="K596" t="str">
            <v>恒升小区B5-1-1202</v>
          </cell>
          <cell r="L596" t="str">
            <v>非经营性资产</v>
          </cell>
          <cell r="M596" t="str">
            <v>公租房</v>
          </cell>
          <cell r="N596" t="str">
            <v>原有</v>
          </cell>
          <cell r="O596">
            <v>54.83</v>
          </cell>
          <cell r="P596">
            <v>214</v>
          </cell>
          <cell r="Q596" t="str">
            <v>在租</v>
          </cell>
          <cell r="R596" t="str">
            <v>袁娟娟</v>
          </cell>
          <cell r="S596" t="str">
            <v>420203197503022122</v>
          </cell>
          <cell r="T596">
            <v>13617218200</v>
          </cell>
          <cell r="U596" t="str">
            <v>袁娟娟</v>
          </cell>
          <cell r="V596" t="str">
            <v>420203197503022122</v>
          </cell>
          <cell r="W596">
            <v>13617218200</v>
          </cell>
          <cell r="X596">
            <v>45291</v>
          </cell>
        </row>
        <row r="596">
          <cell r="AJ596">
            <v>214</v>
          </cell>
          <cell r="AK596">
            <v>220</v>
          </cell>
          <cell r="AL596">
            <v>220</v>
          </cell>
        </row>
        <row r="596">
          <cell r="AN596">
            <v>54.83</v>
          </cell>
        </row>
        <row r="596">
          <cell r="AR596" t="str">
            <v>答应交租,年底交</v>
          </cell>
          <cell r="AS596" t="str">
            <v>（欠租金额：0元)(2022-01-01前月租金：220元；2022-01-01后月租金：214元）（未用暂收款金额：0元)</v>
          </cell>
          <cell r="AT596">
            <v>0</v>
          </cell>
        </row>
        <row r="596">
          <cell r="AV596" t="str">
            <v/>
          </cell>
          <cell r="AW596" t="str">
            <v>原有公租房</v>
          </cell>
          <cell r="AX596" t="str">
            <v>是</v>
          </cell>
          <cell r="AY596" t="str">
            <v>鄂（2021）不动产第0018400</v>
          </cell>
        </row>
        <row r="596">
          <cell r="BD596">
            <v>43525</v>
          </cell>
          <cell r="BE596">
            <v>43353</v>
          </cell>
        </row>
        <row r="597">
          <cell r="B597" t="str">
            <v>恒升小区B5-1-703</v>
          </cell>
        </row>
        <row r="597">
          <cell r="D597" t="e">
            <v>#VALUE!</v>
          </cell>
        </row>
        <row r="597">
          <cell r="F597" t="str">
            <v>袁晓梅</v>
          </cell>
          <cell r="G597" t="str">
            <v>西塞山区站点</v>
          </cell>
          <cell r="H597" t="str">
            <v>袁晓梅</v>
          </cell>
          <cell r="I597" t="str">
            <v>西塞山区</v>
          </cell>
          <cell r="J597" t="str">
            <v>恒升小区</v>
          </cell>
          <cell r="K597" t="str">
            <v>恒升小区B5-1-703</v>
          </cell>
          <cell r="L597" t="str">
            <v>非经营性资产</v>
          </cell>
          <cell r="M597" t="str">
            <v>公租房</v>
          </cell>
          <cell r="N597" t="str">
            <v>原有</v>
          </cell>
          <cell r="O597">
            <v>54.83</v>
          </cell>
          <cell r="P597">
            <v>214</v>
          </cell>
          <cell r="Q597" t="str">
            <v>在租</v>
          </cell>
          <cell r="R597" t="str">
            <v>余亚莉</v>
          </cell>
          <cell r="S597" t="str">
            <v>420203195507223723</v>
          </cell>
          <cell r="T597">
            <v>13595988171</v>
          </cell>
          <cell r="U597" t="str">
            <v>余亚莉</v>
          </cell>
          <cell r="V597" t="str">
            <v>420203195507223723</v>
          </cell>
          <cell r="W597">
            <v>13595988171</v>
          </cell>
          <cell r="X597">
            <v>45657</v>
          </cell>
        </row>
        <row r="597">
          <cell r="AJ597">
            <v>214</v>
          </cell>
          <cell r="AK597">
            <v>220</v>
          </cell>
          <cell r="AL597">
            <v>220</v>
          </cell>
        </row>
        <row r="597">
          <cell r="AN597">
            <v>54.83</v>
          </cell>
        </row>
        <row r="597">
          <cell r="AS597">
            <v>0</v>
          </cell>
          <cell r="AT597">
            <v>0</v>
          </cell>
        </row>
        <row r="597">
          <cell r="AV597" t="str">
            <v/>
          </cell>
          <cell r="AW597" t="str">
            <v>原有公租房</v>
          </cell>
          <cell r="AX597" t="str">
            <v>是</v>
          </cell>
          <cell r="AY597" t="str">
            <v>鄂（2021）不动产第0017848</v>
          </cell>
        </row>
        <row r="597">
          <cell r="BD597">
            <v>43837</v>
          </cell>
          <cell r="BE597">
            <v>43350</v>
          </cell>
        </row>
        <row r="598">
          <cell r="B598" t="str">
            <v>恒升小区B5-1-704</v>
          </cell>
        </row>
        <row r="598">
          <cell r="D598" t="e">
            <v>#VALUE!</v>
          </cell>
        </row>
        <row r="598">
          <cell r="F598" t="str">
            <v>袁晓梅</v>
          </cell>
          <cell r="G598" t="str">
            <v>西塞山区站点</v>
          </cell>
          <cell r="H598" t="str">
            <v>袁晓梅</v>
          </cell>
          <cell r="I598" t="str">
            <v>西塞山区</v>
          </cell>
          <cell r="J598" t="str">
            <v>恒升小区</v>
          </cell>
          <cell r="K598" t="str">
            <v>恒升小区B5-1-704</v>
          </cell>
          <cell r="L598" t="str">
            <v>非经营性资产</v>
          </cell>
          <cell r="M598" t="str">
            <v>公租房</v>
          </cell>
          <cell r="N598" t="str">
            <v>原有</v>
          </cell>
          <cell r="O598">
            <v>54.51</v>
          </cell>
          <cell r="P598">
            <v>217</v>
          </cell>
          <cell r="Q598" t="str">
            <v>在租</v>
          </cell>
          <cell r="R598" t="str">
            <v>邢桂珍</v>
          </cell>
          <cell r="S598" t="str">
            <v>420203196111142526</v>
          </cell>
          <cell r="T598">
            <v>18062902918</v>
          </cell>
          <cell r="U598" t="str">
            <v>邢桂珍</v>
          </cell>
          <cell r="V598" t="str">
            <v>420203196111142526</v>
          </cell>
          <cell r="W598">
            <v>18062902918</v>
          </cell>
          <cell r="X598">
            <v>45291</v>
          </cell>
        </row>
        <row r="598">
          <cell r="AJ598">
            <v>217</v>
          </cell>
          <cell r="AK598">
            <v>223</v>
          </cell>
          <cell r="AL598">
            <v>223</v>
          </cell>
        </row>
        <row r="598">
          <cell r="AN598">
            <v>54.51</v>
          </cell>
        </row>
        <row r="598">
          <cell r="AS598">
            <v>0</v>
          </cell>
          <cell r="AT598">
            <v>0</v>
          </cell>
        </row>
        <row r="598">
          <cell r="AV598" t="str">
            <v/>
          </cell>
          <cell r="AW598" t="str">
            <v>原有公租房</v>
          </cell>
          <cell r="AX598" t="str">
            <v>是</v>
          </cell>
          <cell r="AY598" t="str">
            <v>鄂（2021）不动产第0017849</v>
          </cell>
        </row>
        <row r="598">
          <cell r="BD598">
            <v>43831</v>
          </cell>
          <cell r="BE598">
            <v>43371</v>
          </cell>
        </row>
        <row r="599">
          <cell r="B599" t="str">
            <v>恒升小区B5-1-705</v>
          </cell>
        </row>
        <row r="599">
          <cell r="D599" t="e">
            <v>#VALUE!</v>
          </cell>
        </row>
        <row r="599">
          <cell r="F599" t="str">
            <v>袁晓梅</v>
          </cell>
          <cell r="G599" t="str">
            <v>西塞山区站点</v>
          </cell>
          <cell r="H599" t="str">
            <v>袁晓梅</v>
          </cell>
          <cell r="I599" t="str">
            <v>西塞山区</v>
          </cell>
          <cell r="J599" t="str">
            <v>恒升小区</v>
          </cell>
          <cell r="K599" t="str">
            <v>恒升小区B5-1-705</v>
          </cell>
          <cell r="L599" t="str">
            <v>非经营性资产</v>
          </cell>
          <cell r="M599" t="str">
            <v>公租房</v>
          </cell>
          <cell r="N599" t="str">
            <v>原有</v>
          </cell>
          <cell r="O599">
            <v>55.57</v>
          </cell>
          <cell r="P599">
            <v>217</v>
          </cell>
          <cell r="Q599" t="str">
            <v>在租</v>
          </cell>
          <cell r="R599" t="str">
            <v>陈冬英</v>
          </cell>
          <cell r="S599" t="str">
            <v>420203195911292544</v>
          </cell>
          <cell r="T599">
            <v>15971758343</v>
          </cell>
          <cell r="U599" t="str">
            <v>陈冬英</v>
          </cell>
          <cell r="V599" t="str">
            <v>420203195911292544</v>
          </cell>
          <cell r="W599">
            <v>15971758343</v>
          </cell>
          <cell r="X599">
            <v>45657</v>
          </cell>
        </row>
        <row r="599">
          <cell r="AJ599">
            <v>217</v>
          </cell>
          <cell r="AK599">
            <v>223</v>
          </cell>
          <cell r="AL599">
            <v>223</v>
          </cell>
        </row>
        <row r="599">
          <cell r="AN599">
            <v>55.57</v>
          </cell>
        </row>
        <row r="599">
          <cell r="AS599">
            <v>0</v>
          </cell>
          <cell r="AT599">
            <v>0</v>
          </cell>
        </row>
        <row r="599">
          <cell r="AV599" t="str">
            <v/>
          </cell>
          <cell r="AW599" t="str">
            <v>原有公租房</v>
          </cell>
          <cell r="AX599" t="str">
            <v>是</v>
          </cell>
          <cell r="AY599" t="str">
            <v>鄂（2021）不动产第0018363</v>
          </cell>
        </row>
        <row r="599">
          <cell r="BD599">
            <v>44365</v>
          </cell>
          <cell r="BE599">
            <v>43361</v>
          </cell>
        </row>
        <row r="600">
          <cell r="B600" t="str">
            <v>恒升小区B5-1-706</v>
          </cell>
        </row>
        <row r="600">
          <cell r="D600" t="e">
            <v>#VALUE!</v>
          </cell>
        </row>
        <row r="600">
          <cell r="F600" t="str">
            <v>袁晓梅</v>
          </cell>
          <cell r="G600" t="str">
            <v>西塞山区站点</v>
          </cell>
          <cell r="H600" t="str">
            <v>袁晓梅</v>
          </cell>
          <cell r="I600" t="str">
            <v>西塞山区</v>
          </cell>
          <cell r="J600" t="str">
            <v>恒升小区</v>
          </cell>
          <cell r="K600" t="str">
            <v>恒升小区B5-1-706</v>
          </cell>
          <cell r="L600" t="str">
            <v>非经营性资产</v>
          </cell>
          <cell r="M600" t="str">
            <v>公租房</v>
          </cell>
          <cell r="N600" t="str">
            <v>原有</v>
          </cell>
          <cell r="O600">
            <v>54.86</v>
          </cell>
          <cell r="P600">
            <v>214</v>
          </cell>
          <cell r="Q600" t="str">
            <v>在租</v>
          </cell>
          <cell r="R600" t="str">
            <v>袁辅清</v>
          </cell>
          <cell r="S600" t="str">
            <v>420203197011063729</v>
          </cell>
          <cell r="T600">
            <v>15335224886</v>
          </cell>
          <cell r="U600" t="str">
            <v>袁辅清</v>
          </cell>
          <cell r="V600" t="str">
            <v>420203197011063729</v>
          </cell>
          <cell r="W600">
            <v>15335224886</v>
          </cell>
          <cell r="X600">
            <v>45688</v>
          </cell>
        </row>
        <row r="600">
          <cell r="AJ600">
            <v>214</v>
          </cell>
          <cell r="AK600">
            <v>220</v>
          </cell>
          <cell r="AL600">
            <v>220</v>
          </cell>
        </row>
        <row r="600">
          <cell r="AN600">
            <v>54.86</v>
          </cell>
        </row>
        <row r="600">
          <cell r="AS600">
            <v>0</v>
          </cell>
          <cell r="AT600">
            <v>0</v>
          </cell>
        </row>
        <row r="600">
          <cell r="AV600" t="str">
            <v/>
          </cell>
          <cell r="AW600" t="str">
            <v>原有公租房</v>
          </cell>
          <cell r="AX600" t="str">
            <v>是</v>
          </cell>
          <cell r="AY600" t="str">
            <v>鄂（2021）不动产第0018364</v>
          </cell>
        </row>
        <row r="600">
          <cell r="BD600">
            <v>44223</v>
          </cell>
          <cell r="BE600">
            <v>43370</v>
          </cell>
        </row>
        <row r="601">
          <cell r="B601" t="str">
            <v>恒升小区B5-1-707</v>
          </cell>
        </row>
        <row r="601">
          <cell r="D601" t="e">
            <v>#VALUE!</v>
          </cell>
        </row>
        <row r="601">
          <cell r="F601" t="str">
            <v>袁晓梅</v>
          </cell>
          <cell r="G601" t="str">
            <v>西塞山区站点</v>
          </cell>
          <cell r="H601" t="str">
            <v>袁晓梅</v>
          </cell>
          <cell r="I601" t="str">
            <v>西塞山区</v>
          </cell>
          <cell r="J601" t="str">
            <v>恒升小区</v>
          </cell>
          <cell r="K601" t="str">
            <v>恒升小区B5-1-707</v>
          </cell>
          <cell r="L601" t="str">
            <v>非经营性资产</v>
          </cell>
          <cell r="M601" t="str">
            <v>公租房</v>
          </cell>
          <cell r="N601" t="str">
            <v>原有</v>
          </cell>
          <cell r="O601">
            <v>54.83</v>
          </cell>
          <cell r="P601">
            <v>214</v>
          </cell>
          <cell r="Q601" t="str">
            <v>在租</v>
          </cell>
          <cell r="R601" t="str">
            <v>袁松英</v>
          </cell>
          <cell r="S601" t="str">
            <v>420202195107110061</v>
          </cell>
          <cell r="T601">
            <v>13872073948</v>
          </cell>
          <cell r="U601" t="str">
            <v>袁松英</v>
          </cell>
          <cell r="V601" t="str">
            <v>420202195107110061</v>
          </cell>
          <cell r="W601">
            <v>13872073948</v>
          </cell>
          <cell r="X601">
            <v>45657</v>
          </cell>
        </row>
        <row r="601">
          <cell r="AJ601">
            <v>214</v>
          </cell>
          <cell r="AK601">
            <v>220</v>
          </cell>
          <cell r="AL601">
            <v>220</v>
          </cell>
        </row>
        <row r="601">
          <cell r="AN601">
            <v>54.83</v>
          </cell>
        </row>
        <row r="601">
          <cell r="AS601">
            <v>0</v>
          </cell>
          <cell r="AT601">
            <v>0</v>
          </cell>
        </row>
        <row r="601">
          <cell r="AV601" t="str">
            <v/>
          </cell>
          <cell r="AW601" t="str">
            <v>原有公租房</v>
          </cell>
          <cell r="AX601" t="str">
            <v>是</v>
          </cell>
          <cell r="AY601" t="str">
            <v>鄂（2021）不动产第0018365</v>
          </cell>
        </row>
        <row r="601">
          <cell r="BD601">
            <v>44080</v>
          </cell>
          <cell r="BE601">
            <v>43349</v>
          </cell>
        </row>
        <row r="602">
          <cell r="B602" t="str">
            <v>恒升小区B5-1-708</v>
          </cell>
        </row>
        <row r="602">
          <cell r="D602" t="e">
            <v>#VALUE!</v>
          </cell>
        </row>
        <row r="602">
          <cell r="F602" t="str">
            <v>袁晓梅</v>
          </cell>
          <cell r="G602" t="str">
            <v>西塞山区站点</v>
          </cell>
          <cell r="H602" t="str">
            <v>袁晓梅</v>
          </cell>
          <cell r="I602" t="str">
            <v>西塞山区</v>
          </cell>
          <cell r="J602" t="str">
            <v>恒升小区</v>
          </cell>
          <cell r="K602" t="str">
            <v>恒升小区B5-1-708</v>
          </cell>
          <cell r="L602" t="str">
            <v>非经营性资产</v>
          </cell>
          <cell r="M602" t="str">
            <v>公租房</v>
          </cell>
          <cell r="N602" t="str">
            <v>原有</v>
          </cell>
          <cell r="O602">
            <v>54.97</v>
          </cell>
          <cell r="P602">
            <v>214</v>
          </cell>
          <cell r="Q602" t="str">
            <v>在租</v>
          </cell>
          <cell r="R602" t="str">
            <v>毛婷</v>
          </cell>
          <cell r="S602" t="str">
            <v>420203198805203724</v>
          </cell>
          <cell r="T602" t="str">
            <v>13971551985、13677140585、15971551985</v>
          </cell>
          <cell r="U602" t="str">
            <v>毛婷</v>
          </cell>
          <cell r="V602" t="str">
            <v>420203198805203724</v>
          </cell>
          <cell r="W602" t="str">
            <v>13971551985、13677140585、15971551985</v>
          </cell>
          <cell r="X602">
            <v>45565</v>
          </cell>
        </row>
        <row r="602">
          <cell r="AJ602">
            <v>214</v>
          </cell>
          <cell r="AK602">
            <v>220</v>
          </cell>
          <cell r="AL602">
            <v>220</v>
          </cell>
        </row>
        <row r="602">
          <cell r="AN602">
            <v>54.97</v>
          </cell>
        </row>
        <row r="602">
          <cell r="AS602">
            <v>0</v>
          </cell>
          <cell r="AT602">
            <v>0</v>
          </cell>
        </row>
        <row r="602">
          <cell r="AV602" t="str">
            <v/>
          </cell>
          <cell r="AW602" t="str">
            <v>原有公租房</v>
          </cell>
          <cell r="AX602" t="str">
            <v>是</v>
          </cell>
          <cell r="AY602" t="str">
            <v>鄂（2021）不动产第0018366</v>
          </cell>
        </row>
        <row r="602">
          <cell r="BD602">
            <v>44094</v>
          </cell>
          <cell r="BE602">
            <v>43363</v>
          </cell>
        </row>
        <row r="603">
          <cell r="B603" t="str">
            <v>恒升小区B5-1-801</v>
          </cell>
        </row>
        <row r="603">
          <cell r="D603" t="e">
            <v>#VALUE!</v>
          </cell>
        </row>
        <row r="603">
          <cell r="F603" t="str">
            <v>袁晓梅</v>
          </cell>
          <cell r="G603" t="str">
            <v>西塞山区站点</v>
          </cell>
          <cell r="H603" t="str">
            <v>袁晓梅</v>
          </cell>
          <cell r="I603" t="str">
            <v>西塞山区</v>
          </cell>
          <cell r="J603" t="str">
            <v>恒升小区</v>
          </cell>
          <cell r="K603" t="str">
            <v>恒升小区B5-1-801</v>
          </cell>
          <cell r="L603" t="str">
            <v>非经营性资产</v>
          </cell>
          <cell r="M603" t="str">
            <v>公租房</v>
          </cell>
          <cell r="N603" t="str">
            <v>原有</v>
          </cell>
          <cell r="O603">
            <v>54.97</v>
          </cell>
          <cell r="P603">
            <v>214</v>
          </cell>
          <cell r="Q603" t="str">
            <v>在租</v>
          </cell>
          <cell r="R603" t="str">
            <v>涂丽萍</v>
          </cell>
          <cell r="S603" t="str">
            <v>420202197306180440</v>
          </cell>
          <cell r="T603">
            <v>13986603823</v>
          </cell>
          <cell r="U603" t="str">
            <v>涂丽萍</v>
          </cell>
          <cell r="V603" t="str">
            <v>420202197306180440</v>
          </cell>
          <cell r="W603">
            <v>13986603823</v>
          </cell>
          <cell r="X603">
            <v>44926</v>
          </cell>
        </row>
        <row r="603">
          <cell r="AJ603">
            <v>214</v>
          </cell>
          <cell r="AK603">
            <v>220</v>
          </cell>
          <cell r="AL603">
            <v>220</v>
          </cell>
        </row>
        <row r="603">
          <cell r="AN603">
            <v>54.97</v>
          </cell>
        </row>
        <row r="603">
          <cell r="AR603" t="str">
            <v>答应交租 </v>
          </cell>
          <cell r="AS603" t="str">
            <v>（欠租金额：2568元)(2022-01-01后月租金：214元）（未用暂收款金额：0元)</v>
          </cell>
          <cell r="AT603">
            <v>2568</v>
          </cell>
        </row>
        <row r="603">
          <cell r="AV603" t="str">
            <v/>
          </cell>
          <cell r="AW603" t="str">
            <v>原有公租房</v>
          </cell>
          <cell r="AX603" t="str">
            <v>是</v>
          </cell>
          <cell r="AY603" t="str">
            <v>鄂（2021）不动产第0018367</v>
          </cell>
        </row>
        <row r="603">
          <cell r="BD603">
            <v>43727</v>
          </cell>
          <cell r="BE603">
            <v>43362</v>
          </cell>
        </row>
        <row r="604">
          <cell r="B604" t="str">
            <v>恒升小区B5-1-802</v>
          </cell>
        </row>
        <row r="604">
          <cell r="D604" t="e">
            <v>#VALUE!</v>
          </cell>
        </row>
        <row r="604">
          <cell r="F604" t="str">
            <v>袁晓梅</v>
          </cell>
          <cell r="G604" t="str">
            <v>西塞山区站点</v>
          </cell>
          <cell r="H604" t="str">
            <v>袁晓梅</v>
          </cell>
          <cell r="I604" t="str">
            <v>西塞山区</v>
          </cell>
          <cell r="J604" t="str">
            <v>恒升小区</v>
          </cell>
          <cell r="K604" t="str">
            <v>恒升小区B5-1-802</v>
          </cell>
          <cell r="L604" t="str">
            <v>非经营性资产</v>
          </cell>
          <cell r="M604" t="str">
            <v>公租房</v>
          </cell>
          <cell r="N604" t="str">
            <v>原有</v>
          </cell>
          <cell r="O604">
            <v>54.83</v>
          </cell>
          <cell r="P604">
            <v>214</v>
          </cell>
          <cell r="Q604" t="str">
            <v>在租</v>
          </cell>
          <cell r="R604" t="str">
            <v>胡元玉</v>
          </cell>
          <cell r="S604" t="str">
            <v>42020219640808122X</v>
          </cell>
          <cell r="T604">
            <v>13986608322</v>
          </cell>
          <cell r="U604" t="str">
            <v>胡元玉</v>
          </cell>
          <cell r="V604" t="str">
            <v>42020219640808122X</v>
          </cell>
          <cell r="W604">
            <v>13986608322</v>
          </cell>
          <cell r="X604">
            <v>45016</v>
          </cell>
        </row>
        <row r="604">
          <cell r="AJ604">
            <v>214</v>
          </cell>
          <cell r="AK604">
            <v>220</v>
          </cell>
          <cell r="AL604">
            <v>220</v>
          </cell>
        </row>
        <row r="604">
          <cell r="AN604">
            <v>54.83</v>
          </cell>
        </row>
        <row r="604">
          <cell r="AR604" t="str">
            <v>低保,答应交租</v>
          </cell>
          <cell r="AS604" t="str">
            <v>（欠租金额：1926元)(2022-01-01后月租金：214元）（未用暂收款金额：0元)</v>
          </cell>
          <cell r="AT604">
            <v>1926</v>
          </cell>
        </row>
        <row r="604">
          <cell r="AV604" t="str">
            <v/>
          </cell>
          <cell r="AW604" t="str">
            <v>原有公租房</v>
          </cell>
          <cell r="AX604" t="str">
            <v>是</v>
          </cell>
          <cell r="AY604" t="str">
            <v>鄂（2021）不动产第0018368</v>
          </cell>
        </row>
        <row r="604">
          <cell r="BD604">
            <v>43574</v>
          </cell>
          <cell r="BE604">
            <v>43362</v>
          </cell>
        </row>
        <row r="605">
          <cell r="B605" t="str">
            <v>恒升小区B5-1-803</v>
          </cell>
        </row>
        <row r="605">
          <cell r="D605" t="e">
            <v>#VALUE!</v>
          </cell>
        </row>
        <row r="605">
          <cell r="F605" t="str">
            <v>袁晓梅</v>
          </cell>
          <cell r="G605" t="str">
            <v>西塞山区站点</v>
          </cell>
          <cell r="H605" t="str">
            <v>袁晓梅</v>
          </cell>
          <cell r="I605" t="str">
            <v>西塞山区</v>
          </cell>
          <cell r="J605" t="str">
            <v>恒升小区</v>
          </cell>
          <cell r="K605" t="str">
            <v>恒升小区B5-1-803</v>
          </cell>
          <cell r="L605" t="str">
            <v>非经营性资产</v>
          </cell>
          <cell r="M605" t="str">
            <v>公租房</v>
          </cell>
          <cell r="N605" t="str">
            <v>原有</v>
          </cell>
          <cell r="O605">
            <v>54.86</v>
          </cell>
          <cell r="P605">
            <v>214</v>
          </cell>
          <cell r="Q605" t="str">
            <v>在租</v>
          </cell>
          <cell r="R605" t="str">
            <v>范新春</v>
          </cell>
          <cell r="S605" t="str">
            <v>42020319640208395X</v>
          </cell>
          <cell r="T605">
            <v>13098390714</v>
          </cell>
          <cell r="U605" t="str">
            <v>范新春</v>
          </cell>
          <cell r="V605" t="str">
            <v>42020319640208395X</v>
          </cell>
          <cell r="W605">
            <v>13098390714</v>
          </cell>
          <cell r="X605">
            <v>45291</v>
          </cell>
        </row>
        <row r="605">
          <cell r="AJ605">
            <v>214</v>
          </cell>
          <cell r="AK605">
            <v>220</v>
          </cell>
          <cell r="AL605">
            <v>220</v>
          </cell>
        </row>
        <row r="605">
          <cell r="AN605">
            <v>54.86</v>
          </cell>
        </row>
        <row r="605">
          <cell r="AS605">
            <v>0</v>
          </cell>
          <cell r="AT605">
            <v>0</v>
          </cell>
        </row>
        <row r="605">
          <cell r="AV605" t="str">
            <v/>
          </cell>
          <cell r="AW605" t="str">
            <v>原有公租房</v>
          </cell>
          <cell r="AX605" t="str">
            <v>是</v>
          </cell>
          <cell r="AY605" t="str">
            <v>鄂（2021）不动产第0018369</v>
          </cell>
        </row>
        <row r="605">
          <cell r="BD605">
            <v>44272</v>
          </cell>
          <cell r="BE605">
            <v>43451</v>
          </cell>
        </row>
        <row r="606">
          <cell r="B606" t="str">
            <v>恒升小区B5-1-804</v>
          </cell>
        </row>
        <row r="606">
          <cell r="D606" t="e">
            <v>#VALUE!</v>
          </cell>
        </row>
        <row r="606">
          <cell r="F606" t="str">
            <v>袁晓梅</v>
          </cell>
          <cell r="G606" t="str">
            <v>西塞山区站点</v>
          </cell>
          <cell r="H606" t="str">
            <v>袁晓梅</v>
          </cell>
          <cell r="I606" t="str">
            <v>西塞山区</v>
          </cell>
          <cell r="J606" t="str">
            <v>恒升小区</v>
          </cell>
          <cell r="K606" t="str">
            <v>恒升小区B5-1-804</v>
          </cell>
          <cell r="L606" t="str">
            <v>非经营性资产</v>
          </cell>
          <cell r="M606" t="str">
            <v>公租房</v>
          </cell>
          <cell r="N606" t="str">
            <v>原有</v>
          </cell>
          <cell r="O606">
            <v>54.51</v>
          </cell>
          <cell r="P606">
            <v>217</v>
          </cell>
          <cell r="Q606" t="str">
            <v>在租</v>
          </cell>
          <cell r="R606" t="str">
            <v>刘丽珍</v>
          </cell>
          <cell r="S606" t="str">
            <v>420204195503194546</v>
          </cell>
          <cell r="T606">
            <v>15172023958</v>
          </cell>
          <cell r="U606" t="str">
            <v>刘丽珍</v>
          </cell>
          <cell r="V606" t="str">
            <v>420204195503194546</v>
          </cell>
          <cell r="W606">
            <v>15172023958</v>
          </cell>
          <cell r="X606">
            <v>45657</v>
          </cell>
        </row>
        <row r="606">
          <cell r="AJ606">
            <v>217</v>
          </cell>
          <cell r="AK606">
            <v>223</v>
          </cell>
          <cell r="AL606">
            <v>223</v>
          </cell>
        </row>
        <row r="606">
          <cell r="AN606">
            <v>54.51</v>
          </cell>
        </row>
        <row r="606">
          <cell r="AS606">
            <v>0</v>
          </cell>
          <cell r="AT606">
            <v>0</v>
          </cell>
        </row>
        <row r="606">
          <cell r="AV606" t="str">
            <v/>
          </cell>
          <cell r="AW606" t="str">
            <v>原有公租房</v>
          </cell>
          <cell r="AX606" t="str">
            <v>是</v>
          </cell>
          <cell r="AY606" t="str">
            <v>鄂（2021）不动产第0018370</v>
          </cell>
        </row>
        <row r="606">
          <cell r="BD606">
            <v>44225</v>
          </cell>
          <cell r="BE606">
            <v>43372</v>
          </cell>
        </row>
        <row r="607">
          <cell r="B607" t="str">
            <v>恒升小区B5-1-805</v>
          </cell>
        </row>
        <row r="607">
          <cell r="D607" t="e">
            <v>#VALUE!</v>
          </cell>
        </row>
        <row r="607">
          <cell r="F607" t="str">
            <v>袁晓梅</v>
          </cell>
          <cell r="G607" t="str">
            <v>西塞山区站点</v>
          </cell>
          <cell r="H607" t="str">
            <v>袁晓梅</v>
          </cell>
          <cell r="I607" t="str">
            <v>西塞山区</v>
          </cell>
          <cell r="J607" t="str">
            <v>恒升小区</v>
          </cell>
          <cell r="K607" t="str">
            <v>恒升小区B5-1-805</v>
          </cell>
          <cell r="L607" t="str">
            <v>非经营性资产</v>
          </cell>
          <cell r="M607" t="str">
            <v>公租房</v>
          </cell>
          <cell r="N607" t="str">
            <v>原有</v>
          </cell>
          <cell r="O607">
            <v>54.51</v>
          </cell>
          <cell r="P607">
            <v>217</v>
          </cell>
          <cell r="Q607" t="str">
            <v>在租</v>
          </cell>
          <cell r="R607" t="str">
            <v>刘云生</v>
          </cell>
          <cell r="S607" t="str">
            <v>420203195603083337</v>
          </cell>
          <cell r="T607">
            <v>13545569301</v>
          </cell>
          <cell r="U607" t="str">
            <v>刘云生</v>
          </cell>
          <cell r="V607" t="str">
            <v>420203195603083337</v>
          </cell>
          <cell r="W607">
            <v>13545569301</v>
          </cell>
          <cell r="X607">
            <v>45657</v>
          </cell>
        </row>
        <row r="607">
          <cell r="AJ607">
            <v>217</v>
          </cell>
          <cell r="AK607">
            <v>223</v>
          </cell>
          <cell r="AL607">
            <v>223</v>
          </cell>
        </row>
        <row r="607">
          <cell r="AN607">
            <v>54.51</v>
          </cell>
        </row>
        <row r="607">
          <cell r="AS607">
            <v>0</v>
          </cell>
          <cell r="AT607">
            <v>0</v>
          </cell>
        </row>
        <row r="607">
          <cell r="AV607" t="str">
            <v/>
          </cell>
          <cell r="AW607" t="str">
            <v>原有公租房</v>
          </cell>
          <cell r="AX607" t="str">
            <v>是</v>
          </cell>
          <cell r="AY607" t="str">
            <v>鄂（2021）不动产第0018371</v>
          </cell>
        </row>
        <row r="607">
          <cell r="BD607">
            <v>44010</v>
          </cell>
          <cell r="BE607">
            <v>43371</v>
          </cell>
        </row>
        <row r="608">
          <cell r="B608" t="str">
            <v>恒升小区B5-1-806</v>
          </cell>
        </row>
        <row r="608">
          <cell r="D608" t="e">
            <v>#VALUE!</v>
          </cell>
        </row>
        <row r="608">
          <cell r="F608" t="str">
            <v>袁晓梅</v>
          </cell>
          <cell r="G608" t="str">
            <v>西塞山区站点</v>
          </cell>
          <cell r="H608" t="str">
            <v>袁晓梅</v>
          </cell>
          <cell r="I608" t="str">
            <v>西塞山区</v>
          </cell>
          <cell r="J608" t="str">
            <v>恒升小区</v>
          </cell>
          <cell r="K608" t="str">
            <v>恒升小区B5-1-806</v>
          </cell>
          <cell r="L608" t="str">
            <v>非经营性资产</v>
          </cell>
          <cell r="M608" t="str">
            <v>公租房</v>
          </cell>
          <cell r="N608" t="str">
            <v>原有</v>
          </cell>
          <cell r="O608">
            <v>54.83</v>
          </cell>
          <cell r="P608">
            <v>214</v>
          </cell>
          <cell r="Q608" t="str">
            <v>在租</v>
          </cell>
          <cell r="R608" t="str">
            <v>吴永珍</v>
          </cell>
          <cell r="S608" t="str">
            <v>420202197306181240</v>
          </cell>
          <cell r="T608" t="str">
            <v>15872333544、18607232350</v>
          </cell>
          <cell r="U608" t="str">
            <v>吴永珍</v>
          </cell>
          <cell r="V608" t="str">
            <v>420202197306181240</v>
          </cell>
          <cell r="W608" t="str">
            <v>15872333544、18607232350</v>
          </cell>
          <cell r="X608">
            <v>44651</v>
          </cell>
        </row>
        <row r="608">
          <cell r="AJ608">
            <v>214</v>
          </cell>
          <cell r="AK608">
            <v>220</v>
          </cell>
          <cell r="AL608">
            <v>220</v>
          </cell>
        </row>
        <row r="608">
          <cell r="AN608">
            <v>54.83</v>
          </cell>
        </row>
        <row r="608">
          <cell r="AR608" t="str">
            <v>答应交租 </v>
          </cell>
          <cell r="AS608" t="str">
            <v>（欠租金额：4494元)(2022-01-01后月租金：214元）（未用暂收款金额：0元)</v>
          </cell>
          <cell r="AT608">
            <v>4494</v>
          </cell>
        </row>
        <row r="608">
          <cell r="AV608" t="str">
            <v/>
          </cell>
          <cell r="AW608" t="str">
            <v>原有公租房</v>
          </cell>
          <cell r="AX608" t="str">
            <v>是</v>
          </cell>
          <cell r="AY608" t="str">
            <v>鄂（2021）不动产第0018372</v>
          </cell>
        </row>
        <row r="608">
          <cell r="BD608">
            <v>43831</v>
          </cell>
          <cell r="BE608">
            <v>43362</v>
          </cell>
        </row>
        <row r="609">
          <cell r="B609" t="str">
            <v>恒升小区B5-1-807</v>
          </cell>
        </row>
        <row r="609">
          <cell r="D609" t="e">
            <v>#VALUE!</v>
          </cell>
        </row>
        <row r="609">
          <cell r="F609" t="str">
            <v>袁晓梅</v>
          </cell>
          <cell r="G609" t="str">
            <v>西塞山区站点</v>
          </cell>
          <cell r="H609" t="str">
            <v>袁晓梅</v>
          </cell>
          <cell r="I609" t="str">
            <v>西塞山区</v>
          </cell>
          <cell r="J609" t="str">
            <v>恒升小区</v>
          </cell>
          <cell r="K609" t="str">
            <v>恒升小区B5-1-807</v>
          </cell>
          <cell r="L609" t="str">
            <v>非经营性资产</v>
          </cell>
          <cell r="M609" t="str">
            <v>公租房</v>
          </cell>
          <cell r="N609" t="str">
            <v>原有</v>
          </cell>
          <cell r="O609">
            <v>54.83</v>
          </cell>
          <cell r="P609">
            <v>214</v>
          </cell>
          <cell r="Q609" t="str">
            <v>在租</v>
          </cell>
          <cell r="R609" t="str">
            <v>余志翔</v>
          </cell>
          <cell r="S609" t="str">
            <v>420203195004283353</v>
          </cell>
          <cell r="T609">
            <v>18907239027</v>
          </cell>
          <cell r="U609" t="str">
            <v>余志翔</v>
          </cell>
          <cell r="V609" t="str">
            <v>420203195004283353</v>
          </cell>
          <cell r="W609">
            <v>18907239027</v>
          </cell>
          <cell r="X609">
            <v>44212</v>
          </cell>
        </row>
        <row r="609">
          <cell r="AJ609">
            <v>214</v>
          </cell>
          <cell r="AK609">
            <v>220</v>
          </cell>
          <cell r="AL609">
            <v>220</v>
          </cell>
        </row>
        <row r="609">
          <cell r="AN609">
            <v>54.83</v>
          </cell>
        </row>
        <row r="609">
          <cell r="AP609" t="str">
            <v>住养老院，空置</v>
          </cell>
        </row>
        <row r="609">
          <cell r="AS609" t="str">
            <v>（欠租金额：7556元)(2022-01-01前月租金：220元；2022-01-01后月租金：214元）（未用暂收款金额：0元)</v>
          </cell>
          <cell r="AT609">
            <v>7556</v>
          </cell>
        </row>
        <row r="609">
          <cell r="AV609" t="str">
            <v/>
          </cell>
          <cell r="AW609" t="str">
            <v>原有公租房</v>
          </cell>
          <cell r="AX609" t="str">
            <v>是</v>
          </cell>
          <cell r="AY609" t="str">
            <v>鄂（2021）不动产第0018373</v>
          </cell>
        </row>
        <row r="609">
          <cell r="BD609">
            <v>44029</v>
          </cell>
          <cell r="BE609">
            <v>43360</v>
          </cell>
        </row>
        <row r="610">
          <cell r="B610" t="str">
            <v>恒升小区B5-1-808</v>
          </cell>
        </row>
        <row r="610">
          <cell r="D610" t="e">
            <v>#VALUE!</v>
          </cell>
        </row>
        <row r="610">
          <cell r="F610" t="str">
            <v>袁晓梅</v>
          </cell>
          <cell r="G610" t="str">
            <v>西塞山区站点</v>
          </cell>
          <cell r="H610" t="str">
            <v>袁晓梅</v>
          </cell>
          <cell r="I610" t="str">
            <v>西塞山区</v>
          </cell>
          <cell r="J610" t="str">
            <v>恒升小区</v>
          </cell>
          <cell r="K610" t="str">
            <v>恒升小区B5-1-808</v>
          </cell>
          <cell r="L610" t="str">
            <v>非经营性资产</v>
          </cell>
          <cell r="M610" t="str">
            <v>公租房</v>
          </cell>
          <cell r="N610" t="str">
            <v>原有</v>
          </cell>
          <cell r="O610">
            <v>54.97</v>
          </cell>
          <cell r="P610">
            <v>214</v>
          </cell>
          <cell r="Q610" t="str">
            <v>在租</v>
          </cell>
          <cell r="R610" t="str">
            <v>罗兰</v>
          </cell>
          <cell r="S610" t="str">
            <v>420202197907091224</v>
          </cell>
          <cell r="T610">
            <v>15391656212</v>
          </cell>
          <cell r="U610" t="str">
            <v>罗兰</v>
          </cell>
          <cell r="V610" t="str">
            <v>420202197907091224</v>
          </cell>
          <cell r="W610">
            <v>15391656212</v>
          </cell>
          <cell r="X610">
            <v>45657</v>
          </cell>
        </row>
        <row r="610">
          <cell r="AJ610">
            <v>214</v>
          </cell>
          <cell r="AK610">
            <v>220</v>
          </cell>
          <cell r="AL610">
            <v>220</v>
          </cell>
        </row>
        <row r="610">
          <cell r="AN610">
            <v>54.97</v>
          </cell>
        </row>
        <row r="610">
          <cell r="AS610">
            <v>0</v>
          </cell>
          <cell r="AT610">
            <v>0</v>
          </cell>
        </row>
        <row r="610">
          <cell r="AV610" t="str">
            <v/>
          </cell>
          <cell r="AW610" t="str">
            <v>原有公租房</v>
          </cell>
          <cell r="AX610" t="str">
            <v>是</v>
          </cell>
          <cell r="AY610" t="str">
            <v>鄂（2021）不动产第0018374</v>
          </cell>
        </row>
        <row r="610">
          <cell r="BD610">
            <v>44146</v>
          </cell>
          <cell r="BE610">
            <v>43354</v>
          </cell>
        </row>
        <row r="611">
          <cell r="B611" t="str">
            <v>恒升小区B5-1-901</v>
          </cell>
        </row>
        <row r="611">
          <cell r="D611" t="e">
            <v>#VALUE!</v>
          </cell>
        </row>
        <row r="611">
          <cell r="F611" t="str">
            <v>袁晓梅</v>
          </cell>
          <cell r="G611" t="str">
            <v>西塞山区站点</v>
          </cell>
          <cell r="H611" t="str">
            <v>袁晓梅</v>
          </cell>
          <cell r="I611" t="str">
            <v>西塞山区</v>
          </cell>
          <cell r="J611" t="str">
            <v>恒升小区</v>
          </cell>
          <cell r="K611" t="str">
            <v>恒升小区B5-1-901</v>
          </cell>
          <cell r="L611" t="str">
            <v>非经营性资产</v>
          </cell>
          <cell r="M611" t="str">
            <v>公租房</v>
          </cell>
          <cell r="N611" t="str">
            <v>原有</v>
          </cell>
          <cell r="O611">
            <v>54.97</v>
          </cell>
          <cell r="P611">
            <v>214</v>
          </cell>
          <cell r="Q611" t="str">
            <v>在租</v>
          </cell>
          <cell r="R611" t="str">
            <v>张德前</v>
          </cell>
          <cell r="S611" t="str">
            <v>420203196109242536</v>
          </cell>
          <cell r="T611" t="str">
            <v>13477757483、18827688178</v>
          </cell>
          <cell r="U611" t="str">
            <v>张德前</v>
          </cell>
          <cell r="V611" t="str">
            <v>420203196109242536</v>
          </cell>
          <cell r="W611" t="str">
            <v>13477757483、18827688178</v>
          </cell>
          <cell r="X611">
            <v>45473</v>
          </cell>
        </row>
        <row r="611">
          <cell r="AJ611">
            <v>214</v>
          </cell>
          <cell r="AK611">
            <v>220</v>
          </cell>
          <cell r="AL611">
            <v>220</v>
          </cell>
        </row>
        <row r="611">
          <cell r="AN611">
            <v>54.97</v>
          </cell>
        </row>
        <row r="611">
          <cell r="AS611">
            <v>0</v>
          </cell>
          <cell r="AT611">
            <v>0</v>
          </cell>
        </row>
        <row r="611">
          <cell r="AV611" t="str">
            <v/>
          </cell>
          <cell r="AW611" t="str">
            <v>原有公租房</v>
          </cell>
          <cell r="AX611" t="str">
            <v>是</v>
          </cell>
          <cell r="AY611" t="str">
            <v>鄂（2021）不动产第0018375</v>
          </cell>
        </row>
        <row r="611">
          <cell r="BD611">
            <v>43653</v>
          </cell>
          <cell r="BE611">
            <v>43350</v>
          </cell>
        </row>
        <row r="612">
          <cell r="B612" t="str">
            <v>恒升小区B5-1-902</v>
          </cell>
        </row>
        <row r="612">
          <cell r="D612" t="e">
            <v>#VALUE!</v>
          </cell>
        </row>
        <row r="612">
          <cell r="F612" t="str">
            <v>袁晓梅</v>
          </cell>
          <cell r="G612" t="str">
            <v>西塞山区站点</v>
          </cell>
          <cell r="H612" t="str">
            <v>袁晓梅</v>
          </cell>
          <cell r="I612" t="str">
            <v>西塞山区</v>
          </cell>
          <cell r="J612" t="str">
            <v>恒升小区</v>
          </cell>
          <cell r="K612" t="str">
            <v>恒升小区B5-1-902</v>
          </cell>
          <cell r="L612" t="str">
            <v>非经营性资产</v>
          </cell>
          <cell r="M612" t="str">
            <v>公租房</v>
          </cell>
          <cell r="N612" t="str">
            <v>原有</v>
          </cell>
          <cell r="O612">
            <v>54.83</v>
          </cell>
          <cell r="P612">
            <v>214</v>
          </cell>
          <cell r="Q612" t="str">
            <v>在租</v>
          </cell>
          <cell r="R612" t="str">
            <v>陈咸林</v>
          </cell>
          <cell r="S612" t="str">
            <v>42020219740610121Ｘ</v>
          </cell>
          <cell r="T612">
            <v>18772325556</v>
          </cell>
          <cell r="U612" t="str">
            <v>陈咸林</v>
          </cell>
          <cell r="V612" t="str">
            <v>42020219740610121Ｘ</v>
          </cell>
          <cell r="W612">
            <v>18772325556</v>
          </cell>
          <cell r="X612">
            <v>45473</v>
          </cell>
        </row>
        <row r="612">
          <cell r="AJ612">
            <v>214</v>
          </cell>
          <cell r="AK612">
            <v>220</v>
          </cell>
          <cell r="AL612">
            <v>220</v>
          </cell>
        </row>
        <row r="612">
          <cell r="AN612">
            <v>54.83</v>
          </cell>
        </row>
        <row r="612">
          <cell r="AS612">
            <v>0</v>
          </cell>
          <cell r="AT612">
            <v>0</v>
          </cell>
        </row>
        <row r="612">
          <cell r="AV612" t="str">
            <v/>
          </cell>
          <cell r="AW612" t="str">
            <v>原有公租房</v>
          </cell>
          <cell r="AX612" t="str">
            <v>是</v>
          </cell>
          <cell r="AY612" t="str">
            <v>鄂（2021）不动产第0018376</v>
          </cell>
        </row>
        <row r="612">
          <cell r="BD612">
            <v>44093</v>
          </cell>
          <cell r="BE612">
            <v>43362</v>
          </cell>
        </row>
        <row r="613">
          <cell r="B613" t="str">
            <v>恒升小区B5-1-903</v>
          </cell>
        </row>
        <row r="613">
          <cell r="D613" t="e">
            <v>#VALUE!</v>
          </cell>
        </row>
        <row r="613">
          <cell r="F613" t="str">
            <v>袁晓梅</v>
          </cell>
          <cell r="G613" t="str">
            <v>西塞山区站点</v>
          </cell>
          <cell r="H613" t="str">
            <v>袁晓梅</v>
          </cell>
          <cell r="I613" t="str">
            <v>西塞山区</v>
          </cell>
          <cell r="J613" t="str">
            <v>恒升小区</v>
          </cell>
          <cell r="K613" t="str">
            <v>恒升小区B5-1-903</v>
          </cell>
          <cell r="L613" t="str">
            <v>非经营性资产</v>
          </cell>
          <cell r="M613" t="str">
            <v>公租房</v>
          </cell>
          <cell r="N613" t="str">
            <v>原有</v>
          </cell>
          <cell r="O613">
            <v>54.83</v>
          </cell>
          <cell r="P613">
            <v>214</v>
          </cell>
          <cell r="Q613" t="str">
            <v>在租</v>
          </cell>
          <cell r="R613" t="str">
            <v>乔昌才</v>
          </cell>
          <cell r="S613" t="str">
            <v>420203196102227210</v>
          </cell>
          <cell r="T613">
            <v>15871172777</v>
          </cell>
          <cell r="U613" t="str">
            <v>乔昌才</v>
          </cell>
          <cell r="V613" t="str">
            <v>420203196102227210</v>
          </cell>
          <cell r="W613">
            <v>15871172777</v>
          </cell>
          <cell r="X613">
            <v>45291</v>
          </cell>
        </row>
        <row r="613">
          <cell r="AJ613">
            <v>214</v>
          </cell>
          <cell r="AK613">
            <v>220</v>
          </cell>
          <cell r="AL613">
            <v>220</v>
          </cell>
        </row>
        <row r="613">
          <cell r="AN613">
            <v>54.83</v>
          </cell>
        </row>
        <row r="613">
          <cell r="AR613" t="str">
            <v>答应交租 </v>
          </cell>
          <cell r="AS613" t="str">
            <v>（欠租金额：0元)(2022-01-01后月租金：214元）（未用暂收款金额：0元)</v>
          </cell>
          <cell r="AT613">
            <v>0</v>
          </cell>
        </row>
        <row r="613">
          <cell r="AV613" t="str">
            <v/>
          </cell>
          <cell r="AW613" t="str">
            <v>原有公租房</v>
          </cell>
          <cell r="AX613" t="str">
            <v>是</v>
          </cell>
          <cell r="AY613" t="str">
            <v>鄂（2021）不动产第0018377</v>
          </cell>
        </row>
        <row r="613">
          <cell r="BD613">
            <v>44000</v>
          </cell>
          <cell r="BE613">
            <v>43361</v>
          </cell>
        </row>
        <row r="614">
          <cell r="B614" t="str">
            <v>恒升小区B5-1-904</v>
          </cell>
        </row>
        <row r="614">
          <cell r="D614" t="e">
            <v>#VALUE!</v>
          </cell>
        </row>
        <row r="614">
          <cell r="F614" t="str">
            <v>袁晓梅</v>
          </cell>
          <cell r="G614" t="str">
            <v>西塞山区站点</v>
          </cell>
          <cell r="H614" t="str">
            <v>袁晓梅</v>
          </cell>
          <cell r="I614" t="str">
            <v>西塞山区</v>
          </cell>
          <cell r="J614" t="str">
            <v>恒升小区</v>
          </cell>
          <cell r="K614" t="str">
            <v>恒升小区B5-1-904</v>
          </cell>
          <cell r="L614" t="str">
            <v>非经营性资产</v>
          </cell>
          <cell r="M614" t="str">
            <v>公租房</v>
          </cell>
          <cell r="N614" t="str">
            <v>原有</v>
          </cell>
          <cell r="O614">
            <v>55.57</v>
          </cell>
          <cell r="P614">
            <v>217</v>
          </cell>
          <cell r="Q614" t="str">
            <v>在租</v>
          </cell>
          <cell r="R614" t="str">
            <v>干伟胜</v>
          </cell>
          <cell r="S614" t="str">
            <v>420203194811122519</v>
          </cell>
          <cell r="T614">
            <v>15871210898</v>
          </cell>
          <cell r="U614" t="str">
            <v>干伟胜</v>
          </cell>
          <cell r="V614" t="str">
            <v>420203194811122519</v>
          </cell>
          <cell r="W614">
            <v>15871210898</v>
          </cell>
          <cell r="X614">
            <v>45626</v>
          </cell>
        </row>
        <row r="614">
          <cell r="AJ614">
            <v>217</v>
          </cell>
          <cell r="AK614">
            <v>223</v>
          </cell>
          <cell r="AL614">
            <v>223</v>
          </cell>
        </row>
        <row r="614">
          <cell r="AN614">
            <v>55.57</v>
          </cell>
        </row>
        <row r="614">
          <cell r="AS614">
            <v>0</v>
          </cell>
          <cell r="AT614">
            <v>0</v>
          </cell>
        </row>
        <row r="614">
          <cell r="AV614" t="str">
            <v/>
          </cell>
          <cell r="AW614" t="str">
            <v>原有公租房</v>
          </cell>
          <cell r="AX614" t="str">
            <v>是</v>
          </cell>
          <cell r="AY614" t="str">
            <v>鄂（2021）不动产第0018378</v>
          </cell>
        </row>
        <row r="614">
          <cell r="BD614">
            <v>44293</v>
          </cell>
          <cell r="BE614">
            <v>43350</v>
          </cell>
        </row>
        <row r="615">
          <cell r="B615" t="str">
            <v>恒升小区B5-1-905</v>
          </cell>
        </row>
        <row r="615">
          <cell r="D615" t="e">
            <v>#VALUE!</v>
          </cell>
        </row>
        <row r="615">
          <cell r="F615" t="str">
            <v>袁晓梅</v>
          </cell>
          <cell r="G615" t="str">
            <v>西塞山区站点</v>
          </cell>
          <cell r="H615" t="str">
            <v>袁晓梅</v>
          </cell>
          <cell r="I615" t="str">
            <v>西塞山区</v>
          </cell>
          <cell r="J615" t="str">
            <v>恒升小区</v>
          </cell>
          <cell r="K615" t="str">
            <v>恒升小区B5-1-905</v>
          </cell>
          <cell r="L615" t="str">
            <v>非经营性资产</v>
          </cell>
          <cell r="M615" t="str">
            <v>公租房</v>
          </cell>
          <cell r="N615" t="str">
            <v>原有</v>
          </cell>
          <cell r="O615">
            <v>54.51</v>
          </cell>
          <cell r="P615">
            <v>217</v>
          </cell>
          <cell r="Q615" t="str">
            <v>在租</v>
          </cell>
          <cell r="R615" t="str">
            <v>谈春连</v>
          </cell>
          <cell r="S615" t="str">
            <v>420203196305162189</v>
          </cell>
          <cell r="T615">
            <v>13581294380</v>
          </cell>
          <cell r="U615" t="str">
            <v>谈春连</v>
          </cell>
          <cell r="V615" t="str">
            <v>420203196305162189</v>
          </cell>
          <cell r="W615">
            <v>13581294380</v>
          </cell>
          <cell r="X615">
            <v>45473</v>
          </cell>
        </row>
        <row r="615">
          <cell r="AJ615">
            <v>217</v>
          </cell>
          <cell r="AK615">
            <v>223</v>
          </cell>
          <cell r="AL615">
            <v>223</v>
          </cell>
        </row>
        <row r="615">
          <cell r="AN615">
            <v>54.51</v>
          </cell>
        </row>
        <row r="615">
          <cell r="AS615">
            <v>0</v>
          </cell>
          <cell r="AT615">
            <v>0</v>
          </cell>
        </row>
        <row r="615">
          <cell r="AV615" t="str">
            <v/>
          </cell>
          <cell r="AW615" t="str">
            <v>原有公租房</v>
          </cell>
          <cell r="AX615" t="str">
            <v>是</v>
          </cell>
          <cell r="AY615" t="str">
            <v>鄂（2021）不动产第0018379</v>
          </cell>
        </row>
        <row r="615">
          <cell r="BD615">
            <v>44009</v>
          </cell>
          <cell r="BE615">
            <v>43370</v>
          </cell>
        </row>
        <row r="616">
          <cell r="B616" t="str">
            <v>恒升小区B5-1-906</v>
          </cell>
        </row>
        <row r="616">
          <cell r="D616" t="e">
            <v>#VALUE!</v>
          </cell>
        </row>
        <row r="616">
          <cell r="F616" t="str">
            <v>袁晓梅</v>
          </cell>
          <cell r="G616" t="str">
            <v>西塞山区站点</v>
          </cell>
          <cell r="H616" t="str">
            <v>袁晓梅</v>
          </cell>
          <cell r="I616" t="str">
            <v>西塞山区</v>
          </cell>
          <cell r="J616" t="str">
            <v>恒升小区</v>
          </cell>
          <cell r="K616" t="str">
            <v>恒升小区B5-1-906</v>
          </cell>
          <cell r="L616" t="str">
            <v>非经营性资产</v>
          </cell>
          <cell r="M616" t="str">
            <v>公租房</v>
          </cell>
          <cell r="N616" t="str">
            <v>原有</v>
          </cell>
          <cell r="O616">
            <v>54.86</v>
          </cell>
          <cell r="P616">
            <v>214</v>
          </cell>
          <cell r="Q616" t="str">
            <v>在租</v>
          </cell>
          <cell r="R616" t="str">
            <v>黄俊</v>
          </cell>
          <cell r="S616" t="str">
            <v>420203198510213714</v>
          </cell>
          <cell r="T616" t="str">
            <v>18271682163
18871400909</v>
          </cell>
          <cell r="U616" t="str">
            <v>黄俊</v>
          </cell>
          <cell r="V616" t="str">
            <v>420203198510213714</v>
          </cell>
          <cell r="W616" t="str">
            <v>18271682163
18871400909</v>
          </cell>
          <cell r="X616">
            <v>45291</v>
          </cell>
        </row>
        <row r="616">
          <cell r="AJ616">
            <v>214</v>
          </cell>
          <cell r="AK616">
            <v>220</v>
          </cell>
          <cell r="AL616">
            <v>220</v>
          </cell>
        </row>
        <row r="616">
          <cell r="AS616">
            <v>0</v>
          </cell>
          <cell r="AT616">
            <v>0</v>
          </cell>
        </row>
        <row r="616">
          <cell r="AV616" t="str">
            <v/>
          </cell>
          <cell r="AW616" t="str">
            <v>原有公租房</v>
          </cell>
          <cell r="AX616" t="str">
            <v>是</v>
          </cell>
          <cell r="AY616" t="str">
            <v>鄂（2021）不动产第0018380</v>
          </cell>
        </row>
        <row r="616">
          <cell r="BD616">
            <v>43735</v>
          </cell>
          <cell r="BE616">
            <v>43370</v>
          </cell>
        </row>
        <row r="617">
          <cell r="B617" t="str">
            <v>恒升小区B5-1-907</v>
          </cell>
        </row>
        <row r="617">
          <cell r="D617" t="e">
            <v>#VALUE!</v>
          </cell>
        </row>
        <row r="617">
          <cell r="F617" t="str">
            <v>袁晓梅</v>
          </cell>
          <cell r="G617" t="str">
            <v>西塞山区站点</v>
          </cell>
          <cell r="H617" t="str">
            <v>袁晓梅</v>
          </cell>
          <cell r="I617" t="str">
            <v>西塞山区</v>
          </cell>
          <cell r="J617" t="str">
            <v>恒升小区</v>
          </cell>
          <cell r="K617" t="str">
            <v>恒升小区B5-1-907</v>
          </cell>
          <cell r="L617" t="str">
            <v>非经营性资产</v>
          </cell>
          <cell r="M617" t="str">
            <v>公租房</v>
          </cell>
          <cell r="N617" t="str">
            <v>原有</v>
          </cell>
          <cell r="O617">
            <v>54.86</v>
          </cell>
          <cell r="P617">
            <v>214</v>
          </cell>
          <cell r="Q617" t="str">
            <v>在租</v>
          </cell>
          <cell r="R617" t="str">
            <v>赵桂容</v>
          </cell>
          <cell r="S617" t="str">
            <v>420203196408062527</v>
          </cell>
          <cell r="T617">
            <v>13545506043</v>
          </cell>
          <cell r="U617" t="str">
            <v>赵桂容</v>
          </cell>
          <cell r="V617" t="str">
            <v>420203196408062527</v>
          </cell>
          <cell r="W617">
            <v>13545506043</v>
          </cell>
          <cell r="X617">
            <v>45473</v>
          </cell>
        </row>
        <row r="617">
          <cell r="AJ617">
            <v>214</v>
          </cell>
          <cell r="AK617">
            <v>220</v>
          </cell>
          <cell r="AL617">
            <v>220</v>
          </cell>
        </row>
        <row r="617">
          <cell r="AN617">
            <v>54.86</v>
          </cell>
        </row>
        <row r="617">
          <cell r="AS617">
            <v>0</v>
          </cell>
          <cell r="AT617">
            <v>0</v>
          </cell>
        </row>
        <row r="617">
          <cell r="AV617" t="str">
            <v/>
          </cell>
          <cell r="AW617" t="str">
            <v>原有公租房</v>
          </cell>
          <cell r="AX617" t="str">
            <v>是</v>
          </cell>
          <cell r="AY617" t="str">
            <v>鄂（2021）不动产第0018381</v>
          </cell>
        </row>
        <row r="617">
          <cell r="BD617">
            <v>44375</v>
          </cell>
          <cell r="BE617">
            <v>43371</v>
          </cell>
        </row>
        <row r="618">
          <cell r="B618" t="str">
            <v>恒升小区B5-1-908</v>
          </cell>
        </row>
        <row r="618">
          <cell r="D618" t="e">
            <v>#VALUE!</v>
          </cell>
        </row>
        <row r="618">
          <cell r="F618" t="str">
            <v>袁晓梅</v>
          </cell>
          <cell r="G618" t="str">
            <v>西塞山区站点</v>
          </cell>
          <cell r="H618" t="str">
            <v>袁晓梅</v>
          </cell>
          <cell r="I618" t="str">
            <v>西塞山区</v>
          </cell>
          <cell r="J618" t="str">
            <v>恒升小区</v>
          </cell>
          <cell r="K618" t="str">
            <v>恒升小区B5-1-908</v>
          </cell>
          <cell r="L618" t="str">
            <v>非经营性资产</v>
          </cell>
          <cell r="M618" t="str">
            <v>公租房</v>
          </cell>
          <cell r="N618" t="str">
            <v>原有</v>
          </cell>
          <cell r="O618">
            <v>54.97</v>
          </cell>
          <cell r="P618">
            <v>214</v>
          </cell>
          <cell r="Q618" t="str">
            <v>在租</v>
          </cell>
          <cell r="R618" t="str">
            <v>胡犇</v>
          </cell>
          <cell r="S618" t="str">
            <v>420208198711222115</v>
          </cell>
          <cell r="T618" t="str">
            <v>18772272624、17762954321</v>
          </cell>
          <cell r="U618" t="str">
            <v>胡犇</v>
          </cell>
          <cell r="V618" t="str">
            <v>420208198711222115</v>
          </cell>
          <cell r="W618" t="str">
            <v>18772272624、17762954321</v>
          </cell>
          <cell r="X618">
            <v>45291</v>
          </cell>
        </row>
        <row r="618">
          <cell r="AJ618">
            <v>214</v>
          </cell>
          <cell r="AK618">
            <v>220</v>
          </cell>
          <cell r="AL618">
            <v>220</v>
          </cell>
        </row>
        <row r="618">
          <cell r="AN618">
            <v>54.97</v>
          </cell>
        </row>
        <row r="618">
          <cell r="AS618">
            <v>0</v>
          </cell>
          <cell r="AT618">
            <v>0</v>
          </cell>
        </row>
        <row r="618">
          <cell r="AV618" t="str">
            <v/>
          </cell>
          <cell r="AW618" t="str">
            <v>原有公租房</v>
          </cell>
          <cell r="AX618" t="str">
            <v>是</v>
          </cell>
          <cell r="AY618" t="str">
            <v>鄂（2021）不动产第0018382</v>
          </cell>
        </row>
        <row r="618">
          <cell r="BD618">
            <v>44032</v>
          </cell>
          <cell r="BE618">
            <v>43363</v>
          </cell>
        </row>
        <row r="619">
          <cell r="B619" t="str">
            <v>恒升小区B5-1-1001</v>
          </cell>
        </row>
        <row r="619">
          <cell r="D619" t="e">
            <v>#VALUE!</v>
          </cell>
        </row>
        <row r="619">
          <cell r="F619" t="str">
            <v>袁晓梅</v>
          </cell>
          <cell r="G619" t="str">
            <v>西塞山区站点</v>
          </cell>
          <cell r="H619" t="str">
            <v>袁晓梅</v>
          </cell>
          <cell r="I619" t="str">
            <v>西塞山区</v>
          </cell>
          <cell r="J619" t="str">
            <v>恒升小区</v>
          </cell>
          <cell r="K619" t="str">
            <v>恒升小区B5-1-1001</v>
          </cell>
          <cell r="L619" t="str">
            <v>非经营性资产</v>
          </cell>
          <cell r="M619" t="str">
            <v>公租房</v>
          </cell>
          <cell r="N619" t="str">
            <v>原有</v>
          </cell>
          <cell r="O619">
            <v>54.85</v>
          </cell>
          <cell r="P619">
            <v>214</v>
          </cell>
          <cell r="Q619" t="str">
            <v>在租</v>
          </cell>
          <cell r="R619" t="str">
            <v>祁爱鹰</v>
          </cell>
          <cell r="S619" t="str">
            <v>420203196212272522</v>
          </cell>
          <cell r="T619">
            <v>18086336968</v>
          </cell>
          <cell r="U619" t="str">
            <v>祁爱鹰</v>
          </cell>
          <cell r="V619" t="str">
            <v>420203196212272522</v>
          </cell>
          <cell r="W619">
            <v>18086336968</v>
          </cell>
          <cell r="X619">
            <v>45473</v>
          </cell>
        </row>
        <row r="619">
          <cell r="AJ619">
            <v>214</v>
          </cell>
          <cell r="AK619">
            <v>220</v>
          </cell>
          <cell r="AL619">
            <v>220</v>
          </cell>
        </row>
        <row r="619">
          <cell r="AN619">
            <v>54.85</v>
          </cell>
        </row>
        <row r="619">
          <cell r="AS619">
            <v>0</v>
          </cell>
          <cell r="AT619">
            <v>0</v>
          </cell>
        </row>
        <row r="619">
          <cell r="AV619" t="str">
            <v/>
          </cell>
          <cell r="AW619" t="str">
            <v>原有公租房</v>
          </cell>
          <cell r="AX619" t="str">
            <v>是</v>
          </cell>
          <cell r="AY619" t="str">
            <v>鄂（2021）不动产第0018383</v>
          </cell>
        </row>
        <row r="619">
          <cell r="BD619">
            <v>44194</v>
          </cell>
          <cell r="BE619">
            <v>43372</v>
          </cell>
        </row>
        <row r="620">
          <cell r="B620" t="str">
            <v>恒升小区B5-1-1002</v>
          </cell>
        </row>
        <row r="620">
          <cell r="D620" t="e">
            <v>#VALUE!</v>
          </cell>
        </row>
        <row r="620">
          <cell r="F620" t="str">
            <v>袁晓梅</v>
          </cell>
          <cell r="G620" t="str">
            <v>西塞山区站点</v>
          </cell>
          <cell r="H620" t="str">
            <v>袁晓梅</v>
          </cell>
          <cell r="I620" t="str">
            <v>西塞山区</v>
          </cell>
          <cell r="J620" t="str">
            <v>恒升小区</v>
          </cell>
          <cell r="K620" t="str">
            <v>恒升小区B5-1-1002</v>
          </cell>
          <cell r="L620" t="str">
            <v>非经营性资产</v>
          </cell>
          <cell r="M620" t="str">
            <v>公租房</v>
          </cell>
          <cell r="N620" t="str">
            <v>原有</v>
          </cell>
          <cell r="O620">
            <v>54.83</v>
          </cell>
          <cell r="P620">
            <v>214</v>
          </cell>
          <cell r="Q620" t="str">
            <v>闲置</v>
          </cell>
        </row>
        <row r="620">
          <cell r="AJ620">
            <v>214</v>
          </cell>
          <cell r="AK620">
            <v>220</v>
          </cell>
          <cell r="AL620">
            <v>220</v>
          </cell>
        </row>
        <row r="620">
          <cell r="AN620">
            <v>54.83</v>
          </cell>
        </row>
        <row r="620">
          <cell r="AS620" t="e">
            <v>#REF!</v>
          </cell>
          <cell r="AT620" t="e">
            <v>#REF!</v>
          </cell>
        </row>
        <row r="620">
          <cell r="AV620" t="str">
            <v/>
          </cell>
          <cell r="AW620" t="str">
            <v>原有公租房</v>
          </cell>
          <cell r="AX620" t="str">
            <v>是</v>
          </cell>
          <cell r="AY620" t="str">
            <v>鄂（2021）不动产第0018384</v>
          </cell>
        </row>
        <row r="620">
          <cell r="BE620">
            <v>43356</v>
          </cell>
        </row>
        <row r="621">
          <cell r="B621" t="str">
            <v>恒升小区B5-1-1003</v>
          </cell>
        </row>
        <row r="621">
          <cell r="D621" t="e">
            <v>#VALUE!</v>
          </cell>
        </row>
        <row r="621">
          <cell r="F621" t="str">
            <v>袁晓梅</v>
          </cell>
          <cell r="G621" t="str">
            <v>西塞山区站点</v>
          </cell>
          <cell r="H621" t="str">
            <v>袁晓梅</v>
          </cell>
          <cell r="I621" t="str">
            <v>西塞山区</v>
          </cell>
          <cell r="J621" t="str">
            <v>恒升小区</v>
          </cell>
          <cell r="K621" t="str">
            <v>恒升小区B5-1-1003</v>
          </cell>
          <cell r="L621" t="str">
            <v>非经营性资产</v>
          </cell>
          <cell r="M621" t="str">
            <v>公租房</v>
          </cell>
          <cell r="N621" t="str">
            <v>原有</v>
          </cell>
          <cell r="O621">
            <v>54.86</v>
          </cell>
          <cell r="P621">
            <v>214</v>
          </cell>
          <cell r="Q621" t="str">
            <v>在租</v>
          </cell>
          <cell r="R621" t="str">
            <v>汤红</v>
          </cell>
          <cell r="S621" t="str">
            <v>420203195712302164</v>
          </cell>
          <cell r="T621">
            <v>15271668402</v>
          </cell>
          <cell r="U621" t="str">
            <v>汤红</v>
          </cell>
          <cell r="V621" t="str">
            <v>420203195712302164</v>
          </cell>
          <cell r="W621">
            <v>15271668402</v>
          </cell>
          <cell r="X621">
            <v>45473</v>
          </cell>
        </row>
        <row r="621">
          <cell r="AJ621">
            <v>214</v>
          </cell>
          <cell r="AK621">
            <v>220</v>
          </cell>
          <cell r="AL621">
            <v>220</v>
          </cell>
        </row>
        <row r="621">
          <cell r="AN621">
            <v>54.86</v>
          </cell>
        </row>
        <row r="621">
          <cell r="AS621">
            <v>0</v>
          </cell>
          <cell r="AT621">
            <v>0</v>
          </cell>
        </row>
        <row r="621">
          <cell r="AV621" t="str">
            <v/>
          </cell>
          <cell r="AW621" t="str">
            <v>原有公租房</v>
          </cell>
          <cell r="AX621" t="str">
            <v>是</v>
          </cell>
          <cell r="AY621" t="str">
            <v>鄂（2021）不动产第0018385</v>
          </cell>
        </row>
        <row r="621">
          <cell r="BD621">
            <v>43844</v>
          </cell>
          <cell r="BE621">
            <v>43448</v>
          </cell>
        </row>
        <row r="622">
          <cell r="B622" t="str">
            <v>恒升小区B5-1-1004</v>
          </cell>
        </row>
        <row r="622">
          <cell r="D622" t="e">
            <v>#VALUE!</v>
          </cell>
        </row>
        <row r="622">
          <cell r="F622" t="str">
            <v>袁晓梅</v>
          </cell>
          <cell r="G622" t="str">
            <v>西塞山区站点</v>
          </cell>
          <cell r="H622" t="str">
            <v>袁晓梅</v>
          </cell>
          <cell r="I622" t="str">
            <v>西塞山区</v>
          </cell>
          <cell r="J622" t="str">
            <v>恒升小区</v>
          </cell>
          <cell r="K622" t="str">
            <v>恒升小区B5-1-1004</v>
          </cell>
          <cell r="L622" t="str">
            <v>非经营性资产</v>
          </cell>
          <cell r="M622" t="str">
            <v>公租房</v>
          </cell>
          <cell r="N622" t="str">
            <v>原有</v>
          </cell>
          <cell r="O622">
            <v>55.57</v>
          </cell>
          <cell r="P622">
            <v>217</v>
          </cell>
          <cell r="Q622" t="str">
            <v>在租</v>
          </cell>
          <cell r="R622" t="str">
            <v>华社胜</v>
          </cell>
          <cell r="S622" t="str">
            <v>420203196807272919</v>
          </cell>
          <cell r="T622">
            <v>13972806265</v>
          </cell>
          <cell r="U622" t="str">
            <v>华社胜</v>
          </cell>
          <cell r="V622" t="str">
            <v>420203196807272919</v>
          </cell>
          <cell r="W622">
            <v>13972806265</v>
          </cell>
          <cell r="X622">
            <v>44926</v>
          </cell>
        </row>
        <row r="622">
          <cell r="AJ622">
            <v>217</v>
          </cell>
          <cell r="AK622">
            <v>223</v>
          </cell>
          <cell r="AL622">
            <v>223</v>
          </cell>
        </row>
        <row r="622">
          <cell r="AN622">
            <v>55.57</v>
          </cell>
        </row>
        <row r="622">
          <cell r="AR622" t="str">
            <v>答应交租 </v>
          </cell>
          <cell r="AS622" t="str">
            <v>（欠租金额：2604元)(2022-01-01后月租金：217元）（未用暂收款金额：0元)</v>
          </cell>
          <cell r="AT622">
            <v>2604</v>
          </cell>
        </row>
        <row r="622">
          <cell r="AV622" t="str">
            <v/>
          </cell>
          <cell r="AW622" t="str">
            <v>原有公租房</v>
          </cell>
          <cell r="AX622" t="str">
            <v>是</v>
          </cell>
          <cell r="AY622" t="str">
            <v>鄂（2021）不动产第0018386</v>
          </cell>
        </row>
        <row r="622">
          <cell r="BD622">
            <v>43831</v>
          </cell>
          <cell r="BE622">
            <v>43349</v>
          </cell>
        </row>
        <row r="623">
          <cell r="B623" t="str">
            <v>恒升小区B5-1-1005</v>
          </cell>
        </row>
        <row r="623">
          <cell r="D623" t="e">
            <v>#VALUE!</v>
          </cell>
        </row>
        <row r="623">
          <cell r="F623" t="str">
            <v>袁晓梅</v>
          </cell>
          <cell r="G623" t="str">
            <v>西塞山区站点</v>
          </cell>
          <cell r="H623" t="str">
            <v>袁晓梅</v>
          </cell>
          <cell r="I623" t="str">
            <v>西塞山区</v>
          </cell>
          <cell r="J623" t="str">
            <v>恒升小区</v>
          </cell>
          <cell r="K623" t="str">
            <v>恒升小区B5-1-1005</v>
          </cell>
          <cell r="L623" t="str">
            <v>非经营性资产</v>
          </cell>
          <cell r="M623" t="str">
            <v>公租房</v>
          </cell>
          <cell r="N623" t="str">
            <v>原有</v>
          </cell>
          <cell r="O623">
            <v>55.57</v>
          </cell>
          <cell r="P623">
            <v>217</v>
          </cell>
          <cell r="Q623" t="str">
            <v>在租</v>
          </cell>
          <cell r="R623" t="str">
            <v>肖顺生</v>
          </cell>
          <cell r="S623" t="str">
            <v>420203195911192113</v>
          </cell>
          <cell r="T623" t="str">
            <v>18327859313、13297236231</v>
          </cell>
          <cell r="U623" t="str">
            <v>肖顺生</v>
          </cell>
          <cell r="V623" t="str">
            <v>420203195911192113</v>
          </cell>
          <cell r="W623" t="str">
            <v>18327859313、13297236231</v>
          </cell>
          <cell r="X623">
            <v>45473</v>
          </cell>
        </row>
        <row r="623">
          <cell r="AJ623">
            <v>217</v>
          </cell>
          <cell r="AK623">
            <v>223</v>
          </cell>
          <cell r="AL623">
            <v>223</v>
          </cell>
        </row>
        <row r="623">
          <cell r="AN623">
            <v>55.57</v>
          </cell>
        </row>
        <row r="623">
          <cell r="AS623">
            <v>0</v>
          </cell>
          <cell r="AT623">
            <v>0</v>
          </cell>
        </row>
        <row r="623">
          <cell r="AV623" t="str">
            <v/>
          </cell>
          <cell r="AW623" t="str">
            <v>原有公租房</v>
          </cell>
          <cell r="AX623" t="str">
            <v>是</v>
          </cell>
          <cell r="AY623" t="str">
            <v>鄂（2021）不动产第0018387</v>
          </cell>
        </row>
        <row r="623">
          <cell r="BD623">
            <v>44122</v>
          </cell>
          <cell r="BE623">
            <v>43361</v>
          </cell>
        </row>
        <row r="624">
          <cell r="B624" t="str">
            <v>恒升小区B5-1-1006</v>
          </cell>
        </row>
        <row r="624">
          <cell r="D624" t="e">
            <v>#VALUE!</v>
          </cell>
        </row>
        <row r="624">
          <cell r="F624" t="str">
            <v>袁晓梅</v>
          </cell>
          <cell r="G624" t="str">
            <v>西塞山区站点</v>
          </cell>
          <cell r="H624" t="str">
            <v>袁晓梅</v>
          </cell>
          <cell r="I624" t="str">
            <v>西塞山区</v>
          </cell>
          <cell r="J624" t="str">
            <v>恒升小区</v>
          </cell>
          <cell r="K624" t="str">
            <v>恒升小区B5-1-1006</v>
          </cell>
          <cell r="L624" t="str">
            <v>非经营性资产</v>
          </cell>
          <cell r="M624" t="str">
            <v>公租房</v>
          </cell>
          <cell r="N624" t="str">
            <v>原有</v>
          </cell>
          <cell r="O624">
            <v>54.83</v>
          </cell>
          <cell r="P624">
            <v>214</v>
          </cell>
          <cell r="Q624" t="str">
            <v>在租</v>
          </cell>
          <cell r="R624" t="str">
            <v>谈秋红</v>
          </cell>
          <cell r="S624" t="str">
            <v>420202196208171247</v>
          </cell>
          <cell r="T624">
            <v>13597646311</v>
          </cell>
          <cell r="U624" t="str">
            <v>谈秋红</v>
          </cell>
          <cell r="V624" t="str">
            <v>420202196208171247</v>
          </cell>
          <cell r="W624">
            <v>13597646311</v>
          </cell>
          <cell r="X624">
            <v>45657</v>
          </cell>
        </row>
        <row r="624">
          <cell r="AJ624">
            <v>214</v>
          </cell>
          <cell r="AK624">
            <v>220</v>
          </cell>
          <cell r="AL624">
            <v>220</v>
          </cell>
        </row>
        <row r="624">
          <cell r="AN624">
            <v>54.83</v>
          </cell>
        </row>
        <row r="624">
          <cell r="AS624">
            <v>0</v>
          </cell>
          <cell r="AT624">
            <v>0</v>
          </cell>
        </row>
        <row r="624">
          <cell r="AV624" t="str">
            <v/>
          </cell>
          <cell r="AW624" t="str">
            <v>原有公租房</v>
          </cell>
          <cell r="AX624" t="str">
            <v>是</v>
          </cell>
          <cell r="AY624" t="str">
            <v>鄂（2021）不动产第0018388</v>
          </cell>
        </row>
        <row r="624">
          <cell r="BD624">
            <v>44122</v>
          </cell>
          <cell r="BE624">
            <v>43726</v>
          </cell>
        </row>
        <row r="625">
          <cell r="B625" t="str">
            <v>恒升小区B5-1-1007</v>
          </cell>
        </row>
        <row r="625">
          <cell r="D625" t="e">
            <v>#VALUE!</v>
          </cell>
        </row>
        <row r="625">
          <cell r="F625" t="str">
            <v>袁晓梅</v>
          </cell>
          <cell r="G625" t="str">
            <v>西塞山区站点</v>
          </cell>
          <cell r="H625" t="str">
            <v>袁晓梅</v>
          </cell>
          <cell r="I625" t="str">
            <v>西塞山区</v>
          </cell>
          <cell r="J625" t="str">
            <v>恒升小区</v>
          </cell>
          <cell r="K625" t="str">
            <v>恒升小区B5-1-1007</v>
          </cell>
          <cell r="L625" t="str">
            <v>非经营性资产</v>
          </cell>
          <cell r="M625" t="str">
            <v>公租房</v>
          </cell>
          <cell r="N625" t="str">
            <v>原有</v>
          </cell>
          <cell r="O625">
            <v>54.83</v>
          </cell>
          <cell r="P625">
            <v>214</v>
          </cell>
          <cell r="Q625" t="str">
            <v>在租</v>
          </cell>
          <cell r="R625" t="str">
            <v>吴新菊</v>
          </cell>
          <cell r="S625" t="str">
            <v>420203195807273722</v>
          </cell>
          <cell r="T625">
            <v>17371410727</v>
          </cell>
          <cell r="U625" t="str">
            <v>吴新菊</v>
          </cell>
          <cell r="V625" t="str">
            <v>420203195807273722</v>
          </cell>
          <cell r="W625">
            <v>17371410727</v>
          </cell>
          <cell r="X625">
            <v>45657</v>
          </cell>
        </row>
        <row r="625">
          <cell r="AJ625">
            <v>214</v>
          </cell>
          <cell r="AK625">
            <v>220</v>
          </cell>
          <cell r="AL625">
            <v>220</v>
          </cell>
        </row>
        <row r="625">
          <cell r="AN625">
            <v>54.83</v>
          </cell>
        </row>
        <row r="625">
          <cell r="AS625">
            <v>0</v>
          </cell>
          <cell r="AT625">
            <v>0</v>
          </cell>
        </row>
        <row r="625">
          <cell r="AV625" t="str">
            <v/>
          </cell>
          <cell r="AW625" t="str">
            <v>原有公租房</v>
          </cell>
          <cell r="AX625" t="str">
            <v>是</v>
          </cell>
          <cell r="AY625" t="str">
            <v>鄂（2021）不动产第0018389</v>
          </cell>
        </row>
        <row r="625">
          <cell r="BD625">
            <v>44185</v>
          </cell>
          <cell r="BE625">
            <v>43728</v>
          </cell>
        </row>
        <row r="626">
          <cell r="B626" t="str">
            <v>恒升小区B5-1-1008</v>
          </cell>
        </row>
        <row r="626">
          <cell r="D626" t="e">
            <v>#VALUE!</v>
          </cell>
        </row>
        <row r="626">
          <cell r="F626" t="str">
            <v>袁晓梅</v>
          </cell>
          <cell r="G626" t="str">
            <v>西塞山区站点</v>
          </cell>
          <cell r="H626" t="str">
            <v>袁晓梅</v>
          </cell>
          <cell r="I626" t="str">
            <v>西塞山区</v>
          </cell>
          <cell r="J626" t="str">
            <v>恒升小区</v>
          </cell>
          <cell r="K626" t="str">
            <v>恒升小区B5-1-1008</v>
          </cell>
          <cell r="L626" t="str">
            <v>非经营性资产</v>
          </cell>
          <cell r="M626" t="str">
            <v>公租房</v>
          </cell>
          <cell r="N626" t="str">
            <v>原有</v>
          </cell>
          <cell r="O626">
            <v>54.85</v>
          </cell>
          <cell r="P626">
            <v>214</v>
          </cell>
          <cell r="Q626" t="str">
            <v>在租</v>
          </cell>
          <cell r="R626" t="str">
            <v>陈建红</v>
          </cell>
          <cell r="S626" t="str">
            <v>420203196910013333</v>
          </cell>
          <cell r="T626">
            <v>13545553698</v>
          </cell>
          <cell r="U626" t="str">
            <v>陈建红</v>
          </cell>
          <cell r="V626" t="str">
            <v>420203196910013333</v>
          </cell>
          <cell r="W626">
            <v>13545553698</v>
          </cell>
          <cell r="X626">
            <v>45657</v>
          </cell>
        </row>
        <row r="626">
          <cell r="AJ626">
            <v>214</v>
          </cell>
          <cell r="AK626">
            <v>220</v>
          </cell>
          <cell r="AL626">
            <v>220</v>
          </cell>
        </row>
        <row r="626">
          <cell r="AN626">
            <v>54.85</v>
          </cell>
        </row>
        <row r="626">
          <cell r="AS626">
            <v>0</v>
          </cell>
          <cell r="AT626">
            <v>0</v>
          </cell>
        </row>
        <row r="626">
          <cell r="AV626" t="str">
            <v/>
          </cell>
          <cell r="AW626" t="str">
            <v>原有公租房</v>
          </cell>
          <cell r="AX626" t="str">
            <v>是</v>
          </cell>
          <cell r="AY626" t="str">
            <v>鄂（2021）不动产第0018390</v>
          </cell>
        </row>
        <row r="626">
          <cell r="BD626">
            <v>44086</v>
          </cell>
          <cell r="BE626">
            <v>43446</v>
          </cell>
        </row>
        <row r="627">
          <cell r="B627" t="str">
            <v>恒升小区B5-1-1401</v>
          </cell>
        </row>
        <row r="627">
          <cell r="D627" t="e">
            <v>#VALUE!</v>
          </cell>
        </row>
        <row r="627">
          <cell r="F627" t="str">
            <v>袁晓梅</v>
          </cell>
          <cell r="G627" t="str">
            <v>西塞山区站点</v>
          </cell>
          <cell r="H627" t="str">
            <v>袁晓梅</v>
          </cell>
          <cell r="I627" t="str">
            <v>西塞山区</v>
          </cell>
          <cell r="J627" t="str">
            <v>恒升小区</v>
          </cell>
          <cell r="K627" t="str">
            <v>恒升小区B5-1-1401</v>
          </cell>
          <cell r="L627" t="str">
            <v>非经营性资产</v>
          </cell>
          <cell r="M627" t="str">
            <v>公租房</v>
          </cell>
          <cell r="N627" t="str">
            <v>原有</v>
          </cell>
          <cell r="O627">
            <v>54.97</v>
          </cell>
          <cell r="P627">
            <v>214</v>
          </cell>
          <cell r="Q627" t="str">
            <v>在租</v>
          </cell>
          <cell r="R627" t="str">
            <v>江红霞</v>
          </cell>
          <cell r="S627" t="str">
            <v>4202031967022821</v>
          </cell>
          <cell r="T627" t="str">
            <v>19959877162</v>
          </cell>
          <cell r="U627" t="str">
            <v>江红霞</v>
          </cell>
          <cell r="V627" t="str">
            <v>4202031967022821</v>
          </cell>
          <cell r="W627" t="str">
            <v>19959877162</v>
          </cell>
          <cell r="X627">
            <v>45657</v>
          </cell>
        </row>
        <row r="627">
          <cell r="AJ627">
            <v>214</v>
          </cell>
          <cell r="AK627">
            <v>220</v>
          </cell>
          <cell r="AL627">
            <v>220</v>
          </cell>
        </row>
        <row r="627">
          <cell r="AN627">
            <v>54.97</v>
          </cell>
        </row>
        <row r="627">
          <cell r="AS627">
            <v>0</v>
          </cell>
          <cell r="AT627">
            <v>0</v>
          </cell>
        </row>
        <row r="627">
          <cell r="AV627" t="str">
            <v/>
          </cell>
          <cell r="AW627" t="str">
            <v>原有公租房</v>
          </cell>
          <cell r="AX627" t="str">
            <v>是</v>
          </cell>
          <cell r="AY627" t="str">
            <v>鄂（2021）不动产第0018415</v>
          </cell>
        </row>
        <row r="627">
          <cell r="BD627">
            <v>44197</v>
          </cell>
          <cell r="BE627">
            <v>43353</v>
          </cell>
        </row>
        <row r="628">
          <cell r="B628" t="str">
            <v>恒升小区B5-1-1102</v>
          </cell>
        </row>
        <row r="628">
          <cell r="D628" t="e">
            <v>#VALUE!</v>
          </cell>
        </row>
        <row r="628">
          <cell r="F628" t="str">
            <v>袁晓梅</v>
          </cell>
          <cell r="G628" t="str">
            <v>西塞山区站点</v>
          </cell>
          <cell r="H628" t="str">
            <v>袁晓梅</v>
          </cell>
          <cell r="I628" t="str">
            <v>西塞山区</v>
          </cell>
          <cell r="J628" t="str">
            <v>恒升小区</v>
          </cell>
          <cell r="K628" t="str">
            <v>恒升小区B5-1-1102</v>
          </cell>
          <cell r="L628" t="str">
            <v>非经营性资产</v>
          </cell>
          <cell r="M628" t="str">
            <v>公租房</v>
          </cell>
          <cell r="N628" t="str">
            <v>原有</v>
          </cell>
          <cell r="O628">
            <v>54.83</v>
          </cell>
          <cell r="P628">
            <v>214</v>
          </cell>
          <cell r="Q628" t="str">
            <v>在租</v>
          </cell>
          <cell r="R628" t="str">
            <v>洪爱华</v>
          </cell>
          <cell r="S628" t="str">
            <v>420203195608033320</v>
          </cell>
          <cell r="T628">
            <v>13597625056</v>
          </cell>
          <cell r="U628" t="str">
            <v>洪爱华</v>
          </cell>
          <cell r="V628" t="str">
            <v>420203195608033320</v>
          </cell>
          <cell r="W628">
            <v>13597625056</v>
          </cell>
          <cell r="X628">
            <v>45291</v>
          </cell>
        </row>
        <row r="628">
          <cell r="AJ628">
            <v>214</v>
          </cell>
          <cell r="AK628">
            <v>220</v>
          </cell>
          <cell r="AL628">
            <v>220</v>
          </cell>
        </row>
        <row r="628">
          <cell r="AN628">
            <v>54.83</v>
          </cell>
        </row>
        <row r="628">
          <cell r="AS628">
            <v>0</v>
          </cell>
          <cell r="AT628">
            <v>0</v>
          </cell>
        </row>
        <row r="628">
          <cell r="AV628" t="str">
            <v/>
          </cell>
          <cell r="AW628" t="str">
            <v>原有公租房</v>
          </cell>
          <cell r="AX628" t="str">
            <v>是</v>
          </cell>
          <cell r="AY628" t="str">
            <v>鄂（2021）不动产第0018392</v>
          </cell>
        </row>
        <row r="628">
          <cell r="BD628">
            <v>43850</v>
          </cell>
          <cell r="BE628">
            <v>43363</v>
          </cell>
        </row>
        <row r="629">
          <cell r="B629" t="str">
            <v>恒升小区B5-1-1103</v>
          </cell>
        </row>
        <row r="629">
          <cell r="D629" t="e">
            <v>#VALUE!</v>
          </cell>
        </row>
        <row r="629">
          <cell r="F629" t="str">
            <v>袁晓梅</v>
          </cell>
          <cell r="G629" t="str">
            <v>西塞山区站点</v>
          </cell>
          <cell r="H629" t="str">
            <v>袁晓梅</v>
          </cell>
          <cell r="I629" t="str">
            <v>西塞山区</v>
          </cell>
          <cell r="J629" t="str">
            <v>恒升小区</v>
          </cell>
          <cell r="K629" t="str">
            <v>恒升小区B5-1-1103</v>
          </cell>
          <cell r="L629" t="str">
            <v>非经营性资产</v>
          </cell>
          <cell r="M629" t="str">
            <v>公租房</v>
          </cell>
          <cell r="N629" t="str">
            <v>原有</v>
          </cell>
          <cell r="O629">
            <v>54.83</v>
          </cell>
          <cell r="P629">
            <v>214</v>
          </cell>
          <cell r="Q629" t="str">
            <v>在租</v>
          </cell>
          <cell r="R629" t="str">
            <v>胡雅婷</v>
          </cell>
          <cell r="S629" t="str">
            <v>420202198705250869</v>
          </cell>
          <cell r="T629">
            <v>15871155035</v>
          </cell>
          <cell r="U629" t="str">
            <v>胡雅婷</v>
          </cell>
          <cell r="V629" t="str">
            <v>420202198705250869</v>
          </cell>
          <cell r="W629">
            <v>15871155035</v>
          </cell>
          <cell r="X629">
            <v>45291</v>
          </cell>
        </row>
        <row r="629">
          <cell r="AJ629">
            <v>214</v>
          </cell>
          <cell r="AK629">
            <v>220</v>
          </cell>
          <cell r="AL629">
            <v>220</v>
          </cell>
        </row>
        <row r="629">
          <cell r="AN629">
            <v>54.83</v>
          </cell>
        </row>
        <row r="629">
          <cell r="AS629">
            <v>0</v>
          </cell>
          <cell r="AT629">
            <v>0</v>
          </cell>
        </row>
        <row r="629">
          <cell r="AV629" t="str">
            <v/>
          </cell>
          <cell r="AW629" t="str">
            <v>原有公租房</v>
          </cell>
          <cell r="AX629" t="str">
            <v>是</v>
          </cell>
          <cell r="AY629" t="str">
            <v>鄂（2021）不动产第0018393</v>
          </cell>
        </row>
        <row r="629">
          <cell r="BD629">
            <v>44019</v>
          </cell>
          <cell r="BE629">
            <v>43350</v>
          </cell>
        </row>
        <row r="630">
          <cell r="B630" t="str">
            <v>恒升小区B5-1-1104</v>
          </cell>
        </row>
        <row r="630">
          <cell r="D630" t="e">
            <v>#VALUE!</v>
          </cell>
        </row>
        <row r="630">
          <cell r="F630" t="str">
            <v>袁晓梅</v>
          </cell>
          <cell r="G630" t="str">
            <v>西塞山区站点</v>
          </cell>
          <cell r="H630" t="str">
            <v>袁晓梅</v>
          </cell>
          <cell r="I630" t="str">
            <v>西塞山区</v>
          </cell>
          <cell r="J630" t="str">
            <v>恒升小区</v>
          </cell>
          <cell r="K630" t="str">
            <v>恒升小区B5-1-1104</v>
          </cell>
          <cell r="L630" t="str">
            <v>非经营性资产</v>
          </cell>
          <cell r="M630" t="str">
            <v>公租房</v>
          </cell>
          <cell r="N630" t="str">
            <v>原有</v>
          </cell>
          <cell r="O630">
            <v>55.57</v>
          </cell>
          <cell r="P630">
            <v>217</v>
          </cell>
          <cell r="Q630" t="str">
            <v>在租</v>
          </cell>
          <cell r="R630" t="str">
            <v>彭芳</v>
          </cell>
          <cell r="S630" t="str">
            <v>420203196909102945</v>
          </cell>
          <cell r="T630">
            <v>13597637052</v>
          </cell>
          <cell r="U630" t="str">
            <v>彭芳</v>
          </cell>
          <cell r="V630" t="str">
            <v>420203196909102945</v>
          </cell>
          <cell r="W630">
            <v>13597637052</v>
          </cell>
          <cell r="X630">
            <v>45473</v>
          </cell>
        </row>
        <row r="630">
          <cell r="AJ630">
            <v>217</v>
          </cell>
          <cell r="AK630">
            <v>223</v>
          </cell>
          <cell r="AL630">
            <v>223</v>
          </cell>
        </row>
        <row r="630">
          <cell r="AN630">
            <v>55.57</v>
          </cell>
        </row>
        <row r="630">
          <cell r="AS630">
            <v>0</v>
          </cell>
          <cell r="AT630">
            <v>0</v>
          </cell>
        </row>
        <row r="630">
          <cell r="AV630" t="str">
            <v/>
          </cell>
          <cell r="AW630" t="str">
            <v>原有公租房</v>
          </cell>
          <cell r="AX630" t="str">
            <v>是</v>
          </cell>
          <cell r="AY630" t="str">
            <v>鄂（2021）不动产第0018394</v>
          </cell>
        </row>
        <row r="630">
          <cell r="BD630">
            <v>43989</v>
          </cell>
          <cell r="BE630">
            <v>43350</v>
          </cell>
        </row>
        <row r="631">
          <cell r="B631" t="str">
            <v>恒升小区B5-1-1105</v>
          </cell>
        </row>
        <row r="631">
          <cell r="D631" t="e">
            <v>#VALUE!</v>
          </cell>
        </row>
        <row r="631">
          <cell r="F631" t="str">
            <v>袁晓梅</v>
          </cell>
          <cell r="G631" t="str">
            <v>西塞山区站点</v>
          </cell>
          <cell r="H631" t="str">
            <v>袁晓梅</v>
          </cell>
          <cell r="I631" t="str">
            <v>西塞山区</v>
          </cell>
          <cell r="J631" t="str">
            <v>恒升小区</v>
          </cell>
          <cell r="K631" t="str">
            <v>恒升小区B5-1-1105</v>
          </cell>
          <cell r="L631" t="str">
            <v>非经营性资产</v>
          </cell>
          <cell r="M631" t="str">
            <v>公租房</v>
          </cell>
          <cell r="N631" t="str">
            <v>原有</v>
          </cell>
          <cell r="O631">
            <v>54.51</v>
          </cell>
          <cell r="P631">
            <v>217</v>
          </cell>
          <cell r="Q631" t="str">
            <v>在租</v>
          </cell>
          <cell r="R631" t="str">
            <v>吴海侠</v>
          </cell>
          <cell r="S631" t="str">
            <v>420121197411032224</v>
          </cell>
          <cell r="T631">
            <v>19972721280</v>
          </cell>
          <cell r="U631" t="str">
            <v>吴海侠</v>
          </cell>
          <cell r="V631" t="str">
            <v>420121197411032224</v>
          </cell>
          <cell r="W631">
            <v>19972721280</v>
          </cell>
          <cell r="X631">
            <v>45291</v>
          </cell>
        </row>
        <row r="631">
          <cell r="AJ631">
            <v>217</v>
          </cell>
          <cell r="AK631">
            <v>223</v>
          </cell>
          <cell r="AL631">
            <v>223</v>
          </cell>
        </row>
        <row r="631">
          <cell r="AN631">
            <v>54.51</v>
          </cell>
        </row>
        <row r="631">
          <cell r="AS631">
            <v>0</v>
          </cell>
          <cell r="AT631">
            <v>0</v>
          </cell>
        </row>
        <row r="631">
          <cell r="AV631" t="str">
            <v/>
          </cell>
          <cell r="AW631" t="str">
            <v>原有公租房</v>
          </cell>
          <cell r="AX631" t="str">
            <v>是</v>
          </cell>
          <cell r="AY631" t="str">
            <v>鄂（2021）不动产第0018395</v>
          </cell>
        </row>
        <row r="631">
          <cell r="BD631">
            <v>43858</v>
          </cell>
          <cell r="BE631">
            <v>43371</v>
          </cell>
        </row>
        <row r="632">
          <cell r="B632" t="str">
            <v>恒升小区B5-1-1106</v>
          </cell>
        </row>
        <row r="632">
          <cell r="D632" t="e">
            <v>#VALUE!</v>
          </cell>
        </row>
        <row r="632">
          <cell r="F632" t="str">
            <v>袁晓梅</v>
          </cell>
          <cell r="G632" t="str">
            <v>西塞山区站点</v>
          </cell>
          <cell r="H632" t="str">
            <v>袁晓梅</v>
          </cell>
          <cell r="I632" t="str">
            <v>西塞山区</v>
          </cell>
          <cell r="J632" t="str">
            <v>恒升小区</v>
          </cell>
          <cell r="K632" t="str">
            <v>恒升小区B5-1-1106</v>
          </cell>
          <cell r="L632" t="str">
            <v>非经营性资产</v>
          </cell>
          <cell r="M632" t="str">
            <v>公租房</v>
          </cell>
          <cell r="N632" t="str">
            <v>原有</v>
          </cell>
          <cell r="O632">
            <v>54.83</v>
          </cell>
          <cell r="P632">
            <v>214</v>
          </cell>
          <cell r="Q632" t="str">
            <v>在租</v>
          </cell>
          <cell r="R632" t="str">
            <v>朱丹荣</v>
          </cell>
          <cell r="S632" t="str">
            <v>420203197505012227</v>
          </cell>
          <cell r="T632">
            <v>15972530035</v>
          </cell>
          <cell r="U632" t="str">
            <v>朱丹荣</v>
          </cell>
          <cell r="V632" t="str">
            <v>420203197505012227</v>
          </cell>
          <cell r="W632">
            <v>15972530035</v>
          </cell>
          <cell r="X632">
            <v>45291</v>
          </cell>
        </row>
        <row r="632">
          <cell r="AJ632">
            <v>214</v>
          </cell>
          <cell r="AK632">
            <v>220</v>
          </cell>
          <cell r="AL632">
            <v>220</v>
          </cell>
        </row>
        <row r="632">
          <cell r="AN632">
            <v>54.83</v>
          </cell>
        </row>
        <row r="632">
          <cell r="AS632">
            <v>0</v>
          </cell>
          <cell r="AT632">
            <v>0</v>
          </cell>
        </row>
        <row r="632">
          <cell r="AV632" t="str">
            <v/>
          </cell>
          <cell r="AW632" t="str">
            <v>原有公租房</v>
          </cell>
          <cell r="AX632" t="str">
            <v>是</v>
          </cell>
          <cell r="AY632" t="str">
            <v>鄂（2021）不动产第0018396</v>
          </cell>
        </row>
        <row r="632">
          <cell r="BD632">
            <v>44172</v>
          </cell>
          <cell r="BE632">
            <v>43350</v>
          </cell>
        </row>
        <row r="633">
          <cell r="B633" t="str">
            <v>恒升小区B5-1-1107</v>
          </cell>
        </row>
        <row r="633">
          <cell r="D633" t="e">
            <v>#VALUE!</v>
          </cell>
        </row>
        <row r="633">
          <cell r="F633" t="str">
            <v>袁晓梅</v>
          </cell>
          <cell r="G633" t="str">
            <v>西塞山区站点</v>
          </cell>
          <cell r="H633" t="str">
            <v>袁晓梅</v>
          </cell>
          <cell r="I633" t="str">
            <v>西塞山区</v>
          </cell>
          <cell r="J633" t="str">
            <v>恒升小区</v>
          </cell>
          <cell r="K633" t="str">
            <v>恒升小区B5-1-1107</v>
          </cell>
          <cell r="L633" t="str">
            <v>非经营性资产</v>
          </cell>
          <cell r="M633" t="str">
            <v>公租房</v>
          </cell>
          <cell r="N633" t="str">
            <v>原有</v>
          </cell>
          <cell r="O633">
            <v>54.83</v>
          </cell>
          <cell r="P633">
            <v>214</v>
          </cell>
          <cell r="Q633" t="str">
            <v>在租</v>
          </cell>
          <cell r="R633" t="str">
            <v>吕建斌</v>
          </cell>
          <cell r="S633" t="str">
            <v>420204197202184511</v>
          </cell>
          <cell r="T633">
            <v>13197038427</v>
          </cell>
          <cell r="U633" t="str">
            <v>吕建斌</v>
          </cell>
          <cell r="V633" t="str">
            <v>420204197202184511</v>
          </cell>
          <cell r="W633">
            <v>13197038427</v>
          </cell>
          <cell r="X633">
            <v>45473</v>
          </cell>
        </row>
        <row r="633">
          <cell r="AJ633">
            <v>214</v>
          </cell>
          <cell r="AK633">
            <v>220</v>
          </cell>
          <cell r="AL633">
            <v>220</v>
          </cell>
        </row>
        <row r="633">
          <cell r="AN633">
            <v>54.83</v>
          </cell>
        </row>
        <row r="633">
          <cell r="AS633">
            <v>0</v>
          </cell>
          <cell r="AT633">
            <v>0</v>
          </cell>
        </row>
        <row r="633">
          <cell r="AV633" t="str">
            <v/>
          </cell>
          <cell r="AW633" t="str">
            <v>原有公租房</v>
          </cell>
          <cell r="AX633" t="str">
            <v>是</v>
          </cell>
          <cell r="AY633" t="str">
            <v>鄂（2021）不动产第0018397</v>
          </cell>
        </row>
        <row r="633">
          <cell r="BD633">
            <v>43842</v>
          </cell>
          <cell r="BE633">
            <v>43355</v>
          </cell>
        </row>
        <row r="634">
          <cell r="B634" t="str">
            <v>恒升小区B5-1-1108</v>
          </cell>
        </row>
        <row r="634">
          <cell r="D634" t="e">
            <v>#VALUE!</v>
          </cell>
        </row>
        <row r="634">
          <cell r="F634" t="str">
            <v>袁晓梅</v>
          </cell>
          <cell r="G634" t="str">
            <v>西塞山区站点</v>
          </cell>
          <cell r="H634" t="str">
            <v>袁晓梅</v>
          </cell>
          <cell r="I634" t="str">
            <v>西塞山区</v>
          </cell>
          <cell r="J634" t="str">
            <v>恒升小区</v>
          </cell>
          <cell r="K634" t="str">
            <v>恒升小区B5-1-1108</v>
          </cell>
          <cell r="L634" t="str">
            <v>非经营性资产</v>
          </cell>
          <cell r="M634" t="str">
            <v>公租房</v>
          </cell>
          <cell r="N634" t="str">
            <v>原有</v>
          </cell>
          <cell r="O634">
            <v>54.97</v>
          </cell>
          <cell r="P634">
            <v>214</v>
          </cell>
          <cell r="Q634" t="str">
            <v>在租</v>
          </cell>
          <cell r="R634" t="str">
            <v>周源</v>
          </cell>
          <cell r="S634" t="str">
            <v>420202196910210023</v>
          </cell>
          <cell r="T634">
            <v>13972796651</v>
          </cell>
          <cell r="U634" t="str">
            <v>周源</v>
          </cell>
          <cell r="V634" t="str">
            <v>420202196910210023</v>
          </cell>
          <cell r="W634">
            <v>13972796651</v>
          </cell>
          <cell r="X634">
            <v>45473</v>
          </cell>
        </row>
        <row r="634">
          <cell r="AJ634">
            <v>214</v>
          </cell>
          <cell r="AK634">
            <v>220</v>
          </cell>
          <cell r="AL634">
            <v>220</v>
          </cell>
        </row>
        <row r="634">
          <cell r="AN634">
            <v>54.97</v>
          </cell>
        </row>
        <row r="634">
          <cell r="AS634">
            <v>0</v>
          </cell>
          <cell r="AT634">
            <v>0</v>
          </cell>
        </row>
        <row r="634">
          <cell r="AV634" t="str">
            <v/>
          </cell>
          <cell r="AW634" t="str">
            <v>原有公租房</v>
          </cell>
          <cell r="AX634" t="str">
            <v>是</v>
          </cell>
          <cell r="AY634" t="str">
            <v>鄂（2021）不动产第0018398</v>
          </cell>
        </row>
        <row r="634">
          <cell r="BD634">
            <v>44370</v>
          </cell>
          <cell r="BE634">
            <v>44370</v>
          </cell>
        </row>
        <row r="635">
          <cell r="B635" t="str">
            <v>恒升小区B5-1-1201</v>
          </cell>
        </row>
        <row r="635">
          <cell r="D635" t="e">
            <v>#VALUE!</v>
          </cell>
        </row>
        <row r="635">
          <cell r="F635" t="str">
            <v>袁晓梅</v>
          </cell>
          <cell r="G635" t="str">
            <v>西塞山区站点</v>
          </cell>
          <cell r="H635" t="str">
            <v>袁晓梅</v>
          </cell>
          <cell r="I635" t="str">
            <v>西塞山区</v>
          </cell>
          <cell r="J635" t="str">
            <v>恒升小区</v>
          </cell>
          <cell r="K635" t="str">
            <v>恒升小区B5-1-1201</v>
          </cell>
          <cell r="L635" t="str">
            <v>非经营性资产</v>
          </cell>
          <cell r="M635" t="str">
            <v>公租房</v>
          </cell>
          <cell r="N635" t="str">
            <v>原有</v>
          </cell>
          <cell r="O635">
            <v>54.97</v>
          </cell>
          <cell r="P635">
            <v>214</v>
          </cell>
          <cell r="Q635" t="str">
            <v>在租</v>
          </cell>
          <cell r="R635" t="str">
            <v>夏迎春</v>
          </cell>
          <cell r="S635" t="str">
            <v>420203197001284325</v>
          </cell>
          <cell r="T635">
            <v>13597675929</v>
          </cell>
          <cell r="U635" t="str">
            <v>夏迎春</v>
          </cell>
          <cell r="V635" t="str">
            <v>420203197001284325</v>
          </cell>
          <cell r="W635">
            <v>13597675929</v>
          </cell>
          <cell r="X635">
            <v>45657</v>
          </cell>
        </row>
        <row r="635">
          <cell r="AJ635">
            <v>214</v>
          </cell>
          <cell r="AK635">
            <v>220</v>
          </cell>
          <cell r="AL635">
            <v>220</v>
          </cell>
        </row>
        <row r="635">
          <cell r="AN635">
            <v>54.97</v>
          </cell>
        </row>
        <row r="635">
          <cell r="AS635">
            <v>0</v>
          </cell>
          <cell r="AT635">
            <v>0</v>
          </cell>
        </row>
        <row r="635">
          <cell r="AV635" t="str">
            <v/>
          </cell>
          <cell r="AW635" t="str">
            <v>原有公租房</v>
          </cell>
          <cell r="AX635" t="str">
            <v>是</v>
          </cell>
          <cell r="AY635" t="str">
            <v>鄂（2021）不动产第0018399</v>
          </cell>
        </row>
        <row r="635">
          <cell r="BD635">
            <v>44234</v>
          </cell>
          <cell r="BE635">
            <v>43350</v>
          </cell>
        </row>
        <row r="636">
          <cell r="B636" t="str">
            <v>恒升小区B6-1-401</v>
          </cell>
        </row>
        <row r="636">
          <cell r="D636" t="e">
            <v>#VALUE!</v>
          </cell>
        </row>
        <row r="636">
          <cell r="F636" t="str">
            <v>袁晓梅</v>
          </cell>
          <cell r="G636" t="str">
            <v>西塞山区站点</v>
          </cell>
          <cell r="H636" t="str">
            <v>袁晓梅</v>
          </cell>
          <cell r="I636" t="str">
            <v>西塞山区</v>
          </cell>
          <cell r="J636" t="str">
            <v>恒升小区</v>
          </cell>
          <cell r="K636" t="str">
            <v>恒升小区B6-1-401</v>
          </cell>
          <cell r="L636" t="str">
            <v>非经营性资产</v>
          </cell>
          <cell r="M636" t="str">
            <v>公租房</v>
          </cell>
          <cell r="N636" t="str">
            <v>原有</v>
          </cell>
          <cell r="O636">
            <v>52.43</v>
          </cell>
          <cell r="P636">
            <v>208</v>
          </cell>
          <cell r="Q636" t="str">
            <v>在租</v>
          </cell>
          <cell r="R636" t="str">
            <v>宋治平</v>
          </cell>
          <cell r="S636" t="str">
            <v>420203196111122517</v>
          </cell>
          <cell r="T636">
            <v>15871219145</v>
          </cell>
          <cell r="U636" t="str">
            <v>宋治平</v>
          </cell>
          <cell r="V636" t="str">
            <v>420203196111122517</v>
          </cell>
          <cell r="W636">
            <v>15871219145</v>
          </cell>
          <cell r="X636">
            <v>45291</v>
          </cell>
        </row>
        <row r="636">
          <cell r="AJ636">
            <v>208</v>
          </cell>
          <cell r="AK636">
            <v>208</v>
          </cell>
        </row>
        <row r="636">
          <cell r="AN636">
            <v>51.34</v>
          </cell>
        </row>
        <row r="636">
          <cell r="AR636" t="str">
            <v>答应交租 </v>
          </cell>
          <cell r="AS636" t="str">
            <v>（欠租金额：0元)(2022-01-01后月租金：208元）（未用暂收款金额：0元)</v>
          </cell>
          <cell r="AT636">
            <v>0</v>
          </cell>
        </row>
        <row r="636">
          <cell r="AV636" t="str">
            <v/>
          </cell>
          <cell r="AW636" t="str">
            <v>原有公租房</v>
          </cell>
          <cell r="AX636" t="str">
            <v>是</v>
          </cell>
          <cell r="AY636" t="str">
            <v>鄂2020黄石市不动产权第0013806号</v>
          </cell>
        </row>
        <row r="636">
          <cell r="BD636">
            <v>43840</v>
          </cell>
          <cell r="BE636">
            <v>43353</v>
          </cell>
        </row>
        <row r="637">
          <cell r="B637" t="str">
            <v>恒升小区B5-1-1203</v>
          </cell>
        </row>
        <row r="637">
          <cell r="D637" t="e">
            <v>#VALUE!</v>
          </cell>
        </row>
        <row r="637">
          <cell r="F637" t="str">
            <v>袁晓梅</v>
          </cell>
          <cell r="G637" t="str">
            <v>西塞山区站点</v>
          </cell>
          <cell r="H637" t="str">
            <v>袁晓梅</v>
          </cell>
          <cell r="I637" t="str">
            <v>西塞山区</v>
          </cell>
          <cell r="J637" t="str">
            <v>恒升小区</v>
          </cell>
          <cell r="K637" t="str">
            <v>恒升小区B5-1-1203</v>
          </cell>
          <cell r="L637" t="str">
            <v>非经营性资产</v>
          </cell>
          <cell r="M637" t="str">
            <v>公租房</v>
          </cell>
          <cell r="N637" t="str">
            <v>原有</v>
          </cell>
          <cell r="O637">
            <v>54.83</v>
          </cell>
          <cell r="P637">
            <v>214</v>
          </cell>
          <cell r="Q637" t="str">
            <v>在租</v>
          </cell>
          <cell r="R637" t="str">
            <v>姚子萌</v>
          </cell>
          <cell r="S637" t="str">
            <v>420203199409182911</v>
          </cell>
          <cell r="T637">
            <v>13117024208</v>
          </cell>
          <cell r="U637" t="str">
            <v>姚子萌</v>
          </cell>
          <cell r="V637" t="str">
            <v>420203199409182911</v>
          </cell>
          <cell r="W637">
            <v>13117024208</v>
          </cell>
          <cell r="X637">
            <v>45473</v>
          </cell>
        </row>
        <row r="637">
          <cell r="AJ637">
            <v>214</v>
          </cell>
          <cell r="AK637">
            <v>220</v>
          </cell>
          <cell r="AL637">
            <v>220</v>
          </cell>
        </row>
        <row r="637">
          <cell r="AN637">
            <v>54.83</v>
          </cell>
        </row>
        <row r="637">
          <cell r="AS637">
            <v>0</v>
          </cell>
          <cell r="AT637">
            <v>0</v>
          </cell>
        </row>
        <row r="637">
          <cell r="AV637" t="str">
            <v>2021/9/30由姚晓飞更名为姚子萌</v>
          </cell>
          <cell r="AW637" t="str">
            <v>原有公租房</v>
          </cell>
          <cell r="AX637" t="str">
            <v>是</v>
          </cell>
          <cell r="AY637" t="str">
            <v>鄂（2021）不动产第0018401</v>
          </cell>
        </row>
        <row r="637">
          <cell r="BD637">
            <v>44094</v>
          </cell>
          <cell r="BE637">
            <v>43363</v>
          </cell>
        </row>
        <row r="638">
          <cell r="B638" t="str">
            <v>恒升小区B6-5-302</v>
          </cell>
        </row>
        <row r="638">
          <cell r="D638" t="e">
            <v>#VALUE!</v>
          </cell>
        </row>
        <row r="638">
          <cell r="F638" t="str">
            <v>袁晓梅</v>
          </cell>
          <cell r="G638" t="str">
            <v>西塞山区站点</v>
          </cell>
          <cell r="H638" t="str">
            <v>袁晓梅</v>
          </cell>
          <cell r="I638" t="str">
            <v>西塞山区</v>
          </cell>
          <cell r="J638" t="str">
            <v>恒升小区</v>
          </cell>
          <cell r="K638" t="str">
            <v>恒升小区B6-5-302</v>
          </cell>
          <cell r="L638" t="str">
            <v>非经营性资产</v>
          </cell>
          <cell r="M638" t="str">
            <v>公租房</v>
          </cell>
          <cell r="N638" t="str">
            <v>原有</v>
          </cell>
          <cell r="O638">
            <v>52.43</v>
          </cell>
          <cell r="P638">
            <v>208</v>
          </cell>
          <cell r="Q638" t="str">
            <v>在租</v>
          </cell>
          <cell r="R638" t="str">
            <v>胡晓玲</v>
          </cell>
          <cell r="S638" t="str">
            <v>420202197103121221</v>
          </cell>
          <cell r="T638">
            <v>18171921337</v>
          </cell>
          <cell r="U638" t="str">
            <v>胡晓玲</v>
          </cell>
          <cell r="V638" t="str">
            <v>420202197103121221</v>
          </cell>
          <cell r="W638">
            <v>18171921337</v>
          </cell>
          <cell r="X638">
            <v>44926</v>
          </cell>
        </row>
        <row r="638">
          <cell r="AJ638">
            <v>208</v>
          </cell>
          <cell r="AK638">
            <v>208</v>
          </cell>
        </row>
        <row r="638">
          <cell r="AN638">
            <v>51.34</v>
          </cell>
        </row>
        <row r="638">
          <cell r="AR638" t="str">
            <v>答应交租 </v>
          </cell>
          <cell r="AS638" t="str">
            <v>（欠租金额：2496元)(2022-01-01后月租金：208元）（未用暂收款金额：0元)</v>
          </cell>
          <cell r="AT638">
            <v>2496</v>
          </cell>
        </row>
        <row r="638">
          <cell r="AV638" t="str">
            <v/>
          </cell>
          <cell r="AW638" t="str">
            <v>原有公租房</v>
          </cell>
          <cell r="AX638" t="str">
            <v>是</v>
          </cell>
          <cell r="AY638" t="str">
            <v>鄂2020黄石市不动产权第0013805号</v>
          </cell>
        </row>
        <row r="638">
          <cell r="BD638">
            <v>43466</v>
          </cell>
          <cell r="BE638">
            <v>43353</v>
          </cell>
        </row>
        <row r="639">
          <cell r="B639" t="str">
            <v>恒升小区B5-1-1205</v>
          </cell>
        </row>
        <row r="639">
          <cell r="D639" t="e">
            <v>#VALUE!</v>
          </cell>
        </row>
        <row r="639">
          <cell r="F639" t="str">
            <v>袁晓梅</v>
          </cell>
          <cell r="G639" t="str">
            <v>西塞山区站点</v>
          </cell>
          <cell r="H639" t="str">
            <v>袁晓梅</v>
          </cell>
          <cell r="I639" t="str">
            <v>西塞山区</v>
          </cell>
          <cell r="J639" t="str">
            <v>恒升小区</v>
          </cell>
          <cell r="K639" t="str">
            <v>恒升小区B5-1-1205</v>
          </cell>
          <cell r="L639" t="str">
            <v>非经营性资产</v>
          </cell>
          <cell r="M639" t="str">
            <v>公租房</v>
          </cell>
          <cell r="N639" t="str">
            <v>原有</v>
          </cell>
          <cell r="O639">
            <v>54.51</v>
          </cell>
          <cell r="P639">
            <v>217</v>
          </cell>
          <cell r="Q639" t="str">
            <v>在租</v>
          </cell>
          <cell r="R639" t="str">
            <v>张华生</v>
          </cell>
          <cell r="S639" t="str">
            <v>420203196104052936</v>
          </cell>
          <cell r="T639">
            <v>15972533227</v>
          </cell>
          <cell r="U639" t="str">
            <v>张华生</v>
          </cell>
          <cell r="V639" t="str">
            <v>420203196104052936</v>
          </cell>
          <cell r="W639">
            <v>15972533227</v>
          </cell>
          <cell r="X639">
            <v>45291</v>
          </cell>
        </row>
        <row r="639">
          <cell r="AJ639">
            <v>217</v>
          </cell>
          <cell r="AK639">
            <v>223</v>
          </cell>
          <cell r="AL639">
            <v>223</v>
          </cell>
        </row>
        <row r="639">
          <cell r="AN639">
            <v>54.51</v>
          </cell>
        </row>
        <row r="639">
          <cell r="AS639">
            <v>0</v>
          </cell>
          <cell r="AT639">
            <v>0</v>
          </cell>
        </row>
        <row r="639">
          <cell r="AV639" t="str">
            <v/>
          </cell>
          <cell r="AW639" t="str">
            <v>原有公租房</v>
          </cell>
          <cell r="AX639" t="str">
            <v>是</v>
          </cell>
          <cell r="AY639" t="str">
            <v>鄂（2021）不动产第0018403</v>
          </cell>
        </row>
        <row r="639">
          <cell r="BD639">
            <v>43859</v>
          </cell>
          <cell r="BE639">
            <v>43372</v>
          </cell>
        </row>
        <row r="640">
          <cell r="B640" t="str">
            <v>恒升小区B5-1-1206</v>
          </cell>
        </row>
        <row r="640">
          <cell r="D640" t="e">
            <v>#VALUE!</v>
          </cell>
        </row>
        <row r="640">
          <cell r="F640" t="str">
            <v>袁晓梅</v>
          </cell>
          <cell r="G640" t="str">
            <v>西塞山区站点</v>
          </cell>
          <cell r="H640" t="str">
            <v>袁晓梅</v>
          </cell>
          <cell r="I640" t="str">
            <v>西塞山区</v>
          </cell>
          <cell r="J640" t="str">
            <v>恒升小区</v>
          </cell>
          <cell r="K640" t="str">
            <v>恒升小区B5-1-1206</v>
          </cell>
          <cell r="L640" t="str">
            <v>非经营性资产</v>
          </cell>
          <cell r="M640" t="str">
            <v>公租房</v>
          </cell>
          <cell r="N640" t="str">
            <v>原有</v>
          </cell>
          <cell r="O640">
            <v>54.86</v>
          </cell>
          <cell r="P640">
            <v>214</v>
          </cell>
          <cell r="Q640" t="str">
            <v>在租</v>
          </cell>
          <cell r="R640" t="str">
            <v>黄娇梅</v>
          </cell>
          <cell r="S640" t="str">
            <v>42022196311056166</v>
          </cell>
          <cell r="T640" t="str">
            <v>15826965648</v>
          </cell>
          <cell r="U640" t="str">
            <v>黄娇梅</v>
          </cell>
          <cell r="V640" t="str">
            <v>42022196311056166</v>
          </cell>
          <cell r="W640" t="str">
            <v>15826965648</v>
          </cell>
          <cell r="X640">
            <v>45291</v>
          </cell>
        </row>
        <row r="640">
          <cell r="AJ640">
            <v>214</v>
          </cell>
          <cell r="AK640">
            <v>220</v>
          </cell>
          <cell r="AL640">
            <v>220</v>
          </cell>
        </row>
        <row r="640">
          <cell r="AN640">
            <v>54.86</v>
          </cell>
        </row>
        <row r="640">
          <cell r="AS640">
            <v>0</v>
          </cell>
          <cell r="AT640">
            <v>0</v>
          </cell>
        </row>
        <row r="640">
          <cell r="AV640" t="str">
            <v/>
          </cell>
          <cell r="AW640" t="str">
            <v>原有公租房</v>
          </cell>
          <cell r="AX640" t="str">
            <v>是</v>
          </cell>
          <cell r="AY640" t="str">
            <v>鄂（2021）不动产第0018404</v>
          </cell>
        </row>
        <row r="640">
          <cell r="BD640">
            <v>44171</v>
          </cell>
          <cell r="BE640">
            <v>43349</v>
          </cell>
        </row>
        <row r="641">
          <cell r="B641" t="str">
            <v>恒升小区B5-1-1207</v>
          </cell>
        </row>
        <row r="641">
          <cell r="D641" t="e">
            <v>#VALUE!</v>
          </cell>
        </row>
        <row r="641">
          <cell r="F641" t="str">
            <v>袁晓梅</v>
          </cell>
          <cell r="G641" t="str">
            <v>西塞山区站点</v>
          </cell>
          <cell r="H641" t="str">
            <v>袁晓梅</v>
          </cell>
          <cell r="I641" t="str">
            <v>西塞山区</v>
          </cell>
          <cell r="J641" t="str">
            <v>恒升小区</v>
          </cell>
          <cell r="K641" t="str">
            <v>恒升小区B5-1-1207</v>
          </cell>
          <cell r="L641" t="str">
            <v>非经营性资产</v>
          </cell>
          <cell r="M641" t="str">
            <v>公租房</v>
          </cell>
          <cell r="N641" t="str">
            <v>原有</v>
          </cell>
          <cell r="O641">
            <v>54.86</v>
          </cell>
          <cell r="P641">
            <v>214</v>
          </cell>
          <cell r="Q641" t="str">
            <v>在租</v>
          </cell>
          <cell r="R641" t="str">
            <v>刘文</v>
          </cell>
          <cell r="S641" t="str">
            <v>420203196912303318</v>
          </cell>
          <cell r="T641">
            <v>15826970087</v>
          </cell>
          <cell r="U641" t="str">
            <v>刘文</v>
          </cell>
          <cell r="V641" t="str">
            <v>420203196912303318</v>
          </cell>
          <cell r="W641">
            <v>15826970087</v>
          </cell>
          <cell r="X641">
            <v>45535</v>
          </cell>
        </row>
        <row r="641">
          <cell r="AJ641">
            <v>214</v>
          </cell>
          <cell r="AK641">
            <v>220</v>
          </cell>
          <cell r="AL641">
            <v>220</v>
          </cell>
        </row>
        <row r="641">
          <cell r="AN641">
            <v>54.86</v>
          </cell>
        </row>
        <row r="641">
          <cell r="AR641" t="str">
            <v>答应交租 </v>
          </cell>
          <cell r="AS641">
            <v>0</v>
          </cell>
          <cell r="AT641">
            <v>0</v>
          </cell>
        </row>
        <row r="641">
          <cell r="AV641" t="str">
            <v/>
          </cell>
          <cell r="AW641" t="str">
            <v>原有公租房</v>
          </cell>
          <cell r="AX641" t="str">
            <v>是</v>
          </cell>
          <cell r="AY641" t="str">
            <v>鄂（2021）不动产第0018405</v>
          </cell>
        </row>
        <row r="641">
          <cell r="BD641">
            <v>44224</v>
          </cell>
          <cell r="BE641">
            <v>43371</v>
          </cell>
        </row>
        <row r="642">
          <cell r="B642" t="str">
            <v>恒升小区B5-1-1208</v>
          </cell>
        </row>
        <row r="642">
          <cell r="D642" t="e">
            <v>#VALUE!</v>
          </cell>
        </row>
        <row r="642">
          <cell r="F642" t="str">
            <v>袁晓梅</v>
          </cell>
          <cell r="G642" t="str">
            <v>西塞山区站点</v>
          </cell>
          <cell r="H642" t="str">
            <v>袁晓梅</v>
          </cell>
          <cell r="I642" t="str">
            <v>西塞山区</v>
          </cell>
          <cell r="J642" t="str">
            <v>恒升小区</v>
          </cell>
          <cell r="K642" t="str">
            <v>恒升小区B5-1-1208</v>
          </cell>
          <cell r="L642" t="str">
            <v>非经营性资产</v>
          </cell>
          <cell r="M642" t="str">
            <v>公租房</v>
          </cell>
          <cell r="N642" t="str">
            <v>原有</v>
          </cell>
          <cell r="O642">
            <v>54.85</v>
          </cell>
          <cell r="P642">
            <v>214</v>
          </cell>
          <cell r="Q642" t="str">
            <v>在租</v>
          </cell>
          <cell r="R642" t="str">
            <v>余国兴</v>
          </cell>
          <cell r="S642" t="str">
            <v>420203196212223739</v>
          </cell>
          <cell r="T642">
            <v>18872771143</v>
          </cell>
          <cell r="U642" t="str">
            <v>余国兴</v>
          </cell>
          <cell r="V642" t="str">
            <v>420203196212223739</v>
          </cell>
          <cell r="W642">
            <v>18872771143</v>
          </cell>
          <cell r="X642">
            <v>44588</v>
          </cell>
        </row>
        <row r="642">
          <cell r="AJ642">
            <v>214</v>
          </cell>
          <cell r="AK642">
            <v>220</v>
          </cell>
          <cell r="AL642">
            <v>220</v>
          </cell>
        </row>
        <row r="642">
          <cell r="AN642">
            <v>54.85</v>
          </cell>
        </row>
        <row r="642">
          <cell r="AR642" t="str">
            <v>答应交租 </v>
          </cell>
          <cell r="AS642" t="str">
            <v>（欠租金额：4922元)(2022-01-01后月租金：214元）（未用暂收款金额：0元)</v>
          </cell>
          <cell r="AT642">
            <v>4922</v>
          </cell>
        </row>
        <row r="642">
          <cell r="AV642" t="str">
            <v/>
          </cell>
          <cell r="AW642" t="str">
            <v>原有公租房</v>
          </cell>
          <cell r="AX642" t="str">
            <v>是</v>
          </cell>
          <cell r="AY642" t="str">
            <v>鄂（2021）不动产第0018406</v>
          </cell>
        </row>
        <row r="642">
          <cell r="BD642">
            <v>43858</v>
          </cell>
          <cell r="BE642">
            <v>43371</v>
          </cell>
        </row>
        <row r="643">
          <cell r="B643" t="str">
            <v>恒升小区B5-1-1301</v>
          </cell>
        </row>
        <row r="643">
          <cell r="D643" t="e">
            <v>#VALUE!</v>
          </cell>
        </row>
        <row r="643">
          <cell r="F643" t="str">
            <v>袁晓梅</v>
          </cell>
          <cell r="G643" t="str">
            <v>西塞山区站点</v>
          </cell>
          <cell r="H643" t="str">
            <v>袁晓梅</v>
          </cell>
          <cell r="I643" t="str">
            <v>西塞山区</v>
          </cell>
          <cell r="J643" t="str">
            <v>恒升小区</v>
          </cell>
          <cell r="K643" t="str">
            <v>恒升小区B5-1-1301</v>
          </cell>
          <cell r="L643" t="str">
            <v>非经营性资产</v>
          </cell>
          <cell r="M643" t="str">
            <v>公租房</v>
          </cell>
          <cell r="N643" t="str">
            <v>原有</v>
          </cell>
          <cell r="O643">
            <v>54.85</v>
          </cell>
          <cell r="P643">
            <v>214</v>
          </cell>
          <cell r="Q643" t="str">
            <v>在租</v>
          </cell>
          <cell r="R643" t="str">
            <v>陈和平</v>
          </cell>
          <cell r="S643" t="str">
            <v>420203195611033719</v>
          </cell>
          <cell r="T643">
            <v>15671769411</v>
          </cell>
          <cell r="U643" t="str">
            <v>陈和平</v>
          </cell>
          <cell r="V643" t="str">
            <v>420203195611033719</v>
          </cell>
          <cell r="W643">
            <v>15671769411</v>
          </cell>
          <cell r="X643">
            <v>44926</v>
          </cell>
        </row>
        <row r="643">
          <cell r="AJ643">
            <v>214</v>
          </cell>
          <cell r="AK643">
            <v>220</v>
          </cell>
          <cell r="AL643">
            <v>220</v>
          </cell>
        </row>
        <row r="643">
          <cell r="AN643">
            <v>54.85</v>
          </cell>
        </row>
        <row r="643">
          <cell r="AR643" t="str">
            <v>答应交租 </v>
          </cell>
          <cell r="AS643" t="str">
            <v>（欠租金额：2568元)(2022-01-01后月租金：214元）（未用暂收款金额：0元)</v>
          </cell>
          <cell r="AT643">
            <v>2568</v>
          </cell>
        </row>
        <row r="643">
          <cell r="AV643" t="str">
            <v/>
          </cell>
          <cell r="AW643" t="str">
            <v>原有公租房</v>
          </cell>
          <cell r="AX643" t="str">
            <v>是</v>
          </cell>
          <cell r="AY643" t="str">
            <v>鄂（2021）不动产第0018407</v>
          </cell>
        </row>
        <row r="643">
          <cell r="BD643">
            <v>43855</v>
          </cell>
          <cell r="BE643">
            <v>43733</v>
          </cell>
        </row>
        <row r="644">
          <cell r="B644" t="str">
            <v>恒升小区B5-1-1302</v>
          </cell>
        </row>
        <row r="644">
          <cell r="D644" t="e">
            <v>#VALUE!</v>
          </cell>
        </row>
        <row r="644">
          <cell r="F644" t="str">
            <v>袁晓梅</v>
          </cell>
          <cell r="G644" t="str">
            <v>西塞山区站点</v>
          </cell>
          <cell r="H644" t="str">
            <v>袁晓梅</v>
          </cell>
          <cell r="I644" t="str">
            <v>西塞山区</v>
          </cell>
          <cell r="J644" t="str">
            <v>恒升小区</v>
          </cell>
          <cell r="K644" t="str">
            <v>恒升小区B5-1-1302</v>
          </cell>
          <cell r="L644" t="str">
            <v>非经营性资产</v>
          </cell>
          <cell r="M644" t="str">
            <v>公租房</v>
          </cell>
          <cell r="N644" t="str">
            <v>原有</v>
          </cell>
          <cell r="O644">
            <v>54.83</v>
          </cell>
          <cell r="P644">
            <v>214</v>
          </cell>
          <cell r="Q644" t="str">
            <v>在租</v>
          </cell>
          <cell r="R644" t="str">
            <v>姜本胜</v>
          </cell>
          <cell r="S644" t="str">
            <v>420205197110165715</v>
          </cell>
          <cell r="T644">
            <v>13085203629</v>
          </cell>
          <cell r="U644" t="str">
            <v>姜本胜</v>
          </cell>
          <cell r="V644" t="str">
            <v>420205197110165715</v>
          </cell>
          <cell r="W644">
            <v>13085203629</v>
          </cell>
          <cell r="X644">
            <v>45473</v>
          </cell>
        </row>
        <row r="644">
          <cell r="AJ644">
            <v>214</v>
          </cell>
          <cell r="AK644">
            <v>220</v>
          </cell>
          <cell r="AL644">
            <v>220</v>
          </cell>
        </row>
        <row r="644">
          <cell r="AN644">
            <v>54.83</v>
          </cell>
        </row>
        <row r="644">
          <cell r="AS644">
            <v>0</v>
          </cell>
          <cell r="AT644">
            <v>0</v>
          </cell>
        </row>
        <row r="644">
          <cell r="AV644" t="str">
            <v/>
          </cell>
          <cell r="AW644" t="str">
            <v>原有公租房</v>
          </cell>
          <cell r="AX644" t="str">
            <v>是</v>
          </cell>
          <cell r="AY644" t="str">
            <v>鄂（2021）不动产第0018408</v>
          </cell>
        </row>
        <row r="644">
          <cell r="BD644">
            <v>44080</v>
          </cell>
          <cell r="BE644">
            <v>43349</v>
          </cell>
        </row>
        <row r="645">
          <cell r="B645" t="str">
            <v>恒升小区B5-1-1303</v>
          </cell>
        </row>
        <row r="645">
          <cell r="D645" t="e">
            <v>#VALUE!</v>
          </cell>
        </row>
        <row r="645">
          <cell r="F645" t="str">
            <v>袁晓梅</v>
          </cell>
          <cell r="G645" t="str">
            <v>西塞山区站点</v>
          </cell>
          <cell r="H645" t="str">
            <v>袁晓梅</v>
          </cell>
          <cell r="I645" t="str">
            <v>西塞山区</v>
          </cell>
          <cell r="J645" t="str">
            <v>恒升小区</v>
          </cell>
          <cell r="K645" t="str">
            <v>恒升小区B5-1-1303</v>
          </cell>
          <cell r="L645" t="str">
            <v>非经营性资产</v>
          </cell>
          <cell r="M645" t="str">
            <v>公租房</v>
          </cell>
          <cell r="N645" t="str">
            <v>原有</v>
          </cell>
          <cell r="O645">
            <v>54.86</v>
          </cell>
          <cell r="P645">
            <v>214</v>
          </cell>
          <cell r="Q645" t="str">
            <v>在租</v>
          </cell>
          <cell r="R645" t="str">
            <v>邓文彦</v>
          </cell>
          <cell r="S645" t="str">
            <v>420203196607143717</v>
          </cell>
          <cell r="T645">
            <v>15072035368</v>
          </cell>
          <cell r="U645" t="str">
            <v>邓文彦</v>
          </cell>
          <cell r="V645" t="str">
            <v>420203196607143717</v>
          </cell>
          <cell r="W645">
            <v>15072035368</v>
          </cell>
          <cell r="X645">
            <v>45291</v>
          </cell>
        </row>
        <row r="645">
          <cell r="AJ645">
            <v>214</v>
          </cell>
          <cell r="AK645">
            <v>220</v>
          </cell>
          <cell r="AL645">
            <v>220</v>
          </cell>
        </row>
        <row r="645">
          <cell r="AN645">
            <v>54.86</v>
          </cell>
        </row>
        <row r="645">
          <cell r="AS645">
            <v>0</v>
          </cell>
          <cell r="AT645">
            <v>0</v>
          </cell>
        </row>
        <row r="645">
          <cell r="AV645" t="str">
            <v/>
          </cell>
          <cell r="AW645" t="str">
            <v>原有公租房</v>
          </cell>
          <cell r="AX645" t="str">
            <v>是</v>
          </cell>
          <cell r="AY645" t="str">
            <v>鄂（2021）不动产第0018409</v>
          </cell>
        </row>
        <row r="645">
          <cell r="BD645">
            <v>44223</v>
          </cell>
          <cell r="BE645">
            <v>43370</v>
          </cell>
        </row>
        <row r="646">
          <cell r="B646" t="str">
            <v>恒升小区B5-1-1304</v>
          </cell>
        </row>
        <row r="646">
          <cell r="D646" t="e">
            <v>#VALUE!</v>
          </cell>
        </row>
        <row r="646">
          <cell r="F646" t="str">
            <v>袁晓梅</v>
          </cell>
          <cell r="G646" t="str">
            <v>西塞山区站点</v>
          </cell>
          <cell r="H646" t="str">
            <v>袁晓梅</v>
          </cell>
          <cell r="I646" t="str">
            <v>西塞山区</v>
          </cell>
          <cell r="J646" t="str">
            <v>恒升小区</v>
          </cell>
          <cell r="K646" t="str">
            <v>恒升小区B5-1-1304</v>
          </cell>
          <cell r="L646" t="str">
            <v>非经营性资产</v>
          </cell>
          <cell r="M646" t="str">
            <v>公租房</v>
          </cell>
          <cell r="N646" t="str">
            <v>原有</v>
          </cell>
          <cell r="O646">
            <v>55.57</v>
          </cell>
          <cell r="P646">
            <v>217</v>
          </cell>
          <cell r="Q646" t="str">
            <v>在租</v>
          </cell>
          <cell r="R646" t="str">
            <v>谢世平</v>
          </cell>
          <cell r="S646" t="str">
            <v>420202195906271232</v>
          </cell>
          <cell r="T646">
            <v>13034439180</v>
          </cell>
          <cell r="U646" t="str">
            <v>谢世平</v>
          </cell>
          <cell r="V646" t="str">
            <v>420202195906271232</v>
          </cell>
          <cell r="W646">
            <v>13034439180</v>
          </cell>
          <cell r="X646">
            <v>45291</v>
          </cell>
        </row>
        <row r="646">
          <cell r="AJ646">
            <v>217</v>
          </cell>
          <cell r="AK646">
            <v>223</v>
          </cell>
          <cell r="AL646">
            <v>223</v>
          </cell>
        </row>
        <row r="646">
          <cell r="AN646">
            <v>55.57</v>
          </cell>
        </row>
        <row r="646">
          <cell r="AR646" t="str">
            <v>答应交租</v>
          </cell>
          <cell r="AS646" t="str">
            <v>（欠租金额：0元)(2022-01-01后月租金：217元）（未用暂收款金额：0元)</v>
          </cell>
          <cell r="AT646">
            <v>0</v>
          </cell>
        </row>
        <row r="646">
          <cell r="AV646" t="str">
            <v/>
          </cell>
          <cell r="AW646" t="str">
            <v>原有公租房</v>
          </cell>
          <cell r="AX646" t="str">
            <v>是</v>
          </cell>
          <cell r="AY646" t="str">
            <v>鄂（2021）不动产第0018410</v>
          </cell>
        </row>
        <row r="646">
          <cell r="BD646">
            <v>44061</v>
          </cell>
          <cell r="BE646">
            <v>43361</v>
          </cell>
        </row>
        <row r="647">
          <cell r="B647" t="str">
            <v>恒升小区B5-1-1305</v>
          </cell>
        </row>
        <row r="647">
          <cell r="D647" t="e">
            <v>#VALUE!</v>
          </cell>
        </row>
        <row r="647">
          <cell r="F647" t="str">
            <v>袁晓梅</v>
          </cell>
          <cell r="G647" t="str">
            <v>西塞山区站点</v>
          </cell>
          <cell r="H647" t="str">
            <v>袁晓梅</v>
          </cell>
          <cell r="I647" t="str">
            <v>西塞山区</v>
          </cell>
          <cell r="J647" t="str">
            <v>恒升小区</v>
          </cell>
          <cell r="K647" t="str">
            <v>恒升小区B5-1-1305</v>
          </cell>
          <cell r="L647" t="str">
            <v>非经营性资产</v>
          </cell>
          <cell r="M647" t="str">
            <v>公租房</v>
          </cell>
          <cell r="N647" t="str">
            <v>原有</v>
          </cell>
          <cell r="O647">
            <v>55.57</v>
          </cell>
          <cell r="P647">
            <v>217</v>
          </cell>
          <cell r="Q647" t="str">
            <v>在租</v>
          </cell>
          <cell r="R647" t="str">
            <v>张冬清</v>
          </cell>
          <cell r="S647" t="str">
            <v>42020219750628127X</v>
          </cell>
          <cell r="T647">
            <v>13297249696</v>
          </cell>
          <cell r="U647" t="str">
            <v>张丽</v>
          </cell>
          <cell r="V647" t="str">
            <v>42020219750628127X</v>
          </cell>
          <cell r="W647">
            <v>13297249696</v>
          </cell>
          <cell r="X647">
            <v>45473</v>
          </cell>
        </row>
        <row r="647">
          <cell r="AJ647">
            <v>217</v>
          </cell>
          <cell r="AK647">
            <v>223</v>
          </cell>
          <cell r="AL647">
            <v>223</v>
          </cell>
        </row>
        <row r="647">
          <cell r="AS647">
            <v>0</v>
          </cell>
          <cell r="AT647">
            <v>0</v>
          </cell>
        </row>
        <row r="647">
          <cell r="AV647" t="str">
            <v>承租人死亡，妻子住</v>
          </cell>
          <cell r="AW647" t="str">
            <v>原有公租房</v>
          </cell>
          <cell r="AX647" t="str">
            <v>是</v>
          </cell>
          <cell r="AY647" t="str">
            <v>鄂（2021）不动产第0018411</v>
          </cell>
        </row>
        <row r="647">
          <cell r="BD647">
            <v>44202</v>
          </cell>
          <cell r="BE647">
            <v>43349</v>
          </cell>
        </row>
        <row r="648">
          <cell r="B648" t="str">
            <v>恒升小区B5-1-1306</v>
          </cell>
        </row>
        <row r="648">
          <cell r="D648" t="e">
            <v>#VALUE!</v>
          </cell>
        </row>
        <row r="648">
          <cell r="F648" t="str">
            <v>袁晓梅</v>
          </cell>
          <cell r="G648" t="str">
            <v>西塞山区站点</v>
          </cell>
          <cell r="H648" t="str">
            <v>袁晓梅</v>
          </cell>
          <cell r="I648" t="str">
            <v>西塞山区</v>
          </cell>
          <cell r="J648" t="str">
            <v>恒升小区</v>
          </cell>
          <cell r="K648" t="str">
            <v>恒升小区B5-1-1306</v>
          </cell>
          <cell r="L648" t="str">
            <v>非经营性资产</v>
          </cell>
          <cell r="M648" t="str">
            <v>公租房</v>
          </cell>
          <cell r="N648" t="str">
            <v>原有</v>
          </cell>
          <cell r="O648">
            <v>54.83</v>
          </cell>
          <cell r="P648">
            <v>214</v>
          </cell>
          <cell r="Q648" t="str">
            <v>在租</v>
          </cell>
          <cell r="R648" t="str">
            <v>李峰</v>
          </cell>
          <cell r="S648" t="str">
            <v>420203196309083357</v>
          </cell>
          <cell r="T648" t="str">
            <v>15897778608、13601533394、15997116578</v>
          </cell>
          <cell r="U648" t="str">
            <v>李峰</v>
          </cell>
          <cell r="V648" t="str">
            <v>420203196309083357</v>
          </cell>
          <cell r="W648" t="str">
            <v>15897778608、13601533394、15997116578</v>
          </cell>
          <cell r="X648">
            <v>45291</v>
          </cell>
        </row>
        <row r="648">
          <cell r="AJ648">
            <v>214</v>
          </cell>
          <cell r="AK648">
            <v>220</v>
          </cell>
          <cell r="AL648">
            <v>220</v>
          </cell>
        </row>
        <row r="648">
          <cell r="AN648">
            <v>54.83</v>
          </cell>
        </row>
        <row r="648">
          <cell r="AS648">
            <v>0</v>
          </cell>
          <cell r="AT648">
            <v>0</v>
          </cell>
        </row>
        <row r="648">
          <cell r="AV648" t="str">
            <v/>
          </cell>
          <cell r="AW648" t="str">
            <v>原有公租房</v>
          </cell>
          <cell r="AX648" t="str">
            <v>是</v>
          </cell>
          <cell r="AY648" t="str">
            <v>鄂（2021）不动产第0018412</v>
          </cell>
        </row>
        <row r="648">
          <cell r="BD648">
            <v>44202</v>
          </cell>
          <cell r="BE648">
            <v>43349</v>
          </cell>
        </row>
        <row r="649">
          <cell r="B649" t="str">
            <v>恒升小区B5-1-1307</v>
          </cell>
        </row>
        <row r="649">
          <cell r="D649" t="e">
            <v>#VALUE!</v>
          </cell>
        </row>
        <row r="649">
          <cell r="F649" t="str">
            <v>袁晓梅</v>
          </cell>
          <cell r="G649" t="str">
            <v>西塞山区站点</v>
          </cell>
          <cell r="H649" t="str">
            <v>袁晓梅</v>
          </cell>
          <cell r="I649" t="str">
            <v>西塞山区</v>
          </cell>
          <cell r="J649" t="str">
            <v>恒升小区</v>
          </cell>
          <cell r="K649" t="str">
            <v>恒升小区B5-1-1307</v>
          </cell>
          <cell r="L649" t="str">
            <v>非经营性资产</v>
          </cell>
          <cell r="M649" t="str">
            <v>公租房</v>
          </cell>
          <cell r="N649" t="str">
            <v>原有</v>
          </cell>
          <cell r="O649">
            <v>54.83</v>
          </cell>
          <cell r="P649">
            <v>214</v>
          </cell>
          <cell r="Q649" t="str">
            <v>在租</v>
          </cell>
          <cell r="R649" t="str">
            <v>涂志雄</v>
          </cell>
          <cell r="S649" t="str">
            <v>420203197006103319</v>
          </cell>
          <cell r="T649" t="str">
            <v>18671637979、18271673073</v>
          </cell>
          <cell r="U649" t="str">
            <v>涂志雄</v>
          </cell>
          <cell r="V649" t="str">
            <v>420203197006103319</v>
          </cell>
          <cell r="W649" t="str">
            <v>18671637979、18271673073</v>
          </cell>
          <cell r="X649">
            <v>44561</v>
          </cell>
        </row>
        <row r="649">
          <cell r="AJ649">
            <v>214</v>
          </cell>
          <cell r="AK649">
            <v>220</v>
          </cell>
          <cell r="AL649">
            <v>220</v>
          </cell>
        </row>
        <row r="649">
          <cell r="AN649">
            <v>54.83</v>
          </cell>
        </row>
        <row r="649">
          <cell r="AR649" t="str">
            <v>答应交租 </v>
          </cell>
          <cell r="AS649" t="str">
            <v>（欠租金额：5136元)(2022-01-01后月租金：214元）（未用暂收款金额：0元)</v>
          </cell>
          <cell r="AT649">
            <v>5136</v>
          </cell>
        </row>
        <row r="649">
          <cell r="AV649" t="str">
            <v/>
          </cell>
          <cell r="AW649" t="str">
            <v>原有公租房</v>
          </cell>
          <cell r="AX649" t="str">
            <v>是</v>
          </cell>
          <cell r="AY649" t="str">
            <v>鄂（2021）不动产第0018413</v>
          </cell>
        </row>
        <row r="649">
          <cell r="BD649">
            <v>43586</v>
          </cell>
          <cell r="BE649">
            <v>43355</v>
          </cell>
        </row>
        <row r="650">
          <cell r="B650" t="str">
            <v>恒升小区B5-1-1308</v>
          </cell>
        </row>
        <row r="650">
          <cell r="D650" t="e">
            <v>#VALUE!</v>
          </cell>
        </row>
        <row r="650">
          <cell r="F650" t="str">
            <v>袁晓梅</v>
          </cell>
          <cell r="G650" t="str">
            <v>西塞山区站点</v>
          </cell>
          <cell r="H650" t="str">
            <v>袁晓梅</v>
          </cell>
          <cell r="I650" t="str">
            <v>西塞山区</v>
          </cell>
          <cell r="J650" t="str">
            <v>恒升小区</v>
          </cell>
          <cell r="K650" t="str">
            <v>恒升小区B5-1-1308</v>
          </cell>
          <cell r="L650" t="str">
            <v>非经营性资产</v>
          </cell>
          <cell r="M650" t="str">
            <v>公租房</v>
          </cell>
          <cell r="N650" t="str">
            <v>原有</v>
          </cell>
          <cell r="O650">
            <v>54.85</v>
          </cell>
          <cell r="P650">
            <v>214</v>
          </cell>
          <cell r="Q650" t="str">
            <v>在租</v>
          </cell>
          <cell r="R650" t="str">
            <v>刘建方</v>
          </cell>
          <cell r="S650" t="str">
            <v>420203197102012951</v>
          </cell>
          <cell r="T650">
            <v>18062297920</v>
          </cell>
          <cell r="U650" t="str">
            <v>刘建方</v>
          </cell>
          <cell r="V650" t="str">
            <v>420203197102012951</v>
          </cell>
          <cell r="W650">
            <v>18062297920</v>
          </cell>
          <cell r="X650">
            <v>44500</v>
          </cell>
        </row>
        <row r="650">
          <cell r="AJ650">
            <v>214</v>
          </cell>
          <cell r="AK650">
            <v>220</v>
          </cell>
        </row>
        <row r="650">
          <cell r="AN650">
            <v>54.85</v>
          </cell>
        </row>
        <row r="650">
          <cell r="AP650" t="str">
            <v>挂电话，恶意不缴</v>
          </cell>
        </row>
        <row r="650">
          <cell r="AS650" t="str">
            <v>（欠租金额：5576元)(2022-01-01前月租金：220元；2022-01-01后月租金：214元）（未用暂收款金额：0元)</v>
          </cell>
          <cell r="AT650">
            <v>5576</v>
          </cell>
        </row>
        <row r="650">
          <cell r="AV650" t="str">
            <v/>
          </cell>
          <cell r="AW650" t="str">
            <v>原有公租房</v>
          </cell>
          <cell r="AX650" t="str">
            <v>是</v>
          </cell>
          <cell r="AY650" t="str">
            <v>鄂（2021）不动产第0018414</v>
          </cell>
        </row>
        <row r="650">
          <cell r="BD650">
            <v>0</v>
          </cell>
          <cell r="BE650">
            <v>43950</v>
          </cell>
        </row>
        <row r="651">
          <cell r="B651" t="str">
            <v>恒升小区B5-1-1402</v>
          </cell>
        </row>
        <row r="651">
          <cell r="D651" t="e">
            <v>#VALUE!</v>
          </cell>
        </row>
        <row r="651">
          <cell r="F651" t="str">
            <v>袁晓梅</v>
          </cell>
          <cell r="G651" t="str">
            <v>西塞山区站点</v>
          </cell>
          <cell r="H651" t="str">
            <v>袁晓梅</v>
          </cell>
          <cell r="I651" t="str">
            <v>西塞山区</v>
          </cell>
          <cell r="J651" t="str">
            <v>恒升小区</v>
          </cell>
          <cell r="K651" t="str">
            <v>恒升小区B5-1-1402</v>
          </cell>
          <cell r="L651" t="str">
            <v>非经营性资产</v>
          </cell>
          <cell r="M651" t="str">
            <v>公租房</v>
          </cell>
          <cell r="N651" t="str">
            <v>原有</v>
          </cell>
          <cell r="O651">
            <v>54.83</v>
          </cell>
          <cell r="P651">
            <v>214</v>
          </cell>
          <cell r="Q651" t="str">
            <v>在租</v>
          </cell>
          <cell r="R651" t="str">
            <v>王莲弟</v>
          </cell>
          <cell r="S651" t="str">
            <v>420202196211120061</v>
          </cell>
          <cell r="T651">
            <v>13617218559</v>
          </cell>
          <cell r="U651" t="str">
            <v>王莲弟</v>
          </cell>
          <cell r="V651" t="str">
            <v>420202196211120061</v>
          </cell>
          <cell r="W651">
            <v>13617218559</v>
          </cell>
          <cell r="X651">
            <v>45657</v>
          </cell>
        </row>
        <row r="651">
          <cell r="AJ651">
            <v>214</v>
          </cell>
          <cell r="AK651">
            <v>220</v>
          </cell>
          <cell r="AL651">
            <v>220</v>
          </cell>
        </row>
        <row r="651">
          <cell r="AN651">
            <v>54.83</v>
          </cell>
        </row>
        <row r="651">
          <cell r="AS651">
            <v>0</v>
          </cell>
          <cell r="AT651">
            <v>0</v>
          </cell>
        </row>
        <row r="651">
          <cell r="AV651" t="str">
            <v/>
          </cell>
          <cell r="AW651" t="str">
            <v>原有公租房</v>
          </cell>
          <cell r="AX651" t="str">
            <v>是</v>
          </cell>
          <cell r="AY651" t="str">
            <v>鄂（2021）不动产第0018416</v>
          </cell>
        </row>
        <row r="651">
          <cell r="BD651">
            <v>44216</v>
          </cell>
          <cell r="BE651">
            <v>43363</v>
          </cell>
        </row>
        <row r="652">
          <cell r="B652" t="str">
            <v>恒升小区B5-1-1403</v>
          </cell>
        </row>
        <row r="652">
          <cell r="D652" t="e">
            <v>#VALUE!</v>
          </cell>
        </row>
        <row r="652">
          <cell r="F652" t="str">
            <v>袁晓梅</v>
          </cell>
          <cell r="G652" t="str">
            <v>西塞山区站点</v>
          </cell>
          <cell r="H652" t="str">
            <v>袁晓梅</v>
          </cell>
          <cell r="I652" t="str">
            <v>西塞山区</v>
          </cell>
          <cell r="J652" t="str">
            <v>恒升小区</v>
          </cell>
          <cell r="K652" t="str">
            <v>恒升小区B5-1-1403</v>
          </cell>
          <cell r="L652" t="str">
            <v>非经营性资产</v>
          </cell>
          <cell r="M652" t="str">
            <v>公租房</v>
          </cell>
          <cell r="N652" t="str">
            <v>原有</v>
          </cell>
          <cell r="O652">
            <v>54.83</v>
          </cell>
          <cell r="P652">
            <v>214</v>
          </cell>
          <cell r="Q652" t="str">
            <v>在租</v>
          </cell>
          <cell r="R652" t="str">
            <v>黄治娥</v>
          </cell>
          <cell r="S652" t="str">
            <v>420202196707260041</v>
          </cell>
          <cell r="T652">
            <v>13886488287</v>
          </cell>
          <cell r="U652" t="str">
            <v>黄治娥</v>
          </cell>
          <cell r="V652" t="str">
            <v>420202196707260041</v>
          </cell>
          <cell r="W652">
            <v>13886488287</v>
          </cell>
          <cell r="X652">
            <v>45291</v>
          </cell>
        </row>
        <row r="652">
          <cell r="AJ652">
            <v>214</v>
          </cell>
          <cell r="AK652">
            <v>220</v>
          </cell>
          <cell r="AL652">
            <v>220</v>
          </cell>
        </row>
        <row r="652">
          <cell r="AN652">
            <v>54.83</v>
          </cell>
        </row>
        <row r="652">
          <cell r="AS652">
            <v>0</v>
          </cell>
          <cell r="AT652">
            <v>0</v>
          </cell>
        </row>
        <row r="652">
          <cell r="AV652" t="str">
            <v/>
          </cell>
          <cell r="AW652" t="str">
            <v>原有公租房</v>
          </cell>
          <cell r="AX652" t="str">
            <v>是</v>
          </cell>
          <cell r="AY652" t="str">
            <v>鄂（2021）不动产第0018417</v>
          </cell>
        </row>
        <row r="652">
          <cell r="BD652">
            <v>43837</v>
          </cell>
          <cell r="BE652">
            <v>43350</v>
          </cell>
        </row>
        <row r="653">
          <cell r="B653" t="str">
            <v>恒升小区B5-1-1404</v>
          </cell>
        </row>
        <row r="653">
          <cell r="D653" t="e">
            <v>#VALUE!</v>
          </cell>
        </row>
        <row r="653">
          <cell r="F653" t="str">
            <v>袁晓梅</v>
          </cell>
          <cell r="G653" t="str">
            <v>西塞山区站点</v>
          </cell>
          <cell r="H653" t="str">
            <v>袁晓梅</v>
          </cell>
          <cell r="I653" t="str">
            <v>西塞山区</v>
          </cell>
          <cell r="J653" t="str">
            <v>恒升小区</v>
          </cell>
          <cell r="K653" t="str">
            <v>恒升小区B5-1-1404</v>
          </cell>
          <cell r="L653" t="str">
            <v>非经营性资产</v>
          </cell>
          <cell r="M653" t="str">
            <v>公租房</v>
          </cell>
          <cell r="N653" t="str">
            <v>原有</v>
          </cell>
          <cell r="O653">
            <v>55.57</v>
          </cell>
          <cell r="P653">
            <v>217</v>
          </cell>
          <cell r="Q653" t="str">
            <v>在租</v>
          </cell>
          <cell r="R653" t="str">
            <v>王新</v>
          </cell>
          <cell r="S653" t="str">
            <v>420202196001011246</v>
          </cell>
          <cell r="T653">
            <v>13707232266</v>
          </cell>
          <cell r="U653" t="str">
            <v>龙桂兰</v>
          </cell>
          <cell r="V653" t="str">
            <v>420202196001011246</v>
          </cell>
          <cell r="W653">
            <v>13707232266</v>
          </cell>
          <cell r="X653">
            <v>45077</v>
          </cell>
        </row>
        <row r="653">
          <cell r="AJ653">
            <v>217</v>
          </cell>
          <cell r="AK653">
            <v>223</v>
          </cell>
          <cell r="AL653">
            <v>223</v>
          </cell>
        </row>
        <row r="653">
          <cell r="AN653">
            <v>55.57</v>
          </cell>
        </row>
        <row r="653">
          <cell r="AR653" t="str">
            <v>答应交租 </v>
          </cell>
          <cell r="AS653" t="str">
            <v>（欠租金额：1519元)(2022-01-01后月租金：217元）（未用暂收款金额：0元)</v>
          </cell>
          <cell r="AT653">
            <v>1519</v>
          </cell>
        </row>
        <row r="653">
          <cell r="AV653" t="str">
            <v>转租</v>
          </cell>
          <cell r="AW653" t="str">
            <v>原有公租房</v>
          </cell>
          <cell r="AX653" t="str">
            <v>是</v>
          </cell>
          <cell r="AY653" t="str">
            <v>鄂（2021）不动产第0018418</v>
          </cell>
        </row>
        <row r="653">
          <cell r="BD653">
            <v>43551</v>
          </cell>
          <cell r="BE653">
            <v>43370</v>
          </cell>
        </row>
        <row r="654">
          <cell r="B654" t="str">
            <v>恒升小区B5-1-1405</v>
          </cell>
        </row>
        <row r="654">
          <cell r="D654" t="e">
            <v>#VALUE!</v>
          </cell>
        </row>
        <row r="654">
          <cell r="F654" t="str">
            <v>袁晓梅</v>
          </cell>
          <cell r="G654" t="str">
            <v>西塞山区站点</v>
          </cell>
          <cell r="H654" t="str">
            <v>袁晓梅</v>
          </cell>
          <cell r="I654" t="str">
            <v>西塞山区</v>
          </cell>
          <cell r="J654" t="str">
            <v>恒升小区</v>
          </cell>
          <cell r="K654" t="str">
            <v>恒升小区B5-1-1405</v>
          </cell>
          <cell r="L654" t="str">
            <v>非经营性资产</v>
          </cell>
          <cell r="M654" t="str">
            <v>公租房</v>
          </cell>
          <cell r="N654" t="str">
            <v>原有</v>
          </cell>
          <cell r="O654">
            <v>54.51</v>
          </cell>
          <cell r="P654">
            <v>217</v>
          </cell>
          <cell r="Q654" t="str">
            <v>在租</v>
          </cell>
          <cell r="R654" t="str">
            <v>彭金娥</v>
          </cell>
          <cell r="S654" t="str">
            <v>420203196502263325</v>
          </cell>
          <cell r="T654">
            <v>13367146701</v>
          </cell>
          <cell r="U654" t="str">
            <v>彭金娥</v>
          </cell>
          <cell r="V654" t="str">
            <v>420203196502263325</v>
          </cell>
          <cell r="W654">
            <v>13367146701</v>
          </cell>
          <cell r="X654">
            <v>45291</v>
          </cell>
        </row>
        <row r="654">
          <cell r="AJ654">
            <v>217</v>
          </cell>
          <cell r="AK654">
            <v>223</v>
          </cell>
          <cell r="AL654">
            <v>223</v>
          </cell>
        </row>
        <row r="654">
          <cell r="AN654">
            <v>54.51</v>
          </cell>
        </row>
        <row r="654">
          <cell r="AR654" t="str">
            <v>答应交租 </v>
          </cell>
          <cell r="AS654" t="str">
            <v>（欠租金额：0元)(2022-01-01后月租金：217元）（未用暂收款金额：0元)</v>
          </cell>
          <cell r="AT654">
            <v>0</v>
          </cell>
        </row>
        <row r="654">
          <cell r="AV654" t="str">
            <v/>
          </cell>
          <cell r="AW654" t="str">
            <v>原有公租房</v>
          </cell>
          <cell r="AX654" t="str">
            <v>是</v>
          </cell>
          <cell r="AY654" t="str">
            <v>鄂（2021）不动产第0018419</v>
          </cell>
        </row>
        <row r="654">
          <cell r="BD654">
            <v>44283</v>
          </cell>
          <cell r="BE654">
            <v>43371</v>
          </cell>
        </row>
        <row r="655">
          <cell r="B655" t="str">
            <v>恒升小区B5-1-1406</v>
          </cell>
        </row>
        <row r="655">
          <cell r="D655" t="e">
            <v>#VALUE!</v>
          </cell>
        </row>
        <row r="655">
          <cell r="F655" t="str">
            <v>袁晓梅</v>
          </cell>
          <cell r="G655" t="str">
            <v>西塞山区站点</v>
          </cell>
          <cell r="H655" t="str">
            <v>袁晓梅</v>
          </cell>
          <cell r="I655" t="str">
            <v>西塞山区</v>
          </cell>
          <cell r="J655" t="str">
            <v>恒升小区</v>
          </cell>
          <cell r="K655" t="str">
            <v>恒升小区B5-1-1406</v>
          </cell>
          <cell r="L655" t="str">
            <v>非经营性资产</v>
          </cell>
          <cell r="M655" t="str">
            <v>公租房</v>
          </cell>
          <cell r="N655" t="str">
            <v>原有</v>
          </cell>
          <cell r="O655">
            <v>54.83</v>
          </cell>
          <cell r="P655">
            <v>214</v>
          </cell>
          <cell r="Q655" t="str">
            <v>在租</v>
          </cell>
          <cell r="R655" t="str">
            <v>潘建平</v>
          </cell>
          <cell r="S655" t="str">
            <v>42020319630108374X</v>
          </cell>
          <cell r="T655">
            <v>13617216995</v>
          </cell>
          <cell r="U655" t="str">
            <v>潘建平</v>
          </cell>
          <cell r="V655" t="str">
            <v>42020319630108374X</v>
          </cell>
          <cell r="W655">
            <v>13617216995</v>
          </cell>
          <cell r="X655">
            <v>45657</v>
          </cell>
        </row>
        <row r="655">
          <cell r="AJ655">
            <v>214</v>
          </cell>
          <cell r="AK655">
            <v>220</v>
          </cell>
          <cell r="AL655">
            <v>220</v>
          </cell>
        </row>
        <row r="655">
          <cell r="AN655">
            <v>54.83</v>
          </cell>
        </row>
        <row r="655">
          <cell r="AS655">
            <v>0</v>
          </cell>
          <cell r="AT655">
            <v>0</v>
          </cell>
        </row>
        <row r="655">
          <cell r="AV655" t="str">
            <v/>
          </cell>
          <cell r="AW655" t="str">
            <v>原有公租房</v>
          </cell>
          <cell r="AX655" t="str">
            <v>是</v>
          </cell>
          <cell r="AY655" t="str">
            <v>鄂（2021）不动产第0018420</v>
          </cell>
        </row>
        <row r="655">
          <cell r="BD655">
            <v>44184</v>
          </cell>
          <cell r="BE655">
            <v>43362</v>
          </cell>
        </row>
        <row r="656">
          <cell r="B656" t="str">
            <v>恒升小区B5-1-1407</v>
          </cell>
        </row>
        <row r="656">
          <cell r="D656" t="e">
            <v>#VALUE!</v>
          </cell>
        </row>
        <row r="656">
          <cell r="F656" t="str">
            <v>袁晓梅</v>
          </cell>
          <cell r="G656" t="str">
            <v>西塞山区站点</v>
          </cell>
          <cell r="H656" t="str">
            <v>袁晓梅</v>
          </cell>
          <cell r="I656" t="str">
            <v>西塞山区</v>
          </cell>
          <cell r="J656" t="str">
            <v>恒升小区</v>
          </cell>
          <cell r="K656" t="str">
            <v>恒升小区B5-1-1407</v>
          </cell>
          <cell r="L656" t="str">
            <v>非经营性资产</v>
          </cell>
          <cell r="M656" t="str">
            <v>公租房</v>
          </cell>
          <cell r="N656" t="str">
            <v>原有</v>
          </cell>
          <cell r="O656">
            <v>54.83</v>
          </cell>
          <cell r="P656">
            <v>214</v>
          </cell>
          <cell r="Q656" t="str">
            <v>在租</v>
          </cell>
          <cell r="R656" t="str">
            <v>余军</v>
          </cell>
          <cell r="S656" t="str">
            <v>420203196906082117</v>
          </cell>
          <cell r="T656">
            <v>13886490028</v>
          </cell>
          <cell r="U656" t="str">
            <v>余军</v>
          </cell>
          <cell r="V656" t="str">
            <v>420203196906082117</v>
          </cell>
          <cell r="W656">
            <v>13886490028</v>
          </cell>
          <cell r="X656">
            <v>44074</v>
          </cell>
        </row>
        <row r="656">
          <cell r="AJ656">
            <v>214</v>
          </cell>
          <cell r="AK656">
            <v>220</v>
          </cell>
          <cell r="AL656">
            <v>220</v>
          </cell>
        </row>
        <row r="656">
          <cell r="AN656">
            <v>54.83</v>
          </cell>
        </row>
        <row r="656">
          <cell r="AR656" t="str">
            <v>等减免下来再交</v>
          </cell>
          <cell r="AS656" t="str">
            <v>（欠租金额：8656元)(2022-01-01前月租金：220元；2022-01-01后月租金：214元）（未用暂收款金额：0元)</v>
          </cell>
          <cell r="AT656">
            <v>8656</v>
          </cell>
        </row>
        <row r="656">
          <cell r="AV656" t="str">
            <v/>
          </cell>
          <cell r="AW656" t="str">
            <v>原有公租房</v>
          </cell>
          <cell r="AX656" t="str">
            <v>是</v>
          </cell>
          <cell r="AY656" t="str">
            <v>鄂（2021）不动产第0018421</v>
          </cell>
        </row>
        <row r="656">
          <cell r="BD656">
            <v>43556</v>
          </cell>
          <cell r="BE656">
            <v>43349</v>
          </cell>
        </row>
        <row r="657">
          <cell r="B657" t="str">
            <v>恒升小区B5-1-1408</v>
          </cell>
        </row>
        <row r="657">
          <cell r="D657" t="e">
            <v>#VALUE!</v>
          </cell>
        </row>
        <row r="657">
          <cell r="F657" t="str">
            <v>袁晓梅</v>
          </cell>
          <cell r="G657" t="str">
            <v>西塞山区站点</v>
          </cell>
          <cell r="H657" t="str">
            <v>袁晓梅</v>
          </cell>
          <cell r="I657" t="str">
            <v>西塞山区</v>
          </cell>
          <cell r="J657" t="str">
            <v>恒升小区</v>
          </cell>
          <cell r="K657" t="str">
            <v>恒升小区B5-1-1408</v>
          </cell>
          <cell r="L657" t="str">
            <v>非经营性资产</v>
          </cell>
          <cell r="M657" t="str">
            <v>公租房</v>
          </cell>
          <cell r="N657" t="str">
            <v>原有</v>
          </cell>
          <cell r="O657">
            <v>54.85</v>
          </cell>
          <cell r="P657">
            <v>214</v>
          </cell>
          <cell r="Q657" t="str">
            <v>在租</v>
          </cell>
          <cell r="R657" t="str">
            <v>刘指香</v>
          </cell>
          <cell r="S657" t="str">
            <v>420203196507053327</v>
          </cell>
          <cell r="T657">
            <v>18872190967</v>
          </cell>
          <cell r="U657" t="str">
            <v>刘指香</v>
          </cell>
          <cell r="V657" t="str">
            <v>420203196507053327</v>
          </cell>
          <cell r="W657">
            <v>18872190967</v>
          </cell>
          <cell r="X657">
            <v>45230</v>
          </cell>
        </row>
        <row r="657">
          <cell r="AJ657">
            <v>214</v>
          </cell>
          <cell r="AK657">
            <v>220</v>
          </cell>
          <cell r="AL657">
            <v>220</v>
          </cell>
        </row>
        <row r="657">
          <cell r="AN657">
            <v>54.85</v>
          </cell>
        </row>
        <row r="657">
          <cell r="AR657" t="str">
            <v>答应交租 </v>
          </cell>
          <cell r="AS657" t="str">
            <v>（欠租金额：428元)(2022-01-01后月租金：214元）（未用暂收款金额：0元)</v>
          </cell>
          <cell r="AT657">
            <v>428</v>
          </cell>
        </row>
        <row r="657">
          <cell r="AV657" t="str">
            <v/>
          </cell>
          <cell r="AW657" t="str">
            <v>原有公租房</v>
          </cell>
          <cell r="AX657" t="str">
            <v>是</v>
          </cell>
          <cell r="AY657" t="str">
            <v>鄂（2021）不动产第0018422</v>
          </cell>
        </row>
        <row r="657">
          <cell r="BD657">
            <v>43949</v>
          </cell>
          <cell r="BE657">
            <v>43371</v>
          </cell>
        </row>
        <row r="658">
          <cell r="B658" t="str">
            <v>恒升小区B5-1-1501</v>
          </cell>
        </row>
        <row r="658">
          <cell r="D658" t="e">
            <v>#VALUE!</v>
          </cell>
        </row>
        <row r="658">
          <cell r="F658" t="str">
            <v>袁晓梅</v>
          </cell>
          <cell r="G658" t="str">
            <v>西塞山区站点</v>
          </cell>
          <cell r="H658" t="str">
            <v>袁晓梅</v>
          </cell>
          <cell r="I658" t="str">
            <v>西塞山区</v>
          </cell>
          <cell r="J658" t="str">
            <v>恒升小区</v>
          </cell>
          <cell r="K658" t="str">
            <v>恒升小区B5-1-1501</v>
          </cell>
          <cell r="L658" t="str">
            <v>非经营性资产</v>
          </cell>
          <cell r="M658" t="str">
            <v>公租房</v>
          </cell>
          <cell r="N658" t="str">
            <v>原有</v>
          </cell>
          <cell r="O658">
            <v>54.85</v>
          </cell>
          <cell r="P658">
            <v>214</v>
          </cell>
          <cell r="Q658" t="str">
            <v>在租</v>
          </cell>
          <cell r="R658" t="str">
            <v>纪谋</v>
          </cell>
          <cell r="S658" t="str">
            <v>420203198011202930</v>
          </cell>
          <cell r="T658">
            <v>18171623666</v>
          </cell>
          <cell r="U658" t="str">
            <v>纪谋</v>
          </cell>
          <cell r="V658" t="str">
            <v>420203198011202930</v>
          </cell>
          <cell r="W658">
            <v>18171623666</v>
          </cell>
          <cell r="X658">
            <v>45291</v>
          </cell>
        </row>
        <row r="658">
          <cell r="AJ658">
            <v>214</v>
          </cell>
          <cell r="AK658">
            <v>220</v>
          </cell>
          <cell r="AL658">
            <v>220</v>
          </cell>
        </row>
        <row r="658">
          <cell r="AN658">
            <v>54.85</v>
          </cell>
        </row>
        <row r="658">
          <cell r="AS658">
            <v>0</v>
          </cell>
          <cell r="AT658">
            <v>0</v>
          </cell>
        </row>
        <row r="658">
          <cell r="AV658" t="str">
            <v/>
          </cell>
          <cell r="AW658" t="str">
            <v>原有公租房</v>
          </cell>
          <cell r="AX658" t="str">
            <v>是</v>
          </cell>
          <cell r="AY658" t="str">
            <v>鄂（2021）不动产第0018423</v>
          </cell>
        </row>
        <row r="658">
          <cell r="BD658">
            <v>43915</v>
          </cell>
        </row>
        <row r="659">
          <cell r="B659" t="str">
            <v>恒升小区B5-1-1502</v>
          </cell>
        </row>
        <row r="659">
          <cell r="D659" t="e">
            <v>#VALUE!</v>
          </cell>
        </row>
        <row r="659">
          <cell r="F659" t="str">
            <v>袁晓梅</v>
          </cell>
          <cell r="G659" t="str">
            <v>西塞山区站点</v>
          </cell>
          <cell r="H659" t="str">
            <v>袁晓梅</v>
          </cell>
          <cell r="I659" t="str">
            <v>西塞山区</v>
          </cell>
          <cell r="J659" t="str">
            <v>恒升小区</v>
          </cell>
          <cell r="K659" t="str">
            <v>恒升小区B5-1-1502</v>
          </cell>
          <cell r="L659" t="str">
            <v>非经营性资产</v>
          </cell>
          <cell r="M659" t="str">
            <v>公租房</v>
          </cell>
          <cell r="N659" t="str">
            <v>原有</v>
          </cell>
          <cell r="O659">
            <v>54.85</v>
          </cell>
          <cell r="P659">
            <v>214</v>
          </cell>
          <cell r="Q659" t="str">
            <v>在租</v>
          </cell>
          <cell r="R659" t="str">
            <v>石凤娥</v>
          </cell>
          <cell r="S659" t="str">
            <v>420205197602146166</v>
          </cell>
          <cell r="T659">
            <v>15971546936</v>
          </cell>
          <cell r="U659" t="str">
            <v>石凤娥</v>
          </cell>
          <cell r="V659" t="str">
            <v>420205197602146166</v>
          </cell>
          <cell r="W659">
            <v>15971546936</v>
          </cell>
          <cell r="X659">
            <v>45291</v>
          </cell>
        </row>
        <row r="659">
          <cell r="AJ659">
            <v>214</v>
          </cell>
          <cell r="AK659">
            <v>220</v>
          </cell>
          <cell r="AL659">
            <v>220</v>
          </cell>
        </row>
        <row r="659">
          <cell r="AN659">
            <v>54.85</v>
          </cell>
        </row>
        <row r="659">
          <cell r="AR659" t="str">
            <v>答应交租 </v>
          </cell>
          <cell r="AS659" t="str">
            <v>（欠租金额：0元)(2022-01-01后月租金：214元）（未用暂收款金额：0元)</v>
          </cell>
          <cell r="AT659">
            <v>0</v>
          </cell>
        </row>
        <row r="659">
          <cell r="AV659" t="str">
            <v/>
          </cell>
          <cell r="AW659" t="str">
            <v>原有公租房</v>
          </cell>
          <cell r="AX659" t="str">
            <v>是</v>
          </cell>
          <cell r="AY659" t="str">
            <v>鄂（2021）不动产第0018424</v>
          </cell>
        </row>
        <row r="659">
          <cell r="BD659">
            <v>43831</v>
          </cell>
          <cell r="BE659">
            <v>43371</v>
          </cell>
        </row>
        <row r="660">
          <cell r="B660" t="str">
            <v>恒升小区B5-1-1503</v>
          </cell>
        </row>
        <row r="660">
          <cell r="D660" t="e">
            <v>#VALUE!</v>
          </cell>
        </row>
        <row r="660">
          <cell r="F660" t="str">
            <v>袁晓梅</v>
          </cell>
          <cell r="G660" t="str">
            <v>西塞山区站点</v>
          </cell>
          <cell r="H660" t="str">
            <v>袁晓梅</v>
          </cell>
          <cell r="I660" t="str">
            <v>西塞山区</v>
          </cell>
          <cell r="J660" t="str">
            <v>恒升小区</v>
          </cell>
          <cell r="K660" t="str">
            <v>恒升小区B5-1-1503</v>
          </cell>
          <cell r="L660" t="str">
            <v>非经营性资产</v>
          </cell>
          <cell r="M660" t="str">
            <v>公租房</v>
          </cell>
          <cell r="N660" t="str">
            <v>原有</v>
          </cell>
          <cell r="O660">
            <v>54.83</v>
          </cell>
          <cell r="P660">
            <v>214</v>
          </cell>
          <cell r="Q660" t="str">
            <v>在租</v>
          </cell>
          <cell r="R660" t="str">
            <v>李林</v>
          </cell>
          <cell r="S660" t="str">
            <v>420202197007210013</v>
          </cell>
          <cell r="T660">
            <v>13597697712</v>
          </cell>
          <cell r="U660" t="str">
            <v>李林</v>
          </cell>
          <cell r="V660" t="str">
            <v>420202197007210013</v>
          </cell>
          <cell r="W660">
            <v>13597697712</v>
          </cell>
          <cell r="X660">
            <v>45291</v>
          </cell>
        </row>
        <row r="660">
          <cell r="AJ660">
            <v>214</v>
          </cell>
          <cell r="AK660">
            <v>220</v>
          </cell>
          <cell r="AL660">
            <v>220</v>
          </cell>
        </row>
        <row r="660">
          <cell r="AR660" t="str">
            <v>答应交租 </v>
          </cell>
          <cell r="AS660">
            <v>0</v>
          </cell>
          <cell r="AT660">
            <v>0</v>
          </cell>
        </row>
        <row r="660">
          <cell r="AV660" t="str">
            <v/>
          </cell>
          <cell r="AW660" t="str">
            <v>原有公租房</v>
          </cell>
          <cell r="AX660" t="str">
            <v>是</v>
          </cell>
          <cell r="AY660" t="str">
            <v>鄂（2021）不动产第0018425</v>
          </cell>
        </row>
        <row r="660">
          <cell r="BD660">
            <v>43484</v>
          </cell>
          <cell r="BE660">
            <v>43362</v>
          </cell>
        </row>
        <row r="661">
          <cell r="B661" t="str">
            <v>恒升小区B5-1-1504</v>
          </cell>
        </row>
        <row r="661">
          <cell r="D661" t="e">
            <v>#VALUE!</v>
          </cell>
        </row>
        <row r="661">
          <cell r="F661" t="str">
            <v>袁晓梅</v>
          </cell>
          <cell r="G661" t="str">
            <v>西塞山区站点</v>
          </cell>
          <cell r="H661" t="str">
            <v>袁晓梅</v>
          </cell>
          <cell r="I661" t="str">
            <v>西塞山区</v>
          </cell>
          <cell r="J661" t="str">
            <v>恒升小区</v>
          </cell>
          <cell r="K661" t="str">
            <v>恒升小区B5-1-1504</v>
          </cell>
          <cell r="L661" t="str">
            <v>非经营性资产</v>
          </cell>
          <cell r="M661" t="str">
            <v>公租房</v>
          </cell>
          <cell r="N661" t="str">
            <v>原有</v>
          </cell>
          <cell r="O661">
            <v>55.57</v>
          </cell>
          <cell r="P661">
            <v>217</v>
          </cell>
          <cell r="Q661" t="str">
            <v>在租</v>
          </cell>
          <cell r="R661" t="str">
            <v>张桂花</v>
          </cell>
          <cell r="S661" t="str">
            <v>420203196212162534</v>
          </cell>
          <cell r="T661">
            <v>15871182231</v>
          </cell>
          <cell r="U661" t="str">
            <v>王贤福</v>
          </cell>
          <cell r="V661" t="str">
            <v>420203196212162534</v>
          </cell>
          <cell r="W661">
            <v>15871182231</v>
          </cell>
          <cell r="X661">
            <v>44561</v>
          </cell>
        </row>
        <row r="661">
          <cell r="AJ661">
            <v>217</v>
          </cell>
          <cell r="AK661">
            <v>223</v>
          </cell>
          <cell r="AL661">
            <v>223</v>
          </cell>
        </row>
        <row r="661">
          <cell r="AN661">
            <v>55.57</v>
          </cell>
        </row>
        <row r="661">
          <cell r="AP661" t="str">
            <v>挂电话，恶意不缴</v>
          </cell>
        </row>
        <row r="661">
          <cell r="AS661" t="str">
            <v>（欠租金额：5208元)(2022-01-01前月租金：223元；2022-01-01后月租金：217元）（未用暂收款金额：0元)</v>
          </cell>
          <cell r="AT661">
            <v>5208</v>
          </cell>
        </row>
        <row r="661">
          <cell r="AV661" t="str">
            <v/>
          </cell>
          <cell r="AW661" t="str">
            <v>原有公租房</v>
          </cell>
          <cell r="AX661" t="str">
            <v>是</v>
          </cell>
          <cell r="AY661" t="str">
            <v>鄂（2021）不动产第0018426</v>
          </cell>
        </row>
        <row r="661">
          <cell r="BD661">
            <v>43617</v>
          </cell>
          <cell r="BE661">
            <v>43349</v>
          </cell>
        </row>
        <row r="662">
          <cell r="B662" t="str">
            <v>恒升小区B5-1-1505</v>
          </cell>
        </row>
        <row r="662">
          <cell r="D662" t="e">
            <v>#VALUE!</v>
          </cell>
        </row>
        <row r="662">
          <cell r="F662" t="str">
            <v>袁晓梅</v>
          </cell>
          <cell r="G662" t="str">
            <v>西塞山区站点</v>
          </cell>
          <cell r="H662" t="str">
            <v>袁晓梅</v>
          </cell>
          <cell r="I662" t="str">
            <v>西塞山区</v>
          </cell>
          <cell r="J662" t="str">
            <v>恒升小区</v>
          </cell>
          <cell r="K662" t="str">
            <v>恒升小区B5-1-1505</v>
          </cell>
          <cell r="L662" t="str">
            <v>非经营性资产</v>
          </cell>
          <cell r="M662" t="str">
            <v>公租房</v>
          </cell>
          <cell r="N662" t="str">
            <v>原有</v>
          </cell>
          <cell r="O662">
            <v>54.51</v>
          </cell>
          <cell r="P662">
            <v>217</v>
          </cell>
          <cell r="Q662" t="str">
            <v>在租</v>
          </cell>
          <cell r="R662" t="str">
            <v>徐胜英</v>
          </cell>
          <cell r="S662" t="str">
            <v>420203196410073727</v>
          </cell>
          <cell r="T662">
            <v>15271661940</v>
          </cell>
          <cell r="U662" t="str">
            <v>徐胜英</v>
          </cell>
          <cell r="V662" t="str">
            <v>420203196410073727</v>
          </cell>
          <cell r="W662">
            <v>15271661940</v>
          </cell>
          <cell r="X662">
            <v>45291</v>
          </cell>
        </row>
        <row r="662">
          <cell r="AJ662">
            <v>217</v>
          </cell>
          <cell r="AK662">
            <v>223</v>
          </cell>
          <cell r="AL662">
            <v>223</v>
          </cell>
        </row>
        <row r="662">
          <cell r="AN662">
            <v>54.51</v>
          </cell>
        </row>
        <row r="662">
          <cell r="AS662">
            <v>0</v>
          </cell>
          <cell r="AT662">
            <v>0</v>
          </cell>
        </row>
        <row r="662">
          <cell r="AV662" t="str">
            <v/>
          </cell>
          <cell r="AW662" t="str">
            <v>原有公租房</v>
          </cell>
          <cell r="AX662" t="str">
            <v>是</v>
          </cell>
          <cell r="AY662" t="str">
            <v>鄂（2021）不动产第0018427</v>
          </cell>
        </row>
        <row r="662">
          <cell r="BD662">
            <v>43888</v>
          </cell>
          <cell r="BE662">
            <v>43370</v>
          </cell>
        </row>
        <row r="663">
          <cell r="B663" t="str">
            <v>恒升小区B5-1-1506</v>
          </cell>
        </row>
        <row r="663">
          <cell r="D663" t="e">
            <v>#VALUE!</v>
          </cell>
        </row>
        <row r="663">
          <cell r="F663" t="str">
            <v>袁晓梅</v>
          </cell>
          <cell r="G663" t="str">
            <v>西塞山区站点</v>
          </cell>
          <cell r="H663" t="str">
            <v>袁晓梅</v>
          </cell>
          <cell r="I663" t="str">
            <v>西塞山区</v>
          </cell>
          <cell r="J663" t="str">
            <v>恒升小区</v>
          </cell>
          <cell r="K663" t="str">
            <v>恒升小区B5-1-1506</v>
          </cell>
          <cell r="L663" t="str">
            <v>非经营性资产</v>
          </cell>
          <cell r="M663" t="str">
            <v>公租房</v>
          </cell>
          <cell r="N663" t="str">
            <v>原有</v>
          </cell>
          <cell r="O663">
            <v>54.86</v>
          </cell>
          <cell r="P663">
            <v>214</v>
          </cell>
          <cell r="Q663" t="str">
            <v>在租</v>
          </cell>
          <cell r="R663" t="str">
            <v>周振华</v>
          </cell>
          <cell r="S663" t="str">
            <v>420203196512053735</v>
          </cell>
          <cell r="T663">
            <v>13907232882</v>
          </cell>
          <cell r="U663" t="str">
            <v>周振华</v>
          </cell>
          <cell r="V663" t="str">
            <v>420203196512053735</v>
          </cell>
          <cell r="W663">
            <v>13907232882</v>
          </cell>
          <cell r="X663">
            <v>45382</v>
          </cell>
        </row>
        <row r="663">
          <cell r="AJ663">
            <v>214</v>
          </cell>
          <cell r="AK663">
            <v>220</v>
          </cell>
          <cell r="AL663">
            <v>220</v>
          </cell>
        </row>
        <row r="663">
          <cell r="AN663">
            <v>54.86</v>
          </cell>
        </row>
        <row r="663">
          <cell r="AS663">
            <v>0</v>
          </cell>
          <cell r="AT663">
            <v>0</v>
          </cell>
        </row>
        <row r="663">
          <cell r="AV663" t="str">
            <v>2022/3/21华桂凤更名为周振华</v>
          </cell>
          <cell r="AW663" t="str">
            <v>原有公租房</v>
          </cell>
          <cell r="AX663" t="str">
            <v>是</v>
          </cell>
          <cell r="AY663" t="str">
            <v>鄂（2021）不动产第0018428</v>
          </cell>
        </row>
        <row r="663">
          <cell r="BD663">
            <v>43751</v>
          </cell>
          <cell r="BE663">
            <v>43447</v>
          </cell>
        </row>
        <row r="664">
          <cell r="B664" t="str">
            <v>恒升小区B5-1-1507</v>
          </cell>
        </row>
        <row r="664">
          <cell r="D664" t="e">
            <v>#VALUE!</v>
          </cell>
        </row>
        <row r="664">
          <cell r="F664" t="str">
            <v>袁晓梅</v>
          </cell>
          <cell r="G664" t="str">
            <v>西塞山区站点</v>
          </cell>
          <cell r="H664" t="str">
            <v>袁晓梅</v>
          </cell>
          <cell r="I664" t="str">
            <v>西塞山区</v>
          </cell>
          <cell r="J664" t="str">
            <v>恒升小区</v>
          </cell>
          <cell r="K664" t="str">
            <v>恒升小区B5-1-1507</v>
          </cell>
          <cell r="L664" t="str">
            <v>非经营性资产</v>
          </cell>
          <cell r="M664" t="str">
            <v>公租房</v>
          </cell>
          <cell r="N664" t="str">
            <v>原有</v>
          </cell>
          <cell r="O664">
            <v>54.86</v>
          </cell>
          <cell r="P664">
            <v>214</v>
          </cell>
          <cell r="Q664" t="str">
            <v>在租</v>
          </cell>
          <cell r="R664" t="str">
            <v>王巨雄</v>
          </cell>
          <cell r="S664" t="str">
            <v>420203197503242512</v>
          </cell>
          <cell r="T664">
            <v>15871141536</v>
          </cell>
          <cell r="U664" t="str">
            <v>王巨雄</v>
          </cell>
          <cell r="V664" t="str">
            <v>420203197503242512</v>
          </cell>
          <cell r="W664">
            <v>15871141536</v>
          </cell>
          <cell r="X664">
            <v>44922</v>
          </cell>
        </row>
        <row r="664">
          <cell r="AJ664">
            <v>214</v>
          </cell>
          <cell r="AK664">
            <v>220</v>
          </cell>
          <cell r="AL664">
            <v>220</v>
          </cell>
        </row>
        <row r="664">
          <cell r="AR664" t="str">
            <v>答应交租</v>
          </cell>
          <cell r="AS664" t="str">
            <v>（欠租金额：2568元)(2022-01-01后月租金：214元）（未用暂收款金额：0元)</v>
          </cell>
          <cell r="AT664">
            <v>2568</v>
          </cell>
        </row>
        <row r="664">
          <cell r="AV664" t="str">
            <v/>
          </cell>
          <cell r="AW664" t="str">
            <v>原有公租房</v>
          </cell>
          <cell r="AX664" t="str">
            <v>是</v>
          </cell>
          <cell r="AY664" t="str">
            <v>鄂（2021）不动产第0018429</v>
          </cell>
        </row>
        <row r="664">
          <cell r="BD664">
            <v>44193</v>
          </cell>
          <cell r="BE664">
            <v>43371</v>
          </cell>
        </row>
        <row r="665">
          <cell r="B665" t="str">
            <v>恒升小区B5-1-1508</v>
          </cell>
        </row>
        <row r="665">
          <cell r="D665" t="e">
            <v>#VALUE!</v>
          </cell>
        </row>
        <row r="665">
          <cell r="F665" t="str">
            <v>袁晓梅</v>
          </cell>
          <cell r="G665" t="str">
            <v>西塞山区站点</v>
          </cell>
          <cell r="H665" t="str">
            <v>袁晓梅</v>
          </cell>
          <cell r="I665" t="str">
            <v>西塞山区</v>
          </cell>
          <cell r="J665" t="str">
            <v>恒升小区</v>
          </cell>
          <cell r="K665" t="str">
            <v>恒升小区B5-1-1508</v>
          </cell>
          <cell r="L665" t="str">
            <v>非经营性资产</v>
          </cell>
          <cell r="M665" t="str">
            <v>公租房</v>
          </cell>
          <cell r="N665" t="str">
            <v>原有</v>
          </cell>
          <cell r="O665">
            <v>54.97</v>
          </cell>
          <cell r="P665">
            <v>214</v>
          </cell>
          <cell r="Q665" t="str">
            <v>在租</v>
          </cell>
          <cell r="R665" t="str">
            <v>石琳</v>
          </cell>
          <cell r="S665" t="str">
            <v>420202198803030026</v>
          </cell>
          <cell r="T665">
            <v>13872145191</v>
          </cell>
          <cell r="U665" t="str">
            <v>石琳</v>
          </cell>
          <cell r="V665" t="str">
            <v>420202198803030026</v>
          </cell>
          <cell r="W665">
            <v>13872145191</v>
          </cell>
          <cell r="X665">
            <v>45473</v>
          </cell>
        </row>
        <row r="665">
          <cell r="AJ665">
            <v>214</v>
          </cell>
          <cell r="AK665">
            <v>220</v>
          </cell>
          <cell r="AL665">
            <v>220</v>
          </cell>
        </row>
        <row r="665">
          <cell r="AN665">
            <v>54.97</v>
          </cell>
        </row>
        <row r="665">
          <cell r="AS665">
            <v>0</v>
          </cell>
          <cell r="AT665">
            <v>0</v>
          </cell>
        </row>
        <row r="665">
          <cell r="AV665" t="str">
            <v>2020/8/13由石义洪更名为石琳</v>
          </cell>
          <cell r="AW665" t="str">
            <v>原有公租房</v>
          </cell>
          <cell r="AX665" t="str">
            <v>是</v>
          </cell>
          <cell r="AY665" t="str">
            <v>鄂（2021）不动产第0018430</v>
          </cell>
        </row>
        <row r="665">
          <cell r="BD665">
            <v>44203</v>
          </cell>
          <cell r="BE665">
            <v>43350</v>
          </cell>
        </row>
        <row r="666">
          <cell r="B666" t="str">
            <v>恒升小区B5-1-1601</v>
          </cell>
        </row>
        <row r="666">
          <cell r="D666" t="e">
            <v>#VALUE!</v>
          </cell>
        </row>
        <row r="666">
          <cell r="F666" t="str">
            <v>袁晓梅</v>
          </cell>
          <cell r="G666" t="str">
            <v>西塞山区站点</v>
          </cell>
          <cell r="H666" t="str">
            <v>袁晓梅</v>
          </cell>
          <cell r="I666" t="str">
            <v>西塞山区</v>
          </cell>
          <cell r="J666" t="str">
            <v>恒升小区</v>
          </cell>
          <cell r="K666" t="str">
            <v>恒升小区B5-1-1601</v>
          </cell>
          <cell r="L666" t="str">
            <v>非经营性资产</v>
          </cell>
          <cell r="M666" t="str">
            <v>公租房</v>
          </cell>
          <cell r="N666" t="str">
            <v>原有</v>
          </cell>
          <cell r="O666">
            <v>54.85</v>
          </cell>
          <cell r="P666">
            <v>202</v>
          </cell>
          <cell r="Q666" t="str">
            <v>在租</v>
          </cell>
          <cell r="R666" t="str">
            <v>谢凤玲</v>
          </cell>
          <cell r="S666" t="str">
            <v>420203196908072166</v>
          </cell>
          <cell r="T666">
            <v>17716578991</v>
          </cell>
          <cell r="U666" t="str">
            <v>谢凤玲</v>
          </cell>
          <cell r="V666" t="str">
            <v>420203196908072166</v>
          </cell>
          <cell r="W666">
            <v>17716578991</v>
          </cell>
          <cell r="X666">
            <v>45473</v>
          </cell>
        </row>
        <row r="666">
          <cell r="AJ666">
            <v>202</v>
          </cell>
          <cell r="AK666">
            <v>207</v>
          </cell>
          <cell r="AL666">
            <v>207</v>
          </cell>
        </row>
        <row r="666">
          <cell r="AN666">
            <v>54.85</v>
          </cell>
        </row>
        <row r="666">
          <cell r="AS666">
            <v>0</v>
          </cell>
          <cell r="AT666">
            <v>0</v>
          </cell>
        </row>
        <row r="666">
          <cell r="AV666" t="str">
            <v/>
          </cell>
          <cell r="AW666" t="str">
            <v>原有公租房</v>
          </cell>
          <cell r="AX666" t="str">
            <v>是</v>
          </cell>
          <cell r="AY666" t="str">
            <v>鄂（2021）不动产第0018431</v>
          </cell>
        </row>
        <row r="666">
          <cell r="BD666">
            <v>43827</v>
          </cell>
          <cell r="BE666">
            <v>43371</v>
          </cell>
        </row>
        <row r="667">
          <cell r="B667" t="str">
            <v>恒升小区B5-1-1602</v>
          </cell>
        </row>
        <row r="667">
          <cell r="D667" t="e">
            <v>#VALUE!</v>
          </cell>
        </row>
        <row r="667">
          <cell r="F667" t="str">
            <v>袁晓梅</v>
          </cell>
          <cell r="G667" t="str">
            <v>西塞山区站点</v>
          </cell>
          <cell r="H667" t="str">
            <v>袁晓梅</v>
          </cell>
          <cell r="I667" t="str">
            <v>西塞山区</v>
          </cell>
          <cell r="J667" t="str">
            <v>恒升小区</v>
          </cell>
          <cell r="K667" t="str">
            <v>恒升小区B5-1-1602</v>
          </cell>
          <cell r="L667" t="str">
            <v>非经营性资产</v>
          </cell>
          <cell r="M667" t="str">
            <v>公租房</v>
          </cell>
          <cell r="N667" t="str">
            <v>原有</v>
          </cell>
          <cell r="O667">
            <v>54.85</v>
          </cell>
          <cell r="P667">
            <v>202</v>
          </cell>
          <cell r="Q667" t="str">
            <v>在租</v>
          </cell>
          <cell r="R667" t="str">
            <v>曹金花</v>
          </cell>
          <cell r="S667" t="str">
            <v>420203196301263767</v>
          </cell>
          <cell r="T667">
            <v>15972526695</v>
          </cell>
          <cell r="U667" t="str">
            <v>曹金花</v>
          </cell>
          <cell r="V667" t="str">
            <v>420203196301263767</v>
          </cell>
          <cell r="W667">
            <v>15972526695</v>
          </cell>
          <cell r="X667">
            <v>45291</v>
          </cell>
        </row>
        <row r="667">
          <cell r="AJ667">
            <v>202</v>
          </cell>
          <cell r="AK667">
            <v>207</v>
          </cell>
          <cell r="AL667">
            <v>207</v>
          </cell>
        </row>
        <row r="667">
          <cell r="AN667">
            <v>54.85</v>
          </cell>
        </row>
        <row r="667">
          <cell r="AS667">
            <v>0</v>
          </cell>
          <cell r="AT667">
            <v>0</v>
          </cell>
        </row>
        <row r="667">
          <cell r="AV667" t="str">
            <v/>
          </cell>
          <cell r="AW667" t="str">
            <v>原有公租房</v>
          </cell>
          <cell r="AX667" t="str">
            <v>是</v>
          </cell>
          <cell r="AY667" t="str">
            <v>鄂（2021）不动产第0018432</v>
          </cell>
        </row>
        <row r="667">
          <cell r="BD667">
            <v>44225</v>
          </cell>
          <cell r="BE667">
            <v>43372</v>
          </cell>
        </row>
        <row r="668">
          <cell r="B668" t="str">
            <v>恒升小区B5-1-1603</v>
          </cell>
        </row>
        <row r="668">
          <cell r="D668" t="e">
            <v>#VALUE!</v>
          </cell>
        </row>
        <row r="668">
          <cell r="F668" t="str">
            <v>袁晓梅</v>
          </cell>
          <cell r="G668" t="str">
            <v>西塞山区站点</v>
          </cell>
          <cell r="H668" t="str">
            <v>袁晓梅</v>
          </cell>
          <cell r="I668" t="str">
            <v>西塞山区</v>
          </cell>
          <cell r="J668" t="str">
            <v>恒升小区</v>
          </cell>
          <cell r="K668" t="str">
            <v>恒升小区B5-1-1603</v>
          </cell>
          <cell r="L668" t="str">
            <v>非经营性资产</v>
          </cell>
          <cell r="M668" t="str">
            <v>公租房</v>
          </cell>
          <cell r="N668" t="str">
            <v>原有</v>
          </cell>
          <cell r="O668">
            <v>54.83</v>
          </cell>
          <cell r="P668">
            <v>202</v>
          </cell>
          <cell r="Q668" t="str">
            <v>在租</v>
          </cell>
          <cell r="R668" t="str">
            <v>徐桂梅</v>
          </cell>
          <cell r="S668" t="str">
            <v>420203195610123720</v>
          </cell>
          <cell r="T668">
            <v>18772378572</v>
          </cell>
          <cell r="U668" t="str">
            <v>徐桂梅</v>
          </cell>
          <cell r="V668" t="str">
            <v>420203195610123720</v>
          </cell>
          <cell r="W668">
            <v>18772378572</v>
          </cell>
          <cell r="X668">
            <v>45382</v>
          </cell>
        </row>
        <row r="668">
          <cell r="AJ668">
            <v>202</v>
          </cell>
          <cell r="AK668">
            <v>207</v>
          </cell>
          <cell r="AL668">
            <v>207</v>
          </cell>
        </row>
        <row r="668">
          <cell r="AN668">
            <v>54.83</v>
          </cell>
        </row>
        <row r="668">
          <cell r="AS668">
            <v>0</v>
          </cell>
          <cell r="AT668">
            <v>0</v>
          </cell>
        </row>
        <row r="668">
          <cell r="AV668" t="str">
            <v/>
          </cell>
          <cell r="AW668" t="str">
            <v>原有公租房</v>
          </cell>
          <cell r="AX668" t="str">
            <v>是</v>
          </cell>
          <cell r="AY668" t="str">
            <v>鄂（2021）不动产第0018433</v>
          </cell>
        </row>
        <row r="668">
          <cell r="BD668">
            <v>43908</v>
          </cell>
          <cell r="BE668">
            <v>43361</v>
          </cell>
        </row>
        <row r="669">
          <cell r="B669" t="str">
            <v>恒升小区B5-1-1604</v>
          </cell>
        </row>
        <row r="669">
          <cell r="D669" t="e">
            <v>#VALUE!</v>
          </cell>
        </row>
        <row r="669">
          <cell r="F669" t="str">
            <v>袁晓梅</v>
          </cell>
          <cell r="G669" t="str">
            <v>西塞山区站点</v>
          </cell>
          <cell r="H669" t="str">
            <v>袁晓梅</v>
          </cell>
          <cell r="I669" t="str">
            <v>西塞山区</v>
          </cell>
          <cell r="J669" t="str">
            <v>恒升小区</v>
          </cell>
          <cell r="K669" t="str">
            <v>恒升小区B5-1-1604</v>
          </cell>
          <cell r="L669" t="str">
            <v>非经营性资产</v>
          </cell>
          <cell r="M669" t="str">
            <v>公租房</v>
          </cell>
          <cell r="N669" t="str">
            <v>原有</v>
          </cell>
          <cell r="O669">
            <v>55.57</v>
          </cell>
          <cell r="P669">
            <v>204</v>
          </cell>
          <cell r="Q669" t="str">
            <v>在租</v>
          </cell>
          <cell r="R669" t="str">
            <v>余德雄</v>
          </cell>
          <cell r="S669" t="str">
            <v>420203195107162933</v>
          </cell>
          <cell r="T669">
            <v>15897756511</v>
          </cell>
          <cell r="U669" t="str">
            <v>余德雄</v>
          </cell>
          <cell r="V669" t="str">
            <v>420203195107162933</v>
          </cell>
          <cell r="W669">
            <v>15897756511</v>
          </cell>
          <cell r="X669">
            <v>45291</v>
          </cell>
        </row>
        <row r="669">
          <cell r="AJ669">
            <v>204</v>
          </cell>
          <cell r="AK669">
            <v>209</v>
          </cell>
          <cell r="AL669">
            <v>209</v>
          </cell>
        </row>
        <row r="669">
          <cell r="AN669">
            <v>55.57</v>
          </cell>
        </row>
        <row r="669">
          <cell r="AS669">
            <v>0</v>
          </cell>
          <cell r="AT669">
            <v>0</v>
          </cell>
        </row>
        <row r="669">
          <cell r="AV669" t="str">
            <v/>
          </cell>
          <cell r="AW669" t="str">
            <v>原有公租房</v>
          </cell>
          <cell r="AX669" t="str">
            <v>是</v>
          </cell>
          <cell r="AY669" t="str">
            <v>鄂（2021）不动产第0018434</v>
          </cell>
        </row>
        <row r="669">
          <cell r="BD669">
            <v>44050</v>
          </cell>
          <cell r="BE669">
            <v>43350</v>
          </cell>
        </row>
        <row r="670">
          <cell r="B670" t="str">
            <v>恒升小区B5-1-1605</v>
          </cell>
        </row>
        <row r="670">
          <cell r="D670" t="e">
            <v>#VALUE!</v>
          </cell>
        </row>
        <row r="670">
          <cell r="F670" t="str">
            <v>袁晓梅</v>
          </cell>
          <cell r="G670" t="str">
            <v>西塞山区站点</v>
          </cell>
          <cell r="H670" t="str">
            <v>袁晓梅</v>
          </cell>
          <cell r="I670" t="str">
            <v>西塞山区</v>
          </cell>
          <cell r="J670" t="str">
            <v>恒升小区</v>
          </cell>
          <cell r="K670" t="str">
            <v>恒升小区B5-1-1605</v>
          </cell>
          <cell r="L670" t="str">
            <v>非经营性资产</v>
          </cell>
          <cell r="M670" t="str">
            <v>公租房</v>
          </cell>
          <cell r="N670" t="str">
            <v>原有</v>
          </cell>
          <cell r="O670">
            <v>55.57</v>
          </cell>
          <cell r="P670">
            <v>204</v>
          </cell>
          <cell r="Q670" t="str">
            <v>在租</v>
          </cell>
          <cell r="R670" t="str">
            <v>罗胜娟</v>
          </cell>
          <cell r="S670" t="str">
            <v>420203195409032149</v>
          </cell>
          <cell r="T670">
            <v>13545497715</v>
          </cell>
          <cell r="U670" t="str">
            <v>罗胜娟</v>
          </cell>
          <cell r="V670" t="str">
            <v>420203195409032149</v>
          </cell>
          <cell r="W670">
            <v>13545497715</v>
          </cell>
          <cell r="X670">
            <v>45657</v>
          </cell>
        </row>
        <row r="670">
          <cell r="AJ670">
            <v>204</v>
          </cell>
          <cell r="AK670">
            <v>209</v>
          </cell>
          <cell r="AL670">
            <v>209</v>
          </cell>
        </row>
        <row r="670">
          <cell r="AN670">
            <v>55.57</v>
          </cell>
        </row>
        <row r="670">
          <cell r="AS670">
            <v>0</v>
          </cell>
          <cell r="AT670">
            <v>0</v>
          </cell>
        </row>
        <row r="670">
          <cell r="AV670" t="str">
            <v/>
          </cell>
          <cell r="AW670" t="str">
            <v>原有公租房</v>
          </cell>
          <cell r="AX670" t="str">
            <v>是</v>
          </cell>
          <cell r="AY670" t="str">
            <v>鄂（2021）不动产第0018435</v>
          </cell>
        </row>
        <row r="670">
          <cell r="BD670">
            <v>44365</v>
          </cell>
          <cell r="BE670">
            <v>43361</v>
          </cell>
        </row>
        <row r="671">
          <cell r="B671" t="str">
            <v>恒升小区B5-1-1606</v>
          </cell>
        </row>
        <row r="671">
          <cell r="D671" t="e">
            <v>#VALUE!</v>
          </cell>
        </row>
        <row r="671">
          <cell r="F671" t="str">
            <v>袁晓梅</v>
          </cell>
          <cell r="G671" t="str">
            <v>西塞山区站点</v>
          </cell>
          <cell r="H671" t="str">
            <v>袁晓梅</v>
          </cell>
          <cell r="I671" t="str">
            <v>西塞山区</v>
          </cell>
          <cell r="J671" t="str">
            <v>恒升小区</v>
          </cell>
          <cell r="K671" t="str">
            <v>恒升小区B5-1-1606</v>
          </cell>
          <cell r="L671" t="str">
            <v>非经营性资产</v>
          </cell>
          <cell r="M671" t="str">
            <v>公租房</v>
          </cell>
          <cell r="N671" t="str">
            <v>原有</v>
          </cell>
          <cell r="O671">
            <v>54.83</v>
          </cell>
          <cell r="P671">
            <v>202</v>
          </cell>
          <cell r="Q671" t="str">
            <v>在租</v>
          </cell>
          <cell r="R671" t="str">
            <v>董柏芳</v>
          </cell>
          <cell r="S671" t="str">
            <v>420203196901192122</v>
          </cell>
          <cell r="T671" t="str">
            <v>19871606156、3800234</v>
          </cell>
          <cell r="U671" t="str">
            <v>董柏芳</v>
          </cell>
          <cell r="V671" t="str">
            <v>420203196901192122</v>
          </cell>
          <cell r="W671" t="str">
            <v>19871606156、3800234</v>
          </cell>
          <cell r="X671">
            <v>45473</v>
          </cell>
        </row>
        <row r="671">
          <cell r="AJ671">
            <v>202</v>
          </cell>
          <cell r="AK671">
            <v>207</v>
          </cell>
          <cell r="AL671">
            <v>207</v>
          </cell>
        </row>
        <row r="671">
          <cell r="AN671">
            <v>54.83</v>
          </cell>
        </row>
        <row r="671">
          <cell r="AS671">
            <v>0</v>
          </cell>
          <cell r="AT671">
            <v>0</v>
          </cell>
        </row>
        <row r="671">
          <cell r="AV671" t="str">
            <v/>
          </cell>
          <cell r="AW671" t="str">
            <v>原有公租房</v>
          </cell>
          <cell r="AX671" t="str">
            <v>是</v>
          </cell>
          <cell r="AY671" t="str">
            <v>鄂（2021）不动产第0018436</v>
          </cell>
        </row>
        <row r="671">
          <cell r="BD671">
            <v>44081</v>
          </cell>
          <cell r="BE671">
            <v>43350</v>
          </cell>
        </row>
        <row r="672">
          <cell r="B672" t="str">
            <v>恒升小区B5-1-1607</v>
          </cell>
        </row>
        <row r="672">
          <cell r="D672" t="e">
            <v>#VALUE!</v>
          </cell>
        </row>
        <row r="672">
          <cell r="F672" t="str">
            <v>袁晓梅</v>
          </cell>
          <cell r="G672" t="str">
            <v>西塞山区站点</v>
          </cell>
          <cell r="H672" t="str">
            <v>袁晓梅</v>
          </cell>
          <cell r="I672" t="str">
            <v>西塞山区</v>
          </cell>
          <cell r="J672" t="str">
            <v>恒升小区</v>
          </cell>
          <cell r="K672" t="str">
            <v>恒升小区B5-1-1607</v>
          </cell>
          <cell r="L672" t="str">
            <v>非经营性资产</v>
          </cell>
          <cell r="M672" t="str">
            <v>公租房</v>
          </cell>
          <cell r="N672" t="str">
            <v>原有</v>
          </cell>
          <cell r="O672">
            <v>54.83</v>
          </cell>
          <cell r="P672">
            <v>202</v>
          </cell>
          <cell r="Q672" t="str">
            <v>在租</v>
          </cell>
          <cell r="R672" t="str">
            <v>杨燕军</v>
          </cell>
          <cell r="S672" t="str">
            <v>420203196812042923</v>
          </cell>
          <cell r="T672">
            <v>13092799985</v>
          </cell>
          <cell r="U672" t="str">
            <v>杨燕军</v>
          </cell>
          <cell r="V672" t="str">
            <v>420203196812042923</v>
          </cell>
          <cell r="W672">
            <v>13092799985</v>
          </cell>
          <cell r="X672">
            <v>45473</v>
          </cell>
        </row>
        <row r="672">
          <cell r="AJ672">
            <v>202</v>
          </cell>
          <cell r="AK672">
            <v>207</v>
          </cell>
          <cell r="AL672">
            <v>207</v>
          </cell>
        </row>
        <row r="672">
          <cell r="AN672">
            <v>54.83</v>
          </cell>
        </row>
        <row r="672">
          <cell r="AS672">
            <v>0</v>
          </cell>
          <cell r="AT672">
            <v>0</v>
          </cell>
        </row>
        <row r="672">
          <cell r="AV672" t="str">
            <v/>
          </cell>
          <cell r="AW672" t="str">
            <v>原有公租房</v>
          </cell>
          <cell r="AX672" t="str">
            <v>是</v>
          </cell>
          <cell r="AY672" t="str">
            <v>鄂（2021）不动产第0018437</v>
          </cell>
        </row>
        <row r="672">
          <cell r="BD672">
            <v>44021</v>
          </cell>
          <cell r="BE672">
            <v>43382</v>
          </cell>
        </row>
        <row r="673">
          <cell r="B673" t="str">
            <v>恒升小区B5-1-1608</v>
          </cell>
        </row>
        <row r="673">
          <cell r="D673" t="e">
            <v>#VALUE!</v>
          </cell>
        </row>
        <row r="673">
          <cell r="F673" t="str">
            <v>袁晓梅</v>
          </cell>
          <cell r="G673" t="str">
            <v>西塞山区站点</v>
          </cell>
          <cell r="H673" t="str">
            <v>袁晓梅</v>
          </cell>
          <cell r="I673" t="str">
            <v>西塞山区</v>
          </cell>
          <cell r="J673" t="str">
            <v>恒升小区</v>
          </cell>
          <cell r="K673" t="str">
            <v>恒升小区B5-1-1608</v>
          </cell>
          <cell r="L673" t="str">
            <v>非经营性资产</v>
          </cell>
          <cell r="M673" t="str">
            <v>公租房</v>
          </cell>
          <cell r="N673" t="str">
            <v>原有</v>
          </cell>
          <cell r="O673">
            <v>54.97</v>
          </cell>
          <cell r="P673">
            <v>202</v>
          </cell>
          <cell r="Q673" t="str">
            <v>在租</v>
          </cell>
          <cell r="R673" t="str">
            <v>李桂兰</v>
          </cell>
          <cell r="S673" t="str">
            <v>42020319581011372X</v>
          </cell>
          <cell r="T673" t="str">
            <v>18062912209、18722373652、13797773179、18872190367</v>
          </cell>
          <cell r="U673" t="str">
            <v>李桂兰</v>
          </cell>
          <cell r="V673" t="str">
            <v>42020319581011372X</v>
          </cell>
          <cell r="W673" t="str">
            <v>18062912209、18722373652、13797773179、18872190367</v>
          </cell>
          <cell r="X673">
            <v>45291</v>
          </cell>
        </row>
        <row r="673">
          <cell r="AJ673">
            <v>202</v>
          </cell>
          <cell r="AK673">
            <v>207</v>
          </cell>
          <cell r="AL673">
            <v>207</v>
          </cell>
        </row>
        <row r="673">
          <cell r="AN673">
            <v>54.97</v>
          </cell>
        </row>
        <row r="673">
          <cell r="AS673">
            <v>0</v>
          </cell>
          <cell r="AT673">
            <v>0</v>
          </cell>
        </row>
        <row r="673">
          <cell r="AV673" t="str">
            <v/>
          </cell>
          <cell r="AW673" t="str">
            <v>原有公租房</v>
          </cell>
          <cell r="AX673" t="str">
            <v>是</v>
          </cell>
          <cell r="AY673" t="str">
            <v>鄂（2021）不动产第0018438</v>
          </cell>
        </row>
        <row r="673">
          <cell r="BD673">
            <v>44184</v>
          </cell>
          <cell r="BE673">
            <v>43362</v>
          </cell>
        </row>
        <row r="674">
          <cell r="B674" t="str">
            <v>恒升小区B6-1-101</v>
          </cell>
        </row>
        <row r="674">
          <cell r="D674" t="e">
            <v>#VALUE!</v>
          </cell>
        </row>
        <row r="674">
          <cell r="F674" t="str">
            <v>袁晓梅</v>
          </cell>
          <cell r="G674" t="str">
            <v>西塞山区站点</v>
          </cell>
          <cell r="H674" t="str">
            <v>袁晓梅</v>
          </cell>
          <cell r="I674" t="str">
            <v>西塞山区</v>
          </cell>
          <cell r="J674" t="str">
            <v>恒升小区</v>
          </cell>
          <cell r="K674" t="str">
            <v>恒升小区B6-1-101</v>
          </cell>
          <cell r="L674" t="str">
            <v>非经营性资产</v>
          </cell>
          <cell r="M674" t="str">
            <v>公租房</v>
          </cell>
          <cell r="N674" t="str">
            <v>原有</v>
          </cell>
          <cell r="O674">
            <v>52.43</v>
          </cell>
          <cell r="P674">
            <v>196</v>
          </cell>
          <cell r="Q674" t="str">
            <v>在租</v>
          </cell>
          <cell r="R674" t="str">
            <v>郭桂兰</v>
          </cell>
          <cell r="S674" t="str">
            <v>420203197107132127</v>
          </cell>
          <cell r="T674">
            <v>13886491797</v>
          </cell>
          <cell r="U674" t="str">
            <v>郭桂兰</v>
          </cell>
          <cell r="V674" t="str">
            <v>420203197107132127</v>
          </cell>
          <cell r="W674">
            <v>13886491797</v>
          </cell>
          <cell r="X674">
            <v>44985</v>
          </cell>
        </row>
        <row r="674">
          <cell r="AJ674">
            <v>196</v>
          </cell>
          <cell r="AK674">
            <v>196</v>
          </cell>
          <cell r="AL674">
            <v>196</v>
          </cell>
        </row>
        <row r="674">
          <cell r="AN674">
            <v>51.34</v>
          </cell>
        </row>
        <row r="674">
          <cell r="AR674" t="str">
            <v>答应交租</v>
          </cell>
          <cell r="AS674" t="str">
            <v>（欠租金额：1960元)(2022-01-01后月租金：196元）（未用暂收款金额：0元)</v>
          </cell>
          <cell r="AT674">
            <v>1960</v>
          </cell>
        </row>
        <row r="674">
          <cell r="AV674" t="str">
            <v/>
          </cell>
          <cell r="AW674" t="str">
            <v>原有公租房</v>
          </cell>
          <cell r="AX674" t="str">
            <v>是</v>
          </cell>
          <cell r="AY674" t="str">
            <v>鄂2020黄石市不动产权第0013776号</v>
          </cell>
        </row>
        <row r="674">
          <cell r="BD674">
            <v>44267</v>
          </cell>
          <cell r="BE674">
            <v>43446</v>
          </cell>
        </row>
        <row r="675">
          <cell r="B675" t="str">
            <v>恒升小区B6-1-102</v>
          </cell>
        </row>
        <row r="675">
          <cell r="D675" t="e">
            <v>#VALUE!</v>
          </cell>
        </row>
        <row r="675">
          <cell r="F675" t="str">
            <v>袁晓梅</v>
          </cell>
          <cell r="G675" t="str">
            <v>西塞山区站点</v>
          </cell>
          <cell r="H675" t="str">
            <v>袁晓梅</v>
          </cell>
          <cell r="I675" t="str">
            <v>西塞山区</v>
          </cell>
          <cell r="J675" t="str">
            <v>恒升小区</v>
          </cell>
          <cell r="K675" t="str">
            <v>恒升小区B6-1-102</v>
          </cell>
          <cell r="L675" t="str">
            <v>非经营性资产</v>
          </cell>
          <cell r="M675" t="str">
            <v>公租房</v>
          </cell>
          <cell r="N675" t="str">
            <v>原有</v>
          </cell>
          <cell r="O675">
            <v>52.43</v>
          </cell>
          <cell r="P675">
            <v>196</v>
          </cell>
          <cell r="Q675" t="str">
            <v>在租</v>
          </cell>
          <cell r="R675" t="str">
            <v>张学峰</v>
          </cell>
          <cell r="S675" t="str">
            <v>420203195402123718</v>
          </cell>
          <cell r="T675">
            <v>18772329397</v>
          </cell>
          <cell r="U675" t="str">
            <v>张学峰</v>
          </cell>
          <cell r="V675" t="str">
            <v>420203195402123718</v>
          </cell>
          <cell r="W675">
            <v>18772329397</v>
          </cell>
          <cell r="X675">
            <v>45473</v>
          </cell>
        </row>
        <row r="675">
          <cell r="AJ675">
            <v>196</v>
          </cell>
          <cell r="AK675">
            <v>195</v>
          </cell>
          <cell r="AL675">
            <v>195</v>
          </cell>
        </row>
        <row r="675">
          <cell r="AN675">
            <v>51.21</v>
          </cell>
        </row>
        <row r="675">
          <cell r="AS675">
            <v>0</v>
          </cell>
          <cell r="AT675">
            <v>0</v>
          </cell>
        </row>
        <row r="675">
          <cell r="AV675" t="str">
            <v/>
          </cell>
          <cell r="AW675" t="str">
            <v>原有公租房</v>
          </cell>
          <cell r="AX675" t="str">
            <v>是</v>
          </cell>
          <cell r="AY675" t="str">
            <v>鄂2020黄石市不动产权第0013777号</v>
          </cell>
        </row>
        <row r="675">
          <cell r="BD675">
            <v>44184</v>
          </cell>
          <cell r="BE675">
            <v>43362</v>
          </cell>
        </row>
        <row r="676">
          <cell r="B676" t="str">
            <v>恒升小区B6-1-201</v>
          </cell>
        </row>
        <row r="676">
          <cell r="D676" t="e">
            <v>#VALUE!</v>
          </cell>
        </row>
        <row r="676">
          <cell r="F676" t="str">
            <v>袁晓梅</v>
          </cell>
          <cell r="G676" t="str">
            <v>西塞山区站点</v>
          </cell>
          <cell r="H676" t="str">
            <v>袁晓梅</v>
          </cell>
          <cell r="I676" t="str">
            <v>西塞山区</v>
          </cell>
          <cell r="J676" t="str">
            <v>恒升小区</v>
          </cell>
          <cell r="K676" t="str">
            <v>恒升小区B6-1-201</v>
          </cell>
          <cell r="L676" t="str">
            <v>非经营性资产</v>
          </cell>
          <cell r="M676" t="str">
            <v>公租房</v>
          </cell>
          <cell r="N676" t="str">
            <v>原有</v>
          </cell>
          <cell r="O676">
            <v>52.43</v>
          </cell>
          <cell r="P676">
            <v>203</v>
          </cell>
          <cell r="Q676" t="str">
            <v>在租</v>
          </cell>
          <cell r="R676" t="str">
            <v>万长胜</v>
          </cell>
          <cell r="S676" t="str">
            <v>420202197006022512</v>
          </cell>
          <cell r="T676">
            <v>13971767954</v>
          </cell>
          <cell r="U676" t="str">
            <v>万长胜</v>
          </cell>
          <cell r="V676" t="str">
            <v>420202197006022512</v>
          </cell>
          <cell r="W676">
            <v>13971767954</v>
          </cell>
          <cell r="X676">
            <v>45473</v>
          </cell>
        </row>
        <row r="676">
          <cell r="AJ676">
            <v>203</v>
          </cell>
          <cell r="AK676">
            <v>204</v>
          </cell>
          <cell r="AL676">
            <v>204</v>
          </cell>
        </row>
        <row r="676">
          <cell r="AN676">
            <v>51.34</v>
          </cell>
        </row>
        <row r="676">
          <cell r="AS676">
            <v>0</v>
          </cell>
          <cell r="AT676">
            <v>0</v>
          </cell>
        </row>
        <row r="676">
          <cell r="AV676" t="str">
            <v/>
          </cell>
          <cell r="AW676" t="str">
            <v>原有公租房</v>
          </cell>
          <cell r="AX676" t="str">
            <v>是</v>
          </cell>
          <cell r="AY676" t="str">
            <v>鄂2020黄石市不动产权第0013786号</v>
          </cell>
        </row>
        <row r="676">
          <cell r="BD676">
            <v>44183</v>
          </cell>
          <cell r="BE676">
            <v>43361</v>
          </cell>
        </row>
        <row r="677">
          <cell r="B677" t="str">
            <v>恒升小区B6-1-202</v>
          </cell>
        </row>
        <row r="677">
          <cell r="D677" t="e">
            <v>#VALUE!</v>
          </cell>
        </row>
        <row r="677">
          <cell r="F677" t="str">
            <v>袁晓梅</v>
          </cell>
          <cell r="G677" t="str">
            <v>西塞山区站点</v>
          </cell>
          <cell r="H677" t="str">
            <v>袁晓梅</v>
          </cell>
          <cell r="I677" t="str">
            <v>西塞山区</v>
          </cell>
          <cell r="J677" t="str">
            <v>恒升小区</v>
          </cell>
          <cell r="K677" t="str">
            <v>恒升小区B6-1-202</v>
          </cell>
          <cell r="L677" t="str">
            <v>非经营性资产</v>
          </cell>
          <cell r="M677" t="str">
            <v>公租房</v>
          </cell>
          <cell r="N677" t="str">
            <v>原有</v>
          </cell>
          <cell r="O677">
            <v>52.43</v>
          </cell>
          <cell r="P677">
            <v>203</v>
          </cell>
          <cell r="Q677" t="str">
            <v>在租</v>
          </cell>
          <cell r="R677" t="str">
            <v>邓冬梅</v>
          </cell>
          <cell r="S677" t="str">
            <v>42020219640714222X</v>
          </cell>
          <cell r="T677">
            <v>13147235577</v>
          </cell>
          <cell r="U677" t="str">
            <v>邓冬梅</v>
          </cell>
          <cell r="V677" t="str">
            <v>42020219640714222X</v>
          </cell>
          <cell r="W677">
            <v>13147235577</v>
          </cell>
          <cell r="X677">
            <v>45657</v>
          </cell>
        </row>
        <row r="677">
          <cell r="AJ677">
            <v>203</v>
          </cell>
          <cell r="AK677">
            <v>203</v>
          </cell>
          <cell r="AL677">
            <v>203</v>
          </cell>
        </row>
        <row r="677">
          <cell r="AN677">
            <v>51.21</v>
          </cell>
        </row>
        <row r="677">
          <cell r="AS677">
            <v>0</v>
          </cell>
          <cell r="AT677">
            <v>0</v>
          </cell>
        </row>
        <row r="677">
          <cell r="AV677" t="str">
            <v/>
          </cell>
          <cell r="AW677" t="str">
            <v>原有公租房</v>
          </cell>
          <cell r="AX677" t="str">
            <v>是</v>
          </cell>
          <cell r="AY677" t="str">
            <v>鄂2020黄石市不动产权第0013787号</v>
          </cell>
        </row>
        <row r="677">
          <cell r="BD677">
            <v>43831</v>
          </cell>
          <cell r="BE677">
            <v>43370</v>
          </cell>
        </row>
        <row r="678">
          <cell r="B678" t="str">
            <v>恒升小区B6-1-301</v>
          </cell>
        </row>
        <row r="678">
          <cell r="D678" t="e">
            <v>#VALUE!</v>
          </cell>
        </row>
        <row r="678">
          <cell r="F678" t="str">
            <v>袁晓梅</v>
          </cell>
          <cell r="G678" t="str">
            <v>西塞山区站点</v>
          </cell>
          <cell r="H678" t="str">
            <v>袁晓梅</v>
          </cell>
          <cell r="I678" t="str">
            <v>西塞山区</v>
          </cell>
          <cell r="J678" t="str">
            <v>恒升小区</v>
          </cell>
          <cell r="K678" t="str">
            <v>恒升小区B6-1-301</v>
          </cell>
          <cell r="L678" t="str">
            <v>非经营性资产</v>
          </cell>
          <cell r="M678" t="str">
            <v>公租房</v>
          </cell>
          <cell r="N678" t="str">
            <v>原有</v>
          </cell>
          <cell r="O678">
            <v>52.43</v>
          </cell>
          <cell r="P678">
            <v>208</v>
          </cell>
          <cell r="Q678" t="str">
            <v>在租</v>
          </cell>
          <cell r="R678" t="str">
            <v>杨礼生</v>
          </cell>
          <cell r="S678" t="str">
            <v>420203197103033754</v>
          </cell>
          <cell r="T678">
            <v>13872099285</v>
          </cell>
          <cell r="U678" t="str">
            <v>杨礼生</v>
          </cell>
          <cell r="V678" t="str">
            <v>420203197103033754</v>
          </cell>
          <cell r="W678">
            <v>13872099285</v>
          </cell>
          <cell r="X678">
            <v>45657</v>
          </cell>
        </row>
        <row r="678">
          <cell r="AJ678">
            <v>208</v>
          </cell>
          <cell r="AK678">
            <v>208</v>
          </cell>
          <cell r="AL678">
            <v>208</v>
          </cell>
        </row>
        <row r="678">
          <cell r="AN678">
            <v>51.34</v>
          </cell>
        </row>
        <row r="678">
          <cell r="AS678">
            <v>0</v>
          </cell>
          <cell r="AT678">
            <v>0</v>
          </cell>
        </row>
        <row r="678">
          <cell r="AV678" t="str">
            <v/>
          </cell>
          <cell r="AW678" t="str">
            <v>原有公租房</v>
          </cell>
          <cell r="AX678" t="str">
            <v>是</v>
          </cell>
          <cell r="AY678" t="str">
            <v>鄂2020黄石市不动产权第0013796号</v>
          </cell>
        </row>
        <row r="678">
          <cell r="BD678">
            <v>43958</v>
          </cell>
          <cell r="BE678">
            <v>43350</v>
          </cell>
        </row>
        <row r="679">
          <cell r="B679" t="str">
            <v>恒升小区B6-1-302</v>
          </cell>
        </row>
        <row r="679">
          <cell r="D679" t="e">
            <v>#VALUE!</v>
          </cell>
        </row>
        <row r="679">
          <cell r="F679" t="str">
            <v>袁晓梅</v>
          </cell>
          <cell r="G679" t="str">
            <v>西塞山区站点</v>
          </cell>
          <cell r="H679" t="str">
            <v>袁晓梅</v>
          </cell>
          <cell r="I679" t="str">
            <v>西塞山区</v>
          </cell>
          <cell r="J679" t="str">
            <v>恒升小区</v>
          </cell>
          <cell r="K679" t="str">
            <v>恒升小区B6-1-302</v>
          </cell>
          <cell r="L679" t="str">
            <v>非经营性资产</v>
          </cell>
          <cell r="M679" t="str">
            <v>公租房</v>
          </cell>
          <cell r="N679" t="str">
            <v>原有</v>
          </cell>
          <cell r="O679">
            <v>52.43</v>
          </cell>
          <cell r="P679">
            <v>208</v>
          </cell>
          <cell r="Q679" t="str">
            <v>在租</v>
          </cell>
          <cell r="R679" t="str">
            <v>彭知情</v>
          </cell>
          <cell r="S679" t="str">
            <v>420203198108142954</v>
          </cell>
          <cell r="T679">
            <v>18971750856</v>
          </cell>
          <cell r="U679" t="str">
            <v>彭知情</v>
          </cell>
          <cell r="V679" t="str">
            <v>420203198108142954</v>
          </cell>
          <cell r="W679">
            <v>18971750856</v>
          </cell>
          <cell r="X679">
            <v>45351</v>
          </cell>
        </row>
        <row r="679">
          <cell r="AJ679">
            <v>208</v>
          </cell>
          <cell r="AK679">
            <v>207</v>
          </cell>
          <cell r="AL679">
            <v>207</v>
          </cell>
        </row>
        <row r="679">
          <cell r="AN679">
            <v>51.21</v>
          </cell>
        </row>
        <row r="679">
          <cell r="AR679" t="str">
            <v>社区交租</v>
          </cell>
          <cell r="AS679" t="str">
            <v>（欠租金额：0元)(2022-01-01后月租金：208元）（未用暂收款金额：0元)</v>
          </cell>
          <cell r="AT679">
            <v>0</v>
          </cell>
          <cell r="AU679">
            <v>0</v>
          </cell>
          <cell r="AV679" t="str">
            <v>空置、精神病院住</v>
          </cell>
          <cell r="AW679" t="str">
            <v>原有公租房</v>
          </cell>
          <cell r="AX679" t="str">
            <v>是</v>
          </cell>
          <cell r="AY679" t="str">
            <v>鄂2020黄石市不动产权第0013797号</v>
          </cell>
        </row>
        <row r="679">
          <cell r="BD679">
            <v>43902</v>
          </cell>
          <cell r="BE679">
            <v>43447</v>
          </cell>
        </row>
        <row r="680">
          <cell r="B680" t="str">
            <v>恒升小区B6-5-601</v>
          </cell>
        </row>
        <row r="680">
          <cell r="D680" t="e">
            <v>#VALUE!</v>
          </cell>
        </row>
        <row r="680">
          <cell r="F680" t="str">
            <v>袁晓梅</v>
          </cell>
          <cell r="G680" t="str">
            <v>西塞山区站点</v>
          </cell>
          <cell r="H680" t="str">
            <v>袁晓梅</v>
          </cell>
          <cell r="I680" t="str">
            <v>西塞山区</v>
          </cell>
          <cell r="J680" t="str">
            <v>恒升小区</v>
          </cell>
          <cell r="K680" t="str">
            <v>恒升小区B6-5-601</v>
          </cell>
          <cell r="L680" t="str">
            <v>非经营性资产</v>
          </cell>
          <cell r="M680" t="str">
            <v>公租房</v>
          </cell>
          <cell r="N680" t="str">
            <v>原有</v>
          </cell>
          <cell r="O680">
            <v>52.43</v>
          </cell>
          <cell r="P680">
            <v>190</v>
          </cell>
          <cell r="Q680" t="str">
            <v>在租</v>
          </cell>
          <cell r="R680" t="str">
            <v>金其运</v>
          </cell>
          <cell r="S680" t="str">
            <v>420221194606260819</v>
          </cell>
          <cell r="T680">
            <v>15072932556</v>
          </cell>
          <cell r="U680" t="str">
            <v>金其运</v>
          </cell>
          <cell r="V680" t="str">
            <v>420221194606260819</v>
          </cell>
          <cell r="W680">
            <v>15072932556</v>
          </cell>
          <cell r="X680">
            <v>45596</v>
          </cell>
        </row>
        <row r="680">
          <cell r="AJ680">
            <v>190</v>
          </cell>
          <cell r="AK680">
            <v>189</v>
          </cell>
          <cell r="AL680" t="str">
            <v>/</v>
          </cell>
        </row>
        <row r="680">
          <cell r="AN680">
            <v>51.21</v>
          </cell>
        </row>
        <row r="680">
          <cell r="AS680">
            <v>0</v>
          </cell>
          <cell r="AT680" t="e">
            <v>#VALUE!</v>
          </cell>
        </row>
        <row r="680">
          <cell r="AV680" t="str">
            <v>2020/10/13由邓小荣更名为金其运</v>
          </cell>
          <cell r="AW680" t="str">
            <v>原有公租房</v>
          </cell>
          <cell r="AX680" t="str">
            <v>是</v>
          </cell>
          <cell r="AY680" t="str">
            <v>鄂2020黄石市不动产权第0013834号</v>
          </cell>
        </row>
        <row r="680">
          <cell r="BD680">
            <v>44133</v>
          </cell>
          <cell r="BE680">
            <v>43950</v>
          </cell>
        </row>
        <row r="681">
          <cell r="B681" t="str">
            <v>恒升小区B6-1-402</v>
          </cell>
        </row>
        <row r="681">
          <cell r="D681" t="e">
            <v>#VALUE!</v>
          </cell>
        </row>
        <row r="681">
          <cell r="F681" t="str">
            <v>袁晓梅</v>
          </cell>
          <cell r="G681" t="str">
            <v>西塞山区站点</v>
          </cell>
          <cell r="H681" t="str">
            <v>袁晓梅</v>
          </cell>
          <cell r="I681" t="str">
            <v>西塞山区</v>
          </cell>
          <cell r="J681" t="str">
            <v>恒升小区</v>
          </cell>
          <cell r="K681" t="str">
            <v>恒升小区B6-1-402</v>
          </cell>
          <cell r="L681" t="str">
            <v>非经营性资产</v>
          </cell>
          <cell r="M681" t="str">
            <v>公租房</v>
          </cell>
          <cell r="N681" t="str">
            <v>原有</v>
          </cell>
          <cell r="O681">
            <v>52.43</v>
          </cell>
          <cell r="P681">
            <v>208</v>
          </cell>
          <cell r="Q681" t="str">
            <v>在租</v>
          </cell>
          <cell r="R681" t="str">
            <v>张林</v>
          </cell>
          <cell r="S681" t="str">
            <v>420203196704202539</v>
          </cell>
          <cell r="T681">
            <v>13581290031</v>
          </cell>
          <cell r="U681" t="str">
            <v>张林</v>
          </cell>
          <cell r="V681" t="str">
            <v>420203196704202539</v>
          </cell>
          <cell r="W681">
            <v>13581290031</v>
          </cell>
          <cell r="X681">
            <v>45657</v>
          </cell>
        </row>
        <row r="681">
          <cell r="AJ681">
            <v>208</v>
          </cell>
          <cell r="AK681">
            <v>207</v>
          </cell>
          <cell r="AL681">
            <v>207</v>
          </cell>
        </row>
        <row r="681">
          <cell r="AN681">
            <v>51.21</v>
          </cell>
        </row>
        <row r="681">
          <cell r="AS681">
            <v>0</v>
          </cell>
          <cell r="AT681">
            <v>0</v>
          </cell>
        </row>
        <row r="681">
          <cell r="AV681" t="str">
            <v/>
          </cell>
          <cell r="AW681" t="str">
            <v>原有公租房</v>
          </cell>
          <cell r="AX681" t="str">
            <v>是</v>
          </cell>
          <cell r="AY681" t="str">
            <v>鄂2020黄石市不动产权第0013807号</v>
          </cell>
        </row>
        <row r="681">
          <cell r="BD681">
            <v>44224</v>
          </cell>
          <cell r="BE681">
            <v>43371</v>
          </cell>
        </row>
        <row r="682">
          <cell r="B682" t="str">
            <v>恒升小区B6-1-501</v>
          </cell>
        </row>
        <row r="682">
          <cell r="D682" t="e">
            <v>#VALUE!</v>
          </cell>
        </row>
        <row r="682">
          <cell r="F682" t="str">
            <v>袁晓梅</v>
          </cell>
          <cell r="G682" t="str">
            <v>西塞山区站点</v>
          </cell>
          <cell r="H682" t="str">
            <v>袁晓梅</v>
          </cell>
          <cell r="I682" t="str">
            <v>西塞山区</v>
          </cell>
          <cell r="J682" t="str">
            <v>恒升小区</v>
          </cell>
          <cell r="K682" t="str">
            <v>恒升小区B6-1-501</v>
          </cell>
          <cell r="L682" t="str">
            <v>非经营性资产</v>
          </cell>
          <cell r="M682" t="str">
            <v>公租房</v>
          </cell>
          <cell r="N682" t="str">
            <v>原有</v>
          </cell>
          <cell r="O682">
            <v>52.43</v>
          </cell>
          <cell r="P682">
            <v>203</v>
          </cell>
          <cell r="Q682" t="str">
            <v>在租</v>
          </cell>
          <cell r="R682" t="str">
            <v>吕宗美</v>
          </cell>
          <cell r="S682" t="str">
            <v>420222196412231046</v>
          </cell>
          <cell r="T682">
            <v>13597737217</v>
          </cell>
          <cell r="U682" t="str">
            <v>吕宗美</v>
          </cell>
          <cell r="V682" t="str">
            <v>420222196412231046</v>
          </cell>
          <cell r="W682">
            <v>13597737217</v>
          </cell>
          <cell r="X682">
            <v>45443</v>
          </cell>
        </row>
        <row r="682">
          <cell r="AJ682">
            <v>203</v>
          </cell>
          <cell r="AK682">
            <v>204</v>
          </cell>
          <cell r="AL682">
            <v>204</v>
          </cell>
        </row>
        <row r="682">
          <cell r="AN682">
            <v>51.34</v>
          </cell>
        </row>
        <row r="682">
          <cell r="AS682">
            <v>0</v>
          </cell>
          <cell r="AT682">
            <v>0</v>
          </cell>
        </row>
        <row r="682">
          <cell r="AV682" t="str">
            <v/>
          </cell>
          <cell r="AW682" t="str">
            <v>原有公租房</v>
          </cell>
          <cell r="AX682" t="str">
            <v>是</v>
          </cell>
          <cell r="AY682" t="str">
            <v>鄂2020黄石市不动产权第0013816号</v>
          </cell>
        </row>
        <row r="682">
          <cell r="BD682">
            <v>44101</v>
          </cell>
          <cell r="BE682">
            <v>43370</v>
          </cell>
        </row>
        <row r="683">
          <cell r="B683" t="str">
            <v>恒升小区B6-1-502</v>
          </cell>
        </row>
        <row r="683">
          <cell r="D683" t="e">
            <v>#VALUE!</v>
          </cell>
        </row>
        <row r="683">
          <cell r="F683" t="str">
            <v>袁晓梅</v>
          </cell>
          <cell r="G683" t="str">
            <v>西塞山区站点</v>
          </cell>
          <cell r="H683" t="str">
            <v>袁晓梅</v>
          </cell>
          <cell r="I683" t="str">
            <v>西塞山区</v>
          </cell>
          <cell r="J683" t="str">
            <v>恒升小区</v>
          </cell>
          <cell r="K683" t="str">
            <v>恒升小区B6-1-502</v>
          </cell>
          <cell r="L683" t="str">
            <v>非经营性资产</v>
          </cell>
          <cell r="M683" t="str">
            <v>公租房</v>
          </cell>
          <cell r="N683" t="str">
            <v>原有</v>
          </cell>
          <cell r="O683">
            <v>52.43</v>
          </cell>
          <cell r="P683">
            <v>203</v>
          </cell>
          <cell r="Q683" t="str">
            <v>在租</v>
          </cell>
          <cell r="R683" t="str">
            <v>曹玉梅</v>
          </cell>
          <cell r="S683" t="str">
            <v>420203194109132522</v>
          </cell>
          <cell r="T683">
            <v>13872102770</v>
          </cell>
          <cell r="U683" t="str">
            <v>曹玉梅</v>
          </cell>
          <cell r="V683" t="str">
            <v>420203194109132522</v>
          </cell>
          <cell r="W683">
            <v>13872102770</v>
          </cell>
          <cell r="X683">
            <v>45351</v>
          </cell>
        </row>
        <row r="683">
          <cell r="AJ683">
            <v>203</v>
          </cell>
          <cell r="AK683">
            <v>203</v>
          </cell>
          <cell r="AL683">
            <v>203</v>
          </cell>
        </row>
        <row r="683">
          <cell r="AN683">
            <v>51.21</v>
          </cell>
        </row>
        <row r="683">
          <cell r="AR683" t="str">
            <v>答应交租</v>
          </cell>
          <cell r="AS683" t="str">
            <v>（欠租金额：0元)(2022-01-01后月租金：203元）（未用暂收款金额：0元)</v>
          </cell>
          <cell r="AT683">
            <v>0</v>
          </cell>
        </row>
        <row r="683">
          <cell r="AV683" t="str">
            <v/>
          </cell>
          <cell r="AW683" t="str">
            <v>原有公租房</v>
          </cell>
          <cell r="AX683" t="str">
            <v>是</v>
          </cell>
          <cell r="AY683" t="str">
            <v>鄂2020黄石市不动产权第0013817号</v>
          </cell>
        </row>
        <row r="683">
          <cell r="BD683">
            <v>44102</v>
          </cell>
          <cell r="BE683">
            <v>43371</v>
          </cell>
        </row>
        <row r="684">
          <cell r="B684" t="str">
            <v>恒升小区B5-1-702</v>
          </cell>
        </row>
        <row r="684">
          <cell r="D684" t="e">
            <v>#VALUE!</v>
          </cell>
        </row>
        <row r="684">
          <cell r="F684" t="str">
            <v>袁晓梅</v>
          </cell>
          <cell r="G684" t="str">
            <v>西塞山区站点</v>
          </cell>
          <cell r="H684" t="str">
            <v>袁晓梅</v>
          </cell>
          <cell r="I684" t="str">
            <v>西塞山区</v>
          </cell>
          <cell r="J684" t="str">
            <v>恒升小区</v>
          </cell>
          <cell r="K684" t="str">
            <v>恒升小区B5-1-702</v>
          </cell>
          <cell r="L684" t="str">
            <v>非经营性资产</v>
          </cell>
          <cell r="M684" t="str">
            <v>公租房</v>
          </cell>
          <cell r="N684" t="str">
            <v>原有</v>
          </cell>
          <cell r="O684">
            <v>54.85</v>
          </cell>
          <cell r="P684">
            <v>214</v>
          </cell>
          <cell r="Q684" t="str">
            <v>在租</v>
          </cell>
          <cell r="R684" t="str">
            <v>吕钢</v>
          </cell>
          <cell r="S684" t="str">
            <v>420202196305130017</v>
          </cell>
          <cell r="T684">
            <v>13707234599</v>
          </cell>
          <cell r="U684" t="str">
            <v>吕钢</v>
          </cell>
          <cell r="V684" t="str">
            <v>420202196305130017</v>
          </cell>
          <cell r="W684">
            <v>13707234599</v>
          </cell>
          <cell r="X684">
            <v>45473</v>
          </cell>
        </row>
        <row r="684">
          <cell r="AJ684">
            <v>214</v>
          </cell>
          <cell r="AK684">
            <v>220</v>
          </cell>
          <cell r="AL684">
            <v>220</v>
          </cell>
        </row>
        <row r="684">
          <cell r="AN684">
            <v>54.85</v>
          </cell>
        </row>
        <row r="684">
          <cell r="AS684">
            <v>0</v>
          </cell>
          <cell r="AT684">
            <v>0</v>
          </cell>
        </row>
        <row r="684">
          <cell r="AV684" t="str">
            <v/>
          </cell>
          <cell r="AW684" t="str">
            <v>原有公租房</v>
          </cell>
          <cell r="AX684" t="str">
            <v>是</v>
          </cell>
          <cell r="AY684" t="str">
            <v>鄂（2021）不动产第0017847</v>
          </cell>
        </row>
        <row r="684">
          <cell r="BD684">
            <v>44389</v>
          </cell>
          <cell r="BE684">
            <v>43567</v>
          </cell>
        </row>
        <row r="685">
          <cell r="B685" t="str">
            <v>恒升小区B6-1-602</v>
          </cell>
        </row>
        <row r="685">
          <cell r="D685" t="e">
            <v>#VALUE!</v>
          </cell>
        </row>
        <row r="685">
          <cell r="F685" t="str">
            <v>袁晓梅</v>
          </cell>
          <cell r="G685" t="str">
            <v>西塞山区站点</v>
          </cell>
          <cell r="H685" t="str">
            <v>袁晓梅</v>
          </cell>
          <cell r="I685" t="str">
            <v>西塞山区</v>
          </cell>
          <cell r="J685" t="str">
            <v>恒升小区</v>
          </cell>
          <cell r="K685" t="str">
            <v>恒升小区B6-1-602</v>
          </cell>
          <cell r="L685" t="str">
            <v>非经营性资产</v>
          </cell>
          <cell r="M685" t="str">
            <v>公租房</v>
          </cell>
          <cell r="N685" t="str">
            <v>原有</v>
          </cell>
          <cell r="O685">
            <v>52.43</v>
          </cell>
          <cell r="P685">
            <v>190</v>
          </cell>
          <cell r="Q685" t="str">
            <v>在租</v>
          </cell>
          <cell r="R685" t="str">
            <v>杨永红</v>
          </cell>
          <cell r="S685" t="str">
            <v>420203196109182916</v>
          </cell>
          <cell r="T685">
            <v>17771407384</v>
          </cell>
          <cell r="U685" t="str">
            <v>杨永红</v>
          </cell>
          <cell r="V685" t="str">
            <v>420203196109182916</v>
          </cell>
          <cell r="W685">
            <v>17771407384</v>
          </cell>
          <cell r="X685">
            <v>45291</v>
          </cell>
        </row>
        <row r="685">
          <cell r="AJ685">
            <v>190</v>
          </cell>
          <cell r="AK685">
            <v>189</v>
          </cell>
          <cell r="AL685">
            <v>189</v>
          </cell>
        </row>
        <row r="685">
          <cell r="AN685">
            <v>51.21</v>
          </cell>
        </row>
        <row r="685">
          <cell r="AS685">
            <v>0</v>
          </cell>
          <cell r="AT685">
            <v>0</v>
          </cell>
        </row>
        <row r="685">
          <cell r="AV685" t="str">
            <v/>
          </cell>
          <cell r="AW685" t="str">
            <v>原有公租房</v>
          </cell>
          <cell r="AX685" t="str">
            <v>是</v>
          </cell>
          <cell r="AY685" t="str">
            <v>鄂2020黄石市不动产权第0013827号</v>
          </cell>
        </row>
        <row r="685">
          <cell r="BD685">
            <v>43812</v>
          </cell>
          <cell r="BE685">
            <v>43447</v>
          </cell>
        </row>
        <row r="686">
          <cell r="B686" t="str">
            <v>恒升小区B6-1-601</v>
          </cell>
        </row>
        <row r="686">
          <cell r="D686" t="e">
            <v>#VALUE!</v>
          </cell>
        </row>
        <row r="686">
          <cell r="F686" t="str">
            <v>袁晓梅</v>
          </cell>
          <cell r="G686" t="str">
            <v>西塞山区站点</v>
          </cell>
          <cell r="H686" t="str">
            <v>袁晓梅</v>
          </cell>
          <cell r="I686" t="str">
            <v>西塞山区</v>
          </cell>
          <cell r="J686" t="str">
            <v>恒升小区</v>
          </cell>
          <cell r="K686" t="str">
            <v>恒升小区B6-1-601</v>
          </cell>
          <cell r="L686" t="str">
            <v>非经营性资产</v>
          </cell>
          <cell r="M686" t="str">
            <v>公租房</v>
          </cell>
          <cell r="N686" t="str">
            <v>原有</v>
          </cell>
          <cell r="O686">
            <v>52.43</v>
          </cell>
          <cell r="P686">
            <v>190</v>
          </cell>
          <cell r="Q686" t="str">
            <v>在租</v>
          </cell>
          <cell r="R686" t="str">
            <v>卢军</v>
          </cell>
          <cell r="S686" t="str">
            <v>420203197302052931</v>
          </cell>
          <cell r="T686">
            <v>15826986407</v>
          </cell>
          <cell r="U686" t="str">
            <v>卢军</v>
          </cell>
          <cell r="V686" t="str">
            <v>420203197302052931</v>
          </cell>
          <cell r="W686">
            <v>15826986407</v>
          </cell>
          <cell r="X686">
            <v>45291</v>
          </cell>
        </row>
        <row r="686">
          <cell r="AJ686">
            <v>190</v>
          </cell>
          <cell r="AK686">
            <v>190</v>
          </cell>
          <cell r="AL686">
            <v>190</v>
          </cell>
        </row>
        <row r="686">
          <cell r="AN686">
            <v>51.34</v>
          </cell>
        </row>
        <row r="686">
          <cell r="AS686">
            <v>0</v>
          </cell>
          <cell r="AT686">
            <v>0</v>
          </cell>
        </row>
        <row r="686">
          <cell r="AV686" t="str">
            <v/>
          </cell>
          <cell r="AW686" t="str">
            <v>原有公租房</v>
          </cell>
          <cell r="AX686" t="str">
            <v>是</v>
          </cell>
          <cell r="AY686" t="str">
            <v>鄂2020黄石市不动产权第0013826号</v>
          </cell>
        </row>
        <row r="686">
          <cell r="BD686">
            <v>43647</v>
          </cell>
          <cell r="BE686">
            <v>43567</v>
          </cell>
        </row>
        <row r="687">
          <cell r="B687" t="str">
            <v>恒升小区B6-2-102</v>
          </cell>
        </row>
        <row r="687">
          <cell r="D687" t="e">
            <v>#VALUE!</v>
          </cell>
        </row>
        <row r="687">
          <cell r="F687" t="str">
            <v>袁晓梅</v>
          </cell>
          <cell r="G687" t="str">
            <v>西塞山区站点</v>
          </cell>
          <cell r="H687" t="str">
            <v>袁晓梅</v>
          </cell>
          <cell r="I687" t="str">
            <v>西塞山区</v>
          </cell>
          <cell r="J687" t="str">
            <v>恒升小区</v>
          </cell>
          <cell r="K687" t="str">
            <v>恒升小区B6-2-102</v>
          </cell>
          <cell r="L687" t="str">
            <v>非经营性资产</v>
          </cell>
          <cell r="M687" t="str">
            <v>公租房</v>
          </cell>
          <cell r="N687" t="str">
            <v>原有</v>
          </cell>
          <cell r="O687">
            <v>52.43</v>
          </cell>
          <cell r="P687">
            <v>196</v>
          </cell>
          <cell r="Q687" t="str">
            <v>在租</v>
          </cell>
          <cell r="R687" t="str">
            <v>祝国福</v>
          </cell>
          <cell r="S687" t="str">
            <v>420203196505183312</v>
          </cell>
          <cell r="T687">
            <v>15072043782</v>
          </cell>
          <cell r="U687" t="str">
            <v>祝国福</v>
          </cell>
          <cell r="V687" t="str">
            <v>420203196505183312</v>
          </cell>
          <cell r="W687">
            <v>15072043782</v>
          </cell>
          <cell r="X687">
            <v>44773</v>
          </cell>
        </row>
        <row r="687">
          <cell r="AJ687">
            <v>196</v>
          </cell>
          <cell r="AK687">
            <v>195</v>
          </cell>
          <cell r="AL687">
            <v>195</v>
          </cell>
        </row>
        <row r="687">
          <cell r="AN687">
            <v>51.21</v>
          </cell>
        </row>
        <row r="687">
          <cell r="AR687" t="str">
            <v>答应交租</v>
          </cell>
          <cell r="AS687" t="str">
            <v>（欠租金额：1832元)(2022-01-01后月租金：196元）（未用暂收款金额：1500元)</v>
          </cell>
          <cell r="AT687">
            <v>1832</v>
          </cell>
          <cell r="AU687">
            <v>1500</v>
          </cell>
          <cell r="AV687" t="str">
            <v/>
          </cell>
          <cell r="AW687" t="str">
            <v>原有公租房</v>
          </cell>
          <cell r="AX687" t="str">
            <v>是</v>
          </cell>
          <cell r="AY687" t="str">
            <v>鄂2020黄石市不动产权第0013779号</v>
          </cell>
        </row>
        <row r="687">
          <cell r="BD687">
            <v>44209</v>
          </cell>
          <cell r="BE687">
            <v>43447</v>
          </cell>
        </row>
        <row r="688">
          <cell r="B688" t="str">
            <v>恒升小区B6-2-201</v>
          </cell>
        </row>
        <row r="688">
          <cell r="D688" t="e">
            <v>#VALUE!</v>
          </cell>
        </row>
        <row r="688">
          <cell r="F688" t="str">
            <v>袁晓梅</v>
          </cell>
          <cell r="G688" t="str">
            <v>西塞山区站点</v>
          </cell>
          <cell r="H688" t="str">
            <v>袁晓梅</v>
          </cell>
          <cell r="I688" t="str">
            <v>西塞山区</v>
          </cell>
          <cell r="J688" t="str">
            <v>恒升小区</v>
          </cell>
          <cell r="K688" t="str">
            <v>恒升小区B6-2-201</v>
          </cell>
          <cell r="L688" t="str">
            <v>非经营性资产</v>
          </cell>
          <cell r="M688" t="str">
            <v>公租房</v>
          </cell>
          <cell r="N688" t="str">
            <v>原有</v>
          </cell>
          <cell r="O688">
            <v>52.43</v>
          </cell>
          <cell r="P688">
            <v>203</v>
          </cell>
          <cell r="Q688" t="str">
            <v>在租</v>
          </cell>
          <cell r="R688" t="str">
            <v>卫顺来</v>
          </cell>
          <cell r="S688" t="str">
            <v>420221197108151648</v>
          </cell>
          <cell r="T688">
            <v>15072025472</v>
          </cell>
          <cell r="U688" t="str">
            <v>卫顺来</v>
          </cell>
          <cell r="V688" t="str">
            <v>420221197108151648</v>
          </cell>
          <cell r="W688">
            <v>15072025472</v>
          </cell>
          <cell r="X688">
            <v>45291</v>
          </cell>
        </row>
        <row r="688">
          <cell r="AJ688">
            <v>203</v>
          </cell>
          <cell r="AK688">
            <v>203</v>
          </cell>
          <cell r="AL688">
            <v>203</v>
          </cell>
        </row>
        <row r="688">
          <cell r="AN688">
            <v>51.21</v>
          </cell>
        </row>
        <row r="688">
          <cell r="AS688">
            <v>0</v>
          </cell>
          <cell r="AT688">
            <v>0</v>
          </cell>
        </row>
        <row r="688">
          <cell r="AV688" t="str">
            <v/>
          </cell>
          <cell r="AW688" t="str">
            <v>原有公租房</v>
          </cell>
          <cell r="AX688" t="str">
            <v>是</v>
          </cell>
          <cell r="AY688" t="str">
            <v>鄂2020黄石市不动产权第0013788号</v>
          </cell>
        </row>
        <row r="688">
          <cell r="BD688">
            <v>43525</v>
          </cell>
          <cell r="BE688">
            <v>43447</v>
          </cell>
        </row>
        <row r="689">
          <cell r="B689" t="str">
            <v>恒升小区B6-2-202</v>
          </cell>
        </row>
        <row r="689">
          <cell r="D689" t="e">
            <v>#VALUE!</v>
          </cell>
        </row>
        <row r="689">
          <cell r="F689" t="str">
            <v>袁晓梅</v>
          </cell>
          <cell r="G689" t="str">
            <v>西塞山区站点</v>
          </cell>
          <cell r="H689" t="str">
            <v>袁晓梅</v>
          </cell>
          <cell r="I689" t="str">
            <v>西塞山区</v>
          </cell>
          <cell r="J689" t="str">
            <v>恒升小区</v>
          </cell>
          <cell r="K689" t="str">
            <v>恒升小区B6-2-202</v>
          </cell>
          <cell r="L689" t="str">
            <v>非经营性资产</v>
          </cell>
          <cell r="M689" t="str">
            <v>公租房</v>
          </cell>
          <cell r="N689" t="str">
            <v>原有</v>
          </cell>
          <cell r="O689">
            <v>52.43</v>
          </cell>
          <cell r="P689">
            <v>203</v>
          </cell>
          <cell r="Q689" t="str">
            <v>在租</v>
          </cell>
          <cell r="R689" t="str">
            <v>范国英</v>
          </cell>
          <cell r="S689" t="str">
            <v>42020319641204214X</v>
          </cell>
          <cell r="T689">
            <v>15572952222</v>
          </cell>
          <cell r="U689" t="str">
            <v>范国英</v>
          </cell>
          <cell r="V689" t="str">
            <v>42020319641204214X</v>
          </cell>
          <cell r="W689">
            <v>15572952222</v>
          </cell>
          <cell r="X689">
            <v>45291</v>
          </cell>
        </row>
        <row r="689">
          <cell r="AJ689">
            <v>203</v>
          </cell>
          <cell r="AK689">
            <v>203</v>
          </cell>
          <cell r="AL689">
            <v>203</v>
          </cell>
        </row>
        <row r="689">
          <cell r="AN689">
            <v>51.21</v>
          </cell>
        </row>
        <row r="689">
          <cell r="AS689">
            <v>0</v>
          </cell>
          <cell r="AT689">
            <v>0</v>
          </cell>
        </row>
        <row r="689">
          <cell r="AV689" t="str">
            <v/>
          </cell>
          <cell r="AW689" t="str">
            <v>原有公租房</v>
          </cell>
          <cell r="AX689" t="str">
            <v>是</v>
          </cell>
          <cell r="AY689" t="str">
            <v>鄂2020黄石市不动产权第0013789号</v>
          </cell>
        </row>
        <row r="689">
          <cell r="BD689">
            <v>43831</v>
          </cell>
          <cell r="BE689">
            <v>43354</v>
          </cell>
        </row>
        <row r="690">
          <cell r="B690" t="str">
            <v>恒升小区B6-2-301</v>
          </cell>
        </row>
        <row r="690">
          <cell r="D690" t="e">
            <v>#VALUE!</v>
          </cell>
        </row>
        <row r="690">
          <cell r="F690" t="str">
            <v>袁晓梅</v>
          </cell>
          <cell r="G690" t="str">
            <v>西塞山区站点</v>
          </cell>
          <cell r="H690" t="str">
            <v>袁晓梅</v>
          </cell>
          <cell r="I690" t="str">
            <v>西塞山区</v>
          </cell>
          <cell r="J690" t="str">
            <v>恒升小区</v>
          </cell>
          <cell r="K690" t="str">
            <v>恒升小区B6-2-301</v>
          </cell>
          <cell r="L690" t="str">
            <v>非经营性资产</v>
          </cell>
          <cell r="M690" t="str">
            <v>公租房</v>
          </cell>
          <cell r="N690" t="str">
            <v>原有</v>
          </cell>
          <cell r="O690">
            <v>52.43</v>
          </cell>
          <cell r="P690">
            <v>208</v>
          </cell>
          <cell r="Q690" t="str">
            <v>在租</v>
          </cell>
          <cell r="R690" t="str">
            <v>洪军</v>
          </cell>
          <cell r="S690" t="str">
            <v>42020319660117255X</v>
          </cell>
          <cell r="T690">
            <v>13135921666</v>
          </cell>
          <cell r="U690" t="str">
            <v>洪军</v>
          </cell>
          <cell r="V690" t="str">
            <v>42020319660117255X</v>
          </cell>
          <cell r="W690">
            <v>13135921666</v>
          </cell>
          <cell r="X690">
            <v>44196</v>
          </cell>
        </row>
        <row r="690">
          <cell r="AJ690">
            <v>208</v>
          </cell>
          <cell r="AK690">
            <v>207</v>
          </cell>
          <cell r="AL690">
            <v>207</v>
          </cell>
        </row>
        <row r="690">
          <cell r="AN690">
            <v>51.21</v>
          </cell>
        </row>
        <row r="690">
          <cell r="AR690" t="str">
            <v>答应交，但没有钱</v>
          </cell>
          <cell r="AS690" t="str">
            <v>（欠租金额：7476元)(2022-01-01前月租金：207元；2022-01-01后月租金：208元）（未用暂收款金额：0元)</v>
          </cell>
          <cell r="AT690">
            <v>7476</v>
          </cell>
        </row>
        <row r="690">
          <cell r="AV690" t="str">
            <v/>
          </cell>
          <cell r="AW690" t="str">
            <v>原有公租房</v>
          </cell>
          <cell r="AX690" t="str">
            <v>是</v>
          </cell>
          <cell r="AY690" t="str">
            <v>鄂2020黄石市不动产权第0013798号</v>
          </cell>
        </row>
        <row r="690">
          <cell r="BD690">
            <v>43647</v>
          </cell>
          <cell r="BE690">
            <v>43371</v>
          </cell>
        </row>
        <row r="691">
          <cell r="B691" t="str">
            <v>恒升小区B6-2-302</v>
          </cell>
        </row>
        <row r="691">
          <cell r="D691" t="e">
            <v>#VALUE!</v>
          </cell>
        </row>
        <row r="691">
          <cell r="F691" t="str">
            <v>袁晓梅</v>
          </cell>
          <cell r="G691" t="str">
            <v>西塞山区站点</v>
          </cell>
          <cell r="H691" t="str">
            <v>袁晓梅</v>
          </cell>
          <cell r="I691" t="str">
            <v>西塞山区</v>
          </cell>
          <cell r="J691" t="str">
            <v>恒升小区</v>
          </cell>
          <cell r="K691" t="str">
            <v>恒升小区B6-2-302</v>
          </cell>
          <cell r="L691" t="str">
            <v>非经营性资产</v>
          </cell>
          <cell r="M691" t="str">
            <v>公租房</v>
          </cell>
          <cell r="N691" t="str">
            <v>原有</v>
          </cell>
          <cell r="O691">
            <v>52.43</v>
          </cell>
          <cell r="P691">
            <v>208</v>
          </cell>
          <cell r="Q691" t="str">
            <v>在租</v>
          </cell>
          <cell r="R691" t="str">
            <v>李付生</v>
          </cell>
          <cell r="S691" t="str">
            <v>420203196501273310</v>
          </cell>
          <cell r="T691">
            <v>18772351562</v>
          </cell>
          <cell r="U691" t="str">
            <v>李付生</v>
          </cell>
          <cell r="V691" t="str">
            <v>420203196501273310</v>
          </cell>
          <cell r="W691">
            <v>18772351562</v>
          </cell>
          <cell r="X691">
            <v>44420</v>
          </cell>
        </row>
        <row r="691">
          <cell r="AJ691">
            <v>208</v>
          </cell>
          <cell r="AK691">
            <v>207</v>
          </cell>
          <cell r="AL691">
            <v>207</v>
          </cell>
        </row>
        <row r="691">
          <cell r="AN691">
            <v>51.21</v>
          </cell>
        </row>
        <row r="691">
          <cell r="AP691" t="str">
            <v>联系不上人</v>
          </cell>
        </row>
        <row r="691">
          <cell r="AS691" t="str">
            <v>（欠租金额：5820元)(2022-01-01前月租金：207元；2022-01-01后月租金：208元）（未用暂收款金额：0元)</v>
          </cell>
          <cell r="AT691">
            <v>5820</v>
          </cell>
        </row>
        <row r="691">
          <cell r="AV691" t="str">
            <v/>
          </cell>
          <cell r="AW691" t="str">
            <v>原有公租房</v>
          </cell>
          <cell r="AX691" t="str">
            <v>是</v>
          </cell>
          <cell r="AY691" t="str">
            <v>鄂2020黄石市不动产权第0013799号</v>
          </cell>
        </row>
        <row r="691">
          <cell r="BD691">
            <v>44056</v>
          </cell>
          <cell r="BE691">
            <v>43447</v>
          </cell>
        </row>
        <row r="692">
          <cell r="B692" t="str">
            <v>恒升小区B6-2-401</v>
          </cell>
        </row>
        <row r="692">
          <cell r="D692" t="e">
            <v>#VALUE!</v>
          </cell>
        </row>
        <row r="692">
          <cell r="F692" t="str">
            <v>袁晓梅</v>
          </cell>
          <cell r="G692" t="str">
            <v>西塞山区站点</v>
          </cell>
          <cell r="H692" t="str">
            <v>袁晓梅</v>
          </cell>
          <cell r="I692" t="str">
            <v>西塞山区</v>
          </cell>
          <cell r="J692" t="str">
            <v>恒升小区</v>
          </cell>
          <cell r="K692" t="str">
            <v>恒升小区B6-2-401</v>
          </cell>
          <cell r="L692" t="str">
            <v>非经营性资产</v>
          </cell>
          <cell r="M692" t="str">
            <v>公租房</v>
          </cell>
          <cell r="N692" t="str">
            <v>原有</v>
          </cell>
          <cell r="O692">
            <v>52.43</v>
          </cell>
          <cell r="P692">
            <v>208</v>
          </cell>
          <cell r="Q692" t="str">
            <v>在租</v>
          </cell>
          <cell r="R692" t="str">
            <v>谭爱英</v>
          </cell>
          <cell r="S692" t="str">
            <v>42020319550508212X</v>
          </cell>
          <cell r="T692">
            <v>13647140786</v>
          </cell>
          <cell r="U692" t="str">
            <v>谭爱英</v>
          </cell>
          <cell r="V692" t="str">
            <v>42020319550508212X</v>
          </cell>
          <cell r="W692">
            <v>13647140786</v>
          </cell>
          <cell r="X692">
            <v>45443</v>
          </cell>
        </row>
        <row r="692">
          <cell r="AJ692">
            <v>208</v>
          </cell>
          <cell r="AK692">
            <v>207</v>
          </cell>
          <cell r="AL692">
            <v>207</v>
          </cell>
        </row>
        <row r="692">
          <cell r="AN692">
            <v>51.21</v>
          </cell>
        </row>
        <row r="692">
          <cell r="AR692" t="str">
            <v>答应交租</v>
          </cell>
          <cell r="AS692" t="str">
            <v>（欠租金额：0元)(2022-01-01后月租金：208元）（未用暂收款金额：0元)</v>
          </cell>
          <cell r="AT692">
            <v>0</v>
          </cell>
        </row>
        <row r="692">
          <cell r="AV692" t="str">
            <v/>
          </cell>
          <cell r="AW692" t="str">
            <v>原有公租房</v>
          </cell>
          <cell r="AX692" t="str">
            <v>是</v>
          </cell>
          <cell r="AY692" t="str">
            <v>鄂2020黄石市不动产权第0013808号</v>
          </cell>
        </row>
        <row r="692">
          <cell r="BD692">
            <v>43617</v>
          </cell>
          <cell r="BE692">
            <v>43363</v>
          </cell>
        </row>
        <row r="693">
          <cell r="B693" t="str">
            <v>恒升小区B6-2-402</v>
          </cell>
        </row>
        <row r="693">
          <cell r="D693" t="e">
            <v>#VALUE!</v>
          </cell>
        </row>
        <row r="693">
          <cell r="F693" t="str">
            <v>袁晓梅</v>
          </cell>
          <cell r="G693" t="str">
            <v>西塞山区站点</v>
          </cell>
          <cell r="H693" t="str">
            <v>袁晓梅</v>
          </cell>
          <cell r="I693" t="str">
            <v>西塞山区</v>
          </cell>
          <cell r="J693" t="str">
            <v>恒升小区</v>
          </cell>
          <cell r="K693" t="str">
            <v>恒升小区B6-2-402</v>
          </cell>
          <cell r="L693" t="str">
            <v>非经营性资产</v>
          </cell>
          <cell r="M693" t="str">
            <v>公租房</v>
          </cell>
          <cell r="N693" t="str">
            <v>原有</v>
          </cell>
          <cell r="O693">
            <v>52.43</v>
          </cell>
          <cell r="P693">
            <v>208</v>
          </cell>
          <cell r="Q693" t="str">
            <v>在租</v>
          </cell>
          <cell r="R693" t="str">
            <v>梁巧英</v>
          </cell>
          <cell r="S693" t="str">
            <v>420203196009213762</v>
          </cell>
          <cell r="T693">
            <v>15971538611</v>
          </cell>
          <cell r="U693" t="str">
            <v>梁巧英</v>
          </cell>
          <cell r="V693" t="str">
            <v>420203196009213762</v>
          </cell>
          <cell r="W693">
            <v>15971538611</v>
          </cell>
          <cell r="X693">
            <v>45291</v>
          </cell>
        </row>
        <row r="693">
          <cell r="AJ693">
            <v>208</v>
          </cell>
          <cell r="AK693">
            <v>207</v>
          </cell>
          <cell r="AL693">
            <v>207</v>
          </cell>
        </row>
        <row r="693">
          <cell r="AN693">
            <v>51.21</v>
          </cell>
        </row>
        <row r="693">
          <cell r="AS693">
            <v>0</v>
          </cell>
          <cell r="AT693">
            <v>0</v>
          </cell>
        </row>
        <row r="693">
          <cell r="AV693" t="str">
            <v/>
          </cell>
          <cell r="AW693" t="str">
            <v>原有公租房</v>
          </cell>
          <cell r="AX693" t="str">
            <v>是</v>
          </cell>
          <cell r="AY693" t="str">
            <v>鄂2020黄石市不动产权第0013809号</v>
          </cell>
        </row>
        <row r="693">
          <cell r="BD693">
            <v>43831</v>
          </cell>
          <cell r="BE693">
            <v>43371</v>
          </cell>
        </row>
        <row r="694">
          <cell r="B694" t="str">
            <v>恒升小区B6-2-501</v>
          </cell>
        </row>
        <row r="694">
          <cell r="D694" t="e">
            <v>#VALUE!</v>
          </cell>
        </row>
        <row r="694">
          <cell r="F694" t="str">
            <v>袁晓梅</v>
          </cell>
          <cell r="G694" t="str">
            <v>西塞山区站点</v>
          </cell>
          <cell r="H694" t="str">
            <v>袁晓梅</v>
          </cell>
          <cell r="I694" t="str">
            <v>西塞山区</v>
          </cell>
          <cell r="J694" t="str">
            <v>恒升小区</v>
          </cell>
          <cell r="K694" t="str">
            <v>恒升小区B6-2-501</v>
          </cell>
          <cell r="L694" t="str">
            <v>非经营性资产</v>
          </cell>
          <cell r="M694" t="str">
            <v>公租房</v>
          </cell>
          <cell r="N694" t="str">
            <v>原有</v>
          </cell>
          <cell r="O694">
            <v>52.43</v>
          </cell>
          <cell r="P694">
            <v>203</v>
          </cell>
          <cell r="Q694" t="str">
            <v>在租</v>
          </cell>
          <cell r="R694" t="str">
            <v>骆伟</v>
          </cell>
          <cell r="S694" t="str">
            <v>420203196902243729</v>
          </cell>
          <cell r="T694">
            <v>17771086529</v>
          </cell>
          <cell r="U694" t="str">
            <v>骆伟</v>
          </cell>
          <cell r="V694" t="str">
            <v>420203196902243729</v>
          </cell>
          <cell r="W694">
            <v>17771086529</v>
          </cell>
          <cell r="X694">
            <v>45291</v>
          </cell>
        </row>
        <row r="694">
          <cell r="AJ694">
            <v>203</v>
          </cell>
          <cell r="AK694">
            <v>203</v>
          </cell>
          <cell r="AL694">
            <v>203</v>
          </cell>
        </row>
        <row r="694">
          <cell r="AN694">
            <v>51.21</v>
          </cell>
        </row>
        <row r="694">
          <cell r="AS694">
            <v>0</v>
          </cell>
          <cell r="AT694">
            <v>0</v>
          </cell>
        </row>
        <row r="694">
          <cell r="AV694" t="str">
            <v/>
          </cell>
          <cell r="AW694" t="str">
            <v>原有公租房</v>
          </cell>
          <cell r="AX694" t="str">
            <v>是</v>
          </cell>
          <cell r="AY694" t="str">
            <v>鄂2020黄石市不动产权第0013818号</v>
          </cell>
        </row>
        <row r="694">
          <cell r="BD694">
            <v>44039</v>
          </cell>
          <cell r="BE694">
            <v>43370</v>
          </cell>
        </row>
        <row r="695">
          <cell r="B695" t="str">
            <v>恒升小区B6-2-502</v>
          </cell>
        </row>
        <row r="695">
          <cell r="D695" t="e">
            <v>#VALUE!</v>
          </cell>
        </row>
        <row r="695">
          <cell r="F695" t="str">
            <v>袁晓梅</v>
          </cell>
          <cell r="G695" t="str">
            <v>西塞山区站点</v>
          </cell>
          <cell r="H695" t="str">
            <v>袁晓梅</v>
          </cell>
          <cell r="I695" t="str">
            <v>西塞山区</v>
          </cell>
          <cell r="J695" t="str">
            <v>恒升小区</v>
          </cell>
          <cell r="K695" t="str">
            <v>恒升小区B6-2-502</v>
          </cell>
          <cell r="L695" t="str">
            <v>非经营性资产</v>
          </cell>
          <cell r="M695" t="str">
            <v>公租房</v>
          </cell>
          <cell r="N695" t="str">
            <v>原有</v>
          </cell>
          <cell r="O695">
            <v>52.43</v>
          </cell>
          <cell r="P695">
            <v>203</v>
          </cell>
          <cell r="Q695" t="str">
            <v>在租</v>
          </cell>
          <cell r="R695" t="str">
            <v>彭东娥</v>
          </cell>
          <cell r="S695" t="str">
            <v>420203195711273322</v>
          </cell>
          <cell r="T695">
            <v>15072056764</v>
          </cell>
          <cell r="U695" t="str">
            <v>彭东娥</v>
          </cell>
          <cell r="V695" t="str">
            <v>420203195711273322</v>
          </cell>
          <cell r="W695">
            <v>15072056764</v>
          </cell>
          <cell r="X695">
            <v>45657</v>
          </cell>
        </row>
        <row r="695">
          <cell r="AJ695">
            <v>203</v>
          </cell>
          <cell r="AK695">
            <v>203</v>
          </cell>
          <cell r="AL695">
            <v>203</v>
          </cell>
        </row>
        <row r="695">
          <cell r="AN695">
            <v>51.21</v>
          </cell>
        </row>
        <row r="695">
          <cell r="AS695">
            <v>0</v>
          </cell>
          <cell r="AT695">
            <v>0</v>
          </cell>
        </row>
        <row r="695">
          <cell r="AV695" t="str">
            <v/>
          </cell>
          <cell r="AW695" t="str">
            <v>原有公租房</v>
          </cell>
          <cell r="AX695" t="str">
            <v>是</v>
          </cell>
          <cell r="AY695" t="str">
            <v>鄂2020黄石市不动产权第0013819号</v>
          </cell>
        </row>
        <row r="695">
          <cell r="BD695">
            <v>44185</v>
          </cell>
          <cell r="BE695">
            <v>43363</v>
          </cell>
        </row>
        <row r="696">
          <cell r="B696" t="str">
            <v>恒升小区B6-2-601</v>
          </cell>
        </row>
        <row r="696">
          <cell r="D696" t="e">
            <v>#VALUE!</v>
          </cell>
        </row>
        <row r="696">
          <cell r="F696" t="str">
            <v>袁晓梅</v>
          </cell>
          <cell r="G696" t="str">
            <v>西塞山区站点</v>
          </cell>
          <cell r="H696" t="str">
            <v>袁晓梅</v>
          </cell>
          <cell r="I696" t="str">
            <v>西塞山区</v>
          </cell>
          <cell r="J696" t="str">
            <v>恒升小区</v>
          </cell>
          <cell r="K696" t="str">
            <v>恒升小区B6-2-601</v>
          </cell>
          <cell r="L696" t="str">
            <v>非经营性资产</v>
          </cell>
          <cell r="M696" t="str">
            <v>公租房</v>
          </cell>
          <cell r="N696" t="str">
            <v>原有</v>
          </cell>
          <cell r="O696">
            <v>52.43</v>
          </cell>
          <cell r="P696">
            <v>190</v>
          </cell>
          <cell r="Q696" t="str">
            <v>在租</v>
          </cell>
          <cell r="R696" t="str">
            <v>陈桂兰</v>
          </cell>
          <cell r="S696" t="str">
            <v>420203196707072549</v>
          </cell>
          <cell r="T696">
            <v>18872172938</v>
          </cell>
          <cell r="U696" t="str">
            <v>陈桂兰</v>
          </cell>
          <cell r="V696" t="str">
            <v>420203196707072549</v>
          </cell>
          <cell r="W696">
            <v>18872172938</v>
          </cell>
          <cell r="X696">
            <v>45657</v>
          </cell>
        </row>
        <row r="696">
          <cell r="AJ696">
            <v>190</v>
          </cell>
          <cell r="AK696">
            <v>189</v>
          </cell>
          <cell r="AL696">
            <v>189</v>
          </cell>
        </row>
        <row r="696">
          <cell r="AN696">
            <v>51.21</v>
          </cell>
        </row>
        <row r="696">
          <cell r="AS696">
            <v>0</v>
          </cell>
          <cell r="AT696">
            <v>0</v>
          </cell>
        </row>
        <row r="696">
          <cell r="AV696" t="str">
            <v/>
          </cell>
          <cell r="AW696" t="str">
            <v>原有公租房</v>
          </cell>
          <cell r="AX696" t="str">
            <v>是</v>
          </cell>
          <cell r="AY696" t="str">
            <v>鄂2020黄石市不动产权第0013828号</v>
          </cell>
        </row>
        <row r="696">
          <cell r="BD696">
            <v>44223</v>
          </cell>
          <cell r="BE696">
            <v>43370</v>
          </cell>
        </row>
        <row r="697">
          <cell r="B697" t="str">
            <v>恒升小区B6-2-602</v>
          </cell>
        </row>
        <row r="697">
          <cell r="D697" t="e">
            <v>#VALUE!</v>
          </cell>
        </row>
        <row r="697">
          <cell r="F697" t="str">
            <v>袁晓梅</v>
          </cell>
          <cell r="G697" t="str">
            <v>西塞山区站点</v>
          </cell>
          <cell r="H697" t="str">
            <v>袁晓梅</v>
          </cell>
          <cell r="I697" t="str">
            <v>西塞山区</v>
          </cell>
          <cell r="J697" t="str">
            <v>恒升小区</v>
          </cell>
          <cell r="K697" t="str">
            <v>恒升小区B6-2-602</v>
          </cell>
          <cell r="L697" t="str">
            <v>非经营性资产</v>
          </cell>
          <cell r="M697" t="str">
            <v>公租房</v>
          </cell>
          <cell r="N697" t="str">
            <v>原有</v>
          </cell>
          <cell r="O697">
            <v>52.43</v>
          </cell>
          <cell r="P697">
            <v>190</v>
          </cell>
          <cell r="Q697" t="str">
            <v>在租</v>
          </cell>
          <cell r="R697" t="str">
            <v>李胜霞</v>
          </cell>
          <cell r="S697" t="str">
            <v>420202195408160820</v>
          </cell>
          <cell r="T697">
            <v>13307238357</v>
          </cell>
          <cell r="U697" t="str">
            <v>李胜霞</v>
          </cell>
          <cell r="V697" t="str">
            <v>420202195408160820</v>
          </cell>
          <cell r="W697">
            <v>13307238357</v>
          </cell>
          <cell r="X697">
            <v>45291</v>
          </cell>
        </row>
        <row r="697">
          <cell r="AJ697">
            <v>190</v>
          </cell>
          <cell r="AK697">
            <v>189</v>
          </cell>
          <cell r="AL697">
            <v>189</v>
          </cell>
        </row>
        <row r="697">
          <cell r="AN697">
            <v>51.21</v>
          </cell>
        </row>
        <row r="697">
          <cell r="AS697">
            <v>0</v>
          </cell>
          <cell r="AT697">
            <v>0</v>
          </cell>
        </row>
        <row r="697">
          <cell r="AV697" t="str">
            <v/>
          </cell>
          <cell r="AW697" t="str">
            <v>原有公租房</v>
          </cell>
          <cell r="AX697" t="str">
            <v>是</v>
          </cell>
          <cell r="AY697" t="str">
            <v>鄂2020黄石市不动产权第0013829号</v>
          </cell>
        </row>
        <row r="697">
          <cell r="BD697">
            <v>44183</v>
          </cell>
          <cell r="BE697">
            <v>43361</v>
          </cell>
        </row>
        <row r="698">
          <cell r="B698" t="str">
            <v>恒升小区B6-3-101</v>
          </cell>
        </row>
        <row r="698">
          <cell r="D698" t="e">
            <v>#VALUE!</v>
          </cell>
        </row>
        <row r="698">
          <cell r="F698" t="str">
            <v>袁晓梅</v>
          </cell>
          <cell r="G698" t="str">
            <v>西塞山区站点</v>
          </cell>
          <cell r="H698" t="str">
            <v>袁晓梅</v>
          </cell>
          <cell r="I698" t="str">
            <v>西塞山区</v>
          </cell>
          <cell r="J698" t="str">
            <v>恒升小区</v>
          </cell>
          <cell r="K698" t="str">
            <v>恒升小区B6-3-101</v>
          </cell>
          <cell r="L698" t="str">
            <v>非经营性资产</v>
          </cell>
          <cell r="M698" t="str">
            <v>公租房</v>
          </cell>
          <cell r="N698" t="str">
            <v>原有</v>
          </cell>
          <cell r="O698">
            <v>52.43</v>
          </cell>
          <cell r="P698">
            <v>196</v>
          </cell>
          <cell r="Q698" t="str">
            <v>在租</v>
          </cell>
          <cell r="R698" t="str">
            <v>张改新</v>
          </cell>
          <cell r="S698" t="str">
            <v>420203197112022125</v>
          </cell>
          <cell r="T698">
            <v>15172023501</v>
          </cell>
          <cell r="U698" t="str">
            <v>张改新</v>
          </cell>
          <cell r="V698" t="str">
            <v>420203197112022125</v>
          </cell>
          <cell r="W698">
            <v>15172023501</v>
          </cell>
          <cell r="X698">
            <v>45657</v>
          </cell>
        </row>
        <row r="698">
          <cell r="AJ698">
            <v>196</v>
          </cell>
          <cell r="AK698">
            <v>195</v>
          </cell>
          <cell r="AL698">
            <v>195</v>
          </cell>
        </row>
        <row r="698">
          <cell r="AN698">
            <v>51.21</v>
          </cell>
        </row>
        <row r="698">
          <cell r="AS698">
            <v>0</v>
          </cell>
          <cell r="AT698">
            <v>0</v>
          </cell>
        </row>
        <row r="698">
          <cell r="AV698" t="str">
            <v/>
          </cell>
          <cell r="AW698" t="str">
            <v>原有公租房</v>
          </cell>
          <cell r="AX698" t="str">
            <v>是</v>
          </cell>
          <cell r="AY698" t="str">
            <v>鄂2020黄石市不动产权第0013780号</v>
          </cell>
        </row>
        <row r="698">
          <cell r="BD698">
            <v>43850</v>
          </cell>
          <cell r="BE698">
            <v>43363</v>
          </cell>
        </row>
        <row r="699">
          <cell r="B699" t="str">
            <v>恒升小区B6-3-102</v>
          </cell>
        </row>
        <row r="699">
          <cell r="D699" t="e">
            <v>#VALUE!</v>
          </cell>
        </row>
        <row r="699">
          <cell r="F699" t="str">
            <v>袁晓梅</v>
          </cell>
          <cell r="G699" t="str">
            <v>西塞山区站点</v>
          </cell>
          <cell r="H699" t="str">
            <v>袁晓梅</v>
          </cell>
          <cell r="I699" t="str">
            <v>西塞山区</v>
          </cell>
          <cell r="J699" t="str">
            <v>恒升小区</v>
          </cell>
          <cell r="K699" t="str">
            <v>恒升小区B6-3-102</v>
          </cell>
          <cell r="L699" t="str">
            <v>非经营性资产</v>
          </cell>
          <cell r="M699" t="str">
            <v>公租房</v>
          </cell>
          <cell r="N699" t="str">
            <v>原有</v>
          </cell>
          <cell r="O699">
            <v>52.43</v>
          </cell>
          <cell r="P699">
            <v>196</v>
          </cell>
          <cell r="Q699" t="str">
            <v>在租</v>
          </cell>
          <cell r="R699" t="str">
            <v>潘红</v>
          </cell>
          <cell r="S699" t="str">
            <v>420203196807282922</v>
          </cell>
          <cell r="T699">
            <v>13797777208</v>
          </cell>
          <cell r="U699" t="str">
            <v>潘红</v>
          </cell>
          <cell r="V699" t="str">
            <v>420203196807282922</v>
          </cell>
          <cell r="W699">
            <v>13797777208</v>
          </cell>
          <cell r="X699">
            <v>45473</v>
          </cell>
        </row>
        <row r="699">
          <cell r="AJ699">
            <v>196</v>
          </cell>
          <cell r="AK699">
            <v>195</v>
          </cell>
          <cell r="AL699">
            <v>195</v>
          </cell>
        </row>
        <row r="699">
          <cell r="AN699">
            <v>51.21</v>
          </cell>
        </row>
        <row r="699">
          <cell r="AS699">
            <v>0</v>
          </cell>
          <cell r="AT699">
            <v>0</v>
          </cell>
        </row>
        <row r="699">
          <cell r="AV699" t="str">
            <v/>
          </cell>
          <cell r="AW699" t="str">
            <v>原有公租房</v>
          </cell>
          <cell r="AX699" t="str">
            <v>是</v>
          </cell>
          <cell r="AY699" t="str">
            <v>鄂2020黄石市不动产权第0013781号</v>
          </cell>
        </row>
        <row r="699">
          <cell r="BD699">
            <v>44208</v>
          </cell>
          <cell r="BE699">
            <v>43355</v>
          </cell>
        </row>
        <row r="700">
          <cell r="B700" t="str">
            <v>恒升小区B6-3-201</v>
          </cell>
        </row>
        <row r="700">
          <cell r="D700" t="e">
            <v>#VALUE!</v>
          </cell>
        </row>
        <row r="700">
          <cell r="F700" t="str">
            <v>袁晓梅</v>
          </cell>
          <cell r="G700" t="str">
            <v>西塞山区站点</v>
          </cell>
          <cell r="H700" t="str">
            <v>袁晓梅</v>
          </cell>
          <cell r="I700" t="str">
            <v>西塞山区</v>
          </cell>
          <cell r="J700" t="str">
            <v>恒升小区</v>
          </cell>
          <cell r="K700" t="str">
            <v>恒升小区B6-3-201</v>
          </cell>
          <cell r="L700" t="str">
            <v>非经营性资产</v>
          </cell>
          <cell r="M700" t="str">
            <v>公租房</v>
          </cell>
          <cell r="N700" t="str">
            <v>原有</v>
          </cell>
          <cell r="O700">
            <v>52.43</v>
          </cell>
          <cell r="P700">
            <v>203</v>
          </cell>
          <cell r="Q700" t="str">
            <v>在租</v>
          </cell>
          <cell r="R700" t="str">
            <v>刘军</v>
          </cell>
          <cell r="S700" t="str">
            <v>420203196903052115</v>
          </cell>
          <cell r="T700">
            <v>13165676062</v>
          </cell>
          <cell r="U700" t="str">
            <v>刘军</v>
          </cell>
          <cell r="V700" t="str">
            <v>420203196903052115</v>
          </cell>
          <cell r="W700">
            <v>13165676062</v>
          </cell>
          <cell r="X700">
            <v>44742</v>
          </cell>
        </row>
        <row r="700">
          <cell r="AJ700">
            <v>203</v>
          </cell>
          <cell r="AK700">
            <v>203</v>
          </cell>
          <cell r="AL700">
            <v>203</v>
          </cell>
        </row>
        <row r="700">
          <cell r="AN700">
            <v>51.21</v>
          </cell>
        </row>
        <row r="700">
          <cell r="AR700" t="str">
            <v>答应交租</v>
          </cell>
          <cell r="AS700" t="str">
            <v>（欠租金额：3654元)(2022-01-01后月租金：203元）（未用暂收款金额：0元)</v>
          </cell>
          <cell r="AT700">
            <v>3654</v>
          </cell>
        </row>
        <row r="700">
          <cell r="AV700" t="str">
            <v/>
          </cell>
          <cell r="AW700" t="str">
            <v>原有公租房</v>
          </cell>
          <cell r="AX700" t="str">
            <v>是</v>
          </cell>
          <cell r="AY700" t="str">
            <v>鄂2020黄石市不动产权第0013790号</v>
          </cell>
        </row>
        <row r="700">
          <cell r="BD700">
            <v>44209</v>
          </cell>
          <cell r="BE700">
            <v>43447</v>
          </cell>
        </row>
        <row r="701">
          <cell r="B701" t="str">
            <v>恒升小区B6-3-202</v>
          </cell>
        </row>
        <row r="701">
          <cell r="D701" t="e">
            <v>#VALUE!</v>
          </cell>
        </row>
        <row r="701">
          <cell r="F701" t="str">
            <v>袁晓梅</v>
          </cell>
          <cell r="G701" t="str">
            <v>西塞山区站点</v>
          </cell>
          <cell r="H701" t="str">
            <v>袁晓梅</v>
          </cell>
          <cell r="I701" t="str">
            <v>西塞山区</v>
          </cell>
          <cell r="J701" t="str">
            <v>恒升小区</v>
          </cell>
          <cell r="K701" t="str">
            <v>恒升小区B6-3-202</v>
          </cell>
          <cell r="L701" t="str">
            <v>非经营性资产</v>
          </cell>
          <cell r="M701" t="str">
            <v>公租房</v>
          </cell>
          <cell r="N701" t="str">
            <v>原有</v>
          </cell>
          <cell r="O701">
            <v>52.43</v>
          </cell>
          <cell r="P701">
            <v>203</v>
          </cell>
          <cell r="Q701" t="str">
            <v>在租</v>
          </cell>
          <cell r="R701" t="str">
            <v>陈三保</v>
          </cell>
          <cell r="S701" t="str">
            <v>420203196810092927</v>
          </cell>
          <cell r="T701" t="str">
            <v>15871179709、13476784904、18062298038</v>
          </cell>
          <cell r="U701" t="str">
            <v>陈三保</v>
          </cell>
          <cell r="V701" t="str">
            <v>420203196810092927</v>
          </cell>
          <cell r="W701" t="str">
            <v>15871179709、13476784904、18062298038</v>
          </cell>
          <cell r="X701">
            <v>45473</v>
          </cell>
        </row>
        <row r="701">
          <cell r="AJ701">
            <v>203</v>
          </cell>
          <cell r="AK701">
            <v>203</v>
          </cell>
          <cell r="AL701">
            <v>203</v>
          </cell>
        </row>
        <row r="701">
          <cell r="AN701">
            <v>51.21</v>
          </cell>
        </row>
        <row r="701">
          <cell r="AS701">
            <v>0</v>
          </cell>
          <cell r="AT701">
            <v>0</v>
          </cell>
        </row>
        <row r="701">
          <cell r="AV701" t="str">
            <v/>
          </cell>
          <cell r="AW701" t="str">
            <v>原有公租房</v>
          </cell>
          <cell r="AX701" t="str">
            <v>是</v>
          </cell>
          <cell r="AY701" t="str">
            <v>鄂2020黄石市不动产权第0013791号</v>
          </cell>
        </row>
        <row r="701">
          <cell r="BD701">
            <v>44405</v>
          </cell>
          <cell r="BE701">
            <v>43371</v>
          </cell>
        </row>
        <row r="702">
          <cell r="B702" t="str">
            <v>恒升小区B6-3-301</v>
          </cell>
        </row>
        <row r="702">
          <cell r="D702" t="e">
            <v>#VALUE!</v>
          </cell>
        </row>
        <row r="702">
          <cell r="F702" t="str">
            <v>袁晓梅</v>
          </cell>
          <cell r="G702" t="str">
            <v>西塞山区站点</v>
          </cell>
          <cell r="H702" t="str">
            <v>袁晓梅</v>
          </cell>
          <cell r="I702" t="str">
            <v>西塞山区</v>
          </cell>
          <cell r="J702" t="str">
            <v>恒升小区</v>
          </cell>
          <cell r="K702" t="str">
            <v>恒升小区B6-3-301</v>
          </cell>
          <cell r="L702" t="str">
            <v>非经营性资产</v>
          </cell>
          <cell r="M702" t="str">
            <v>公租房</v>
          </cell>
          <cell r="N702" t="str">
            <v>原有</v>
          </cell>
          <cell r="O702">
            <v>52.43</v>
          </cell>
          <cell r="P702">
            <v>208</v>
          </cell>
          <cell r="Q702" t="str">
            <v>在租</v>
          </cell>
          <cell r="R702" t="str">
            <v>廖灯柏</v>
          </cell>
          <cell r="S702" t="str">
            <v>420203195709093314</v>
          </cell>
          <cell r="T702">
            <v>15907234117</v>
          </cell>
          <cell r="U702" t="str">
            <v>廖灯柏</v>
          </cell>
          <cell r="V702" t="str">
            <v>420203195709093314</v>
          </cell>
          <cell r="W702">
            <v>15907234117</v>
          </cell>
          <cell r="X702">
            <v>44926</v>
          </cell>
        </row>
        <row r="702">
          <cell r="AJ702">
            <v>208</v>
          </cell>
          <cell r="AK702">
            <v>207</v>
          </cell>
          <cell r="AL702">
            <v>207</v>
          </cell>
        </row>
        <row r="702">
          <cell r="AN702">
            <v>51.21</v>
          </cell>
        </row>
        <row r="702">
          <cell r="AR702" t="str">
            <v>答应交租</v>
          </cell>
          <cell r="AS702" t="str">
            <v>（欠租金额：2496元)(2022-01-01前月租金：207元；2022-01-01后月租金：208元）（未用暂收款金额：0元)</v>
          </cell>
          <cell r="AT702">
            <v>2496</v>
          </cell>
        </row>
        <row r="702">
          <cell r="AV702" t="str">
            <v/>
          </cell>
          <cell r="AW702" t="str">
            <v>原有公租房</v>
          </cell>
          <cell r="AX702" t="str">
            <v>是</v>
          </cell>
          <cell r="AY702" t="str">
            <v>鄂2020黄石市不动产权第0013800号</v>
          </cell>
        </row>
        <row r="702">
          <cell r="BD702">
            <v>43831</v>
          </cell>
          <cell r="BE702">
            <v>43372</v>
          </cell>
        </row>
        <row r="703">
          <cell r="B703" t="str">
            <v>恒升小区B6-3-302</v>
          </cell>
        </row>
        <row r="703">
          <cell r="D703" t="e">
            <v>#VALUE!</v>
          </cell>
        </row>
        <row r="703">
          <cell r="F703" t="str">
            <v>袁晓梅</v>
          </cell>
          <cell r="G703" t="str">
            <v>西塞山区站点</v>
          </cell>
          <cell r="H703" t="str">
            <v>袁晓梅</v>
          </cell>
          <cell r="I703" t="str">
            <v>西塞山区</v>
          </cell>
          <cell r="J703" t="str">
            <v>恒升小区</v>
          </cell>
          <cell r="K703" t="str">
            <v>恒升小区B6-3-302</v>
          </cell>
          <cell r="L703" t="str">
            <v>非经营性资产</v>
          </cell>
          <cell r="M703" t="str">
            <v>公租房</v>
          </cell>
          <cell r="N703" t="str">
            <v>原有</v>
          </cell>
          <cell r="O703">
            <v>52.43</v>
          </cell>
          <cell r="P703">
            <v>208</v>
          </cell>
          <cell r="Q703" t="str">
            <v>在租</v>
          </cell>
          <cell r="R703" t="str">
            <v>陈金凤</v>
          </cell>
          <cell r="S703" t="str">
            <v>42022119641020614X</v>
          </cell>
          <cell r="T703">
            <v>13972805808</v>
          </cell>
          <cell r="U703" t="str">
            <v>陈金凤</v>
          </cell>
          <cell r="V703" t="str">
            <v>42022119641020614X</v>
          </cell>
          <cell r="W703">
            <v>13972805808</v>
          </cell>
          <cell r="X703">
            <v>44712</v>
          </cell>
        </row>
        <row r="703">
          <cell r="AJ703">
            <v>208</v>
          </cell>
          <cell r="AK703">
            <v>207</v>
          </cell>
          <cell r="AL703">
            <v>207</v>
          </cell>
        </row>
        <row r="703">
          <cell r="AN703">
            <v>51.21</v>
          </cell>
        </row>
        <row r="703">
          <cell r="AR703" t="str">
            <v>答应交租</v>
          </cell>
          <cell r="AS703" t="str">
            <v>（欠租金额：3952元)(2022-01-01后月租金：208元）（未用暂收款金额：0元)</v>
          </cell>
          <cell r="AT703">
            <v>3952</v>
          </cell>
        </row>
        <row r="703">
          <cell r="AV703" t="str">
            <v/>
          </cell>
          <cell r="AW703" t="str">
            <v>原有公租房</v>
          </cell>
          <cell r="AX703" t="str">
            <v>是</v>
          </cell>
          <cell r="AY703" t="str">
            <v>鄂2020黄石市不动产权第0013801号</v>
          </cell>
        </row>
        <row r="703">
          <cell r="BD703">
            <v>43525</v>
          </cell>
          <cell r="BE703">
            <v>43349</v>
          </cell>
        </row>
        <row r="704">
          <cell r="B704" t="str">
            <v>恒升小区B6-3-401</v>
          </cell>
        </row>
        <row r="704">
          <cell r="D704" t="e">
            <v>#VALUE!</v>
          </cell>
        </row>
        <row r="704">
          <cell r="F704" t="str">
            <v>袁晓梅</v>
          </cell>
          <cell r="G704" t="str">
            <v>西塞山区站点</v>
          </cell>
          <cell r="H704" t="str">
            <v>袁晓梅</v>
          </cell>
          <cell r="I704" t="str">
            <v>西塞山区</v>
          </cell>
          <cell r="J704" t="str">
            <v>恒升小区</v>
          </cell>
          <cell r="K704" t="str">
            <v>恒升小区B6-3-401</v>
          </cell>
          <cell r="L704" t="str">
            <v>非经营性资产</v>
          </cell>
          <cell r="M704" t="str">
            <v>公租房</v>
          </cell>
          <cell r="N704" t="str">
            <v>原有</v>
          </cell>
          <cell r="O704">
            <v>52.43</v>
          </cell>
          <cell r="P704">
            <v>208</v>
          </cell>
          <cell r="Q704" t="str">
            <v>在租</v>
          </cell>
          <cell r="R704" t="str">
            <v>李如松</v>
          </cell>
          <cell r="S704" t="str">
            <v>420203195806042519</v>
          </cell>
          <cell r="T704">
            <v>19871593381</v>
          </cell>
          <cell r="U704" t="str">
            <v>李如松</v>
          </cell>
          <cell r="V704" t="str">
            <v>420203195806042519</v>
          </cell>
          <cell r="W704">
            <v>19871593381</v>
          </cell>
          <cell r="X704">
            <v>45291</v>
          </cell>
        </row>
        <row r="704">
          <cell r="AJ704">
            <v>208</v>
          </cell>
          <cell r="AK704">
            <v>207</v>
          </cell>
          <cell r="AL704">
            <v>207</v>
          </cell>
        </row>
        <row r="704">
          <cell r="AN704">
            <v>51.21</v>
          </cell>
        </row>
        <row r="704">
          <cell r="AR704" t="str">
            <v>答应交租</v>
          </cell>
          <cell r="AS704" t="str">
            <v>（欠租金额：0元)(2022-01-01后月租金：208元）（未用暂收款金额：0元)</v>
          </cell>
          <cell r="AT704">
            <v>0</v>
          </cell>
        </row>
        <row r="704">
          <cell r="AV704" t="str">
            <v/>
          </cell>
          <cell r="AW704" t="str">
            <v>原有公租房</v>
          </cell>
          <cell r="AX704" t="str">
            <v>是</v>
          </cell>
          <cell r="AY704" t="str">
            <v>鄂2020黄石市不动产权第0013810号</v>
          </cell>
        </row>
        <row r="704">
          <cell r="BD704">
            <v>43867</v>
          </cell>
          <cell r="BE704">
            <v>43349</v>
          </cell>
        </row>
        <row r="705">
          <cell r="B705" t="str">
            <v>恒升小区B6-3-402</v>
          </cell>
        </row>
        <row r="705">
          <cell r="D705" t="e">
            <v>#VALUE!</v>
          </cell>
        </row>
        <row r="705">
          <cell r="F705" t="str">
            <v>袁晓梅</v>
          </cell>
          <cell r="G705" t="str">
            <v>西塞山区站点</v>
          </cell>
          <cell r="H705" t="str">
            <v>袁晓梅</v>
          </cell>
          <cell r="I705" t="str">
            <v>西塞山区</v>
          </cell>
          <cell r="J705" t="str">
            <v>恒升小区</v>
          </cell>
          <cell r="K705" t="str">
            <v>恒升小区B6-3-402</v>
          </cell>
          <cell r="L705" t="str">
            <v>非经营性资产</v>
          </cell>
          <cell r="M705" t="str">
            <v>公租房</v>
          </cell>
          <cell r="N705" t="str">
            <v>原有</v>
          </cell>
          <cell r="O705">
            <v>52.43</v>
          </cell>
          <cell r="P705">
            <v>208</v>
          </cell>
          <cell r="Q705" t="str">
            <v>在租</v>
          </cell>
          <cell r="R705" t="str">
            <v>余凤姣</v>
          </cell>
          <cell r="S705" t="str">
            <v>420203196005103726</v>
          </cell>
          <cell r="T705">
            <v>13647143718</v>
          </cell>
          <cell r="U705" t="str">
            <v>余凤姣</v>
          </cell>
          <cell r="V705" t="str">
            <v>420203196005103726</v>
          </cell>
          <cell r="W705">
            <v>13647143718</v>
          </cell>
          <cell r="X705">
            <v>45657</v>
          </cell>
        </row>
        <row r="705">
          <cell r="AJ705">
            <v>208</v>
          </cell>
          <cell r="AK705">
            <v>207</v>
          </cell>
          <cell r="AL705">
            <v>207</v>
          </cell>
        </row>
        <row r="705">
          <cell r="AN705">
            <v>51.21</v>
          </cell>
        </row>
        <row r="705">
          <cell r="AS705">
            <v>0</v>
          </cell>
          <cell r="AT705">
            <v>0</v>
          </cell>
        </row>
        <row r="705">
          <cell r="AV705" t="str">
            <v/>
          </cell>
          <cell r="AW705" t="str">
            <v>原有公租房</v>
          </cell>
          <cell r="AX705" t="str">
            <v>是</v>
          </cell>
          <cell r="AY705" t="str">
            <v>鄂2020黄石市不动产权第0013811号</v>
          </cell>
        </row>
        <row r="705">
          <cell r="BD705">
            <v>44071</v>
          </cell>
          <cell r="BE705">
            <v>43371</v>
          </cell>
        </row>
        <row r="706">
          <cell r="B706" t="str">
            <v>恒升小区B6-3-501</v>
          </cell>
        </row>
        <row r="706">
          <cell r="D706" t="e">
            <v>#VALUE!</v>
          </cell>
        </row>
        <row r="706">
          <cell r="F706" t="str">
            <v>袁晓梅</v>
          </cell>
          <cell r="G706" t="str">
            <v>西塞山区站点</v>
          </cell>
          <cell r="H706" t="str">
            <v>袁晓梅</v>
          </cell>
          <cell r="I706" t="str">
            <v>西塞山区</v>
          </cell>
          <cell r="J706" t="str">
            <v>恒升小区</v>
          </cell>
          <cell r="K706" t="str">
            <v>恒升小区B6-3-501</v>
          </cell>
          <cell r="L706" t="str">
            <v>非经营性资产</v>
          </cell>
          <cell r="M706" t="str">
            <v>公租房</v>
          </cell>
          <cell r="N706" t="str">
            <v>原有</v>
          </cell>
          <cell r="O706">
            <v>52.43</v>
          </cell>
          <cell r="P706">
            <v>203</v>
          </cell>
          <cell r="Q706" t="str">
            <v>在租</v>
          </cell>
          <cell r="R706" t="str">
            <v>曹春兰</v>
          </cell>
          <cell r="S706" t="str">
            <v>420203196610072163</v>
          </cell>
          <cell r="T706">
            <v>15972372778</v>
          </cell>
          <cell r="U706" t="str">
            <v>曹春兰</v>
          </cell>
          <cell r="V706" t="str">
            <v>420203196610072163</v>
          </cell>
          <cell r="W706">
            <v>15972372778</v>
          </cell>
          <cell r="X706">
            <v>45473</v>
          </cell>
        </row>
        <row r="706">
          <cell r="AJ706">
            <v>203</v>
          </cell>
          <cell r="AK706">
            <v>203</v>
          </cell>
          <cell r="AL706">
            <v>203</v>
          </cell>
        </row>
        <row r="706">
          <cell r="AN706">
            <v>51.21</v>
          </cell>
        </row>
        <row r="706">
          <cell r="AS706">
            <v>0</v>
          </cell>
          <cell r="AT706">
            <v>0</v>
          </cell>
        </row>
        <row r="706">
          <cell r="AV706" t="str">
            <v/>
          </cell>
          <cell r="AW706" t="str">
            <v>原有公租房</v>
          </cell>
          <cell r="AX706" t="str">
            <v>是</v>
          </cell>
          <cell r="AY706" t="str">
            <v>鄂2020黄石市不动产权第0013820号</v>
          </cell>
        </row>
        <row r="706">
          <cell r="BD706">
            <v>44202</v>
          </cell>
          <cell r="BE706">
            <v>43349</v>
          </cell>
        </row>
        <row r="707">
          <cell r="B707" t="str">
            <v>恒升小区B6-3-502</v>
          </cell>
        </row>
        <row r="707">
          <cell r="D707" t="e">
            <v>#VALUE!</v>
          </cell>
        </row>
        <row r="707">
          <cell r="F707" t="str">
            <v>袁晓梅</v>
          </cell>
          <cell r="G707" t="str">
            <v>西塞山区站点</v>
          </cell>
          <cell r="H707" t="str">
            <v>袁晓梅</v>
          </cell>
          <cell r="I707" t="str">
            <v>西塞山区</v>
          </cell>
          <cell r="J707" t="str">
            <v>恒升小区</v>
          </cell>
          <cell r="K707" t="str">
            <v>恒升小区B6-3-502</v>
          </cell>
          <cell r="L707" t="str">
            <v>非经营性资产</v>
          </cell>
          <cell r="M707" t="str">
            <v>公租房</v>
          </cell>
          <cell r="N707" t="str">
            <v>原有</v>
          </cell>
          <cell r="O707">
            <v>52.43</v>
          </cell>
          <cell r="P707">
            <v>203</v>
          </cell>
          <cell r="Q707" t="str">
            <v>在租</v>
          </cell>
          <cell r="R707" t="str">
            <v>周益洪</v>
          </cell>
          <cell r="S707" t="str">
            <v>420203196607102915</v>
          </cell>
          <cell r="T707">
            <v>17771907687</v>
          </cell>
          <cell r="U707" t="str">
            <v>周益洪</v>
          </cell>
          <cell r="V707" t="str">
            <v>420203196607102915</v>
          </cell>
          <cell r="W707">
            <v>17771907687</v>
          </cell>
          <cell r="X707">
            <v>44012</v>
          </cell>
        </row>
        <row r="707">
          <cell r="AJ707">
            <v>203</v>
          </cell>
          <cell r="AK707">
            <v>203</v>
          </cell>
          <cell r="AL707">
            <v>203</v>
          </cell>
        </row>
        <row r="707">
          <cell r="AN707">
            <v>51.21</v>
          </cell>
          <cell r="AO707" t="str">
            <v>癌症，低保户，无力交租</v>
          </cell>
        </row>
        <row r="707">
          <cell r="AS707" t="str">
            <v>（欠租金额：8526元)(2022-01-01前月租金：203元；2022-01-01后月租金：203元）（未用暂收款金额：0元)</v>
          </cell>
          <cell r="AT707">
            <v>8526</v>
          </cell>
        </row>
        <row r="707">
          <cell r="AV707" t="str">
            <v/>
          </cell>
          <cell r="AW707" t="str">
            <v>原有公租房</v>
          </cell>
          <cell r="AX707" t="str">
            <v>是</v>
          </cell>
          <cell r="AY707" t="str">
            <v>鄂2020黄石市不动产权第0013821号</v>
          </cell>
        </row>
        <row r="707">
          <cell r="BD707">
            <v>43525</v>
          </cell>
          <cell r="BE707">
            <v>43349</v>
          </cell>
        </row>
        <row r="708">
          <cell r="B708" t="str">
            <v>恒升小区B6-3-601</v>
          </cell>
        </row>
        <row r="708">
          <cell r="D708" t="e">
            <v>#VALUE!</v>
          </cell>
        </row>
        <row r="708">
          <cell r="F708" t="str">
            <v>袁晓梅</v>
          </cell>
          <cell r="G708" t="str">
            <v>西塞山区站点</v>
          </cell>
          <cell r="H708" t="str">
            <v>袁晓梅</v>
          </cell>
          <cell r="I708" t="str">
            <v>西塞山区</v>
          </cell>
          <cell r="J708" t="str">
            <v>恒升小区</v>
          </cell>
          <cell r="K708" t="str">
            <v>恒升小区B6-3-601</v>
          </cell>
          <cell r="L708" t="str">
            <v>非经营性资产</v>
          </cell>
          <cell r="M708" t="str">
            <v>公租房</v>
          </cell>
          <cell r="N708" t="str">
            <v>原有</v>
          </cell>
          <cell r="O708">
            <v>52.43</v>
          </cell>
          <cell r="P708">
            <v>190</v>
          </cell>
          <cell r="Q708" t="str">
            <v>在租</v>
          </cell>
          <cell r="R708" t="str">
            <v>李桂华</v>
          </cell>
          <cell r="S708" t="str">
            <v>420203196110183721</v>
          </cell>
          <cell r="T708">
            <v>13545508430</v>
          </cell>
          <cell r="U708" t="str">
            <v>李桂华</v>
          </cell>
          <cell r="V708" t="str">
            <v>420203196110183721</v>
          </cell>
          <cell r="W708">
            <v>13545508430</v>
          </cell>
          <cell r="X708">
            <v>45291</v>
          </cell>
        </row>
        <row r="708">
          <cell r="AJ708">
            <v>190</v>
          </cell>
          <cell r="AK708">
            <v>189</v>
          </cell>
          <cell r="AL708">
            <v>189</v>
          </cell>
        </row>
        <row r="708">
          <cell r="AN708">
            <v>51.21</v>
          </cell>
        </row>
        <row r="708">
          <cell r="AS708">
            <v>0</v>
          </cell>
          <cell r="AT708">
            <v>0</v>
          </cell>
        </row>
        <row r="708">
          <cell r="AV708" t="str">
            <v/>
          </cell>
          <cell r="AW708" t="str">
            <v>原有公租房</v>
          </cell>
          <cell r="AX708" t="str">
            <v>是</v>
          </cell>
          <cell r="AY708" t="str">
            <v>鄂2020黄石市不动产权第0013830号</v>
          </cell>
        </row>
        <row r="708">
          <cell r="BD708">
            <v>43583</v>
          </cell>
          <cell r="BE708">
            <v>43371</v>
          </cell>
        </row>
        <row r="709">
          <cell r="B709" t="str">
            <v>恒升小区B6-3-602</v>
          </cell>
          <cell r="C709" t="b">
            <v>0</v>
          </cell>
          <cell r="D709" t="e">
            <v>#VALUE!</v>
          </cell>
        </row>
        <row r="709">
          <cell r="F709" t="str">
            <v>袁晓梅</v>
          </cell>
          <cell r="G709" t="str">
            <v>西塞山区站点</v>
          </cell>
          <cell r="H709" t="str">
            <v>袁晓梅</v>
          </cell>
          <cell r="I709" t="str">
            <v>西塞山区</v>
          </cell>
          <cell r="J709" t="str">
            <v>恒升小区</v>
          </cell>
          <cell r="K709" t="str">
            <v>恒升小区B6-3-602</v>
          </cell>
          <cell r="L709" t="str">
            <v>非经营性资产</v>
          </cell>
          <cell r="M709" t="str">
            <v>公租房</v>
          </cell>
          <cell r="N709" t="str">
            <v>原有</v>
          </cell>
          <cell r="O709">
            <v>52.43</v>
          </cell>
          <cell r="P709">
            <v>190</v>
          </cell>
          <cell r="Q709" t="str">
            <v>在租</v>
          </cell>
          <cell r="R709" t="str">
            <v>吕爱勤</v>
          </cell>
          <cell r="S709" t="str">
            <v>421126196804131766</v>
          </cell>
          <cell r="T709">
            <v>13117028553</v>
          </cell>
          <cell r="U709" t="str">
            <v>吕爱勤</v>
          </cell>
          <cell r="V709" t="str">
            <v>421126196804131766</v>
          </cell>
          <cell r="W709">
            <v>13117028553</v>
          </cell>
          <cell r="X709">
            <v>45260</v>
          </cell>
        </row>
        <row r="709">
          <cell r="AJ709">
            <v>190</v>
          </cell>
          <cell r="AK709">
            <v>189</v>
          </cell>
          <cell r="AL709">
            <v>189</v>
          </cell>
        </row>
        <row r="709">
          <cell r="AN709">
            <v>51.21</v>
          </cell>
        </row>
        <row r="709">
          <cell r="AR709" t="str">
            <v>答应交租</v>
          </cell>
          <cell r="AS709" t="str">
            <v>（欠租金额：190元)(2022-01-01后月租金：190元）（未用暂收款金额：0元)</v>
          </cell>
          <cell r="AT709">
            <v>190</v>
          </cell>
        </row>
        <row r="709">
          <cell r="AV709" t="str">
            <v/>
          </cell>
          <cell r="AW709" t="str">
            <v>原有公租房</v>
          </cell>
          <cell r="AX709" t="str">
            <v>是</v>
          </cell>
          <cell r="AY709" t="str">
            <v>鄂2020黄石市不动产权第0013831号</v>
          </cell>
        </row>
        <row r="709">
          <cell r="BD709">
            <v>45019</v>
          </cell>
          <cell r="BE709">
            <v>43371</v>
          </cell>
        </row>
        <row r="710">
          <cell r="B710" t="str">
            <v>恒升小区B6-4-101</v>
          </cell>
        </row>
        <row r="710">
          <cell r="D710" t="e">
            <v>#VALUE!</v>
          </cell>
        </row>
        <row r="710">
          <cell r="F710" t="str">
            <v>袁晓梅</v>
          </cell>
          <cell r="G710" t="str">
            <v>西塞山区站点</v>
          </cell>
          <cell r="H710" t="str">
            <v>袁晓梅</v>
          </cell>
          <cell r="I710" t="str">
            <v>西塞山区</v>
          </cell>
          <cell r="J710" t="str">
            <v>恒升小区</v>
          </cell>
          <cell r="K710" t="str">
            <v>恒升小区B6-4-101</v>
          </cell>
          <cell r="L710" t="str">
            <v>非经营性资产</v>
          </cell>
          <cell r="M710" t="str">
            <v>公租房</v>
          </cell>
          <cell r="N710" t="str">
            <v>原有</v>
          </cell>
          <cell r="O710">
            <v>52.43</v>
          </cell>
          <cell r="P710">
            <v>196</v>
          </cell>
          <cell r="Q710" t="str">
            <v>在租</v>
          </cell>
          <cell r="R710" t="str">
            <v>钱亚菁</v>
          </cell>
          <cell r="S710" t="str">
            <v>420203197401193721</v>
          </cell>
          <cell r="T710">
            <v>15997130716</v>
          </cell>
          <cell r="U710" t="str">
            <v>钱亚菁</v>
          </cell>
          <cell r="V710" t="str">
            <v>420203197401193721</v>
          </cell>
          <cell r="W710">
            <v>15997130716</v>
          </cell>
          <cell r="X710">
            <v>45657</v>
          </cell>
        </row>
        <row r="710">
          <cell r="AJ710">
            <v>196</v>
          </cell>
          <cell r="AK710">
            <v>195</v>
          </cell>
          <cell r="AL710">
            <v>195</v>
          </cell>
        </row>
        <row r="710">
          <cell r="AN710">
            <v>51.21</v>
          </cell>
        </row>
        <row r="710">
          <cell r="AS710">
            <v>0</v>
          </cell>
          <cell r="AT710">
            <v>0</v>
          </cell>
        </row>
        <row r="710">
          <cell r="AV710" t="str">
            <v/>
          </cell>
          <cell r="AW710" t="str">
            <v>原有公租房</v>
          </cell>
          <cell r="AX710" t="str">
            <v>是</v>
          </cell>
          <cell r="AY710" t="str">
            <v>鄂2020黄石市不动产权第0013782号</v>
          </cell>
        </row>
        <row r="710">
          <cell r="BD710">
            <v>44101</v>
          </cell>
          <cell r="BE710">
            <v>43370</v>
          </cell>
        </row>
        <row r="711">
          <cell r="B711" t="str">
            <v>恒升小区B5-1-302</v>
          </cell>
        </row>
        <row r="711">
          <cell r="D711" t="e">
            <v>#VALUE!</v>
          </cell>
        </row>
        <row r="711">
          <cell r="F711" t="str">
            <v>袁晓梅</v>
          </cell>
          <cell r="G711" t="str">
            <v>西塞山区站点</v>
          </cell>
          <cell r="H711" t="str">
            <v>袁晓梅</v>
          </cell>
          <cell r="I711" t="str">
            <v>西塞山区</v>
          </cell>
          <cell r="J711" t="str">
            <v>恒升小区</v>
          </cell>
          <cell r="K711" t="str">
            <v>恒升小区B5-1-302</v>
          </cell>
          <cell r="L711" t="str">
            <v>非经营性资产</v>
          </cell>
          <cell r="M711" t="str">
            <v>公租房</v>
          </cell>
          <cell r="N711" t="str">
            <v>原有</v>
          </cell>
          <cell r="O711">
            <v>54.85</v>
          </cell>
          <cell r="P711">
            <v>206</v>
          </cell>
          <cell r="Q711" t="str">
            <v>在租</v>
          </cell>
          <cell r="R711" t="str">
            <v>刘春</v>
          </cell>
          <cell r="S711" t="str">
            <v>420203197303253321</v>
          </cell>
          <cell r="T711">
            <v>18971760117</v>
          </cell>
          <cell r="U711" t="str">
            <v>刘春</v>
          </cell>
          <cell r="V711" t="str">
            <v>420203197303253321</v>
          </cell>
          <cell r="W711">
            <v>18971760117</v>
          </cell>
          <cell r="X711">
            <v>45382</v>
          </cell>
        </row>
        <row r="711">
          <cell r="AJ711">
            <v>206</v>
          </cell>
          <cell r="AK711">
            <v>211</v>
          </cell>
          <cell r="AL711">
            <v>211</v>
          </cell>
        </row>
        <row r="711">
          <cell r="AN711">
            <v>54.85</v>
          </cell>
        </row>
        <row r="711">
          <cell r="AS711">
            <v>0</v>
          </cell>
          <cell r="AT711">
            <v>0</v>
          </cell>
        </row>
        <row r="711">
          <cell r="AV711" t="str">
            <v/>
          </cell>
          <cell r="AW711" t="str">
            <v>原有公租房</v>
          </cell>
          <cell r="AX711" t="str">
            <v>是</v>
          </cell>
          <cell r="AY711" t="str">
            <v>鄂（2021）不动产第0017815</v>
          </cell>
        </row>
        <row r="711">
          <cell r="BD711">
            <v>44296</v>
          </cell>
          <cell r="BE711">
            <v>43565</v>
          </cell>
        </row>
        <row r="712">
          <cell r="B712" t="str">
            <v>恒升小区B6-4-201</v>
          </cell>
        </row>
        <row r="712">
          <cell r="D712" t="e">
            <v>#VALUE!</v>
          </cell>
        </row>
        <row r="712">
          <cell r="F712" t="str">
            <v>袁晓梅</v>
          </cell>
          <cell r="G712" t="str">
            <v>西塞山区站点</v>
          </cell>
          <cell r="H712" t="str">
            <v>袁晓梅</v>
          </cell>
          <cell r="I712" t="str">
            <v>西塞山区</v>
          </cell>
          <cell r="J712" t="str">
            <v>恒升小区</v>
          </cell>
          <cell r="K712" t="str">
            <v>恒升小区B6-4-201</v>
          </cell>
          <cell r="L712" t="str">
            <v>非经营性资产</v>
          </cell>
          <cell r="M712" t="str">
            <v>公租房</v>
          </cell>
          <cell r="N712" t="str">
            <v>原有</v>
          </cell>
          <cell r="O712">
            <v>52.43</v>
          </cell>
          <cell r="P712">
            <v>203</v>
          </cell>
          <cell r="Q712" t="str">
            <v>在租</v>
          </cell>
          <cell r="R712" t="str">
            <v>刘金秀</v>
          </cell>
          <cell r="S712" t="str">
            <v>420203195401202924</v>
          </cell>
          <cell r="T712">
            <v>18772265384</v>
          </cell>
          <cell r="U712" t="str">
            <v>刘金秀</v>
          </cell>
          <cell r="V712" t="str">
            <v>420203195401202924</v>
          </cell>
          <cell r="W712">
            <v>18772265384</v>
          </cell>
          <cell r="X712">
            <v>45657</v>
          </cell>
        </row>
        <row r="712">
          <cell r="AJ712">
            <v>203</v>
          </cell>
          <cell r="AK712">
            <v>203</v>
          </cell>
          <cell r="AL712">
            <v>203</v>
          </cell>
        </row>
        <row r="712">
          <cell r="AN712">
            <v>51.21</v>
          </cell>
        </row>
        <row r="712">
          <cell r="AS712">
            <v>0</v>
          </cell>
          <cell r="AT712">
            <v>0</v>
          </cell>
        </row>
        <row r="712">
          <cell r="AV712" t="str">
            <v/>
          </cell>
          <cell r="AW712" t="str">
            <v>原有公租房</v>
          </cell>
          <cell r="AX712" t="str">
            <v>是</v>
          </cell>
          <cell r="AY712" t="str">
            <v>鄂2020黄石市不动产权第0013792号</v>
          </cell>
        </row>
        <row r="712">
          <cell r="BD712">
            <v>44193</v>
          </cell>
          <cell r="BE712">
            <v>43371</v>
          </cell>
        </row>
        <row r="713">
          <cell r="B713" t="str">
            <v>恒升小区B6-4-202</v>
          </cell>
        </row>
        <row r="713">
          <cell r="D713" t="e">
            <v>#VALUE!</v>
          </cell>
        </row>
        <row r="713">
          <cell r="F713" t="str">
            <v>袁晓梅</v>
          </cell>
          <cell r="G713" t="str">
            <v>西塞山区站点</v>
          </cell>
          <cell r="H713" t="str">
            <v>袁晓梅</v>
          </cell>
          <cell r="I713" t="str">
            <v>西塞山区</v>
          </cell>
          <cell r="J713" t="str">
            <v>恒升小区</v>
          </cell>
          <cell r="K713" t="str">
            <v>恒升小区B6-4-202</v>
          </cell>
          <cell r="L713" t="str">
            <v>非经营性资产</v>
          </cell>
          <cell r="M713" t="str">
            <v>公租房</v>
          </cell>
          <cell r="N713" t="str">
            <v>原有</v>
          </cell>
          <cell r="O713">
            <v>52.43</v>
          </cell>
          <cell r="P713">
            <v>203</v>
          </cell>
          <cell r="Q713" t="str">
            <v>在租</v>
          </cell>
          <cell r="R713" t="str">
            <v>胡钢</v>
          </cell>
          <cell r="S713" t="str">
            <v>420203195907042534</v>
          </cell>
          <cell r="T713">
            <v>15997127213</v>
          </cell>
          <cell r="U713" t="str">
            <v>胡钢</v>
          </cell>
          <cell r="V713" t="str">
            <v>420203195907042534</v>
          </cell>
          <cell r="W713">
            <v>15997127213</v>
          </cell>
          <cell r="X713">
            <v>45291</v>
          </cell>
        </row>
        <row r="713">
          <cell r="AJ713">
            <v>203</v>
          </cell>
          <cell r="AK713">
            <v>203</v>
          </cell>
          <cell r="AL713">
            <v>203</v>
          </cell>
        </row>
        <row r="713">
          <cell r="AN713">
            <v>51.21</v>
          </cell>
        </row>
        <row r="713">
          <cell r="AS713">
            <v>0</v>
          </cell>
          <cell r="AT713">
            <v>0</v>
          </cell>
        </row>
        <row r="713">
          <cell r="AV713" t="str">
            <v/>
          </cell>
          <cell r="AW713" t="str">
            <v>原有公租房</v>
          </cell>
          <cell r="AX713" t="str">
            <v>是</v>
          </cell>
          <cell r="AY713" t="str">
            <v>鄂2020黄石市不动产权第0013793号</v>
          </cell>
        </row>
        <row r="713">
          <cell r="BD713">
            <v>44000</v>
          </cell>
          <cell r="BE713">
            <v>43361</v>
          </cell>
        </row>
        <row r="714">
          <cell r="B714" t="str">
            <v>恒升小区B6-4-301</v>
          </cell>
        </row>
        <row r="714">
          <cell r="D714" t="e">
            <v>#VALUE!</v>
          </cell>
        </row>
        <row r="714">
          <cell r="F714" t="str">
            <v>袁晓梅</v>
          </cell>
          <cell r="G714" t="str">
            <v>西塞山区站点</v>
          </cell>
          <cell r="H714" t="str">
            <v>袁晓梅</v>
          </cell>
          <cell r="I714" t="str">
            <v>西塞山区</v>
          </cell>
          <cell r="J714" t="str">
            <v>恒升小区</v>
          </cell>
          <cell r="K714" t="str">
            <v>恒升小区B6-4-301</v>
          </cell>
          <cell r="L714" t="str">
            <v>非经营性资产</v>
          </cell>
          <cell r="M714" t="str">
            <v>公租房</v>
          </cell>
          <cell r="N714" t="str">
            <v>原有</v>
          </cell>
          <cell r="O714">
            <v>52.43</v>
          </cell>
          <cell r="P714">
            <v>208</v>
          </cell>
          <cell r="Q714" t="str">
            <v>在租</v>
          </cell>
          <cell r="R714" t="str">
            <v>刘志宏</v>
          </cell>
          <cell r="S714" t="str">
            <v>420203197505082532</v>
          </cell>
          <cell r="T714">
            <v>13872134264</v>
          </cell>
          <cell r="U714" t="str">
            <v>刘志宏</v>
          </cell>
          <cell r="V714" t="str">
            <v>420203197505082532</v>
          </cell>
          <cell r="W714">
            <v>13872134264</v>
          </cell>
          <cell r="X714">
            <v>45688</v>
          </cell>
        </row>
        <row r="714">
          <cell r="AJ714">
            <v>208</v>
          </cell>
          <cell r="AK714">
            <v>207</v>
          </cell>
          <cell r="AL714">
            <v>207</v>
          </cell>
        </row>
        <row r="714">
          <cell r="AN714">
            <v>51.21</v>
          </cell>
        </row>
        <row r="714">
          <cell r="AS714">
            <v>0</v>
          </cell>
          <cell r="AT714">
            <v>0</v>
          </cell>
        </row>
        <row r="714">
          <cell r="AV714" t="str">
            <v/>
          </cell>
          <cell r="AW714" t="str">
            <v>原有公租房</v>
          </cell>
          <cell r="AX714" t="str">
            <v>是</v>
          </cell>
          <cell r="AY714" t="str">
            <v>鄂2020黄石市不动产权第0013802号</v>
          </cell>
        </row>
        <row r="714">
          <cell r="BD714">
            <v>44209</v>
          </cell>
          <cell r="BE714">
            <v>43447</v>
          </cell>
        </row>
        <row r="715">
          <cell r="B715" t="str">
            <v>恒升小区B6-4-302</v>
          </cell>
        </row>
        <row r="715">
          <cell r="D715" t="e">
            <v>#VALUE!</v>
          </cell>
        </row>
        <row r="715">
          <cell r="F715" t="str">
            <v>袁晓梅</v>
          </cell>
          <cell r="G715" t="str">
            <v>西塞山区站点</v>
          </cell>
          <cell r="H715" t="str">
            <v>袁晓梅</v>
          </cell>
          <cell r="I715" t="str">
            <v>西塞山区</v>
          </cell>
          <cell r="J715" t="str">
            <v>恒升小区</v>
          </cell>
          <cell r="K715" t="str">
            <v>恒升小区B6-4-302</v>
          </cell>
          <cell r="L715" t="str">
            <v>非经营性资产</v>
          </cell>
          <cell r="M715" t="str">
            <v>公租房</v>
          </cell>
          <cell r="N715" t="str">
            <v>原有</v>
          </cell>
          <cell r="O715">
            <v>52.43</v>
          </cell>
          <cell r="P715">
            <v>208</v>
          </cell>
          <cell r="Q715" t="str">
            <v>在租</v>
          </cell>
          <cell r="R715" t="str">
            <v>王红秀</v>
          </cell>
          <cell r="S715" t="str">
            <v>420203196312122169</v>
          </cell>
          <cell r="T715">
            <v>13597646691</v>
          </cell>
          <cell r="U715" t="str">
            <v>王红秀</v>
          </cell>
          <cell r="V715" t="str">
            <v>420203196312122169</v>
          </cell>
          <cell r="W715">
            <v>13597646691</v>
          </cell>
          <cell r="X715">
            <v>45291</v>
          </cell>
        </row>
        <row r="715">
          <cell r="AJ715">
            <v>208</v>
          </cell>
          <cell r="AK715">
            <v>207</v>
          </cell>
          <cell r="AL715">
            <v>207</v>
          </cell>
        </row>
        <row r="715">
          <cell r="AR715" t="str">
            <v>答应交租</v>
          </cell>
          <cell r="AS715">
            <v>0</v>
          </cell>
          <cell r="AT715">
            <v>0</v>
          </cell>
        </row>
        <row r="715">
          <cell r="AV715" t="str">
            <v/>
          </cell>
          <cell r="AW715" t="str">
            <v>原有公租房</v>
          </cell>
          <cell r="AX715" t="str">
            <v>是</v>
          </cell>
          <cell r="AY715" t="str">
            <v>鄂2020黄石市不动产权第0013803号</v>
          </cell>
        </row>
        <row r="715">
          <cell r="BD715">
            <v>44013</v>
          </cell>
          <cell r="BE715">
            <v>43362</v>
          </cell>
        </row>
        <row r="716">
          <cell r="B716" t="str">
            <v>恒升小区B6-4-401</v>
          </cell>
        </row>
        <row r="716">
          <cell r="D716" t="e">
            <v>#VALUE!</v>
          </cell>
        </row>
        <row r="716">
          <cell r="F716" t="str">
            <v>袁晓梅</v>
          </cell>
          <cell r="G716" t="str">
            <v>西塞山区站点</v>
          </cell>
          <cell r="H716" t="str">
            <v>袁晓梅</v>
          </cell>
          <cell r="I716" t="str">
            <v>西塞山区</v>
          </cell>
          <cell r="J716" t="str">
            <v>恒升小区</v>
          </cell>
          <cell r="K716" t="str">
            <v>恒升小区B6-4-401</v>
          </cell>
          <cell r="L716" t="str">
            <v>非经营性资产</v>
          </cell>
          <cell r="M716" t="str">
            <v>公租房</v>
          </cell>
          <cell r="N716" t="str">
            <v>原有</v>
          </cell>
          <cell r="O716">
            <v>52.43</v>
          </cell>
          <cell r="P716">
            <v>208</v>
          </cell>
          <cell r="Q716" t="str">
            <v>在租</v>
          </cell>
          <cell r="R716" t="str">
            <v>陈正词</v>
          </cell>
          <cell r="S716" t="str">
            <v>420205195812125719</v>
          </cell>
          <cell r="T716">
            <v>18062289868</v>
          </cell>
          <cell r="U716" t="str">
            <v>陈正词</v>
          </cell>
          <cell r="V716" t="str">
            <v>420205195812125719</v>
          </cell>
          <cell r="W716">
            <v>18062289868</v>
          </cell>
          <cell r="X716">
            <v>45291</v>
          </cell>
        </row>
        <row r="716">
          <cell r="AJ716">
            <v>208</v>
          </cell>
          <cell r="AK716">
            <v>207</v>
          </cell>
          <cell r="AL716">
            <v>207</v>
          </cell>
        </row>
        <row r="716">
          <cell r="AN716">
            <v>51.21</v>
          </cell>
        </row>
        <row r="716">
          <cell r="AS716">
            <v>0</v>
          </cell>
          <cell r="AT716">
            <v>0</v>
          </cell>
        </row>
        <row r="716">
          <cell r="AV716" t="str">
            <v/>
          </cell>
          <cell r="AW716" t="str">
            <v>原有公租房</v>
          </cell>
          <cell r="AX716" t="str">
            <v>是</v>
          </cell>
          <cell r="AY716" t="str">
            <v>鄂2020黄石市不动产权第0013812号</v>
          </cell>
        </row>
        <row r="716">
          <cell r="BD716">
            <v>43647</v>
          </cell>
          <cell r="BE716">
            <v>43369</v>
          </cell>
        </row>
        <row r="717">
          <cell r="B717" t="str">
            <v>恒升小区B6-4-402</v>
          </cell>
        </row>
        <row r="717">
          <cell r="D717" t="e">
            <v>#VALUE!</v>
          </cell>
        </row>
        <row r="717">
          <cell r="F717" t="str">
            <v>袁晓梅</v>
          </cell>
          <cell r="G717" t="str">
            <v>西塞山区站点</v>
          </cell>
          <cell r="H717" t="str">
            <v>袁晓梅</v>
          </cell>
          <cell r="I717" t="str">
            <v>西塞山区</v>
          </cell>
          <cell r="J717" t="str">
            <v>恒升小区</v>
          </cell>
          <cell r="K717" t="str">
            <v>恒升小区B6-4-402</v>
          </cell>
          <cell r="L717" t="str">
            <v>非经营性资产</v>
          </cell>
          <cell r="M717" t="str">
            <v>公租房</v>
          </cell>
          <cell r="N717" t="str">
            <v>原有</v>
          </cell>
          <cell r="O717">
            <v>52.43</v>
          </cell>
          <cell r="P717">
            <v>208</v>
          </cell>
          <cell r="Q717" t="str">
            <v>在租</v>
          </cell>
          <cell r="R717" t="str">
            <v>王应松</v>
          </cell>
          <cell r="S717" t="str">
            <v>420203196212022910</v>
          </cell>
          <cell r="T717">
            <v>15002053790</v>
          </cell>
          <cell r="U717" t="str">
            <v>王应松</v>
          </cell>
          <cell r="V717" t="str">
            <v>420203196212022910</v>
          </cell>
          <cell r="W717">
            <v>15002053790</v>
          </cell>
          <cell r="X717">
            <v>45291</v>
          </cell>
        </row>
        <row r="717">
          <cell r="AJ717">
            <v>208</v>
          </cell>
          <cell r="AK717">
            <v>207</v>
          </cell>
          <cell r="AL717">
            <v>207</v>
          </cell>
        </row>
        <row r="717">
          <cell r="AN717">
            <v>51.21</v>
          </cell>
        </row>
        <row r="717">
          <cell r="AS717">
            <v>0</v>
          </cell>
          <cell r="AT717">
            <v>0</v>
          </cell>
        </row>
        <row r="717">
          <cell r="AV717" t="str">
            <v/>
          </cell>
          <cell r="AW717" t="str">
            <v>原有公租房</v>
          </cell>
          <cell r="AX717" t="str">
            <v>是</v>
          </cell>
          <cell r="AY717" t="str">
            <v>鄂2020黄石市不动产权第0013813号</v>
          </cell>
        </row>
        <row r="717">
          <cell r="BD717">
            <v>44000</v>
          </cell>
          <cell r="BE717">
            <v>43361</v>
          </cell>
        </row>
        <row r="718">
          <cell r="B718" t="str">
            <v>恒升小区B6-4-501</v>
          </cell>
        </row>
        <row r="718">
          <cell r="D718" t="e">
            <v>#VALUE!</v>
          </cell>
        </row>
        <row r="718">
          <cell r="F718" t="str">
            <v>袁晓梅</v>
          </cell>
          <cell r="G718" t="str">
            <v>西塞山区站点</v>
          </cell>
          <cell r="H718" t="str">
            <v>袁晓梅</v>
          </cell>
          <cell r="I718" t="str">
            <v>西塞山区</v>
          </cell>
          <cell r="J718" t="str">
            <v>恒升小区</v>
          </cell>
          <cell r="K718" t="str">
            <v>恒升小区B6-4-501</v>
          </cell>
          <cell r="L718" t="str">
            <v>非经营性资产</v>
          </cell>
          <cell r="M718" t="str">
            <v>公租房</v>
          </cell>
          <cell r="N718" t="str">
            <v>原有</v>
          </cell>
          <cell r="O718">
            <v>52.43</v>
          </cell>
          <cell r="P718">
            <v>203</v>
          </cell>
          <cell r="Q718" t="str">
            <v>在租</v>
          </cell>
          <cell r="R718" t="str">
            <v>黄传军</v>
          </cell>
          <cell r="S718" t="str">
            <v>420203195005302958</v>
          </cell>
          <cell r="T718">
            <v>13872092481</v>
          </cell>
          <cell r="U718" t="str">
            <v>黄传军</v>
          </cell>
          <cell r="V718" t="str">
            <v>420203195005302958</v>
          </cell>
          <cell r="W718">
            <v>13872092481</v>
          </cell>
          <cell r="X718">
            <v>45291</v>
          </cell>
        </row>
        <row r="718">
          <cell r="AJ718">
            <v>203</v>
          </cell>
          <cell r="AK718">
            <v>203</v>
          </cell>
          <cell r="AL718">
            <v>203</v>
          </cell>
        </row>
        <row r="718">
          <cell r="AN718">
            <v>51.21</v>
          </cell>
        </row>
        <row r="718">
          <cell r="AS718">
            <v>0</v>
          </cell>
          <cell r="AT718">
            <v>0</v>
          </cell>
        </row>
        <row r="718">
          <cell r="AV718" t="str">
            <v/>
          </cell>
          <cell r="AW718" t="str">
            <v>原有公租房</v>
          </cell>
          <cell r="AX718" t="str">
            <v>是</v>
          </cell>
          <cell r="AY718" t="str">
            <v>鄂2020黄石市不动产权第0013822号</v>
          </cell>
        </row>
        <row r="718">
          <cell r="BD718">
            <v>44202</v>
          </cell>
          <cell r="BE718">
            <v>43349</v>
          </cell>
        </row>
        <row r="719">
          <cell r="B719" t="str">
            <v>恒升小区B6-4-502</v>
          </cell>
        </row>
        <row r="719">
          <cell r="D719" t="e">
            <v>#VALUE!</v>
          </cell>
        </row>
        <row r="719">
          <cell r="F719" t="str">
            <v>袁晓梅</v>
          </cell>
          <cell r="G719" t="str">
            <v>西塞山区站点</v>
          </cell>
          <cell r="H719" t="str">
            <v>袁晓梅</v>
          </cell>
          <cell r="I719" t="str">
            <v>西塞山区</v>
          </cell>
          <cell r="J719" t="str">
            <v>恒升小区</v>
          </cell>
          <cell r="K719" t="str">
            <v>恒升小区B6-4-502</v>
          </cell>
          <cell r="L719" t="str">
            <v>非经营性资产</v>
          </cell>
          <cell r="M719" t="str">
            <v>公租房</v>
          </cell>
          <cell r="N719" t="str">
            <v>原有</v>
          </cell>
          <cell r="O719">
            <v>52.43</v>
          </cell>
          <cell r="P719">
            <v>203</v>
          </cell>
          <cell r="Q719" t="str">
            <v>在租</v>
          </cell>
          <cell r="R719" t="str">
            <v>马红武</v>
          </cell>
          <cell r="S719" t="str">
            <v>420203196708313324</v>
          </cell>
          <cell r="T719">
            <v>13886458884</v>
          </cell>
          <cell r="U719" t="str">
            <v>马红武</v>
          </cell>
          <cell r="V719" t="str">
            <v>420203196708313324</v>
          </cell>
          <cell r="W719">
            <v>13886458884</v>
          </cell>
          <cell r="X719">
            <v>45286</v>
          </cell>
        </row>
        <row r="719">
          <cell r="AJ719">
            <v>203</v>
          </cell>
          <cell r="AK719">
            <v>203</v>
          </cell>
          <cell r="AL719">
            <v>203</v>
          </cell>
        </row>
        <row r="719">
          <cell r="AN719">
            <v>51.21</v>
          </cell>
        </row>
        <row r="719">
          <cell r="AS719">
            <v>0</v>
          </cell>
          <cell r="AT719">
            <v>0</v>
          </cell>
        </row>
        <row r="719">
          <cell r="AV719" t="str">
            <v/>
          </cell>
          <cell r="AW719" t="str">
            <v>原有公租房</v>
          </cell>
          <cell r="AX719" t="str">
            <v>是</v>
          </cell>
          <cell r="AY719" t="str">
            <v>鄂2020黄石市不动产权第0013823号</v>
          </cell>
        </row>
        <row r="719">
          <cell r="BD719">
            <v>43826</v>
          </cell>
          <cell r="BE719">
            <v>43370</v>
          </cell>
        </row>
        <row r="720">
          <cell r="B720" t="str">
            <v>恒升小区B6-4-601</v>
          </cell>
        </row>
        <row r="720">
          <cell r="D720" t="e">
            <v>#VALUE!</v>
          </cell>
        </row>
        <row r="720">
          <cell r="F720" t="str">
            <v>袁晓梅</v>
          </cell>
          <cell r="G720" t="str">
            <v>西塞山区站点</v>
          </cell>
          <cell r="H720" t="str">
            <v>袁晓梅</v>
          </cell>
          <cell r="I720" t="str">
            <v>西塞山区</v>
          </cell>
          <cell r="J720" t="str">
            <v>恒升小区</v>
          </cell>
          <cell r="K720" t="str">
            <v>恒升小区B6-4-601</v>
          </cell>
          <cell r="L720" t="str">
            <v>非经营性资产</v>
          </cell>
          <cell r="M720" t="str">
            <v>公租房</v>
          </cell>
          <cell r="N720" t="str">
            <v>原有</v>
          </cell>
          <cell r="O720">
            <v>52.43</v>
          </cell>
          <cell r="P720">
            <v>190</v>
          </cell>
          <cell r="Q720" t="str">
            <v>在租</v>
          </cell>
          <cell r="R720" t="str">
            <v>柯炎生</v>
          </cell>
          <cell r="S720" t="str">
            <v>42028119570104041X</v>
          </cell>
          <cell r="T720">
            <v>13117025356</v>
          </cell>
          <cell r="U720" t="str">
            <v>柯炎生</v>
          </cell>
          <cell r="V720" t="str">
            <v>42028119570104041X</v>
          </cell>
          <cell r="W720">
            <v>13117025356</v>
          </cell>
          <cell r="X720">
            <v>45046</v>
          </cell>
        </row>
        <row r="720">
          <cell r="AJ720">
            <v>190</v>
          </cell>
          <cell r="AK720">
            <v>189</v>
          </cell>
          <cell r="AL720">
            <v>189</v>
          </cell>
        </row>
        <row r="720">
          <cell r="AN720">
            <v>51.21</v>
          </cell>
        </row>
        <row r="720">
          <cell r="AR720" t="str">
            <v>答应交租</v>
          </cell>
          <cell r="AS720" t="str">
            <v>（欠租金额：1520元)(2022-01-01后月租金：190元）（未用暂收款金额：0元)</v>
          </cell>
          <cell r="AT720">
            <v>1520</v>
          </cell>
        </row>
        <row r="720">
          <cell r="AV720" t="str">
            <v/>
          </cell>
          <cell r="AW720" t="str">
            <v>原有公租房</v>
          </cell>
          <cell r="AX720" t="str">
            <v>是</v>
          </cell>
          <cell r="AY720" t="str">
            <v>鄂2020黄石市不动产权第0013832号</v>
          </cell>
        </row>
        <row r="720">
          <cell r="BD720">
            <v>43964</v>
          </cell>
          <cell r="BE720">
            <v>43447</v>
          </cell>
        </row>
        <row r="721">
          <cell r="B721" t="str">
            <v>恒升小区B6-4-602</v>
          </cell>
        </row>
        <row r="721">
          <cell r="D721" t="e">
            <v>#VALUE!</v>
          </cell>
        </row>
        <row r="721">
          <cell r="F721" t="str">
            <v>袁晓梅</v>
          </cell>
          <cell r="G721" t="str">
            <v>西塞山区站点</v>
          </cell>
          <cell r="H721" t="str">
            <v>袁晓梅</v>
          </cell>
          <cell r="I721" t="str">
            <v>西塞山区</v>
          </cell>
          <cell r="J721" t="str">
            <v>恒升小区</v>
          </cell>
          <cell r="K721" t="str">
            <v>恒升小区B6-4-602</v>
          </cell>
          <cell r="L721" t="str">
            <v>非经营性资产</v>
          </cell>
          <cell r="M721" t="str">
            <v>公租房</v>
          </cell>
          <cell r="N721" t="str">
            <v>原有</v>
          </cell>
          <cell r="O721">
            <v>52.43</v>
          </cell>
          <cell r="P721">
            <v>190</v>
          </cell>
          <cell r="Q721" t="str">
            <v>在租</v>
          </cell>
          <cell r="R721" t="str">
            <v>何小玲</v>
          </cell>
          <cell r="S721" t="str">
            <v>42020319720511212X</v>
          </cell>
          <cell r="T721">
            <v>18872170958</v>
          </cell>
          <cell r="U721" t="str">
            <v>何小玲</v>
          </cell>
          <cell r="V721" t="str">
            <v>42020319720511212X</v>
          </cell>
          <cell r="W721">
            <v>18872170958</v>
          </cell>
          <cell r="X721">
            <v>45291</v>
          </cell>
        </row>
        <row r="721">
          <cell r="AJ721">
            <v>190</v>
          </cell>
          <cell r="AK721">
            <v>189</v>
          </cell>
          <cell r="AL721">
            <v>189</v>
          </cell>
        </row>
        <row r="721">
          <cell r="AN721">
            <v>51.21</v>
          </cell>
        </row>
        <row r="721">
          <cell r="AR721" t="str">
            <v>答应交租</v>
          </cell>
          <cell r="AS721" t="str">
            <v>（欠租金额：0元)(2022-01-01后月租金：190元）（未用暂收款金额：0元)</v>
          </cell>
          <cell r="AT721">
            <v>0</v>
          </cell>
        </row>
        <row r="721">
          <cell r="AV721" t="str">
            <v/>
          </cell>
          <cell r="AW721" t="str">
            <v>原有公租房</v>
          </cell>
          <cell r="AX721" t="str">
            <v>是</v>
          </cell>
          <cell r="AY721" t="str">
            <v>鄂2020黄石市不动产权第0013833号</v>
          </cell>
        </row>
        <row r="721">
          <cell r="BD721">
            <v>44192</v>
          </cell>
          <cell r="BE721">
            <v>43370</v>
          </cell>
        </row>
        <row r="722">
          <cell r="B722" t="str">
            <v>恒升小区B6-5-101</v>
          </cell>
        </row>
        <row r="722">
          <cell r="D722" t="e">
            <v>#VALUE!</v>
          </cell>
        </row>
        <row r="722">
          <cell r="F722" t="str">
            <v>袁晓梅</v>
          </cell>
          <cell r="G722" t="str">
            <v>西塞山区站点</v>
          </cell>
          <cell r="H722" t="str">
            <v>袁晓梅</v>
          </cell>
          <cell r="I722" t="str">
            <v>西塞山区</v>
          </cell>
          <cell r="J722" t="str">
            <v>恒升小区</v>
          </cell>
          <cell r="K722" t="str">
            <v>恒升小区B6-5-101</v>
          </cell>
          <cell r="L722" t="str">
            <v>非经营性资产</v>
          </cell>
          <cell r="M722" t="str">
            <v>公租房</v>
          </cell>
          <cell r="N722" t="str">
            <v>原有</v>
          </cell>
          <cell r="O722">
            <v>52.43</v>
          </cell>
          <cell r="P722">
            <v>196</v>
          </cell>
          <cell r="Q722" t="str">
            <v>在租</v>
          </cell>
          <cell r="R722" t="str">
            <v>郑家玉</v>
          </cell>
          <cell r="S722" t="str">
            <v>420203196509192582</v>
          </cell>
          <cell r="T722" t="str">
            <v>17386245891、18772261957</v>
          </cell>
          <cell r="U722" t="str">
            <v>郑家玉</v>
          </cell>
          <cell r="V722" t="str">
            <v>420203196509192582</v>
          </cell>
          <cell r="W722" t="str">
            <v>17386245891、18772261957</v>
          </cell>
          <cell r="X722">
            <v>44212</v>
          </cell>
        </row>
        <row r="722">
          <cell r="AJ722">
            <v>196</v>
          </cell>
          <cell r="AK722">
            <v>195</v>
          </cell>
          <cell r="AL722">
            <v>195</v>
          </cell>
        </row>
        <row r="722">
          <cell r="AN722">
            <v>51.21</v>
          </cell>
        </row>
        <row r="722">
          <cell r="AR722" t="str">
            <v>低保，答应交租</v>
          </cell>
          <cell r="AS722" t="str">
            <v>（欠租金额：6849元)(2022-01-01前月租金：195元；2022-01-01后月租金：196元）（未用暂收款金额：0元)</v>
          </cell>
          <cell r="AT722">
            <v>6849</v>
          </cell>
        </row>
        <row r="722">
          <cell r="AV722" t="str">
            <v/>
          </cell>
          <cell r="AW722" t="str">
            <v>原有公租房</v>
          </cell>
          <cell r="AX722" t="str">
            <v>是</v>
          </cell>
          <cell r="AY722" t="str">
            <v>鄂2020黄石市不动产权第0013784号</v>
          </cell>
        </row>
        <row r="722">
          <cell r="BD722">
            <v>43907</v>
          </cell>
          <cell r="BE722">
            <v>43451</v>
          </cell>
        </row>
        <row r="723">
          <cell r="B723" t="str">
            <v>恒升小区B6-5-201</v>
          </cell>
        </row>
        <row r="723">
          <cell r="D723" t="e">
            <v>#VALUE!</v>
          </cell>
        </row>
        <row r="723">
          <cell r="F723" t="str">
            <v>袁晓梅</v>
          </cell>
          <cell r="G723" t="str">
            <v>西塞山区站点</v>
          </cell>
          <cell r="H723" t="str">
            <v>袁晓梅</v>
          </cell>
          <cell r="I723" t="str">
            <v>西塞山区</v>
          </cell>
          <cell r="J723" t="str">
            <v>恒升小区</v>
          </cell>
          <cell r="K723" t="str">
            <v>恒升小区B6-5-201</v>
          </cell>
          <cell r="L723" t="str">
            <v>非经营性资产</v>
          </cell>
          <cell r="M723" t="str">
            <v>公租房</v>
          </cell>
          <cell r="N723" t="str">
            <v>原有</v>
          </cell>
          <cell r="O723">
            <v>52.43</v>
          </cell>
          <cell r="P723">
            <v>203</v>
          </cell>
          <cell r="Q723" t="str">
            <v>在租</v>
          </cell>
          <cell r="R723" t="str">
            <v>陈建喜</v>
          </cell>
          <cell r="S723" t="str">
            <v>420203196101263316</v>
          </cell>
          <cell r="T723">
            <v>15897753697</v>
          </cell>
          <cell r="U723" t="str">
            <v>陈建喜</v>
          </cell>
          <cell r="V723" t="str">
            <v>420203196101263316</v>
          </cell>
          <cell r="W723">
            <v>15897753697</v>
          </cell>
          <cell r="X723">
            <v>44611</v>
          </cell>
        </row>
        <row r="723">
          <cell r="AJ723">
            <v>203</v>
          </cell>
          <cell r="AK723">
            <v>203</v>
          </cell>
          <cell r="AL723">
            <v>203</v>
          </cell>
        </row>
        <row r="723">
          <cell r="AN723">
            <v>51.21</v>
          </cell>
        </row>
        <row r="723">
          <cell r="AR723" t="str">
            <v>答应交租</v>
          </cell>
          <cell r="AS723" t="str">
            <v>（欠租金额：4466元)(2022-01-01后月租金：203元）（未用暂收款金额：0元)</v>
          </cell>
          <cell r="AT723">
            <v>4466</v>
          </cell>
        </row>
        <row r="723">
          <cell r="AV723" t="str">
            <v/>
          </cell>
          <cell r="AW723" t="str">
            <v>原有公租房</v>
          </cell>
          <cell r="AX723" t="str">
            <v>是</v>
          </cell>
          <cell r="AY723" t="str">
            <v>鄂2020黄石市不动产权第0013794号</v>
          </cell>
        </row>
        <row r="723">
          <cell r="BD723">
            <v>43850</v>
          </cell>
          <cell r="BE723">
            <v>43363</v>
          </cell>
        </row>
        <row r="724">
          <cell r="B724" t="str">
            <v>恒升小区B6-5-202</v>
          </cell>
        </row>
        <row r="724">
          <cell r="D724" t="e">
            <v>#VALUE!</v>
          </cell>
        </row>
        <row r="724">
          <cell r="F724" t="str">
            <v>袁晓梅</v>
          </cell>
          <cell r="G724" t="str">
            <v>西塞山区站点</v>
          </cell>
          <cell r="H724" t="str">
            <v>袁晓梅</v>
          </cell>
          <cell r="I724" t="str">
            <v>西塞山区</v>
          </cell>
          <cell r="J724" t="str">
            <v>恒升小区</v>
          </cell>
          <cell r="K724" t="str">
            <v>恒升小区B6-5-202</v>
          </cell>
          <cell r="L724" t="str">
            <v>非经营性资产</v>
          </cell>
          <cell r="M724" t="str">
            <v>公租房</v>
          </cell>
          <cell r="N724" t="str">
            <v>原有</v>
          </cell>
          <cell r="O724">
            <v>52.43</v>
          </cell>
          <cell r="P724">
            <v>203</v>
          </cell>
          <cell r="Q724" t="str">
            <v>在租</v>
          </cell>
          <cell r="R724" t="str">
            <v>吴国平</v>
          </cell>
          <cell r="S724" t="str">
            <v>420203195812182526</v>
          </cell>
          <cell r="T724">
            <v>13545535828</v>
          </cell>
          <cell r="U724" t="str">
            <v>吴国平</v>
          </cell>
          <cell r="V724" t="str">
            <v>420203195812182526</v>
          </cell>
          <cell r="W724">
            <v>13545535828</v>
          </cell>
          <cell r="X724">
            <v>44747</v>
          </cell>
        </row>
        <row r="724">
          <cell r="AJ724">
            <v>203</v>
          </cell>
          <cell r="AK724">
            <v>204</v>
          </cell>
          <cell r="AL724">
            <v>204</v>
          </cell>
        </row>
        <row r="724">
          <cell r="AN724">
            <v>51.34</v>
          </cell>
        </row>
        <row r="724">
          <cell r="AR724" t="str">
            <v>答应交租</v>
          </cell>
          <cell r="AS724" t="str">
            <v>（欠租金额：3451元)(2022-01-01后月租金：203元）（未用暂收款金额：0元)</v>
          </cell>
          <cell r="AT724">
            <v>3451</v>
          </cell>
        </row>
        <row r="724">
          <cell r="AV724" t="str">
            <v/>
          </cell>
          <cell r="AW724" t="str">
            <v>原有公租房</v>
          </cell>
          <cell r="AX724" t="str">
            <v>是</v>
          </cell>
          <cell r="AY724" t="str">
            <v>鄂2020黄石市不动产权第0013795号</v>
          </cell>
        </row>
        <row r="724">
          <cell r="BD724">
            <v>44080</v>
          </cell>
          <cell r="BE724">
            <v>43349</v>
          </cell>
        </row>
        <row r="725">
          <cell r="B725" t="str">
            <v>恒升小区B6-5-301</v>
          </cell>
        </row>
        <row r="725">
          <cell r="D725" t="e">
            <v>#VALUE!</v>
          </cell>
        </row>
        <row r="725">
          <cell r="F725" t="str">
            <v>袁晓梅</v>
          </cell>
          <cell r="G725" t="str">
            <v>西塞山区站点</v>
          </cell>
          <cell r="H725" t="str">
            <v>袁晓梅</v>
          </cell>
          <cell r="I725" t="str">
            <v>西塞山区</v>
          </cell>
          <cell r="J725" t="str">
            <v>恒升小区</v>
          </cell>
          <cell r="K725" t="str">
            <v>恒升小区B6-5-301</v>
          </cell>
          <cell r="L725" t="str">
            <v>非经营性资产</v>
          </cell>
          <cell r="M725" t="str">
            <v>公租房</v>
          </cell>
          <cell r="N725" t="str">
            <v>原有</v>
          </cell>
          <cell r="O725">
            <v>52.43</v>
          </cell>
          <cell r="P725">
            <v>208</v>
          </cell>
          <cell r="Q725" t="str">
            <v>在租</v>
          </cell>
          <cell r="R725" t="str">
            <v>余芳</v>
          </cell>
          <cell r="S725" t="str">
            <v>422127197309231227</v>
          </cell>
          <cell r="T725">
            <v>18571076055</v>
          </cell>
          <cell r="U725" t="str">
            <v>余芳</v>
          </cell>
          <cell r="V725" t="str">
            <v>422127197309231227</v>
          </cell>
          <cell r="W725">
            <v>18571076055</v>
          </cell>
          <cell r="X725">
            <v>45657</v>
          </cell>
        </row>
        <row r="725">
          <cell r="AJ725">
            <v>208</v>
          </cell>
          <cell r="AK725">
            <v>207</v>
          </cell>
          <cell r="AL725">
            <v>226</v>
          </cell>
        </row>
        <row r="725">
          <cell r="AN725">
            <v>51.21</v>
          </cell>
        </row>
        <row r="725">
          <cell r="AS725">
            <v>0</v>
          </cell>
          <cell r="AT725">
            <v>0</v>
          </cell>
        </row>
        <row r="725">
          <cell r="AV725" t="str">
            <v/>
          </cell>
          <cell r="AW725" t="str">
            <v>原有公租房</v>
          </cell>
          <cell r="AX725" t="str">
            <v>是</v>
          </cell>
          <cell r="AY725" t="str">
            <v>鄂2020黄石市不动产权第0013804号</v>
          </cell>
        </row>
        <row r="725">
          <cell r="BD725">
            <v>44022</v>
          </cell>
          <cell r="BE725">
            <v>43353</v>
          </cell>
        </row>
        <row r="726">
          <cell r="B726" t="str">
            <v>恒升小区B5-1-1204</v>
          </cell>
        </row>
        <row r="726">
          <cell r="D726" t="e">
            <v>#VALUE!</v>
          </cell>
        </row>
        <row r="726">
          <cell r="F726" t="str">
            <v>袁晓梅</v>
          </cell>
          <cell r="G726" t="str">
            <v>西塞山区站点</v>
          </cell>
          <cell r="H726" t="str">
            <v>袁晓梅</v>
          </cell>
          <cell r="I726" t="str">
            <v>西塞山区</v>
          </cell>
          <cell r="J726" t="str">
            <v>恒升小区</v>
          </cell>
          <cell r="K726" t="str">
            <v>恒升小区B5-1-1204</v>
          </cell>
          <cell r="L726" t="str">
            <v>非经营性资产</v>
          </cell>
          <cell r="M726" t="str">
            <v>公租房</v>
          </cell>
          <cell r="N726" t="str">
            <v>原有</v>
          </cell>
          <cell r="O726">
            <v>54.51</v>
          </cell>
          <cell r="P726">
            <v>217</v>
          </cell>
          <cell r="Q726" t="str">
            <v>在租</v>
          </cell>
          <cell r="R726" t="str">
            <v>李文清</v>
          </cell>
          <cell r="S726" t="str">
            <v>420203196901033711</v>
          </cell>
          <cell r="T726">
            <v>18772345708</v>
          </cell>
          <cell r="U726" t="str">
            <v>李文清</v>
          </cell>
          <cell r="V726" t="str">
            <v>420203196901033711</v>
          </cell>
          <cell r="W726">
            <v>18772345708</v>
          </cell>
          <cell r="X726">
            <v>45657</v>
          </cell>
        </row>
        <row r="726">
          <cell r="AJ726">
            <v>217</v>
          </cell>
          <cell r="AK726">
            <v>223</v>
          </cell>
          <cell r="AL726">
            <v>223</v>
          </cell>
        </row>
        <row r="726">
          <cell r="AN726">
            <v>54.51</v>
          </cell>
        </row>
        <row r="726">
          <cell r="AS726">
            <v>0</v>
          </cell>
          <cell r="AT726">
            <v>0</v>
          </cell>
        </row>
        <row r="726">
          <cell r="AV726" t="str">
            <v/>
          </cell>
          <cell r="AW726" t="str">
            <v>原有公租房</v>
          </cell>
          <cell r="AX726" t="str">
            <v>是</v>
          </cell>
          <cell r="AY726" t="str">
            <v>鄂（2021）不动产第0018402</v>
          </cell>
        </row>
        <row r="726">
          <cell r="BD726">
            <v>44023</v>
          </cell>
          <cell r="BE726">
            <v>43566</v>
          </cell>
        </row>
        <row r="727">
          <cell r="B727" t="str">
            <v>恒升小区B6-5-401</v>
          </cell>
        </row>
        <row r="727">
          <cell r="D727" t="e">
            <v>#VALUE!</v>
          </cell>
        </row>
        <row r="727">
          <cell r="F727" t="str">
            <v>袁晓梅</v>
          </cell>
          <cell r="G727" t="str">
            <v>西塞山区站点</v>
          </cell>
          <cell r="H727" t="str">
            <v>袁晓梅</v>
          </cell>
          <cell r="I727" t="str">
            <v>西塞山区</v>
          </cell>
          <cell r="J727" t="str">
            <v>恒升小区</v>
          </cell>
          <cell r="K727" t="str">
            <v>恒升小区B6-5-401</v>
          </cell>
          <cell r="L727" t="str">
            <v>非经营性资产</v>
          </cell>
          <cell r="M727" t="str">
            <v>公租房</v>
          </cell>
          <cell r="N727" t="str">
            <v>原有</v>
          </cell>
          <cell r="O727">
            <v>52.43</v>
          </cell>
          <cell r="P727">
            <v>208</v>
          </cell>
          <cell r="Q727" t="str">
            <v>在租</v>
          </cell>
          <cell r="R727" t="str">
            <v>何热平</v>
          </cell>
          <cell r="S727" t="str">
            <v>420203196608022124</v>
          </cell>
          <cell r="T727">
            <v>18162921207</v>
          </cell>
          <cell r="U727" t="str">
            <v>何热平</v>
          </cell>
          <cell r="V727" t="str">
            <v>420203196608022124</v>
          </cell>
          <cell r="W727">
            <v>18162921207</v>
          </cell>
          <cell r="X727">
            <v>45443</v>
          </cell>
        </row>
        <row r="727">
          <cell r="AJ727">
            <v>208</v>
          </cell>
          <cell r="AK727">
            <v>207</v>
          </cell>
          <cell r="AL727">
            <v>207</v>
          </cell>
        </row>
        <row r="727">
          <cell r="AN727">
            <v>51.21</v>
          </cell>
        </row>
        <row r="727">
          <cell r="AR727" t="str">
            <v>答应交租</v>
          </cell>
          <cell r="AS727" t="str">
            <v>（欠租金额：0元)(2022-01-01后月租金：208元）（未用暂收款金额：0元)</v>
          </cell>
          <cell r="AT727">
            <v>0</v>
          </cell>
        </row>
        <row r="727">
          <cell r="AV727" t="str">
            <v/>
          </cell>
          <cell r="AW727" t="str">
            <v>原有公租房</v>
          </cell>
          <cell r="AX727" t="str">
            <v>是</v>
          </cell>
          <cell r="AY727" t="str">
            <v>鄂2020黄石市不动产权第0013814号</v>
          </cell>
        </row>
        <row r="727">
          <cell r="BD727">
            <v>43647</v>
          </cell>
          <cell r="BE727">
            <v>43447</v>
          </cell>
        </row>
        <row r="728">
          <cell r="B728" t="str">
            <v>恒升小区B6-5-402</v>
          </cell>
        </row>
        <row r="728">
          <cell r="D728" t="e">
            <v>#VALUE!</v>
          </cell>
        </row>
        <row r="728">
          <cell r="F728" t="str">
            <v>袁晓梅</v>
          </cell>
          <cell r="G728" t="str">
            <v>西塞山区站点</v>
          </cell>
          <cell r="H728" t="str">
            <v>袁晓梅</v>
          </cell>
          <cell r="I728" t="str">
            <v>西塞山区</v>
          </cell>
          <cell r="J728" t="str">
            <v>恒升小区</v>
          </cell>
          <cell r="K728" t="str">
            <v>恒升小区B6-5-402</v>
          </cell>
          <cell r="L728" t="str">
            <v>非经营性资产</v>
          </cell>
          <cell r="M728" t="str">
            <v>公租房</v>
          </cell>
          <cell r="N728" t="str">
            <v>原有</v>
          </cell>
          <cell r="O728">
            <v>52.43</v>
          </cell>
          <cell r="P728">
            <v>208</v>
          </cell>
          <cell r="Q728" t="str">
            <v>在租</v>
          </cell>
          <cell r="R728" t="str">
            <v>汪克全</v>
          </cell>
          <cell r="S728" t="str">
            <v>420202196109111214</v>
          </cell>
          <cell r="T728">
            <v>18071232717</v>
          </cell>
          <cell r="U728" t="str">
            <v>汪克全</v>
          </cell>
          <cell r="V728" t="str">
            <v>420202196109111214</v>
          </cell>
          <cell r="W728">
            <v>18071232717</v>
          </cell>
          <cell r="X728">
            <v>45473</v>
          </cell>
        </row>
        <row r="728">
          <cell r="AJ728">
            <v>208</v>
          </cell>
          <cell r="AK728">
            <v>208</v>
          </cell>
          <cell r="AL728">
            <v>208</v>
          </cell>
        </row>
        <row r="728">
          <cell r="AN728">
            <v>51.34</v>
          </cell>
        </row>
        <row r="728">
          <cell r="AR728" t="str">
            <v>答应交租</v>
          </cell>
          <cell r="AS728" t="str">
            <v>（欠租金额：0元)(2022-01-01后月租金：208元）（未用暂收款金额：0元)</v>
          </cell>
          <cell r="AT728">
            <v>0</v>
          </cell>
        </row>
        <row r="728">
          <cell r="AV728" t="str">
            <v/>
          </cell>
          <cell r="AW728" t="str">
            <v>原有公租房</v>
          </cell>
          <cell r="AX728" t="str">
            <v>是</v>
          </cell>
          <cell r="AY728" t="str">
            <v>鄂2020黄石市不动产权第0013815号</v>
          </cell>
        </row>
        <row r="728">
          <cell r="BD728">
            <v>44228</v>
          </cell>
          <cell r="BE728">
            <v>43354</v>
          </cell>
        </row>
        <row r="729">
          <cell r="B729" t="str">
            <v>恒升小区B6-5-501</v>
          </cell>
        </row>
        <row r="729">
          <cell r="D729" t="e">
            <v>#VALUE!</v>
          </cell>
        </row>
        <row r="729">
          <cell r="F729" t="str">
            <v>袁晓梅</v>
          </cell>
          <cell r="G729" t="str">
            <v>西塞山区站点</v>
          </cell>
          <cell r="H729" t="str">
            <v>袁晓梅</v>
          </cell>
          <cell r="I729" t="str">
            <v>西塞山区</v>
          </cell>
          <cell r="J729" t="str">
            <v>恒升小区</v>
          </cell>
          <cell r="K729" t="str">
            <v>恒升小区B6-5-501</v>
          </cell>
          <cell r="L729" t="str">
            <v>非经营性资产</v>
          </cell>
          <cell r="M729" t="str">
            <v>公租房</v>
          </cell>
          <cell r="N729" t="str">
            <v>原有</v>
          </cell>
          <cell r="O729">
            <v>52.43</v>
          </cell>
          <cell r="P729">
            <v>203</v>
          </cell>
          <cell r="Q729" t="str">
            <v>在租</v>
          </cell>
          <cell r="R729" t="str">
            <v>张祖保</v>
          </cell>
          <cell r="S729" t="str">
            <v>420202195704120436</v>
          </cell>
          <cell r="T729">
            <v>15172105385</v>
          </cell>
          <cell r="U729" t="str">
            <v>张爱东</v>
          </cell>
          <cell r="V729" t="str">
            <v>420202195704120436</v>
          </cell>
          <cell r="W729">
            <v>15172105385</v>
          </cell>
          <cell r="X729">
            <v>44834</v>
          </cell>
        </row>
        <row r="729">
          <cell r="AJ729">
            <v>203</v>
          </cell>
          <cell r="AK729">
            <v>203</v>
          </cell>
          <cell r="AL729">
            <v>203</v>
          </cell>
        </row>
        <row r="729">
          <cell r="AN729">
            <v>51.21</v>
          </cell>
        </row>
        <row r="729">
          <cell r="AR729" t="str">
            <v>答应交租</v>
          </cell>
          <cell r="AS729" t="str">
            <v>（欠租金额：3045元)(2022-01-01后月租金：203元）（未用暂收款金额：0元)</v>
          </cell>
          <cell r="AT729">
            <v>3045</v>
          </cell>
        </row>
        <row r="729">
          <cell r="AV729" t="str">
            <v/>
          </cell>
          <cell r="AW729" t="str">
            <v>原有公租房</v>
          </cell>
          <cell r="AX729" t="str">
            <v>是</v>
          </cell>
          <cell r="AY729" t="str">
            <v>鄂2020黄石市不动产权第0013824号</v>
          </cell>
        </row>
        <row r="729">
          <cell r="BD729">
            <v>43525</v>
          </cell>
          <cell r="BE729">
            <v>43372</v>
          </cell>
        </row>
        <row r="730">
          <cell r="B730" t="str">
            <v>恒升小区B6-5-502</v>
          </cell>
        </row>
        <row r="730">
          <cell r="D730" t="e">
            <v>#VALUE!</v>
          </cell>
        </row>
        <row r="730">
          <cell r="F730" t="str">
            <v>袁晓梅</v>
          </cell>
          <cell r="G730" t="str">
            <v>西塞山区站点</v>
          </cell>
          <cell r="H730" t="str">
            <v>袁晓梅</v>
          </cell>
          <cell r="I730" t="str">
            <v>西塞山区</v>
          </cell>
          <cell r="J730" t="str">
            <v>恒升小区</v>
          </cell>
          <cell r="K730" t="str">
            <v>恒升小区B6-5-502</v>
          </cell>
          <cell r="L730" t="str">
            <v>非经营性资产</v>
          </cell>
          <cell r="M730" t="str">
            <v>公租房</v>
          </cell>
          <cell r="N730" t="str">
            <v>原有</v>
          </cell>
          <cell r="O730">
            <v>52.43</v>
          </cell>
          <cell r="P730">
            <v>203</v>
          </cell>
          <cell r="Q730" t="str">
            <v>在租</v>
          </cell>
          <cell r="R730" t="str">
            <v>吕红梅</v>
          </cell>
          <cell r="S730" t="str">
            <v>420202197710120423</v>
          </cell>
          <cell r="T730">
            <v>13092763416</v>
          </cell>
          <cell r="U730" t="str">
            <v>吕红梅</v>
          </cell>
          <cell r="V730" t="str">
            <v>420202197710120423</v>
          </cell>
          <cell r="W730">
            <v>13092763416</v>
          </cell>
          <cell r="X730">
            <v>43982</v>
          </cell>
        </row>
        <row r="730">
          <cell r="AJ730">
            <v>203</v>
          </cell>
          <cell r="AK730">
            <v>204</v>
          </cell>
          <cell r="AL730">
            <v>204</v>
          </cell>
        </row>
        <row r="730">
          <cell r="AN730">
            <v>51.34</v>
          </cell>
        </row>
        <row r="730">
          <cell r="AP730" t="str">
            <v>联系不上人</v>
          </cell>
        </row>
        <row r="730">
          <cell r="AS730" t="str">
            <v>（欠租金额：8748元)(2022-01-01前月租金：204元；2022-01-01后月租金：203元）（未用暂收款金额：0元)</v>
          </cell>
          <cell r="AT730">
            <v>8748</v>
          </cell>
        </row>
        <row r="730">
          <cell r="AV730" t="str">
            <v>空置</v>
          </cell>
          <cell r="AW730" t="str">
            <v>原有公租房</v>
          </cell>
          <cell r="AX730" t="str">
            <v>是</v>
          </cell>
          <cell r="AY730" t="str">
            <v>鄂2020黄石市不动产权第0013825号</v>
          </cell>
        </row>
        <row r="730">
          <cell r="BD730">
            <v>43617</v>
          </cell>
          <cell r="BE730">
            <v>43350</v>
          </cell>
        </row>
        <row r="731">
          <cell r="B731" t="str">
            <v>恒升小区B6-4-102</v>
          </cell>
        </row>
        <row r="731">
          <cell r="D731" t="e">
            <v>#VALUE!</v>
          </cell>
        </row>
        <row r="731">
          <cell r="F731" t="str">
            <v>袁晓梅</v>
          </cell>
          <cell r="G731" t="str">
            <v>西塞山区站点</v>
          </cell>
          <cell r="H731" t="str">
            <v>袁晓梅</v>
          </cell>
          <cell r="I731" t="str">
            <v>西塞山区</v>
          </cell>
          <cell r="J731" t="str">
            <v>恒升小区</v>
          </cell>
          <cell r="K731" t="str">
            <v>恒升小区B6-4-102</v>
          </cell>
          <cell r="L731" t="str">
            <v>非经营性资产</v>
          </cell>
          <cell r="M731" t="str">
            <v>公租房</v>
          </cell>
          <cell r="N731" t="str">
            <v>原有</v>
          </cell>
          <cell r="O731">
            <v>52.43</v>
          </cell>
          <cell r="P731">
            <v>196</v>
          </cell>
          <cell r="Q731" t="str">
            <v>在租</v>
          </cell>
          <cell r="R731" t="str">
            <v>戴丹</v>
          </cell>
          <cell r="S731" t="str">
            <v>42112219920617430Ｘ</v>
          </cell>
          <cell r="T731" t="str">
            <v>15271660935、15071142869</v>
          </cell>
          <cell r="U731" t="str">
            <v>戴丹</v>
          </cell>
          <cell r="V731" t="str">
            <v>42112219920617430Ｘ</v>
          </cell>
          <cell r="W731" t="str">
            <v>15271660935、15071142869</v>
          </cell>
          <cell r="X731">
            <v>44607</v>
          </cell>
        </row>
        <row r="731">
          <cell r="AJ731">
            <v>196</v>
          </cell>
          <cell r="AK731">
            <v>195</v>
          </cell>
          <cell r="AL731">
            <v>195</v>
          </cell>
        </row>
        <row r="731">
          <cell r="AN731">
            <v>51.21</v>
          </cell>
        </row>
        <row r="731">
          <cell r="AR731" t="str">
            <v>答应交租</v>
          </cell>
          <cell r="AS731" t="str">
            <v>（欠租金额：4312元)(2022-01-01后月租金：196元）（未用暂收款金额：0元)</v>
          </cell>
          <cell r="AT731">
            <v>4312</v>
          </cell>
        </row>
        <row r="731">
          <cell r="AV731" t="str">
            <v/>
          </cell>
          <cell r="AW731" t="str">
            <v>原有公租房</v>
          </cell>
          <cell r="AX731" t="str">
            <v>是</v>
          </cell>
          <cell r="AY731" t="str">
            <v>鄂2020黄石市不动产权第0013783号</v>
          </cell>
        </row>
        <row r="731">
          <cell r="BD731">
            <v>43877</v>
          </cell>
          <cell r="BE731">
            <v>43481</v>
          </cell>
        </row>
        <row r="732">
          <cell r="B732" t="str">
            <v>恒升小区B6-5-602</v>
          </cell>
        </row>
        <row r="732">
          <cell r="D732" t="e">
            <v>#VALUE!</v>
          </cell>
        </row>
        <row r="732">
          <cell r="F732" t="str">
            <v>袁晓梅</v>
          </cell>
          <cell r="G732" t="str">
            <v>西塞山区站点</v>
          </cell>
          <cell r="H732" t="str">
            <v>袁晓梅</v>
          </cell>
          <cell r="I732" t="str">
            <v>西塞山区</v>
          </cell>
          <cell r="J732" t="str">
            <v>恒升小区</v>
          </cell>
          <cell r="K732" t="str">
            <v>恒升小区B6-5-602</v>
          </cell>
          <cell r="L732" t="str">
            <v>非经营性资产</v>
          </cell>
          <cell r="M732" t="str">
            <v>公租房</v>
          </cell>
          <cell r="N732" t="str">
            <v>原有</v>
          </cell>
          <cell r="O732">
            <v>52.43</v>
          </cell>
          <cell r="P732">
            <v>190</v>
          </cell>
          <cell r="Q732" t="str">
            <v>在租</v>
          </cell>
          <cell r="R732" t="str">
            <v>蒋冬英</v>
          </cell>
          <cell r="S732" t="str">
            <v>420205195411275724</v>
          </cell>
          <cell r="T732" t="str">
            <v>13707235353、13657141979</v>
          </cell>
          <cell r="U732" t="str">
            <v>蒋冬英</v>
          </cell>
          <cell r="V732" t="str">
            <v>420205195411275724</v>
          </cell>
          <cell r="W732" t="str">
            <v>13707235353、13657141979</v>
          </cell>
          <cell r="X732">
            <v>45291</v>
          </cell>
        </row>
        <row r="732">
          <cell r="AJ732">
            <v>190</v>
          </cell>
          <cell r="AK732">
            <v>190</v>
          </cell>
          <cell r="AL732">
            <v>190</v>
          </cell>
        </row>
        <row r="732">
          <cell r="AN732">
            <v>51.34</v>
          </cell>
        </row>
        <row r="732">
          <cell r="AR732" t="str">
            <v>答应交租</v>
          </cell>
          <cell r="AS732" t="str">
            <v>（欠租金额：0元)(2022-01-01后月租金：190元）（未用暂收款金额：0元)</v>
          </cell>
          <cell r="AT732">
            <v>0</v>
          </cell>
        </row>
        <row r="732">
          <cell r="AV732" t="str">
            <v/>
          </cell>
          <cell r="AW732" t="str">
            <v>原有公租房</v>
          </cell>
          <cell r="AX732" t="str">
            <v>是</v>
          </cell>
          <cell r="AY732" t="str">
            <v>鄂2020黄石市不动产权第0013835号</v>
          </cell>
        </row>
        <row r="732">
          <cell r="BD732">
            <v>43848</v>
          </cell>
          <cell r="BE732">
            <v>43361</v>
          </cell>
        </row>
        <row r="733">
          <cell r="B733" t="str">
            <v>恒升小区B8-1-104</v>
          </cell>
        </row>
        <row r="733">
          <cell r="D733" t="e">
            <v>#VALUE!</v>
          </cell>
        </row>
        <row r="733">
          <cell r="F733" t="str">
            <v>袁晓梅</v>
          </cell>
          <cell r="G733" t="str">
            <v>西塞山区站点</v>
          </cell>
          <cell r="H733" t="str">
            <v>袁晓梅</v>
          </cell>
          <cell r="I733" t="str">
            <v>西塞山区</v>
          </cell>
          <cell r="J733" t="str">
            <v>恒升小区</v>
          </cell>
          <cell r="K733" t="str">
            <v>恒升小区B8-1-104</v>
          </cell>
          <cell r="L733" t="str">
            <v>非经营性资产</v>
          </cell>
          <cell r="M733" t="str">
            <v>公租房</v>
          </cell>
          <cell r="N733" t="str">
            <v>原有</v>
          </cell>
          <cell r="O733">
            <v>53.48</v>
          </cell>
          <cell r="P733">
            <v>197</v>
          </cell>
          <cell r="Q733" t="str">
            <v>在租</v>
          </cell>
          <cell r="R733" t="str">
            <v>方清</v>
          </cell>
          <cell r="S733" t="str">
            <v>42020319660217193X</v>
          </cell>
          <cell r="T733" t="str">
            <v>13797777549</v>
          </cell>
          <cell r="U733" t="str">
            <v>方清</v>
          </cell>
          <cell r="V733" t="str">
            <v>42020319660217193X</v>
          </cell>
          <cell r="W733" t="str">
            <v>13797777549</v>
          </cell>
          <cell r="X733">
            <v>44561</v>
          </cell>
        </row>
        <row r="733">
          <cell r="AJ733">
            <v>197</v>
          </cell>
          <cell r="AK733">
            <v>203</v>
          </cell>
          <cell r="AL733">
            <v>203</v>
          </cell>
        </row>
        <row r="733">
          <cell r="AN733">
            <v>53.76</v>
          </cell>
        </row>
        <row r="733">
          <cell r="AR733" t="str">
            <v>答应交租</v>
          </cell>
          <cell r="AS733" t="str">
            <v>（欠租金额：4728元)(2022-01-01后月租金：197元）（未用暂收款金额：0元)</v>
          </cell>
          <cell r="AT733">
            <v>4728</v>
          </cell>
          <cell r="AU733">
            <v>0</v>
          </cell>
          <cell r="AV733" t="str">
            <v/>
          </cell>
          <cell r="AW733" t="str">
            <v>原有公租房</v>
          </cell>
          <cell r="AX733" t="str">
            <v>是</v>
          </cell>
          <cell r="AY733" t="str">
            <v>鄂2020黄石市不动产权第0013939号</v>
          </cell>
        </row>
        <row r="733">
          <cell r="BD733">
            <v>43831</v>
          </cell>
          <cell r="BE733">
            <v>43328</v>
          </cell>
        </row>
        <row r="734">
          <cell r="B734" t="str">
            <v>恒升小区B8-1-105</v>
          </cell>
        </row>
        <row r="734">
          <cell r="D734" t="e">
            <v>#VALUE!</v>
          </cell>
        </row>
        <row r="734">
          <cell r="F734" t="str">
            <v>袁晓梅</v>
          </cell>
          <cell r="G734" t="str">
            <v>西塞山区站点</v>
          </cell>
          <cell r="H734" t="str">
            <v>袁晓梅</v>
          </cell>
          <cell r="I734" t="str">
            <v>西塞山区</v>
          </cell>
          <cell r="J734" t="str">
            <v>恒升小区</v>
          </cell>
          <cell r="K734" t="str">
            <v>恒升小区B8-1-105</v>
          </cell>
          <cell r="L734" t="str">
            <v>非经营性资产</v>
          </cell>
          <cell r="M734" t="str">
            <v>公租房</v>
          </cell>
          <cell r="N734" t="str">
            <v>原有</v>
          </cell>
          <cell r="O734">
            <v>54.72</v>
          </cell>
          <cell r="P734">
            <v>202</v>
          </cell>
          <cell r="Q734" t="str">
            <v>在租</v>
          </cell>
          <cell r="R734" t="str">
            <v>施敏</v>
          </cell>
          <cell r="S734" t="str">
            <v>420203197712013353</v>
          </cell>
          <cell r="T734">
            <v>13339926731</v>
          </cell>
          <cell r="U734" t="str">
            <v>施敏</v>
          </cell>
          <cell r="V734" t="str">
            <v>420203197712013353</v>
          </cell>
          <cell r="W734">
            <v>13339926731</v>
          </cell>
          <cell r="X734">
            <v>45291</v>
          </cell>
        </row>
        <row r="734">
          <cell r="AJ734">
            <v>202</v>
          </cell>
          <cell r="AK734">
            <v>206</v>
          </cell>
          <cell r="AL734">
            <v>206</v>
          </cell>
        </row>
        <row r="734">
          <cell r="AN734">
            <v>54.68</v>
          </cell>
        </row>
        <row r="734">
          <cell r="AS734">
            <v>0</v>
          </cell>
          <cell r="AT734">
            <v>0</v>
          </cell>
        </row>
        <row r="734">
          <cell r="AV734" t="str">
            <v/>
          </cell>
          <cell r="AW734" t="str">
            <v>原有公租房</v>
          </cell>
          <cell r="AX734" t="str">
            <v>是</v>
          </cell>
          <cell r="AY734" t="str">
            <v>鄂2020黄石市不动产权第0013943号</v>
          </cell>
        </row>
        <row r="734">
          <cell r="BD734">
            <v>44028</v>
          </cell>
          <cell r="BE734">
            <v>43328</v>
          </cell>
        </row>
        <row r="735">
          <cell r="B735" t="str">
            <v>恒升小区B8-1-106</v>
          </cell>
        </row>
        <row r="735">
          <cell r="D735" t="e">
            <v>#VALUE!</v>
          </cell>
        </row>
        <row r="735">
          <cell r="F735" t="str">
            <v>袁晓梅</v>
          </cell>
          <cell r="G735" t="str">
            <v>西塞山区站点</v>
          </cell>
          <cell r="H735" t="str">
            <v>袁晓梅</v>
          </cell>
          <cell r="I735" t="str">
            <v>西塞山区</v>
          </cell>
          <cell r="J735" t="str">
            <v>恒升小区</v>
          </cell>
          <cell r="K735" t="str">
            <v>恒升小区B8-1-106</v>
          </cell>
          <cell r="L735" t="str">
            <v>非经营性资产</v>
          </cell>
          <cell r="M735" t="str">
            <v>公租房</v>
          </cell>
          <cell r="N735" t="str">
            <v>原有</v>
          </cell>
          <cell r="O735">
            <v>54.72</v>
          </cell>
          <cell r="P735">
            <v>202</v>
          </cell>
          <cell r="Q735" t="str">
            <v>在租</v>
          </cell>
          <cell r="R735" t="str">
            <v>胡菁</v>
          </cell>
          <cell r="S735" t="str">
            <v>420203197908113321</v>
          </cell>
          <cell r="T735">
            <v>15307238152</v>
          </cell>
          <cell r="U735" t="str">
            <v>胡菁</v>
          </cell>
          <cell r="V735" t="str">
            <v>420203197908113321</v>
          </cell>
          <cell r="W735">
            <v>15307238152</v>
          </cell>
          <cell r="X735">
            <v>45291</v>
          </cell>
        </row>
        <row r="735">
          <cell r="AJ735">
            <v>202</v>
          </cell>
          <cell r="AK735">
            <v>206</v>
          </cell>
          <cell r="AL735">
            <v>206</v>
          </cell>
        </row>
        <row r="735">
          <cell r="AN735">
            <v>54.68</v>
          </cell>
        </row>
        <row r="735">
          <cell r="AS735">
            <v>0</v>
          </cell>
          <cell r="AT735">
            <v>0</v>
          </cell>
        </row>
        <row r="735">
          <cell r="AV735" t="str">
            <v/>
          </cell>
          <cell r="AW735" t="str">
            <v>原有公租房</v>
          </cell>
          <cell r="AX735" t="str">
            <v>是</v>
          </cell>
          <cell r="AY735" t="str">
            <v>鄂2020黄石市不动产权第0013941号</v>
          </cell>
        </row>
        <row r="735">
          <cell r="BD735">
            <v>44197</v>
          </cell>
          <cell r="BE735">
            <v>43328</v>
          </cell>
        </row>
        <row r="736">
          <cell r="B736" t="str">
            <v>恒升小区B8-1-107</v>
          </cell>
        </row>
        <row r="736">
          <cell r="D736" t="e">
            <v>#VALUE!</v>
          </cell>
        </row>
        <row r="736">
          <cell r="F736" t="str">
            <v>袁晓梅</v>
          </cell>
          <cell r="G736" t="str">
            <v>西塞山区站点</v>
          </cell>
          <cell r="H736" t="str">
            <v>袁晓梅</v>
          </cell>
          <cell r="I736" t="str">
            <v>西塞山区</v>
          </cell>
          <cell r="J736" t="str">
            <v>恒升小区</v>
          </cell>
          <cell r="K736" t="str">
            <v>恒升小区B8-1-107</v>
          </cell>
          <cell r="L736" t="str">
            <v>非经营性资产</v>
          </cell>
          <cell r="M736" t="str">
            <v>公租房</v>
          </cell>
          <cell r="N736" t="str">
            <v>原有</v>
          </cell>
          <cell r="O736">
            <v>53.48</v>
          </cell>
          <cell r="P736">
            <v>197</v>
          </cell>
          <cell r="Q736" t="str">
            <v>在租</v>
          </cell>
          <cell r="R736" t="str">
            <v>李又兰</v>
          </cell>
          <cell r="S736" t="str">
            <v>420704197602105584</v>
          </cell>
          <cell r="T736" t="str">
            <v>15671235973、13986587355、17371958529</v>
          </cell>
          <cell r="U736" t="str">
            <v>李又兰</v>
          </cell>
          <cell r="V736" t="str">
            <v>420704197602105584</v>
          </cell>
          <cell r="W736" t="str">
            <v>15671235973、13986587355、17371958529</v>
          </cell>
          <cell r="X736">
            <v>45291</v>
          </cell>
        </row>
        <row r="736">
          <cell r="AJ736">
            <v>197</v>
          </cell>
          <cell r="AK736">
            <v>203</v>
          </cell>
          <cell r="AL736">
            <v>203</v>
          </cell>
        </row>
        <row r="736">
          <cell r="AN736">
            <v>53.76</v>
          </cell>
        </row>
        <row r="736">
          <cell r="AS736">
            <v>0</v>
          </cell>
          <cell r="AT736">
            <v>0</v>
          </cell>
        </row>
        <row r="736">
          <cell r="AV736" t="str">
            <v/>
          </cell>
          <cell r="AW736" t="str">
            <v>原有公租房</v>
          </cell>
          <cell r="AX736" t="str">
            <v>是</v>
          </cell>
          <cell r="AY736" t="str">
            <v>鄂2020黄石市不动产权第0013938号</v>
          </cell>
        </row>
        <row r="736">
          <cell r="BD736">
            <v>44086</v>
          </cell>
          <cell r="BE736">
            <v>43446</v>
          </cell>
        </row>
        <row r="737">
          <cell r="B737" t="str">
            <v>恒升小区B8-1-204</v>
          </cell>
        </row>
        <row r="737">
          <cell r="D737" t="e">
            <v>#VALUE!</v>
          </cell>
        </row>
        <row r="737">
          <cell r="F737" t="str">
            <v>袁晓梅</v>
          </cell>
          <cell r="G737" t="str">
            <v>西塞山区站点</v>
          </cell>
          <cell r="H737" t="str">
            <v>袁晓梅</v>
          </cell>
          <cell r="I737" t="str">
            <v>西塞山区</v>
          </cell>
          <cell r="J737" t="str">
            <v>恒升小区</v>
          </cell>
          <cell r="K737" t="str">
            <v>恒升小区B8-1-204</v>
          </cell>
          <cell r="L737" t="str">
            <v>非经营性资产</v>
          </cell>
          <cell r="M737" t="str">
            <v>公租房</v>
          </cell>
          <cell r="N737" t="str">
            <v>原有</v>
          </cell>
          <cell r="O737">
            <v>53.48</v>
          </cell>
          <cell r="P737">
            <v>199</v>
          </cell>
          <cell r="Q737" t="str">
            <v>在租</v>
          </cell>
          <cell r="R737" t="str">
            <v>贺尤学</v>
          </cell>
          <cell r="S737">
            <v>0</v>
          </cell>
          <cell r="T737">
            <v>13657145860</v>
          </cell>
          <cell r="U737" t="str">
            <v>刘强</v>
          </cell>
          <cell r="V737">
            <v>0</v>
          </cell>
          <cell r="W737">
            <v>13657145860</v>
          </cell>
          <cell r="X737">
            <v>45291</v>
          </cell>
        </row>
        <row r="737">
          <cell r="AJ737">
            <v>199</v>
          </cell>
          <cell r="AK737">
            <v>205</v>
          </cell>
          <cell r="AL737">
            <v>205</v>
          </cell>
        </row>
        <row r="737">
          <cell r="AN737">
            <v>53.76</v>
          </cell>
        </row>
        <row r="737">
          <cell r="AR737" t="str">
            <v>答应交租</v>
          </cell>
          <cell r="AS737" t="str">
            <v>（欠租金额：0元)(2022-01-01后月租金：199元）（未用暂收款金额：0元)</v>
          </cell>
          <cell r="AT737">
            <v>0</v>
          </cell>
        </row>
        <row r="737">
          <cell r="AV737" t="str">
            <v>转租</v>
          </cell>
          <cell r="AW737" t="str">
            <v>原有公租房</v>
          </cell>
          <cell r="AX737" t="str">
            <v>是</v>
          </cell>
          <cell r="AY737" t="str">
            <v>鄂2020黄石市不动产权第0013936号</v>
          </cell>
        </row>
        <row r="737">
          <cell r="BD737">
            <v>43888</v>
          </cell>
          <cell r="BE737">
            <v>43339</v>
          </cell>
        </row>
        <row r="738">
          <cell r="B738" t="str">
            <v>恒升小区B8-1-205</v>
          </cell>
        </row>
        <row r="738">
          <cell r="D738" t="e">
            <v>#VALUE!</v>
          </cell>
        </row>
        <row r="738">
          <cell r="F738" t="str">
            <v>袁晓梅</v>
          </cell>
          <cell r="G738" t="str">
            <v>西塞山区站点</v>
          </cell>
          <cell r="H738" t="str">
            <v>袁晓梅</v>
          </cell>
          <cell r="I738" t="str">
            <v>西塞山区</v>
          </cell>
          <cell r="J738" t="str">
            <v>恒升小区</v>
          </cell>
          <cell r="K738" t="str">
            <v>恒升小区B8-1-205</v>
          </cell>
          <cell r="L738" t="str">
            <v>非经营性资产</v>
          </cell>
          <cell r="M738" t="str">
            <v>公租房</v>
          </cell>
          <cell r="N738" t="str">
            <v>原有</v>
          </cell>
          <cell r="O738">
            <v>54.72</v>
          </cell>
          <cell r="P738">
            <v>204</v>
          </cell>
          <cell r="Q738" t="str">
            <v>在租</v>
          </cell>
          <cell r="R738" t="str">
            <v>徐腊梅</v>
          </cell>
          <cell r="S738" t="str">
            <v>420203196312172529</v>
          </cell>
          <cell r="T738">
            <v>15971519267</v>
          </cell>
          <cell r="U738" t="str">
            <v>徐腊梅</v>
          </cell>
          <cell r="V738" t="str">
            <v>420203196312172529</v>
          </cell>
          <cell r="W738">
            <v>15971519267</v>
          </cell>
          <cell r="X738">
            <v>45107</v>
          </cell>
        </row>
        <row r="738">
          <cell r="AJ738">
            <v>204</v>
          </cell>
          <cell r="AK738">
            <v>208</v>
          </cell>
          <cell r="AL738">
            <v>208</v>
          </cell>
        </row>
        <row r="738">
          <cell r="AN738">
            <v>54.68</v>
          </cell>
        </row>
        <row r="738">
          <cell r="AR738" t="str">
            <v>答应交租</v>
          </cell>
          <cell r="AS738" t="str">
            <v>（欠租金额：1224元)(2022-01-01后月租金：204元）（未用暂收款金额：0元)</v>
          </cell>
          <cell r="AT738">
            <v>1224</v>
          </cell>
        </row>
        <row r="738">
          <cell r="AV738" t="str">
            <v/>
          </cell>
          <cell r="AW738" t="str">
            <v>原有公租房</v>
          </cell>
          <cell r="AX738" t="str">
            <v>是</v>
          </cell>
          <cell r="AY738" t="str">
            <v>鄂2020黄石市不动产权第0013937号</v>
          </cell>
        </row>
        <row r="738">
          <cell r="BD738">
            <v>43855</v>
          </cell>
          <cell r="BE738">
            <v>43306</v>
          </cell>
        </row>
        <row r="739">
          <cell r="B739" t="str">
            <v>恒升小区B8-1-206</v>
          </cell>
        </row>
        <row r="739">
          <cell r="D739" t="e">
            <v>#VALUE!</v>
          </cell>
        </row>
        <row r="739">
          <cell r="F739" t="str">
            <v>袁晓梅</v>
          </cell>
          <cell r="G739" t="str">
            <v>西塞山区站点</v>
          </cell>
          <cell r="H739" t="str">
            <v>袁晓梅</v>
          </cell>
          <cell r="I739" t="str">
            <v>西塞山区</v>
          </cell>
          <cell r="J739" t="str">
            <v>恒升小区</v>
          </cell>
          <cell r="K739" t="str">
            <v>恒升小区B8-1-206</v>
          </cell>
          <cell r="L739" t="str">
            <v>非经营性资产</v>
          </cell>
          <cell r="M739" t="str">
            <v>公租房</v>
          </cell>
          <cell r="N739" t="str">
            <v>原有</v>
          </cell>
          <cell r="O739">
            <v>54.72</v>
          </cell>
          <cell r="P739">
            <v>204</v>
          </cell>
          <cell r="Q739" t="str">
            <v>在租</v>
          </cell>
          <cell r="R739" t="str">
            <v>朱乔红</v>
          </cell>
          <cell r="S739" t="str">
            <v>420202197507170820</v>
          </cell>
          <cell r="T739">
            <v>13797770873</v>
          </cell>
          <cell r="U739" t="str">
            <v>朱乔红</v>
          </cell>
          <cell r="V739" t="str">
            <v>420202197507170820</v>
          </cell>
          <cell r="W739">
            <v>13797770873</v>
          </cell>
          <cell r="X739">
            <v>45657</v>
          </cell>
        </row>
        <row r="739">
          <cell r="AJ739">
            <v>204</v>
          </cell>
          <cell r="AK739">
            <v>208</v>
          </cell>
          <cell r="AL739">
            <v>208</v>
          </cell>
        </row>
        <row r="739">
          <cell r="AN739">
            <v>54.68</v>
          </cell>
        </row>
        <row r="739">
          <cell r="AS739">
            <v>0</v>
          </cell>
          <cell r="AT739">
            <v>0</v>
          </cell>
        </row>
        <row r="739">
          <cell r="AV739" t="str">
            <v/>
          </cell>
          <cell r="AW739" t="str">
            <v>原有公租房</v>
          </cell>
          <cell r="AX739" t="str">
            <v>是</v>
          </cell>
          <cell r="AY739" t="str">
            <v>鄂2020黄石市不动产权第0013940号</v>
          </cell>
        </row>
        <row r="739">
          <cell r="BD739">
            <v>43846</v>
          </cell>
          <cell r="BE739">
            <v>43328</v>
          </cell>
        </row>
        <row r="740">
          <cell r="B740" t="str">
            <v>恒升小区B8-1-207</v>
          </cell>
        </row>
        <row r="740">
          <cell r="D740" t="e">
            <v>#VALUE!</v>
          </cell>
        </row>
        <row r="740">
          <cell r="F740" t="str">
            <v>袁晓梅</v>
          </cell>
          <cell r="G740" t="str">
            <v>西塞山区站点</v>
          </cell>
          <cell r="H740" t="str">
            <v>袁晓梅</v>
          </cell>
          <cell r="I740" t="str">
            <v>西塞山区</v>
          </cell>
          <cell r="J740" t="str">
            <v>恒升小区</v>
          </cell>
          <cell r="K740" t="str">
            <v>恒升小区B8-1-207</v>
          </cell>
          <cell r="L740" t="str">
            <v>非经营性资产</v>
          </cell>
          <cell r="M740" t="str">
            <v>公租房</v>
          </cell>
          <cell r="N740" t="str">
            <v>原有</v>
          </cell>
          <cell r="O740">
            <v>53.48</v>
          </cell>
          <cell r="P740">
            <v>199</v>
          </cell>
          <cell r="Q740" t="str">
            <v>在租</v>
          </cell>
          <cell r="R740" t="str">
            <v>林先朋</v>
          </cell>
          <cell r="S740" t="str">
            <v>420203196807053310</v>
          </cell>
          <cell r="T740">
            <v>13677146638</v>
          </cell>
          <cell r="U740" t="str">
            <v>林先朋</v>
          </cell>
          <cell r="V740" t="str">
            <v>420203196807053310</v>
          </cell>
          <cell r="W740">
            <v>13677146638</v>
          </cell>
          <cell r="X740">
            <v>45657</v>
          </cell>
        </row>
        <row r="740">
          <cell r="AJ740">
            <v>199</v>
          </cell>
          <cell r="AK740">
            <v>205</v>
          </cell>
          <cell r="AL740">
            <v>205</v>
          </cell>
        </row>
        <row r="740">
          <cell r="AN740">
            <v>53.76</v>
          </cell>
        </row>
        <row r="740">
          <cell r="AS740">
            <v>0</v>
          </cell>
          <cell r="AT740">
            <v>0</v>
          </cell>
        </row>
        <row r="740">
          <cell r="AV740" t="str">
            <v/>
          </cell>
          <cell r="AW740" t="str">
            <v>原有公租房</v>
          </cell>
          <cell r="AX740" t="str">
            <v>是</v>
          </cell>
          <cell r="AY740" t="str">
            <v>鄂2020黄石市不动产权第0013942号</v>
          </cell>
        </row>
        <row r="740">
          <cell r="BD740">
            <v>44033</v>
          </cell>
          <cell r="BE740">
            <v>43333</v>
          </cell>
        </row>
        <row r="741">
          <cell r="B741" t="str">
            <v>恒升小区B8-1-304</v>
          </cell>
        </row>
        <row r="741">
          <cell r="D741" t="e">
            <v>#VALUE!</v>
          </cell>
        </row>
        <row r="741">
          <cell r="F741" t="str">
            <v>袁晓梅</v>
          </cell>
          <cell r="G741" t="str">
            <v>西塞山区站点</v>
          </cell>
          <cell r="H741" t="str">
            <v>袁晓梅</v>
          </cell>
          <cell r="I741" t="str">
            <v>西塞山区</v>
          </cell>
          <cell r="J741" t="str">
            <v>恒升小区</v>
          </cell>
          <cell r="K741" t="str">
            <v>恒升小区B8-1-304</v>
          </cell>
          <cell r="L741" t="str">
            <v>非经营性资产</v>
          </cell>
          <cell r="M741" t="str">
            <v>公租房</v>
          </cell>
          <cell r="N741" t="str">
            <v>原有</v>
          </cell>
          <cell r="O741">
            <v>53.48</v>
          </cell>
          <cell r="P741">
            <v>202</v>
          </cell>
          <cell r="Q741" t="str">
            <v>在租</v>
          </cell>
          <cell r="R741" t="str">
            <v>张和平</v>
          </cell>
          <cell r="S741" t="str">
            <v>420204196308254536</v>
          </cell>
          <cell r="T741">
            <v>15072075348</v>
          </cell>
          <cell r="U741" t="str">
            <v>张和平</v>
          </cell>
          <cell r="V741" t="str">
            <v>420204196308254536</v>
          </cell>
          <cell r="W741" t="str">
            <v>15072075348、13507234060（朋友）</v>
          </cell>
          <cell r="X741">
            <v>45291</v>
          </cell>
        </row>
        <row r="741">
          <cell r="AJ741">
            <v>202</v>
          </cell>
          <cell r="AK741">
            <v>207</v>
          </cell>
          <cell r="AL741">
            <v>207</v>
          </cell>
        </row>
        <row r="741">
          <cell r="AN741">
            <v>53.76</v>
          </cell>
        </row>
        <row r="741">
          <cell r="AS741">
            <v>0</v>
          </cell>
          <cell r="AT741">
            <v>0</v>
          </cell>
        </row>
        <row r="741">
          <cell r="AV741" t="str">
            <v/>
          </cell>
          <cell r="AW741" t="str">
            <v>原有公租房</v>
          </cell>
          <cell r="AX741" t="str">
            <v>是</v>
          </cell>
          <cell r="AY741" t="str">
            <v>鄂2020黄石市不动产权第0013836号</v>
          </cell>
        </row>
        <row r="741">
          <cell r="BD741">
            <v>43647</v>
          </cell>
          <cell r="BE741">
            <v>43343</v>
          </cell>
        </row>
        <row r="742">
          <cell r="B742" t="str">
            <v>恒升小区B8-1-305</v>
          </cell>
        </row>
        <row r="742">
          <cell r="D742" t="e">
            <v>#VALUE!</v>
          </cell>
        </row>
        <row r="742">
          <cell r="F742" t="str">
            <v>袁晓梅</v>
          </cell>
          <cell r="G742" t="str">
            <v>西塞山区站点</v>
          </cell>
          <cell r="H742" t="str">
            <v>袁晓梅</v>
          </cell>
          <cell r="I742" t="str">
            <v>西塞山区</v>
          </cell>
          <cell r="J742" t="str">
            <v>恒升小区</v>
          </cell>
          <cell r="K742" t="str">
            <v>恒升小区B8-1-305</v>
          </cell>
          <cell r="L742" t="str">
            <v>非经营性资产</v>
          </cell>
          <cell r="M742" t="str">
            <v>公租房</v>
          </cell>
          <cell r="N742" t="str">
            <v>原有</v>
          </cell>
          <cell r="O742">
            <v>54.72</v>
          </cell>
          <cell r="P742">
            <v>206</v>
          </cell>
          <cell r="Q742" t="str">
            <v>在租</v>
          </cell>
          <cell r="R742" t="str">
            <v>罗业银</v>
          </cell>
          <cell r="S742" t="str">
            <v>420203194901213318</v>
          </cell>
          <cell r="T742">
            <v>13872082871</v>
          </cell>
          <cell r="U742" t="str">
            <v>罗业银</v>
          </cell>
          <cell r="V742" t="str">
            <v>420203194901213318</v>
          </cell>
          <cell r="W742">
            <v>13872082871</v>
          </cell>
          <cell r="X742">
            <v>44926</v>
          </cell>
        </row>
        <row r="742">
          <cell r="AJ742">
            <v>206</v>
          </cell>
          <cell r="AK742">
            <v>211</v>
          </cell>
          <cell r="AL742">
            <v>211</v>
          </cell>
        </row>
        <row r="742">
          <cell r="AN742">
            <v>54.68</v>
          </cell>
        </row>
        <row r="742">
          <cell r="AR742" t="str">
            <v>答应交租</v>
          </cell>
          <cell r="AS742" t="str">
            <v>（欠租金额：2472元)(2022-01-01后月租金：206元）（未用暂收款金额：0元)</v>
          </cell>
          <cell r="AT742">
            <v>2472</v>
          </cell>
        </row>
        <row r="742">
          <cell r="AV742" t="str">
            <v/>
          </cell>
          <cell r="AW742" t="str">
            <v>原有公租房</v>
          </cell>
          <cell r="AX742" t="str">
            <v>是</v>
          </cell>
          <cell r="AY742" t="str">
            <v>鄂2020黄石市不动产权第0013837号</v>
          </cell>
        </row>
        <row r="742">
          <cell r="BD742">
            <v>43647</v>
          </cell>
          <cell r="BE742">
            <v>43306</v>
          </cell>
        </row>
        <row r="743">
          <cell r="B743" t="str">
            <v>恒升小区B8-1-306</v>
          </cell>
        </row>
        <row r="743">
          <cell r="D743" t="e">
            <v>#VALUE!</v>
          </cell>
        </row>
        <row r="743">
          <cell r="F743" t="str">
            <v>袁晓梅</v>
          </cell>
          <cell r="G743" t="str">
            <v>西塞山区站点</v>
          </cell>
          <cell r="H743" t="str">
            <v>袁晓梅</v>
          </cell>
          <cell r="I743" t="str">
            <v>西塞山区</v>
          </cell>
          <cell r="J743" t="str">
            <v>恒升小区</v>
          </cell>
          <cell r="K743" t="str">
            <v>恒升小区B8-1-306</v>
          </cell>
          <cell r="L743" t="str">
            <v>非经营性资产</v>
          </cell>
          <cell r="M743" t="str">
            <v>公租房</v>
          </cell>
          <cell r="N743" t="str">
            <v>原有</v>
          </cell>
          <cell r="O743">
            <v>54.72</v>
          </cell>
          <cell r="P743">
            <v>206</v>
          </cell>
          <cell r="Q743" t="str">
            <v>在租</v>
          </cell>
          <cell r="R743" t="str">
            <v>程淑芳</v>
          </cell>
          <cell r="S743" t="str">
            <v>420222197905182427</v>
          </cell>
          <cell r="T743">
            <v>13126898092</v>
          </cell>
          <cell r="U743" t="str">
            <v>程淑芳</v>
          </cell>
          <cell r="V743" t="str">
            <v>420222197905182427</v>
          </cell>
          <cell r="W743">
            <v>13126898092</v>
          </cell>
          <cell r="X743">
            <v>45473</v>
          </cell>
        </row>
        <row r="743">
          <cell r="AJ743">
            <v>206</v>
          </cell>
          <cell r="AK743">
            <v>211</v>
          </cell>
          <cell r="AL743">
            <v>211</v>
          </cell>
        </row>
        <row r="743">
          <cell r="AN743">
            <v>54.68</v>
          </cell>
        </row>
        <row r="743">
          <cell r="AS743">
            <v>0</v>
          </cell>
          <cell r="AT743">
            <v>0</v>
          </cell>
        </row>
        <row r="743">
          <cell r="AV743" t="str">
            <v/>
          </cell>
          <cell r="AW743" t="str">
            <v>原有公租房</v>
          </cell>
          <cell r="AX743" t="str">
            <v>是</v>
          </cell>
          <cell r="AY743" t="str">
            <v>鄂2020黄石市不动产权第0013838号</v>
          </cell>
        </row>
        <row r="743">
          <cell r="BD743">
            <v>43549</v>
          </cell>
          <cell r="BE743">
            <v>43306</v>
          </cell>
        </row>
        <row r="744">
          <cell r="B744" t="str">
            <v>恒升小区B8-1-307</v>
          </cell>
          <cell r="C744" t="b">
            <v>0</v>
          </cell>
          <cell r="D744" t="e">
            <v>#VALUE!</v>
          </cell>
        </row>
        <row r="744">
          <cell r="F744" t="str">
            <v>袁晓梅</v>
          </cell>
          <cell r="G744" t="str">
            <v>西塞山区站点</v>
          </cell>
          <cell r="H744" t="str">
            <v>袁晓梅</v>
          </cell>
          <cell r="I744" t="str">
            <v>西塞山区</v>
          </cell>
          <cell r="J744" t="str">
            <v>恒升小区</v>
          </cell>
          <cell r="K744" t="str">
            <v>恒升小区B8-1-307</v>
          </cell>
          <cell r="L744" t="str">
            <v>非经营性资产</v>
          </cell>
          <cell r="M744" t="str">
            <v>公租房</v>
          </cell>
          <cell r="N744" t="str">
            <v>原有</v>
          </cell>
          <cell r="O744">
            <v>53.48</v>
          </cell>
          <cell r="P744">
            <v>202</v>
          </cell>
          <cell r="Q744" t="str">
            <v>在租</v>
          </cell>
          <cell r="R744" t="str">
            <v>卫树林</v>
          </cell>
          <cell r="S744" t="str">
            <v>420203196407282915</v>
          </cell>
          <cell r="T744">
            <v>13597740708</v>
          </cell>
          <cell r="U744" t="str">
            <v>卫树林</v>
          </cell>
          <cell r="V744" t="str">
            <v>420203196407282915</v>
          </cell>
          <cell r="W744">
            <v>13597740708</v>
          </cell>
          <cell r="X744">
            <v>45291</v>
          </cell>
        </row>
        <row r="744">
          <cell r="AJ744">
            <v>202</v>
          </cell>
          <cell r="AK744">
            <v>207</v>
          </cell>
          <cell r="AL744">
            <v>207</v>
          </cell>
        </row>
        <row r="744">
          <cell r="AN744">
            <v>53.76</v>
          </cell>
        </row>
        <row r="744">
          <cell r="AS744">
            <v>0</v>
          </cell>
          <cell r="AT744">
            <v>0</v>
          </cell>
        </row>
        <row r="744">
          <cell r="AV744" t="str">
            <v/>
          </cell>
          <cell r="AW744" t="str">
            <v>原有公租房</v>
          </cell>
          <cell r="AX744" t="str">
            <v>是</v>
          </cell>
          <cell r="AY744" t="str">
            <v>鄂2020黄石市不动产权第0013839号</v>
          </cell>
        </row>
        <row r="744">
          <cell r="BD744">
            <v>45020</v>
          </cell>
          <cell r="BE744">
            <v>43328</v>
          </cell>
        </row>
        <row r="745">
          <cell r="B745" t="str">
            <v>恒升小区B8-1-404</v>
          </cell>
        </row>
        <row r="745">
          <cell r="D745" t="e">
            <v>#VALUE!</v>
          </cell>
        </row>
        <row r="745">
          <cell r="F745" t="str">
            <v>袁晓梅</v>
          </cell>
          <cell r="G745" t="str">
            <v>西塞山区站点</v>
          </cell>
          <cell r="H745" t="str">
            <v>袁晓梅</v>
          </cell>
          <cell r="I745" t="str">
            <v>西塞山区</v>
          </cell>
          <cell r="J745" t="str">
            <v>恒升小区</v>
          </cell>
          <cell r="K745" t="str">
            <v>恒升小区B8-1-404</v>
          </cell>
          <cell r="L745" t="str">
            <v>非经营性资产</v>
          </cell>
          <cell r="M745" t="str">
            <v>公租房</v>
          </cell>
          <cell r="N745" t="str">
            <v>原有</v>
          </cell>
          <cell r="O745">
            <v>53.48</v>
          </cell>
          <cell r="P745">
            <v>204</v>
          </cell>
          <cell r="Q745" t="str">
            <v>在租</v>
          </cell>
          <cell r="R745" t="str">
            <v>朱光辉</v>
          </cell>
          <cell r="S745" t="str">
            <v>420203196810202532</v>
          </cell>
          <cell r="T745">
            <v>17771184190</v>
          </cell>
          <cell r="U745" t="str">
            <v>朱光辉</v>
          </cell>
          <cell r="V745" t="str">
            <v>420203196810202532</v>
          </cell>
          <cell r="W745">
            <v>17771184190</v>
          </cell>
          <cell r="X745">
            <v>45473</v>
          </cell>
        </row>
        <row r="745">
          <cell r="AJ745">
            <v>204</v>
          </cell>
          <cell r="AK745">
            <v>209</v>
          </cell>
          <cell r="AL745">
            <v>209</v>
          </cell>
        </row>
        <row r="745">
          <cell r="AN745">
            <v>53.76</v>
          </cell>
        </row>
        <row r="745">
          <cell r="AS745">
            <v>0</v>
          </cell>
          <cell r="AT745">
            <v>0</v>
          </cell>
        </row>
        <row r="745">
          <cell r="AV745" t="str">
            <v/>
          </cell>
          <cell r="AW745" t="str">
            <v>原有公租房</v>
          </cell>
          <cell r="AX745" t="str">
            <v>是</v>
          </cell>
          <cell r="AY745" t="str">
            <v>鄂2020黄石市不动产权第0013840号</v>
          </cell>
        </row>
        <row r="745">
          <cell r="BD745">
            <v>43858</v>
          </cell>
          <cell r="BE745">
            <v>43340</v>
          </cell>
        </row>
        <row r="746">
          <cell r="B746" t="str">
            <v>恒升小区B8-1-405</v>
          </cell>
        </row>
        <row r="746">
          <cell r="D746" t="e">
            <v>#VALUE!</v>
          </cell>
        </row>
        <row r="746">
          <cell r="F746" t="str">
            <v>袁晓梅</v>
          </cell>
          <cell r="G746" t="str">
            <v>西塞山区站点</v>
          </cell>
          <cell r="H746" t="str">
            <v>袁晓梅</v>
          </cell>
          <cell r="I746" t="str">
            <v>西塞山区</v>
          </cell>
          <cell r="J746" t="str">
            <v>恒升小区</v>
          </cell>
          <cell r="K746" t="str">
            <v>恒升小区B8-1-405</v>
          </cell>
          <cell r="L746" t="str">
            <v>非经营性资产</v>
          </cell>
          <cell r="M746" t="str">
            <v>公租房</v>
          </cell>
          <cell r="N746" t="str">
            <v>原有</v>
          </cell>
          <cell r="O746">
            <v>54.72</v>
          </cell>
          <cell r="P746">
            <v>208</v>
          </cell>
          <cell r="Q746" t="str">
            <v>在租</v>
          </cell>
          <cell r="R746" t="str">
            <v>李玉梅</v>
          </cell>
          <cell r="S746" t="str">
            <v>420203196312143728</v>
          </cell>
          <cell r="T746">
            <v>13597646576</v>
          </cell>
          <cell r="U746" t="str">
            <v>李玉梅</v>
          </cell>
          <cell r="V746" t="str">
            <v>420203196312143728</v>
          </cell>
          <cell r="W746">
            <v>13597646576</v>
          </cell>
          <cell r="X746">
            <v>45291</v>
          </cell>
        </row>
        <row r="746">
          <cell r="AJ746">
            <v>208</v>
          </cell>
          <cell r="AK746">
            <v>213</v>
          </cell>
          <cell r="AL746">
            <v>213</v>
          </cell>
        </row>
        <row r="746">
          <cell r="AN746">
            <v>54.68</v>
          </cell>
        </row>
        <row r="746">
          <cell r="AS746">
            <v>0</v>
          </cell>
          <cell r="AT746">
            <v>0</v>
          </cell>
        </row>
        <row r="746">
          <cell r="AV746" t="str">
            <v/>
          </cell>
          <cell r="AW746" t="str">
            <v>原有公租房</v>
          </cell>
          <cell r="AX746" t="str">
            <v>是</v>
          </cell>
          <cell r="AY746" t="str">
            <v>鄂2020黄石市不动产权第0013841号</v>
          </cell>
        </row>
        <row r="746">
          <cell r="BD746">
            <v>44163</v>
          </cell>
          <cell r="BE746">
            <v>43340</v>
          </cell>
        </row>
        <row r="747">
          <cell r="B747" t="str">
            <v>恒升小区B8-1-406</v>
          </cell>
        </row>
        <row r="747">
          <cell r="D747" t="e">
            <v>#VALUE!</v>
          </cell>
        </row>
        <row r="747">
          <cell r="F747" t="str">
            <v>袁晓梅</v>
          </cell>
          <cell r="G747" t="str">
            <v>西塞山区站点</v>
          </cell>
          <cell r="H747" t="str">
            <v>袁晓梅</v>
          </cell>
          <cell r="I747" t="str">
            <v>西塞山区</v>
          </cell>
          <cell r="J747" t="str">
            <v>恒升小区</v>
          </cell>
          <cell r="K747" t="str">
            <v>恒升小区B8-1-406</v>
          </cell>
          <cell r="L747" t="str">
            <v>非经营性资产</v>
          </cell>
          <cell r="M747" t="str">
            <v>公租房</v>
          </cell>
          <cell r="N747" t="str">
            <v>原有</v>
          </cell>
          <cell r="O747">
            <v>54.72</v>
          </cell>
          <cell r="P747">
            <v>208</v>
          </cell>
          <cell r="Q747" t="str">
            <v>在租</v>
          </cell>
          <cell r="R747" t="str">
            <v>丁文霞</v>
          </cell>
          <cell r="S747" t="str">
            <v>420203196811173366</v>
          </cell>
          <cell r="T747">
            <v>18872777031</v>
          </cell>
          <cell r="U747" t="str">
            <v>丁文霞</v>
          </cell>
          <cell r="V747" t="str">
            <v>420203196811173366</v>
          </cell>
          <cell r="W747">
            <v>18872777031</v>
          </cell>
          <cell r="X747">
            <v>45291</v>
          </cell>
        </row>
        <row r="747">
          <cell r="AJ747">
            <v>208</v>
          </cell>
          <cell r="AK747">
            <v>213</v>
          </cell>
          <cell r="AL747">
            <v>213</v>
          </cell>
        </row>
        <row r="747">
          <cell r="AN747">
            <v>54.68</v>
          </cell>
        </row>
        <row r="747">
          <cell r="AR747" t="str">
            <v>答应交租</v>
          </cell>
          <cell r="AS747" t="str">
            <v>（欠租金额：0元)(2022-01-01后月租金：208元）（未用暂收款金额：0元)</v>
          </cell>
          <cell r="AT747">
            <v>0</v>
          </cell>
        </row>
        <row r="747">
          <cell r="AV747" t="str">
            <v/>
          </cell>
          <cell r="AW747" t="str">
            <v>原有公租房</v>
          </cell>
          <cell r="AX747" t="str">
            <v>是</v>
          </cell>
          <cell r="AY747" t="str">
            <v>鄂2020黄石市不动产权第0013842号</v>
          </cell>
        </row>
        <row r="747">
          <cell r="BD747">
            <v>43724</v>
          </cell>
          <cell r="BE747">
            <v>43328</v>
          </cell>
        </row>
        <row r="748">
          <cell r="B748" t="str">
            <v>恒升小区B8-1-407</v>
          </cell>
        </row>
        <row r="748">
          <cell r="D748" t="e">
            <v>#VALUE!</v>
          </cell>
        </row>
        <row r="748">
          <cell r="F748" t="str">
            <v>袁晓梅</v>
          </cell>
          <cell r="G748" t="str">
            <v>西塞山区站点</v>
          </cell>
          <cell r="H748" t="str">
            <v>袁晓梅</v>
          </cell>
          <cell r="I748" t="str">
            <v>西塞山区</v>
          </cell>
          <cell r="J748" t="str">
            <v>恒升小区</v>
          </cell>
          <cell r="K748" t="str">
            <v>恒升小区B8-1-407</v>
          </cell>
          <cell r="L748" t="str">
            <v>非经营性资产</v>
          </cell>
          <cell r="M748" t="str">
            <v>公租房</v>
          </cell>
          <cell r="N748" t="str">
            <v>原有</v>
          </cell>
          <cell r="O748">
            <v>53.48</v>
          </cell>
          <cell r="P748">
            <v>204</v>
          </cell>
          <cell r="Q748" t="str">
            <v>在租</v>
          </cell>
          <cell r="R748" t="str">
            <v>柯为家</v>
          </cell>
          <cell r="S748" t="str">
            <v>420203196701182915</v>
          </cell>
          <cell r="T748" t="str">
            <v>13986604728、18772356095</v>
          </cell>
          <cell r="U748" t="str">
            <v>柯为家</v>
          </cell>
          <cell r="V748" t="str">
            <v>420203196701182915</v>
          </cell>
          <cell r="W748" t="str">
            <v>13986604728、18772356095</v>
          </cell>
          <cell r="X748">
            <v>45657</v>
          </cell>
        </row>
        <row r="748">
          <cell r="AJ748">
            <v>204</v>
          </cell>
          <cell r="AK748">
            <v>209</v>
          </cell>
          <cell r="AL748">
            <v>209</v>
          </cell>
        </row>
        <row r="748">
          <cell r="AN748">
            <v>53.76</v>
          </cell>
        </row>
        <row r="748">
          <cell r="AS748">
            <v>0</v>
          </cell>
          <cell r="AT748">
            <v>0</v>
          </cell>
        </row>
        <row r="748">
          <cell r="AV748" t="str">
            <v/>
          </cell>
          <cell r="AW748" t="str">
            <v>原有公租房</v>
          </cell>
          <cell r="AX748" t="str">
            <v>是</v>
          </cell>
          <cell r="AY748" t="str">
            <v>鄂2020黄石市不动产权第0013843号</v>
          </cell>
        </row>
        <row r="748">
          <cell r="BD748">
            <v>44163</v>
          </cell>
          <cell r="BE748">
            <v>43340</v>
          </cell>
        </row>
        <row r="749">
          <cell r="B749" t="str">
            <v>恒升小区B8-1-504</v>
          </cell>
        </row>
        <row r="749">
          <cell r="D749" t="e">
            <v>#VALUE!</v>
          </cell>
        </row>
        <row r="749">
          <cell r="F749" t="str">
            <v>袁晓梅</v>
          </cell>
          <cell r="G749" t="str">
            <v>西塞山区站点</v>
          </cell>
          <cell r="H749" t="str">
            <v>袁晓梅</v>
          </cell>
          <cell r="I749" t="str">
            <v>西塞山区</v>
          </cell>
          <cell r="J749" t="str">
            <v>恒升小区</v>
          </cell>
          <cell r="K749" t="str">
            <v>恒升小区B8-1-504</v>
          </cell>
          <cell r="L749" t="str">
            <v>非经营性资产</v>
          </cell>
          <cell r="M749" t="str">
            <v>公租房</v>
          </cell>
          <cell r="N749" t="str">
            <v>原有</v>
          </cell>
          <cell r="O749">
            <v>53.48</v>
          </cell>
          <cell r="P749">
            <v>206</v>
          </cell>
          <cell r="Q749" t="str">
            <v>在租</v>
          </cell>
          <cell r="R749" t="str">
            <v>汪三忠</v>
          </cell>
          <cell r="S749" t="str">
            <v>420203196303062539</v>
          </cell>
          <cell r="T749">
            <v>18827692182</v>
          </cell>
          <cell r="U749" t="str">
            <v>汪三忠</v>
          </cell>
          <cell r="V749" t="str">
            <v>420203196303062539</v>
          </cell>
          <cell r="W749">
            <v>18827692182</v>
          </cell>
          <cell r="X749">
            <v>45291</v>
          </cell>
        </row>
        <row r="749">
          <cell r="AJ749">
            <v>206</v>
          </cell>
          <cell r="AK749">
            <v>211</v>
          </cell>
          <cell r="AL749">
            <v>211</v>
          </cell>
        </row>
        <row r="749">
          <cell r="AN749">
            <v>53.76</v>
          </cell>
        </row>
        <row r="749">
          <cell r="AS749">
            <v>0</v>
          </cell>
          <cell r="AT749">
            <v>0</v>
          </cell>
        </row>
        <row r="749">
          <cell r="AV749" t="str">
            <v/>
          </cell>
          <cell r="AW749" t="str">
            <v>原有公租房</v>
          </cell>
          <cell r="AX749" t="str">
            <v>是</v>
          </cell>
          <cell r="AY749" t="str">
            <v>鄂2020黄石市不动产权第0013844号</v>
          </cell>
        </row>
        <row r="749">
          <cell r="BD749">
            <v>43556</v>
          </cell>
          <cell r="BE749">
            <v>43328</v>
          </cell>
        </row>
        <row r="750">
          <cell r="B750" t="str">
            <v>恒升小区B8-1-505</v>
          </cell>
        </row>
        <row r="750">
          <cell r="D750" t="e">
            <v>#VALUE!</v>
          </cell>
        </row>
        <row r="750">
          <cell r="F750" t="str">
            <v>袁晓梅</v>
          </cell>
          <cell r="G750" t="str">
            <v>西塞山区站点</v>
          </cell>
          <cell r="H750" t="str">
            <v>袁晓梅</v>
          </cell>
          <cell r="I750" t="str">
            <v>西塞山区</v>
          </cell>
          <cell r="J750" t="str">
            <v>恒升小区</v>
          </cell>
          <cell r="K750" t="str">
            <v>恒升小区B8-1-505</v>
          </cell>
          <cell r="L750" t="str">
            <v>非经营性资产</v>
          </cell>
          <cell r="M750" t="str">
            <v>公租房</v>
          </cell>
          <cell r="N750" t="str">
            <v>原有</v>
          </cell>
          <cell r="O750">
            <v>54.72</v>
          </cell>
          <cell r="P750">
            <v>211</v>
          </cell>
          <cell r="Q750" t="str">
            <v>在租</v>
          </cell>
          <cell r="R750" t="str">
            <v>王时雨</v>
          </cell>
          <cell r="S750" t="str">
            <v>420203196009222511</v>
          </cell>
          <cell r="T750">
            <v>13237250284</v>
          </cell>
          <cell r="U750" t="str">
            <v>王时雨</v>
          </cell>
          <cell r="V750" t="str">
            <v>420203196009222511</v>
          </cell>
          <cell r="W750">
            <v>13237250284</v>
          </cell>
          <cell r="X750">
            <v>45381</v>
          </cell>
        </row>
        <row r="750">
          <cell r="AJ750">
            <v>211</v>
          </cell>
          <cell r="AK750">
            <v>215</v>
          </cell>
          <cell r="AL750">
            <v>215</v>
          </cell>
        </row>
        <row r="750">
          <cell r="AN750">
            <v>54.68</v>
          </cell>
        </row>
        <row r="750">
          <cell r="AS750">
            <v>0</v>
          </cell>
          <cell r="AT750">
            <v>0</v>
          </cell>
        </row>
        <row r="750">
          <cell r="AV750" t="str">
            <v/>
          </cell>
          <cell r="AW750" t="str">
            <v>原有公租房</v>
          </cell>
          <cell r="AX750" t="str">
            <v>是</v>
          </cell>
          <cell r="AY750" t="str">
            <v>鄂2020黄石市不动产权第0013845号</v>
          </cell>
        </row>
        <row r="750">
          <cell r="BD750">
            <v>44160</v>
          </cell>
          <cell r="BE750">
            <v>43306</v>
          </cell>
        </row>
        <row r="751">
          <cell r="B751" t="str">
            <v>恒升小区B8-1-506</v>
          </cell>
        </row>
        <row r="751">
          <cell r="D751" t="e">
            <v>#VALUE!</v>
          </cell>
        </row>
        <row r="751">
          <cell r="F751" t="str">
            <v>袁晓梅</v>
          </cell>
          <cell r="G751" t="str">
            <v>西塞山区站点</v>
          </cell>
          <cell r="H751" t="str">
            <v>袁晓梅</v>
          </cell>
          <cell r="I751" t="str">
            <v>西塞山区</v>
          </cell>
          <cell r="J751" t="str">
            <v>恒升小区</v>
          </cell>
          <cell r="K751" t="str">
            <v>恒升小区B8-1-506</v>
          </cell>
          <cell r="L751" t="str">
            <v>非经营性资产</v>
          </cell>
          <cell r="M751" t="str">
            <v>公租房</v>
          </cell>
          <cell r="N751" t="str">
            <v>原有</v>
          </cell>
          <cell r="O751">
            <v>54.72</v>
          </cell>
          <cell r="P751">
            <v>211</v>
          </cell>
          <cell r="Q751" t="str">
            <v>在租</v>
          </cell>
          <cell r="R751" t="str">
            <v>张汉生</v>
          </cell>
          <cell r="S751" t="str">
            <v>420203195705272518</v>
          </cell>
          <cell r="T751">
            <v>18772379294</v>
          </cell>
          <cell r="U751" t="str">
            <v>张汉生</v>
          </cell>
          <cell r="V751" t="str">
            <v>420203195705272518</v>
          </cell>
          <cell r="W751">
            <v>18772379294</v>
          </cell>
          <cell r="X751">
            <v>45291</v>
          </cell>
        </row>
        <row r="751">
          <cell r="AJ751">
            <v>211</v>
          </cell>
          <cell r="AK751">
            <v>215</v>
          </cell>
          <cell r="AL751">
            <v>215</v>
          </cell>
        </row>
        <row r="751">
          <cell r="AN751">
            <v>54.68</v>
          </cell>
        </row>
        <row r="751">
          <cell r="AS751">
            <v>0</v>
          </cell>
          <cell r="AT751">
            <v>0</v>
          </cell>
        </row>
        <row r="751">
          <cell r="AV751" t="str">
            <v/>
          </cell>
          <cell r="AW751" t="str">
            <v>原有公租房</v>
          </cell>
          <cell r="AX751" t="str">
            <v>是</v>
          </cell>
          <cell r="AY751" t="str">
            <v>鄂2020黄石市不动产权第0013846号</v>
          </cell>
        </row>
        <row r="751">
          <cell r="BD751">
            <v>44037</v>
          </cell>
          <cell r="BE751">
            <v>43306</v>
          </cell>
        </row>
        <row r="752">
          <cell r="B752" t="str">
            <v>恒升小区B8-1-507</v>
          </cell>
        </row>
        <row r="752">
          <cell r="D752" t="e">
            <v>#VALUE!</v>
          </cell>
        </row>
        <row r="752">
          <cell r="F752" t="str">
            <v>袁晓梅</v>
          </cell>
          <cell r="G752" t="str">
            <v>西塞山区站点</v>
          </cell>
          <cell r="H752" t="str">
            <v>袁晓梅</v>
          </cell>
          <cell r="I752" t="str">
            <v>西塞山区</v>
          </cell>
          <cell r="J752" t="str">
            <v>恒升小区</v>
          </cell>
          <cell r="K752" t="str">
            <v>恒升小区B8-1-507</v>
          </cell>
          <cell r="L752" t="str">
            <v>非经营性资产</v>
          </cell>
          <cell r="M752" t="str">
            <v>公租房</v>
          </cell>
          <cell r="N752" t="str">
            <v>原有</v>
          </cell>
          <cell r="O752">
            <v>53.48</v>
          </cell>
          <cell r="P752">
            <v>206</v>
          </cell>
          <cell r="Q752" t="str">
            <v>在租</v>
          </cell>
          <cell r="R752" t="str">
            <v>朱金刚</v>
          </cell>
          <cell r="S752" t="str">
            <v>420204197803206536</v>
          </cell>
          <cell r="T752">
            <v>13387102599</v>
          </cell>
          <cell r="U752" t="str">
            <v>朱金刚</v>
          </cell>
          <cell r="V752" t="str">
            <v>420204197803206536</v>
          </cell>
          <cell r="W752">
            <v>13387102599</v>
          </cell>
          <cell r="X752">
            <v>45291</v>
          </cell>
        </row>
        <row r="752">
          <cell r="AJ752">
            <v>206</v>
          </cell>
          <cell r="AK752">
            <v>211</v>
          </cell>
          <cell r="AL752">
            <v>211</v>
          </cell>
        </row>
        <row r="752">
          <cell r="AN752">
            <v>53.76</v>
          </cell>
        </row>
        <row r="752">
          <cell r="AS752">
            <v>0</v>
          </cell>
          <cell r="AT752">
            <v>0</v>
          </cell>
        </row>
        <row r="752">
          <cell r="AV752" t="str">
            <v/>
          </cell>
          <cell r="AW752" t="str">
            <v>原有公租房</v>
          </cell>
          <cell r="AX752" t="str">
            <v>是</v>
          </cell>
          <cell r="AY752" t="str">
            <v>鄂2020黄石市不动产权第0013847号</v>
          </cell>
        </row>
        <row r="752">
          <cell r="BD752">
            <v>44221</v>
          </cell>
          <cell r="BE752">
            <v>43306</v>
          </cell>
        </row>
        <row r="753">
          <cell r="B753" t="str">
            <v>恒升小区B8-1-604</v>
          </cell>
        </row>
        <row r="753">
          <cell r="D753" t="e">
            <v>#VALUE!</v>
          </cell>
        </row>
        <row r="753">
          <cell r="F753" t="str">
            <v>袁晓梅</v>
          </cell>
          <cell r="G753" t="str">
            <v>西塞山区站点</v>
          </cell>
          <cell r="H753" t="str">
            <v>袁晓梅</v>
          </cell>
          <cell r="I753" t="str">
            <v>西塞山区</v>
          </cell>
          <cell r="J753" t="str">
            <v>恒升小区</v>
          </cell>
          <cell r="K753" t="str">
            <v>恒升小区B8-1-604</v>
          </cell>
          <cell r="L753" t="str">
            <v>非经营性资产</v>
          </cell>
          <cell r="M753" t="str">
            <v>公租房</v>
          </cell>
          <cell r="N753" t="str">
            <v>原有</v>
          </cell>
          <cell r="O753">
            <v>53.48</v>
          </cell>
          <cell r="P753">
            <v>210</v>
          </cell>
          <cell r="Q753" t="str">
            <v>在租</v>
          </cell>
          <cell r="R753" t="str">
            <v>王桂荣</v>
          </cell>
          <cell r="S753" t="str">
            <v>420203195307033327</v>
          </cell>
          <cell r="T753" t="str">
            <v>17362780752、18772340752、18772333227</v>
          </cell>
          <cell r="U753" t="str">
            <v>王桂荣</v>
          </cell>
          <cell r="V753" t="str">
            <v>420203195307033327</v>
          </cell>
          <cell r="W753" t="str">
            <v>17362780752、18772340752、18772333227</v>
          </cell>
          <cell r="X753">
            <v>45291</v>
          </cell>
        </row>
        <row r="753">
          <cell r="AJ753">
            <v>210</v>
          </cell>
          <cell r="AK753">
            <v>216</v>
          </cell>
          <cell r="AL753">
            <v>216</v>
          </cell>
        </row>
        <row r="753">
          <cell r="AN753">
            <v>53.76</v>
          </cell>
        </row>
        <row r="753">
          <cell r="AS753">
            <v>0</v>
          </cell>
          <cell r="AT753">
            <v>0</v>
          </cell>
        </row>
        <row r="753">
          <cell r="AV753" t="str">
            <v/>
          </cell>
          <cell r="AW753" t="str">
            <v>原有公租房</v>
          </cell>
          <cell r="AX753" t="str">
            <v>是</v>
          </cell>
          <cell r="AY753" t="str">
            <v>鄂2020黄石市不动产权第0013848号</v>
          </cell>
        </row>
        <row r="753">
          <cell r="BD753">
            <v>43860</v>
          </cell>
          <cell r="BE753">
            <v>43342</v>
          </cell>
        </row>
        <row r="754">
          <cell r="B754" t="str">
            <v>恒升小区B8-1-605</v>
          </cell>
        </row>
        <row r="754">
          <cell r="D754" t="e">
            <v>#VALUE!</v>
          </cell>
        </row>
        <row r="754">
          <cell r="F754" t="str">
            <v>袁晓梅</v>
          </cell>
          <cell r="G754" t="str">
            <v>西塞山区站点</v>
          </cell>
          <cell r="H754" t="str">
            <v>袁晓梅</v>
          </cell>
          <cell r="I754" t="str">
            <v>西塞山区</v>
          </cell>
          <cell r="J754" t="str">
            <v>恒升小区</v>
          </cell>
          <cell r="K754" t="str">
            <v>恒升小区B8-1-605</v>
          </cell>
          <cell r="L754" t="str">
            <v>非经营性资产</v>
          </cell>
          <cell r="M754" t="str">
            <v>公租房</v>
          </cell>
          <cell r="N754" t="str">
            <v>原有</v>
          </cell>
          <cell r="O754">
            <v>54.72</v>
          </cell>
          <cell r="P754">
            <v>215</v>
          </cell>
          <cell r="Q754" t="str">
            <v>在租</v>
          </cell>
          <cell r="R754" t="str">
            <v>徐友林</v>
          </cell>
          <cell r="S754" t="str">
            <v>420203195108233713</v>
          </cell>
          <cell r="T754">
            <v>13165685598</v>
          </cell>
          <cell r="U754" t="str">
            <v>徐友林</v>
          </cell>
          <cell r="V754" t="str">
            <v>420203195108233713</v>
          </cell>
          <cell r="W754">
            <v>13165685598</v>
          </cell>
          <cell r="X754">
            <v>45291</v>
          </cell>
        </row>
        <row r="754">
          <cell r="AJ754">
            <v>215</v>
          </cell>
          <cell r="AK754">
            <v>219</v>
          </cell>
          <cell r="AL754">
            <v>219</v>
          </cell>
        </row>
        <row r="754">
          <cell r="AN754">
            <v>54.68</v>
          </cell>
        </row>
        <row r="754">
          <cell r="AS754">
            <v>0</v>
          </cell>
          <cell r="AT754">
            <v>0</v>
          </cell>
        </row>
        <row r="754">
          <cell r="AV754" t="str">
            <v/>
          </cell>
          <cell r="AW754" t="str">
            <v>原有公租房</v>
          </cell>
          <cell r="AX754" t="str">
            <v>是</v>
          </cell>
          <cell r="AY754" t="str">
            <v>鄂2020黄石市不动产权第0013849号</v>
          </cell>
        </row>
        <row r="754">
          <cell r="BD754">
            <v>44068</v>
          </cell>
          <cell r="BE754">
            <v>43306</v>
          </cell>
        </row>
        <row r="755">
          <cell r="B755" t="str">
            <v>恒升小区B8-1-606</v>
          </cell>
        </row>
        <row r="755">
          <cell r="D755" t="e">
            <v>#VALUE!</v>
          </cell>
        </row>
        <row r="755">
          <cell r="F755" t="str">
            <v>袁晓梅</v>
          </cell>
          <cell r="G755" t="str">
            <v>西塞山区站点</v>
          </cell>
          <cell r="H755" t="str">
            <v>袁晓梅</v>
          </cell>
          <cell r="I755" t="str">
            <v>西塞山区</v>
          </cell>
          <cell r="J755" t="str">
            <v>恒升小区</v>
          </cell>
          <cell r="K755" t="str">
            <v>恒升小区B8-1-606</v>
          </cell>
          <cell r="L755" t="str">
            <v>非经营性资产</v>
          </cell>
          <cell r="M755" t="str">
            <v>公租房</v>
          </cell>
          <cell r="N755" t="str">
            <v>原有</v>
          </cell>
          <cell r="O755">
            <v>54.72</v>
          </cell>
          <cell r="P755">
            <v>215</v>
          </cell>
          <cell r="Q755" t="str">
            <v>在租</v>
          </cell>
          <cell r="R755" t="str">
            <v>刘萍</v>
          </cell>
          <cell r="S755" t="str">
            <v>420205197412276162</v>
          </cell>
          <cell r="T755">
            <v>13092788811</v>
          </cell>
          <cell r="U755" t="str">
            <v>刘萍</v>
          </cell>
          <cell r="V755" t="str">
            <v>420205197412276162</v>
          </cell>
          <cell r="W755">
            <v>13092788811</v>
          </cell>
          <cell r="X755" t="e">
            <v>#N/A</v>
          </cell>
        </row>
        <row r="755">
          <cell r="AJ755">
            <v>215</v>
          </cell>
          <cell r="AK755">
            <v>219</v>
          </cell>
          <cell r="AL755">
            <v>219</v>
          </cell>
        </row>
        <row r="755">
          <cell r="AN755">
            <v>54.68</v>
          </cell>
        </row>
        <row r="755">
          <cell r="AS755">
            <v>0</v>
          </cell>
          <cell r="AT755">
            <v>0</v>
          </cell>
        </row>
        <row r="755">
          <cell r="AV755" t="str">
            <v/>
          </cell>
          <cell r="AW755" t="str">
            <v>原有公租房</v>
          </cell>
          <cell r="AX755" t="str">
            <v>是</v>
          </cell>
          <cell r="AY755" t="str">
            <v>鄂2020黄石市不动产权第0013850号</v>
          </cell>
        </row>
        <row r="755">
          <cell r="BD755">
            <v>43846</v>
          </cell>
          <cell r="BE755">
            <v>43328</v>
          </cell>
        </row>
        <row r="756">
          <cell r="B756" t="str">
            <v>恒升小区B8-1-607</v>
          </cell>
        </row>
        <row r="756">
          <cell r="D756" t="e">
            <v>#VALUE!</v>
          </cell>
        </row>
        <row r="756">
          <cell r="F756" t="str">
            <v>袁晓梅</v>
          </cell>
          <cell r="G756" t="str">
            <v>西塞山区站点</v>
          </cell>
          <cell r="H756" t="str">
            <v>袁晓梅</v>
          </cell>
          <cell r="I756" t="str">
            <v>西塞山区</v>
          </cell>
          <cell r="J756" t="str">
            <v>恒升小区</v>
          </cell>
          <cell r="K756" t="str">
            <v>恒升小区B8-1-607</v>
          </cell>
          <cell r="L756" t="str">
            <v>非经营性资产</v>
          </cell>
          <cell r="M756" t="str">
            <v>公租房</v>
          </cell>
          <cell r="N756" t="str">
            <v>原有</v>
          </cell>
          <cell r="O756">
            <v>53.48</v>
          </cell>
          <cell r="P756">
            <v>210</v>
          </cell>
          <cell r="Q756" t="str">
            <v>在租</v>
          </cell>
          <cell r="R756" t="str">
            <v>张威</v>
          </cell>
          <cell r="S756" t="str">
            <v>420203195309192938</v>
          </cell>
          <cell r="T756">
            <v>15342763087</v>
          </cell>
          <cell r="U756" t="str">
            <v>张威</v>
          </cell>
          <cell r="V756" t="str">
            <v>420203195309192938</v>
          </cell>
          <cell r="W756">
            <v>15342763087</v>
          </cell>
          <cell r="X756">
            <v>45291</v>
          </cell>
        </row>
        <row r="756">
          <cell r="AJ756">
            <v>210</v>
          </cell>
          <cell r="AK756">
            <v>216</v>
          </cell>
          <cell r="AL756">
            <v>216</v>
          </cell>
        </row>
        <row r="756">
          <cell r="AN756">
            <v>53.76</v>
          </cell>
        </row>
        <row r="756">
          <cell r="AS756">
            <v>0</v>
          </cell>
          <cell r="AT756">
            <v>0</v>
          </cell>
        </row>
        <row r="756">
          <cell r="AV756" t="str">
            <v/>
          </cell>
          <cell r="AW756" t="str">
            <v>原有公租房</v>
          </cell>
          <cell r="AX756" t="str">
            <v>是</v>
          </cell>
          <cell r="AY756" t="str">
            <v>鄂2020黄石市不动产权第0013851号</v>
          </cell>
        </row>
        <row r="756">
          <cell r="BD756">
            <v>43846</v>
          </cell>
          <cell r="BE756">
            <v>43328</v>
          </cell>
        </row>
        <row r="757">
          <cell r="B757" t="str">
            <v>恒升小区B8-1-704</v>
          </cell>
        </row>
        <row r="757">
          <cell r="D757" t="e">
            <v>#VALUE!</v>
          </cell>
        </row>
        <row r="757">
          <cell r="F757" t="str">
            <v>袁晓梅</v>
          </cell>
          <cell r="G757" t="str">
            <v>西塞山区站点</v>
          </cell>
          <cell r="H757" t="str">
            <v>袁晓梅</v>
          </cell>
          <cell r="I757" t="str">
            <v>西塞山区</v>
          </cell>
          <cell r="J757" t="str">
            <v>恒升小区</v>
          </cell>
          <cell r="K757" t="str">
            <v>恒升小区B8-1-704</v>
          </cell>
          <cell r="L757" t="str">
            <v>非经营性资产</v>
          </cell>
          <cell r="M757" t="str">
            <v>公租房</v>
          </cell>
          <cell r="N757" t="str">
            <v>原有</v>
          </cell>
          <cell r="O757">
            <v>53.48</v>
          </cell>
          <cell r="P757">
            <v>210</v>
          </cell>
          <cell r="Q757" t="str">
            <v>闲置</v>
          </cell>
        </row>
        <row r="757">
          <cell r="AJ757">
            <v>210</v>
          </cell>
          <cell r="AK757">
            <v>216</v>
          </cell>
          <cell r="AL757">
            <v>216</v>
          </cell>
        </row>
        <row r="757">
          <cell r="AN757">
            <v>53.76</v>
          </cell>
        </row>
        <row r="757">
          <cell r="AS757" t="e">
            <v>#REF!</v>
          </cell>
          <cell r="AT757" t="e">
            <v>#REF!</v>
          </cell>
        </row>
        <row r="757">
          <cell r="AV757" t="str">
            <v>空置</v>
          </cell>
          <cell r="AW757" t="str">
            <v>原有公租房</v>
          </cell>
          <cell r="AX757" t="str">
            <v>是</v>
          </cell>
          <cell r="AY757" t="str">
            <v>鄂2020黄石市不动产权第0013852号</v>
          </cell>
        </row>
        <row r="757">
          <cell r="BE757">
            <v>43340</v>
          </cell>
        </row>
        <row r="758">
          <cell r="B758" t="str">
            <v>恒升小区B8-1-705</v>
          </cell>
        </row>
        <row r="758">
          <cell r="D758" t="e">
            <v>#VALUE!</v>
          </cell>
        </row>
        <row r="758">
          <cell r="F758" t="str">
            <v>袁晓梅</v>
          </cell>
          <cell r="G758" t="str">
            <v>西塞山区站点</v>
          </cell>
          <cell r="H758" t="str">
            <v>袁晓梅</v>
          </cell>
          <cell r="I758" t="str">
            <v>西塞山区</v>
          </cell>
          <cell r="J758" t="str">
            <v>恒升小区</v>
          </cell>
          <cell r="K758" t="str">
            <v>恒升小区B8-1-705</v>
          </cell>
          <cell r="L758" t="str">
            <v>非经营性资产</v>
          </cell>
          <cell r="M758" t="str">
            <v>公租房</v>
          </cell>
          <cell r="N758" t="str">
            <v>原有</v>
          </cell>
          <cell r="O758">
            <v>54.72</v>
          </cell>
          <cell r="P758">
            <v>215</v>
          </cell>
          <cell r="Q758" t="str">
            <v>在租</v>
          </cell>
          <cell r="R758" t="str">
            <v>朱桂玲</v>
          </cell>
          <cell r="S758" t="str">
            <v>420203197506183327</v>
          </cell>
          <cell r="T758">
            <v>15871210808</v>
          </cell>
          <cell r="U758" t="str">
            <v>朱桂玲</v>
          </cell>
          <cell r="V758" t="str">
            <v>420203197506183327</v>
          </cell>
          <cell r="W758">
            <v>15871210808</v>
          </cell>
          <cell r="X758">
            <v>44926</v>
          </cell>
        </row>
        <row r="758">
          <cell r="AJ758">
            <v>215</v>
          </cell>
          <cell r="AK758">
            <v>219</v>
          </cell>
          <cell r="AL758">
            <v>219</v>
          </cell>
        </row>
        <row r="758">
          <cell r="AN758">
            <v>54.68</v>
          </cell>
        </row>
        <row r="758">
          <cell r="AR758" t="str">
            <v>其他收入三人，租户答应要当年减免下来再缴纳当年租金</v>
          </cell>
          <cell r="AS758" t="str">
            <v>（欠租金额：2580元)(2022-01-01后月租金：215元）（未用暂收款金额：0元)</v>
          </cell>
          <cell r="AT758">
            <v>2580</v>
          </cell>
        </row>
        <row r="758">
          <cell r="AV758" t="str">
            <v>在外打工</v>
          </cell>
          <cell r="AW758" t="str">
            <v>原有公租房</v>
          </cell>
          <cell r="AX758" t="str">
            <v>是</v>
          </cell>
          <cell r="AY758" t="str">
            <v>鄂2020黄石市不动产权第0013853号</v>
          </cell>
        </row>
        <row r="758">
          <cell r="BD758">
            <v>43831</v>
          </cell>
          <cell r="BE758">
            <v>43341</v>
          </cell>
        </row>
        <row r="759">
          <cell r="B759" t="str">
            <v>恒升小区B8-1-706</v>
          </cell>
        </row>
        <row r="759">
          <cell r="D759" t="e">
            <v>#VALUE!</v>
          </cell>
        </row>
        <row r="759">
          <cell r="F759" t="str">
            <v>袁晓梅</v>
          </cell>
          <cell r="G759" t="str">
            <v>西塞山区站点</v>
          </cell>
          <cell r="H759" t="str">
            <v>袁晓梅</v>
          </cell>
          <cell r="I759" t="str">
            <v>西塞山区</v>
          </cell>
          <cell r="J759" t="str">
            <v>恒升小区</v>
          </cell>
          <cell r="K759" t="str">
            <v>恒升小区B8-1-706</v>
          </cell>
          <cell r="L759" t="str">
            <v>非经营性资产</v>
          </cell>
          <cell r="M759" t="str">
            <v>公租房</v>
          </cell>
          <cell r="N759" t="str">
            <v>原有</v>
          </cell>
          <cell r="O759">
            <v>54.72</v>
          </cell>
          <cell r="P759">
            <v>215</v>
          </cell>
          <cell r="Q759" t="str">
            <v>在租</v>
          </cell>
          <cell r="R759" t="str">
            <v>陈国付</v>
          </cell>
          <cell r="S759" t="str">
            <v>420203196902112913</v>
          </cell>
          <cell r="T759">
            <v>13807233099</v>
          </cell>
          <cell r="U759" t="str">
            <v>陈国付</v>
          </cell>
          <cell r="V759" t="str">
            <v>420203196902112913</v>
          </cell>
          <cell r="W759">
            <v>13807233099</v>
          </cell>
          <cell r="X759">
            <v>45504</v>
          </cell>
        </row>
        <row r="759">
          <cell r="AJ759">
            <v>215</v>
          </cell>
          <cell r="AK759">
            <v>219</v>
          </cell>
          <cell r="AL759">
            <v>219</v>
          </cell>
        </row>
        <row r="759">
          <cell r="AN759">
            <v>54.68</v>
          </cell>
        </row>
        <row r="759">
          <cell r="AS759">
            <v>0</v>
          </cell>
          <cell r="AT759">
            <v>0</v>
          </cell>
        </row>
        <row r="759">
          <cell r="AV759" t="str">
            <v/>
          </cell>
          <cell r="AW759" t="str">
            <v>原有公租房</v>
          </cell>
          <cell r="AX759" t="str">
            <v>是</v>
          </cell>
          <cell r="AY759" t="str">
            <v>鄂2020黄石市不动产权第0013854号</v>
          </cell>
        </row>
        <row r="759">
          <cell r="BD759">
            <v>44406</v>
          </cell>
          <cell r="BE759">
            <v>43341</v>
          </cell>
        </row>
        <row r="760">
          <cell r="B760" t="str">
            <v>恒升小区B8-1-707</v>
          </cell>
        </row>
        <row r="760">
          <cell r="D760" t="e">
            <v>#VALUE!</v>
          </cell>
        </row>
        <row r="760">
          <cell r="F760" t="str">
            <v>袁晓梅</v>
          </cell>
          <cell r="G760" t="str">
            <v>西塞山区站点</v>
          </cell>
          <cell r="H760" t="str">
            <v>袁晓梅</v>
          </cell>
          <cell r="I760" t="str">
            <v>西塞山区</v>
          </cell>
          <cell r="J760" t="str">
            <v>恒升小区</v>
          </cell>
          <cell r="K760" t="str">
            <v>恒升小区B8-1-707</v>
          </cell>
          <cell r="L760" t="str">
            <v>非经营性资产</v>
          </cell>
          <cell r="M760" t="str">
            <v>公租房</v>
          </cell>
          <cell r="N760" t="str">
            <v>原有</v>
          </cell>
          <cell r="O760">
            <v>53.48</v>
          </cell>
          <cell r="P760">
            <v>210</v>
          </cell>
          <cell r="Q760" t="str">
            <v>在租</v>
          </cell>
          <cell r="R760" t="str">
            <v>周辉</v>
          </cell>
          <cell r="S760" t="str">
            <v>42020219700627121X</v>
          </cell>
          <cell r="T760">
            <v>13597643503</v>
          </cell>
          <cell r="U760" t="str">
            <v>周辉</v>
          </cell>
          <cell r="V760" t="str">
            <v>42020219700627121X</v>
          </cell>
          <cell r="W760">
            <v>13597643503</v>
          </cell>
          <cell r="X760">
            <v>45291</v>
          </cell>
        </row>
        <row r="760">
          <cell r="AJ760">
            <v>210</v>
          </cell>
          <cell r="AK760">
            <v>216</v>
          </cell>
          <cell r="AL760">
            <v>216</v>
          </cell>
        </row>
        <row r="760">
          <cell r="AN760">
            <v>53.76</v>
          </cell>
        </row>
        <row r="760">
          <cell r="AS760">
            <v>0</v>
          </cell>
          <cell r="AT760">
            <v>0</v>
          </cell>
        </row>
        <row r="760">
          <cell r="AV760" t="str">
            <v/>
          </cell>
          <cell r="AW760" t="str">
            <v>原有公租房</v>
          </cell>
          <cell r="AX760" t="str">
            <v>是</v>
          </cell>
          <cell r="AY760" t="str">
            <v>鄂2020黄石市不动产权第0013855号</v>
          </cell>
        </row>
        <row r="760">
          <cell r="BD760">
            <v>44221</v>
          </cell>
          <cell r="BE760">
            <v>43306</v>
          </cell>
        </row>
        <row r="761">
          <cell r="B761" t="str">
            <v>恒升小区B8-1-804</v>
          </cell>
        </row>
        <row r="761">
          <cell r="D761" t="e">
            <v>#VALUE!</v>
          </cell>
        </row>
        <row r="761">
          <cell r="F761" t="str">
            <v>袁晓梅</v>
          </cell>
          <cell r="G761" t="str">
            <v>西塞山区站点</v>
          </cell>
          <cell r="H761" t="str">
            <v>袁晓梅</v>
          </cell>
          <cell r="I761" t="str">
            <v>西塞山区</v>
          </cell>
          <cell r="J761" t="str">
            <v>恒升小区</v>
          </cell>
          <cell r="K761" t="str">
            <v>恒升小区B8-1-804</v>
          </cell>
          <cell r="L761" t="str">
            <v>非经营性资产</v>
          </cell>
          <cell r="M761" t="str">
            <v>公租房</v>
          </cell>
          <cell r="N761" t="str">
            <v>原有</v>
          </cell>
          <cell r="O761">
            <v>53.48</v>
          </cell>
          <cell r="P761">
            <v>210</v>
          </cell>
          <cell r="Q761" t="str">
            <v>在租</v>
          </cell>
          <cell r="R761" t="str">
            <v>奚祥元</v>
          </cell>
          <cell r="S761" t="str">
            <v>420203196011053710</v>
          </cell>
          <cell r="T761">
            <v>15671756212</v>
          </cell>
          <cell r="U761" t="str">
            <v>奚祥元</v>
          </cell>
          <cell r="V761" t="str">
            <v>420203196011053710</v>
          </cell>
          <cell r="W761">
            <v>15671756212</v>
          </cell>
          <cell r="X761">
            <v>45291</v>
          </cell>
        </row>
        <row r="761">
          <cell r="AJ761">
            <v>210</v>
          </cell>
          <cell r="AK761">
            <v>216</v>
          </cell>
          <cell r="AL761">
            <v>216</v>
          </cell>
        </row>
        <row r="761">
          <cell r="AN761">
            <v>53.76</v>
          </cell>
        </row>
        <row r="761">
          <cell r="AS761">
            <v>0</v>
          </cell>
          <cell r="AT761">
            <v>0</v>
          </cell>
        </row>
        <row r="761">
          <cell r="AV761" t="str">
            <v/>
          </cell>
          <cell r="AW761" t="str">
            <v>原有公租房</v>
          </cell>
          <cell r="AX761" t="str">
            <v>是</v>
          </cell>
          <cell r="AY761" t="str">
            <v>鄂2020黄石市不动产权第0013856号</v>
          </cell>
        </row>
        <row r="761">
          <cell r="BD761">
            <v>43855</v>
          </cell>
          <cell r="BE761">
            <v>43306</v>
          </cell>
        </row>
        <row r="762">
          <cell r="B762" t="str">
            <v>恒升小区B8-1-805</v>
          </cell>
        </row>
        <row r="762">
          <cell r="D762" t="e">
            <v>#VALUE!</v>
          </cell>
        </row>
        <row r="762">
          <cell r="F762" t="str">
            <v>袁晓梅</v>
          </cell>
          <cell r="G762" t="str">
            <v>西塞山区站点</v>
          </cell>
          <cell r="H762" t="str">
            <v>袁晓梅</v>
          </cell>
          <cell r="I762" t="str">
            <v>西塞山区</v>
          </cell>
          <cell r="J762" t="str">
            <v>恒升小区</v>
          </cell>
          <cell r="K762" t="str">
            <v>恒升小区B8-1-805</v>
          </cell>
          <cell r="L762" t="str">
            <v>非经营性资产</v>
          </cell>
          <cell r="M762" t="str">
            <v>公租房</v>
          </cell>
          <cell r="N762" t="str">
            <v>原有</v>
          </cell>
          <cell r="O762">
            <v>54.72</v>
          </cell>
          <cell r="P762">
            <v>215</v>
          </cell>
          <cell r="Q762" t="str">
            <v>在租</v>
          </cell>
          <cell r="R762" t="str">
            <v>张国兴</v>
          </cell>
          <cell r="S762" t="str">
            <v>420202196907090032</v>
          </cell>
          <cell r="T762">
            <v>13034417975</v>
          </cell>
          <cell r="U762" t="str">
            <v>张国兴</v>
          </cell>
          <cell r="V762" t="str">
            <v>420202196907090032</v>
          </cell>
          <cell r="W762">
            <v>13034417975</v>
          </cell>
          <cell r="X762">
            <v>45291</v>
          </cell>
        </row>
        <row r="762">
          <cell r="AJ762">
            <v>215</v>
          </cell>
          <cell r="AK762">
            <v>219</v>
          </cell>
          <cell r="AL762">
            <v>219</v>
          </cell>
        </row>
        <row r="762">
          <cell r="AN762">
            <v>54.68</v>
          </cell>
        </row>
        <row r="762">
          <cell r="AS762">
            <v>0</v>
          </cell>
          <cell r="AT762">
            <v>0</v>
          </cell>
        </row>
        <row r="762">
          <cell r="AV762" t="str">
            <v/>
          </cell>
          <cell r="AW762" t="str">
            <v>原有公租房</v>
          </cell>
          <cell r="AX762" t="str">
            <v>是</v>
          </cell>
          <cell r="AY762" t="str">
            <v>鄂2020黄石市不动产权第0013857号</v>
          </cell>
        </row>
        <row r="762">
          <cell r="BD762">
            <v>44013</v>
          </cell>
          <cell r="BE762">
            <v>43343</v>
          </cell>
        </row>
        <row r="763">
          <cell r="B763" t="str">
            <v>恒升小区B8-1-806</v>
          </cell>
        </row>
        <row r="763">
          <cell r="D763" t="e">
            <v>#VALUE!</v>
          </cell>
        </row>
        <row r="763">
          <cell r="F763" t="str">
            <v>袁晓梅</v>
          </cell>
          <cell r="G763" t="str">
            <v>西塞山区站点</v>
          </cell>
          <cell r="H763" t="str">
            <v>袁晓梅</v>
          </cell>
          <cell r="I763" t="str">
            <v>西塞山区</v>
          </cell>
          <cell r="J763" t="str">
            <v>恒升小区</v>
          </cell>
          <cell r="K763" t="str">
            <v>恒升小区B8-1-806</v>
          </cell>
          <cell r="L763" t="str">
            <v>非经营性资产</v>
          </cell>
          <cell r="M763" t="str">
            <v>公租房</v>
          </cell>
          <cell r="N763" t="str">
            <v>原有</v>
          </cell>
          <cell r="O763">
            <v>54.72</v>
          </cell>
          <cell r="P763">
            <v>215</v>
          </cell>
          <cell r="Q763" t="str">
            <v>在租</v>
          </cell>
          <cell r="R763" t="str">
            <v>朱佑华</v>
          </cell>
          <cell r="S763" t="str">
            <v>420203195903082918</v>
          </cell>
          <cell r="T763">
            <v>13297238763</v>
          </cell>
          <cell r="U763" t="str">
            <v>朱佑华</v>
          </cell>
          <cell r="V763" t="str">
            <v>420203195903082918</v>
          </cell>
          <cell r="W763">
            <v>13297238763</v>
          </cell>
          <cell r="X763">
            <v>45291</v>
          </cell>
        </row>
        <row r="763">
          <cell r="AJ763">
            <v>215</v>
          </cell>
          <cell r="AK763">
            <v>219</v>
          </cell>
          <cell r="AL763">
            <v>219</v>
          </cell>
        </row>
        <row r="763">
          <cell r="AN763">
            <v>54.68</v>
          </cell>
        </row>
        <row r="763">
          <cell r="AR763" t="str">
            <v>答应交租</v>
          </cell>
          <cell r="AS763" t="str">
            <v>（欠租金额：0元)(2022-01-01后月租金：215元）（未用暂收款金额：0元)</v>
          </cell>
          <cell r="AT763">
            <v>0</v>
          </cell>
        </row>
        <row r="763">
          <cell r="AV763" t="str">
            <v/>
          </cell>
          <cell r="AW763" t="str">
            <v>原有公租房</v>
          </cell>
          <cell r="AX763" t="str">
            <v>是</v>
          </cell>
          <cell r="AY763" t="str">
            <v>鄂2020黄石市不动产权第0013858号</v>
          </cell>
        </row>
        <row r="763">
          <cell r="BD763">
            <v>44224</v>
          </cell>
          <cell r="BE763">
            <v>43340</v>
          </cell>
        </row>
        <row r="764">
          <cell r="B764" t="str">
            <v>恒升小区B8-1-807</v>
          </cell>
        </row>
        <row r="764">
          <cell r="D764" t="e">
            <v>#VALUE!</v>
          </cell>
        </row>
        <row r="764">
          <cell r="F764" t="str">
            <v>袁晓梅</v>
          </cell>
          <cell r="G764" t="str">
            <v>西塞山区站点</v>
          </cell>
          <cell r="H764" t="str">
            <v>袁晓梅</v>
          </cell>
          <cell r="I764" t="str">
            <v>西塞山区</v>
          </cell>
          <cell r="J764" t="str">
            <v>恒升小区</v>
          </cell>
          <cell r="K764" t="str">
            <v>恒升小区B8-1-807</v>
          </cell>
          <cell r="L764" t="str">
            <v>非经营性资产</v>
          </cell>
          <cell r="M764" t="str">
            <v>公租房</v>
          </cell>
          <cell r="N764" t="str">
            <v>原有</v>
          </cell>
          <cell r="O764">
            <v>53.48</v>
          </cell>
          <cell r="P764">
            <v>210</v>
          </cell>
          <cell r="Q764" t="str">
            <v>在租</v>
          </cell>
          <cell r="R764" t="str">
            <v>张玉桂</v>
          </cell>
          <cell r="S764" t="str">
            <v>420202196111120427</v>
          </cell>
          <cell r="T764" t="str">
            <v>13597654468、18964638218</v>
          </cell>
          <cell r="U764" t="str">
            <v>张玉桂</v>
          </cell>
          <cell r="V764" t="str">
            <v>420202196111120427</v>
          </cell>
          <cell r="W764" t="str">
            <v>13597654468、18964638218</v>
          </cell>
          <cell r="X764">
            <v>45657</v>
          </cell>
        </row>
        <row r="764">
          <cell r="AJ764">
            <v>210</v>
          </cell>
          <cell r="AK764">
            <v>216</v>
          </cell>
          <cell r="AL764">
            <v>216</v>
          </cell>
        </row>
        <row r="764">
          <cell r="AN764">
            <v>53.76</v>
          </cell>
        </row>
        <row r="764">
          <cell r="AS764">
            <v>0</v>
          </cell>
          <cell r="AT764">
            <v>0</v>
          </cell>
        </row>
        <row r="764">
          <cell r="AV764" t="str">
            <v/>
          </cell>
          <cell r="AW764" t="str">
            <v>原有公租房</v>
          </cell>
          <cell r="AX764" t="str">
            <v>是</v>
          </cell>
          <cell r="AY764" t="str">
            <v>鄂2020黄石市不动产权第0013859号</v>
          </cell>
        </row>
        <row r="764">
          <cell r="BD764">
            <v>44164</v>
          </cell>
          <cell r="BE764">
            <v>43341</v>
          </cell>
        </row>
        <row r="765">
          <cell r="B765" t="str">
            <v>恒升小区B8-1-904</v>
          </cell>
        </row>
        <row r="765">
          <cell r="D765" t="e">
            <v>#VALUE!</v>
          </cell>
        </row>
        <row r="765">
          <cell r="F765" t="str">
            <v>袁晓梅</v>
          </cell>
          <cell r="G765" t="str">
            <v>西塞山区站点</v>
          </cell>
          <cell r="H765" t="str">
            <v>袁晓梅</v>
          </cell>
          <cell r="I765" t="str">
            <v>西塞山区</v>
          </cell>
          <cell r="J765" t="str">
            <v>恒升小区</v>
          </cell>
          <cell r="K765" t="str">
            <v>恒升小区B8-1-904</v>
          </cell>
          <cell r="L765" t="str">
            <v>非经营性资产</v>
          </cell>
          <cell r="M765" t="str">
            <v>公租房</v>
          </cell>
          <cell r="N765" t="str">
            <v>原有</v>
          </cell>
          <cell r="O765">
            <v>53.48</v>
          </cell>
          <cell r="P765">
            <v>210</v>
          </cell>
          <cell r="Q765" t="str">
            <v>在租</v>
          </cell>
          <cell r="R765" t="str">
            <v>刘刚斌</v>
          </cell>
          <cell r="S765" t="str">
            <v>42020319740806333x</v>
          </cell>
          <cell r="T765">
            <v>13197026798</v>
          </cell>
          <cell r="U765" t="str">
            <v>刘刚斌</v>
          </cell>
          <cell r="V765" t="str">
            <v>42020319740806333x</v>
          </cell>
          <cell r="W765">
            <v>13197026798</v>
          </cell>
          <cell r="X765">
            <v>44592</v>
          </cell>
        </row>
        <row r="765">
          <cell r="AJ765">
            <v>210</v>
          </cell>
          <cell r="AK765">
            <v>216</v>
          </cell>
          <cell r="AL765">
            <v>216</v>
          </cell>
        </row>
        <row r="765">
          <cell r="AN765">
            <v>53.76</v>
          </cell>
        </row>
        <row r="765">
          <cell r="AR765" t="str">
            <v>答应交租</v>
          </cell>
          <cell r="AS765" t="str">
            <v>（欠租金额：4830元)(2022-01-01后月租金：210元）（未用暂收款金额：0元)</v>
          </cell>
          <cell r="AT765">
            <v>4830</v>
          </cell>
        </row>
        <row r="765">
          <cell r="AV765" t="str">
            <v/>
          </cell>
          <cell r="AW765" t="str">
            <v>原有公租房</v>
          </cell>
          <cell r="AX765" t="str">
            <v>是</v>
          </cell>
          <cell r="AY765" t="str">
            <v>鄂2020黄石市不动产权第0013860号</v>
          </cell>
        </row>
        <row r="765">
          <cell r="BD765">
            <v>43586</v>
          </cell>
          <cell r="BE765">
            <v>43329</v>
          </cell>
        </row>
        <row r="766">
          <cell r="B766" t="str">
            <v>恒升小区B8-1-905</v>
          </cell>
        </row>
        <row r="766">
          <cell r="D766" t="e">
            <v>#VALUE!</v>
          </cell>
        </row>
        <row r="766">
          <cell r="F766" t="str">
            <v>袁晓梅</v>
          </cell>
          <cell r="G766" t="str">
            <v>西塞山区站点</v>
          </cell>
          <cell r="H766" t="str">
            <v>袁晓梅</v>
          </cell>
          <cell r="I766" t="str">
            <v>西塞山区</v>
          </cell>
          <cell r="J766" t="str">
            <v>恒升小区</v>
          </cell>
          <cell r="K766" t="str">
            <v>恒升小区B8-1-905</v>
          </cell>
          <cell r="L766" t="str">
            <v>非经营性资产</v>
          </cell>
          <cell r="M766" t="str">
            <v>公租房</v>
          </cell>
          <cell r="N766" t="str">
            <v>原有</v>
          </cell>
          <cell r="O766">
            <v>54.72</v>
          </cell>
          <cell r="P766">
            <v>215</v>
          </cell>
          <cell r="Q766" t="str">
            <v>在租</v>
          </cell>
          <cell r="R766" t="str">
            <v>谈旺申</v>
          </cell>
          <cell r="S766" t="str">
            <v>420222196801130433</v>
          </cell>
          <cell r="T766">
            <v>18772276318</v>
          </cell>
          <cell r="U766" t="str">
            <v>谈旺申</v>
          </cell>
          <cell r="V766" t="str">
            <v>420222196801130433</v>
          </cell>
          <cell r="W766">
            <v>18772276318</v>
          </cell>
          <cell r="X766">
            <v>44926</v>
          </cell>
        </row>
        <row r="766">
          <cell r="AJ766">
            <v>215</v>
          </cell>
          <cell r="AK766">
            <v>219</v>
          </cell>
          <cell r="AL766">
            <v>219</v>
          </cell>
        </row>
        <row r="766">
          <cell r="AN766">
            <v>54.68</v>
          </cell>
        </row>
        <row r="766">
          <cell r="AR766" t="str">
            <v>答应交租</v>
          </cell>
          <cell r="AS766" t="str">
            <v>（欠租金额：2580元)(2022-01-01后月租金：215元）（未用暂收款金额：0元)</v>
          </cell>
          <cell r="AT766">
            <v>2580</v>
          </cell>
        </row>
        <row r="766">
          <cell r="AV766" t="str">
            <v/>
          </cell>
          <cell r="AW766" t="str">
            <v>原有公租房</v>
          </cell>
          <cell r="AX766" t="str">
            <v>是</v>
          </cell>
          <cell r="AY766" t="str">
            <v>鄂2020黄石市不动产权第0013861号</v>
          </cell>
        </row>
        <row r="766">
          <cell r="BD766">
            <v>43855</v>
          </cell>
          <cell r="BE766">
            <v>43306</v>
          </cell>
        </row>
        <row r="767">
          <cell r="B767" t="str">
            <v>恒升小区B8-1-906</v>
          </cell>
        </row>
        <row r="767">
          <cell r="D767" t="e">
            <v>#VALUE!</v>
          </cell>
        </row>
        <row r="767">
          <cell r="F767" t="str">
            <v>袁晓梅</v>
          </cell>
          <cell r="G767" t="str">
            <v>西塞山区站点</v>
          </cell>
          <cell r="H767" t="str">
            <v>袁晓梅</v>
          </cell>
          <cell r="I767" t="str">
            <v>西塞山区</v>
          </cell>
          <cell r="J767" t="str">
            <v>恒升小区</v>
          </cell>
          <cell r="K767" t="str">
            <v>恒升小区B8-1-906</v>
          </cell>
          <cell r="L767" t="str">
            <v>非经营性资产</v>
          </cell>
          <cell r="M767" t="str">
            <v>公租房</v>
          </cell>
          <cell r="N767" t="str">
            <v>原有</v>
          </cell>
          <cell r="O767">
            <v>54.72</v>
          </cell>
          <cell r="P767">
            <v>215</v>
          </cell>
          <cell r="Q767" t="str">
            <v>在租</v>
          </cell>
          <cell r="R767" t="str">
            <v>罗腊秀</v>
          </cell>
          <cell r="S767" t="str">
            <v>420203195309142527</v>
          </cell>
          <cell r="T767">
            <v>18086328793</v>
          </cell>
          <cell r="U767" t="str">
            <v>罗腊秀</v>
          </cell>
          <cell r="V767" t="str">
            <v>420203195309142527</v>
          </cell>
          <cell r="W767">
            <v>18086328793</v>
          </cell>
          <cell r="X767">
            <v>45291</v>
          </cell>
        </row>
        <row r="767">
          <cell r="AJ767">
            <v>215</v>
          </cell>
          <cell r="AK767">
            <v>219</v>
          </cell>
          <cell r="AL767">
            <v>219</v>
          </cell>
        </row>
        <row r="767">
          <cell r="AN767">
            <v>54.68</v>
          </cell>
        </row>
        <row r="767">
          <cell r="AS767">
            <v>0</v>
          </cell>
          <cell r="AT767">
            <v>0</v>
          </cell>
        </row>
        <row r="767">
          <cell r="AV767" t="str">
            <v/>
          </cell>
          <cell r="AW767" t="str">
            <v>原有公租房</v>
          </cell>
          <cell r="AX767" t="str">
            <v>是</v>
          </cell>
          <cell r="AY767" t="str">
            <v>鄂2020黄石市不动产权第0013862号</v>
          </cell>
        </row>
        <row r="767">
          <cell r="BD767">
            <v>43855</v>
          </cell>
          <cell r="BE767">
            <v>43306</v>
          </cell>
        </row>
        <row r="768">
          <cell r="B768" t="str">
            <v>恒升小区B8-1-907</v>
          </cell>
        </row>
        <row r="768">
          <cell r="D768" t="e">
            <v>#VALUE!</v>
          </cell>
        </row>
        <row r="768">
          <cell r="F768" t="str">
            <v>袁晓梅</v>
          </cell>
          <cell r="G768" t="str">
            <v>西塞山区站点</v>
          </cell>
          <cell r="H768" t="str">
            <v>袁晓梅</v>
          </cell>
          <cell r="I768" t="str">
            <v>西塞山区</v>
          </cell>
          <cell r="J768" t="str">
            <v>恒升小区</v>
          </cell>
          <cell r="K768" t="str">
            <v>恒升小区B8-1-907</v>
          </cell>
          <cell r="L768" t="str">
            <v>非经营性资产</v>
          </cell>
          <cell r="M768" t="str">
            <v>公租房</v>
          </cell>
          <cell r="N768" t="str">
            <v>原有</v>
          </cell>
          <cell r="O768">
            <v>53.48</v>
          </cell>
          <cell r="P768">
            <v>210</v>
          </cell>
          <cell r="Q768" t="str">
            <v>在租</v>
          </cell>
          <cell r="R768" t="str">
            <v>刘应华</v>
          </cell>
          <cell r="S768" t="str">
            <v>420203195803123313</v>
          </cell>
          <cell r="T768">
            <v>13872129823</v>
          </cell>
          <cell r="U768" t="str">
            <v>刘应华</v>
          </cell>
          <cell r="V768" t="str">
            <v>420203195803123313</v>
          </cell>
          <cell r="W768">
            <v>13872129823</v>
          </cell>
          <cell r="X768">
            <v>44926</v>
          </cell>
        </row>
        <row r="768">
          <cell r="AJ768">
            <v>210</v>
          </cell>
          <cell r="AK768">
            <v>216</v>
          </cell>
          <cell r="AL768">
            <v>216</v>
          </cell>
        </row>
        <row r="768">
          <cell r="AN768">
            <v>53.76</v>
          </cell>
        </row>
        <row r="768">
          <cell r="AR768" t="str">
            <v>答应交租</v>
          </cell>
          <cell r="AS768" t="str">
            <v>（欠租金额：2520元)(2022-01-01后月租金：210元）（未用暂收款金额：0元)</v>
          </cell>
          <cell r="AT768">
            <v>2520</v>
          </cell>
        </row>
        <row r="768">
          <cell r="AV768" t="str">
            <v/>
          </cell>
          <cell r="AW768" t="str">
            <v>原有公租房</v>
          </cell>
          <cell r="AX768" t="str">
            <v>是</v>
          </cell>
          <cell r="AY768" t="str">
            <v>鄂2020黄石市不动产权第0013863号</v>
          </cell>
        </row>
        <row r="768">
          <cell r="BD768">
            <v>43647</v>
          </cell>
          <cell r="BE768">
            <v>43306</v>
          </cell>
        </row>
        <row r="769">
          <cell r="B769" t="str">
            <v>恒升小区B8-1-1004</v>
          </cell>
        </row>
        <row r="769">
          <cell r="D769" t="e">
            <v>#VALUE!</v>
          </cell>
        </row>
        <row r="769">
          <cell r="F769" t="str">
            <v>袁晓梅</v>
          </cell>
          <cell r="G769" t="str">
            <v>西塞山区站点</v>
          </cell>
          <cell r="H769" t="str">
            <v>袁晓梅</v>
          </cell>
          <cell r="I769" t="str">
            <v>西塞山区</v>
          </cell>
          <cell r="J769" t="str">
            <v>恒升小区</v>
          </cell>
          <cell r="K769" t="str">
            <v>恒升小区B8-1-1004</v>
          </cell>
          <cell r="L769" t="str">
            <v>非经营性资产</v>
          </cell>
          <cell r="M769" t="str">
            <v>公租房</v>
          </cell>
          <cell r="N769" t="str">
            <v>原有</v>
          </cell>
          <cell r="O769">
            <v>53.48</v>
          </cell>
          <cell r="P769">
            <v>210</v>
          </cell>
          <cell r="Q769" t="str">
            <v>在租</v>
          </cell>
          <cell r="R769" t="str">
            <v>易炎民</v>
          </cell>
          <cell r="S769" t="str">
            <v>420281198505160813</v>
          </cell>
          <cell r="T769" t="str">
            <v>18162938589、13545558412</v>
          </cell>
          <cell r="U769" t="str">
            <v>易炎民</v>
          </cell>
          <cell r="V769" t="str">
            <v>420281198505160813</v>
          </cell>
          <cell r="W769" t="str">
            <v>18162938589、13545558412</v>
          </cell>
          <cell r="X769">
            <v>45077</v>
          </cell>
        </row>
        <row r="769">
          <cell r="AJ769">
            <v>210</v>
          </cell>
          <cell r="AK769">
            <v>216</v>
          </cell>
          <cell r="AL769">
            <v>216</v>
          </cell>
        </row>
        <row r="769">
          <cell r="AN769">
            <v>53.76</v>
          </cell>
        </row>
        <row r="769">
          <cell r="AR769" t="str">
            <v>答应交租</v>
          </cell>
          <cell r="AS769" t="str">
            <v>（欠租金额：1470元)(2022-01-01后月租金：210元）（未用暂收款金额：0元)</v>
          </cell>
          <cell r="AT769">
            <v>1470</v>
          </cell>
        </row>
        <row r="769">
          <cell r="AV769" t="str">
            <v/>
          </cell>
          <cell r="AW769" t="str">
            <v>原有公租房</v>
          </cell>
          <cell r="AX769" t="str">
            <v>是</v>
          </cell>
          <cell r="AY769" t="str">
            <v>鄂2020黄石市不动产权第0013864号</v>
          </cell>
        </row>
        <row r="769">
          <cell r="BD769">
            <v>44162</v>
          </cell>
          <cell r="BE769">
            <v>43339</v>
          </cell>
        </row>
        <row r="770">
          <cell r="B770" t="str">
            <v>恒升小区B8-1-1005</v>
          </cell>
        </row>
        <row r="770">
          <cell r="D770" t="e">
            <v>#VALUE!</v>
          </cell>
        </row>
        <row r="770">
          <cell r="F770" t="str">
            <v>袁晓梅</v>
          </cell>
          <cell r="G770" t="str">
            <v>西塞山区站点</v>
          </cell>
          <cell r="H770" t="str">
            <v>袁晓梅</v>
          </cell>
          <cell r="I770" t="str">
            <v>西塞山区</v>
          </cell>
          <cell r="J770" t="str">
            <v>恒升小区</v>
          </cell>
          <cell r="K770" t="str">
            <v>恒升小区B8-1-1005</v>
          </cell>
          <cell r="L770" t="str">
            <v>非经营性资产</v>
          </cell>
          <cell r="M770" t="str">
            <v>公租房</v>
          </cell>
          <cell r="N770" t="str">
            <v>原有</v>
          </cell>
          <cell r="O770">
            <v>54.72</v>
          </cell>
          <cell r="P770">
            <v>215</v>
          </cell>
          <cell r="Q770" t="str">
            <v>在租</v>
          </cell>
          <cell r="R770" t="str">
            <v>毛刘杰</v>
          </cell>
          <cell r="S770" t="str">
            <v>420203196602223718</v>
          </cell>
          <cell r="T770">
            <v>13545526535</v>
          </cell>
          <cell r="U770" t="str">
            <v>毛刘杰</v>
          </cell>
          <cell r="V770" t="str">
            <v>420203196602223718</v>
          </cell>
          <cell r="W770">
            <v>13545526535</v>
          </cell>
          <cell r="X770">
            <v>45535</v>
          </cell>
        </row>
        <row r="770">
          <cell r="AJ770">
            <v>215</v>
          </cell>
          <cell r="AK770">
            <v>219</v>
          </cell>
          <cell r="AL770">
            <v>219</v>
          </cell>
        </row>
        <row r="770">
          <cell r="AN770">
            <v>54.68</v>
          </cell>
        </row>
        <row r="770">
          <cell r="AS770">
            <v>0</v>
          </cell>
          <cell r="AT770">
            <v>0</v>
          </cell>
        </row>
        <row r="770">
          <cell r="AV770" t="str">
            <v/>
          </cell>
          <cell r="AW770" t="str">
            <v>原有公租房</v>
          </cell>
          <cell r="AX770" t="str">
            <v>是</v>
          </cell>
          <cell r="AY770" t="str">
            <v>鄂2020黄石市不动产权第0013865号</v>
          </cell>
        </row>
        <row r="770">
          <cell r="BD770">
            <v>44136</v>
          </cell>
          <cell r="BE770">
            <v>43340</v>
          </cell>
        </row>
        <row r="771">
          <cell r="B771" t="str">
            <v>恒升小区B8-1-1006</v>
          </cell>
        </row>
        <row r="771">
          <cell r="D771" t="e">
            <v>#VALUE!</v>
          </cell>
        </row>
        <row r="771">
          <cell r="F771" t="str">
            <v>袁晓梅</v>
          </cell>
          <cell r="G771" t="str">
            <v>西塞山区站点</v>
          </cell>
          <cell r="H771" t="str">
            <v>袁晓梅</v>
          </cell>
          <cell r="I771" t="str">
            <v>西塞山区</v>
          </cell>
          <cell r="J771" t="str">
            <v>恒升小区</v>
          </cell>
          <cell r="K771" t="str">
            <v>恒升小区B8-1-1006</v>
          </cell>
          <cell r="L771" t="str">
            <v>非经营性资产</v>
          </cell>
          <cell r="M771" t="str">
            <v>公租房</v>
          </cell>
          <cell r="N771" t="str">
            <v>原有</v>
          </cell>
          <cell r="O771">
            <v>54.72</v>
          </cell>
          <cell r="P771">
            <v>215</v>
          </cell>
          <cell r="Q771" t="str">
            <v>在租</v>
          </cell>
          <cell r="R771" t="str">
            <v>何凤英</v>
          </cell>
          <cell r="S771" t="str">
            <v>420203194106122521</v>
          </cell>
          <cell r="T771">
            <v>18827691642</v>
          </cell>
          <cell r="U771" t="str">
            <v>何凤英</v>
          </cell>
          <cell r="V771" t="str">
            <v>420203194106122521</v>
          </cell>
          <cell r="W771">
            <v>18827691642</v>
          </cell>
          <cell r="X771">
            <v>45291</v>
          </cell>
        </row>
        <row r="771">
          <cell r="AJ771">
            <v>215</v>
          </cell>
          <cell r="AK771">
            <v>219</v>
          </cell>
          <cell r="AL771">
            <v>219</v>
          </cell>
        </row>
        <row r="771">
          <cell r="AN771">
            <v>54.68</v>
          </cell>
        </row>
        <row r="771">
          <cell r="AS771">
            <v>0</v>
          </cell>
          <cell r="AT771">
            <v>0</v>
          </cell>
        </row>
        <row r="771">
          <cell r="AV771" t="str">
            <v/>
          </cell>
          <cell r="AW771" t="str">
            <v>原有公租房</v>
          </cell>
          <cell r="AX771" t="str">
            <v>是</v>
          </cell>
          <cell r="AY771" t="str">
            <v>鄂2020黄石市不动产权第0013866号</v>
          </cell>
        </row>
        <row r="771">
          <cell r="BD771">
            <v>43739</v>
          </cell>
          <cell r="BE771">
            <v>43306</v>
          </cell>
        </row>
        <row r="772">
          <cell r="B772" t="str">
            <v>恒升小区B8-1-1007</v>
          </cell>
        </row>
        <row r="772">
          <cell r="D772" t="e">
            <v>#VALUE!</v>
          </cell>
        </row>
        <row r="772">
          <cell r="F772" t="str">
            <v>袁晓梅</v>
          </cell>
          <cell r="G772" t="str">
            <v>西塞山区站点</v>
          </cell>
          <cell r="H772" t="str">
            <v>袁晓梅</v>
          </cell>
          <cell r="I772" t="str">
            <v>西塞山区</v>
          </cell>
          <cell r="J772" t="str">
            <v>恒升小区</v>
          </cell>
          <cell r="K772" t="str">
            <v>恒升小区B8-1-1007</v>
          </cell>
          <cell r="L772" t="str">
            <v>非经营性资产</v>
          </cell>
          <cell r="M772" t="str">
            <v>公租房</v>
          </cell>
          <cell r="N772" t="str">
            <v>原有</v>
          </cell>
          <cell r="O772">
            <v>53.48</v>
          </cell>
          <cell r="P772">
            <v>210</v>
          </cell>
          <cell r="Q772" t="str">
            <v>在租</v>
          </cell>
          <cell r="R772" t="str">
            <v>刘艳芳</v>
          </cell>
          <cell r="S772" t="str">
            <v>420203198108103402</v>
          </cell>
          <cell r="T772">
            <v>15971530903</v>
          </cell>
          <cell r="U772" t="str">
            <v>刘艳芳</v>
          </cell>
          <cell r="V772" t="str">
            <v>420203198108103402</v>
          </cell>
          <cell r="W772">
            <v>15971530903</v>
          </cell>
          <cell r="X772">
            <v>45291</v>
          </cell>
        </row>
        <row r="772">
          <cell r="AJ772">
            <v>210</v>
          </cell>
          <cell r="AK772">
            <v>216</v>
          </cell>
          <cell r="AL772">
            <v>216</v>
          </cell>
        </row>
        <row r="772">
          <cell r="AN772">
            <v>53.76</v>
          </cell>
        </row>
        <row r="772">
          <cell r="AS772">
            <v>0</v>
          </cell>
          <cell r="AT772">
            <v>0</v>
          </cell>
        </row>
        <row r="772">
          <cell r="AV772" t="str">
            <v/>
          </cell>
          <cell r="AW772" t="str">
            <v>原有公租房</v>
          </cell>
          <cell r="AX772" t="str">
            <v>是</v>
          </cell>
          <cell r="AY772" t="str">
            <v>鄂2020黄石市不动产权第0013867号</v>
          </cell>
        </row>
        <row r="772">
          <cell r="BD772">
            <v>43770</v>
          </cell>
          <cell r="BE772">
            <v>43339</v>
          </cell>
        </row>
        <row r="773">
          <cell r="B773" t="str">
            <v>恒升小区B8-1-1104</v>
          </cell>
        </row>
        <row r="773">
          <cell r="D773" t="e">
            <v>#VALUE!</v>
          </cell>
        </row>
        <row r="773">
          <cell r="F773" t="str">
            <v>袁晓梅</v>
          </cell>
          <cell r="G773" t="str">
            <v>西塞山区站点</v>
          </cell>
          <cell r="H773" t="str">
            <v>袁晓梅</v>
          </cell>
          <cell r="I773" t="str">
            <v>西塞山区</v>
          </cell>
          <cell r="J773" t="str">
            <v>恒升小区</v>
          </cell>
          <cell r="K773" t="str">
            <v>恒升小区B8-1-1104</v>
          </cell>
          <cell r="L773" t="str">
            <v>非经营性资产</v>
          </cell>
          <cell r="M773" t="str">
            <v>公租房</v>
          </cell>
          <cell r="N773" t="str">
            <v>原有</v>
          </cell>
          <cell r="O773">
            <v>53.48</v>
          </cell>
          <cell r="P773">
            <v>210</v>
          </cell>
          <cell r="Q773" t="str">
            <v>在租</v>
          </cell>
          <cell r="R773" t="str">
            <v>陈国春</v>
          </cell>
          <cell r="S773" t="str">
            <v>420203195810302539</v>
          </cell>
          <cell r="T773">
            <v>13339903302</v>
          </cell>
          <cell r="U773" t="str">
            <v>陈国春</v>
          </cell>
          <cell r="V773" t="str">
            <v>420203195810302539</v>
          </cell>
          <cell r="W773">
            <v>13339903302</v>
          </cell>
          <cell r="X773">
            <v>45291</v>
          </cell>
        </row>
        <row r="773">
          <cell r="AJ773">
            <v>210</v>
          </cell>
          <cell r="AK773">
            <v>216</v>
          </cell>
          <cell r="AL773">
            <v>216</v>
          </cell>
        </row>
        <row r="773">
          <cell r="AN773">
            <v>53.76</v>
          </cell>
        </row>
        <row r="773">
          <cell r="AR773" t="str">
            <v>答应交租</v>
          </cell>
          <cell r="AS773" t="str">
            <v>（欠租金额：0元)(2022-01-01后月租金：210元）（未用暂收款金额：0元)</v>
          </cell>
          <cell r="AT773">
            <v>0</v>
          </cell>
        </row>
        <row r="773">
          <cell r="AV773" t="str">
            <v/>
          </cell>
          <cell r="AW773" t="str">
            <v>原有公租房</v>
          </cell>
          <cell r="AX773" t="str">
            <v>是</v>
          </cell>
          <cell r="AY773" t="str">
            <v>鄂2020黄石市不动产权第0013868号</v>
          </cell>
        </row>
        <row r="773">
          <cell r="BD773">
            <v>44221</v>
          </cell>
          <cell r="BE773">
            <v>43306</v>
          </cell>
        </row>
        <row r="774">
          <cell r="B774" t="str">
            <v>恒升小区B8-1-1105</v>
          </cell>
        </row>
        <row r="774">
          <cell r="D774" t="e">
            <v>#VALUE!</v>
          </cell>
        </row>
        <row r="774">
          <cell r="F774" t="str">
            <v>袁晓梅</v>
          </cell>
          <cell r="G774" t="str">
            <v>西塞山区站点</v>
          </cell>
          <cell r="H774" t="str">
            <v>袁晓梅</v>
          </cell>
          <cell r="I774" t="str">
            <v>西塞山区</v>
          </cell>
          <cell r="J774" t="str">
            <v>恒升小区</v>
          </cell>
          <cell r="K774" t="str">
            <v>恒升小区B8-1-1105</v>
          </cell>
          <cell r="L774" t="str">
            <v>非经营性资产</v>
          </cell>
          <cell r="M774" t="str">
            <v>公租房</v>
          </cell>
          <cell r="N774" t="str">
            <v>原有</v>
          </cell>
          <cell r="O774">
            <v>54.72</v>
          </cell>
          <cell r="P774">
            <v>215</v>
          </cell>
          <cell r="Q774" t="str">
            <v>在租</v>
          </cell>
          <cell r="R774" t="str">
            <v>邓阳斌</v>
          </cell>
          <cell r="S774" t="str">
            <v>420203198311173713</v>
          </cell>
          <cell r="T774">
            <v>13545555346</v>
          </cell>
          <cell r="U774" t="str">
            <v>邓阳斌</v>
          </cell>
          <cell r="V774" t="str">
            <v>420203198311173713</v>
          </cell>
          <cell r="W774">
            <v>13545555346</v>
          </cell>
          <cell r="X774">
            <v>45291</v>
          </cell>
        </row>
        <row r="774">
          <cell r="AJ774">
            <v>215</v>
          </cell>
          <cell r="AK774">
            <v>219</v>
          </cell>
          <cell r="AL774">
            <v>219</v>
          </cell>
        </row>
        <row r="774">
          <cell r="AN774">
            <v>54.68</v>
          </cell>
        </row>
        <row r="774">
          <cell r="AS774">
            <v>0</v>
          </cell>
          <cell r="AT774">
            <v>0</v>
          </cell>
        </row>
        <row r="774">
          <cell r="AV774" t="str">
            <v/>
          </cell>
          <cell r="AW774" t="str">
            <v>原有公租房</v>
          </cell>
          <cell r="AX774" t="str">
            <v>是</v>
          </cell>
          <cell r="AY774" t="str">
            <v>鄂2020黄石市不动产权第0013869号</v>
          </cell>
        </row>
        <row r="774">
          <cell r="BD774">
            <v>44223</v>
          </cell>
          <cell r="BE774">
            <v>43339</v>
          </cell>
        </row>
        <row r="775">
          <cell r="B775" t="str">
            <v>恒升小区B8-1-1106</v>
          </cell>
        </row>
        <row r="775">
          <cell r="D775" t="e">
            <v>#VALUE!</v>
          </cell>
        </row>
        <row r="775">
          <cell r="F775" t="str">
            <v>袁晓梅</v>
          </cell>
          <cell r="G775" t="str">
            <v>西塞山区站点</v>
          </cell>
          <cell r="H775" t="str">
            <v>袁晓梅</v>
          </cell>
          <cell r="I775" t="str">
            <v>西塞山区</v>
          </cell>
          <cell r="J775" t="str">
            <v>恒升小区</v>
          </cell>
          <cell r="K775" t="str">
            <v>恒升小区B8-1-1106</v>
          </cell>
          <cell r="L775" t="str">
            <v>非经营性资产</v>
          </cell>
          <cell r="M775" t="str">
            <v>公租房</v>
          </cell>
          <cell r="N775" t="str">
            <v>原有</v>
          </cell>
          <cell r="O775">
            <v>54.72</v>
          </cell>
          <cell r="P775">
            <v>215</v>
          </cell>
          <cell r="Q775" t="str">
            <v>在租</v>
          </cell>
          <cell r="R775" t="str">
            <v>张美英</v>
          </cell>
          <cell r="S775" t="str">
            <v>420203196201132161</v>
          </cell>
          <cell r="T775">
            <v>17771076366</v>
          </cell>
          <cell r="U775" t="str">
            <v>张美英</v>
          </cell>
          <cell r="V775" t="str">
            <v>420203196201132161</v>
          </cell>
          <cell r="W775">
            <v>17771076366</v>
          </cell>
          <cell r="X775">
            <v>45535</v>
          </cell>
        </row>
        <row r="775">
          <cell r="AJ775">
            <v>215</v>
          </cell>
          <cell r="AK775">
            <v>219</v>
          </cell>
          <cell r="AL775">
            <v>219</v>
          </cell>
        </row>
        <row r="775">
          <cell r="AN775">
            <v>54.68</v>
          </cell>
        </row>
        <row r="775">
          <cell r="AS775">
            <v>0</v>
          </cell>
          <cell r="AT775">
            <v>0</v>
          </cell>
        </row>
        <row r="775">
          <cell r="AV775" t="str">
            <v/>
          </cell>
          <cell r="AW775" t="str">
            <v>原有公租房</v>
          </cell>
          <cell r="AX775" t="str">
            <v>是</v>
          </cell>
          <cell r="AY775" t="str">
            <v>鄂2020黄石市不动产权第0013870号</v>
          </cell>
        </row>
        <row r="775">
          <cell r="BD775">
            <v>44254</v>
          </cell>
          <cell r="BE775">
            <v>43339</v>
          </cell>
        </row>
        <row r="776">
          <cell r="B776" t="str">
            <v>恒升小区B8-1-1107</v>
          </cell>
        </row>
        <row r="776">
          <cell r="D776" t="e">
            <v>#VALUE!</v>
          </cell>
        </row>
        <row r="776">
          <cell r="F776" t="str">
            <v>袁晓梅</v>
          </cell>
          <cell r="G776" t="str">
            <v>西塞山区站点</v>
          </cell>
          <cell r="H776" t="str">
            <v>袁晓梅</v>
          </cell>
          <cell r="I776" t="str">
            <v>西塞山区</v>
          </cell>
          <cell r="J776" t="str">
            <v>恒升小区</v>
          </cell>
          <cell r="K776" t="str">
            <v>恒升小区B8-1-1107</v>
          </cell>
          <cell r="L776" t="str">
            <v>非经营性资产</v>
          </cell>
          <cell r="M776" t="str">
            <v>公租房</v>
          </cell>
          <cell r="N776" t="str">
            <v>原有</v>
          </cell>
          <cell r="O776">
            <v>53.48</v>
          </cell>
          <cell r="P776">
            <v>210</v>
          </cell>
          <cell r="Q776" t="str">
            <v>在租</v>
          </cell>
          <cell r="R776" t="str">
            <v>奚良平</v>
          </cell>
          <cell r="S776" t="str">
            <v>422127197708180105</v>
          </cell>
          <cell r="T776">
            <v>13720369806</v>
          </cell>
          <cell r="U776" t="str">
            <v>奚良平</v>
          </cell>
          <cell r="V776" t="str">
            <v>422127197708180105</v>
          </cell>
          <cell r="W776">
            <v>13720369806</v>
          </cell>
          <cell r="X776">
            <v>44742</v>
          </cell>
        </row>
        <row r="776">
          <cell r="AJ776">
            <v>210</v>
          </cell>
          <cell r="AK776">
            <v>216</v>
          </cell>
          <cell r="AL776">
            <v>216</v>
          </cell>
        </row>
        <row r="776">
          <cell r="AN776">
            <v>53.76</v>
          </cell>
        </row>
        <row r="776">
          <cell r="AR776" t="str">
            <v>答应交租</v>
          </cell>
          <cell r="AS776" t="str">
            <v>（欠租金额：3780元)(2022-01-01后月租金：210元）（未用暂收款金额：0元)</v>
          </cell>
          <cell r="AT776">
            <v>3780</v>
          </cell>
        </row>
        <row r="776">
          <cell r="AV776" t="str">
            <v/>
          </cell>
          <cell r="AW776" t="str">
            <v>原有公租房</v>
          </cell>
          <cell r="AX776" t="str">
            <v>是</v>
          </cell>
          <cell r="AY776" t="str">
            <v>鄂2020黄石市不动产权第0013871号</v>
          </cell>
        </row>
        <row r="776">
          <cell r="BD776">
            <v>43754</v>
          </cell>
          <cell r="BE776">
            <v>43328</v>
          </cell>
        </row>
        <row r="777">
          <cell r="B777" t="str">
            <v>恒升小区B8-1-1204</v>
          </cell>
        </row>
        <row r="777">
          <cell r="D777" t="e">
            <v>#VALUE!</v>
          </cell>
        </row>
        <row r="777">
          <cell r="F777" t="str">
            <v>袁晓梅</v>
          </cell>
          <cell r="G777" t="str">
            <v>西塞山区站点</v>
          </cell>
          <cell r="H777" t="str">
            <v>袁晓梅</v>
          </cell>
          <cell r="I777" t="str">
            <v>西塞山区</v>
          </cell>
          <cell r="J777" t="str">
            <v>恒升小区</v>
          </cell>
          <cell r="K777" t="str">
            <v>恒升小区B8-1-1204</v>
          </cell>
          <cell r="L777" t="str">
            <v>非经营性资产</v>
          </cell>
          <cell r="M777" t="str">
            <v>公租房</v>
          </cell>
          <cell r="N777" t="str">
            <v>原有</v>
          </cell>
          <cell r="O777">
            <v>53.48</v>
          </cell>
          <cell r="P777">
            <v>210</v>
          </cell>
          <cell r="Q777" t="str">
            <v>在租</v>
          </cell>
          <cell r="R777" t="str">
            <v>王慧</v>
          </cell>
          <cell r="S777" t="str">
            <v>420203198312122141</v>
          </cell>
          <cell r="T777">
            <v>15671780559</v>
          </cell>
          <cell r="U777" t="str">
            <v>王慧</v>
          </cell>
          <cell r="V777" t="str">
            <v>420203198312122141</v>
          </cell>
          <cell r="W777">
            <v>15671780559</v>
          </cell>
          <cell r="X777">
            <v>45657</v>
          </cell>
        </row>
        <row r="777">
          <cell r="AJ777">
            <v>210</v>
          </cell>
          <cell r="AK777">
            <v>216</v>
          </cell>
          <cell r="AL777">
            <v>216</v>
          </cell>
        </row>
        <row r="777">
          <cell r="AN777">
            <v>53.76</v>
          </cell>
        </row>
        <row r="777">
          <cell r="AS777">
            <v>0</v>
          </cell>
          <cell r="AT777">
            <v>0</v>
          </cell>
        </row>
        <row r="777">
          <cell r="AV777" t="str">
            <v/>
          </cell>
          <cell r="AW777" t="str">
            <v>原有公租房</v>
          </cell>
          <cell r="AX777" t="str">
            <v>是</v>
          </cell>
          <cell r="AY777" t="str">
            <v>鄂2020黄石市不动产权第0013872号</v>
          </cell>
        </row>
        <row r="777">
          <cell r="BD777">
            <v>44255</v>
          </cell>
          <cell r="BE777">
            <v>43340</v>
          </cell>
        </row>
        <row r="778">
          <cell r="B778" t="str">
            <v>恒升小区B8-1-1205</v>
          </cell>
        </row>
        <row r="778">
          <cell r="D778" t="e">
            <v>#VALUE!</v>
          </cell>
        </row>
        <row r="778">
          <cell r="F778" t="str">
            <v>袁晓梅</v>
          </cell>
          <cell r="G778" t="str">
            <v>西塞山区站点</v>
          </cell>
          <cell r="H778" t="str">
            <v>袁晓梅</v>
          </cell>
          <cell r="I778" t="str">
            <v>西塞山区</v>
          </cell>
          <cell r="J778" t="str">
            <v>恒升小区</v>
          </cell>
          <cell r="K778" t="str">
            <v>恒升小区B8-1-1205</v>
          </cell>
          <cell r="L778" t="str">
            <v>非经营性资产</v>
          </cell>
          <cell r="M778" t="str">
            <v>公租房</v>
          </cell>
          <cell r="N778" t="str">
            <v>原有</v>
          </cell>
          <cell r="O778">
            <v>54.72</v>
          </cell>
          <cell r="P778">
            <v>215</v>
          </cell>
          <cell r="Q778" t="str">
            <v>在租</v>
          </cell>
          <cell r="R778" t="str">
            <v>吴福新</v>
          </cell>
          <cell r="S778" t="str">
            <v>420203197607132916</v>
          </cell>
          <cell r="T778">
            <v>13971758969</v>
          </cell>
          <cell r="U778" t="str">
            <v>吴福新</v>
          </cell>
          <cell r="V778" t="str">
            <v>420203197607132916</v>
          </cell>
          <cell r="W778">
            <v>13971758969</v>
          </cell>
          <cell r="X778">
            <v>45291</v>
          </cell>
        </row>
        <row r="778">
          <cell r="AJ778">
            <v>215</v>
          </cell>
          <cell r="AK778">
            <v>219</v>
          </cell>
          <cell r="AL778">
            <v>219</v>
          </cell>
        </row>
        <row r="778">
          <cell r="AN778">
            <v>54.68</v>
          </cell>
        </row>
        <row r="778">
          <cell r="AS778">
            <v>0</v>
          </cell>
          <cell r="AT778">
            <v>0</v>
          </cell>
        </row>
        <row r="778">
          <cell r="AV778" t="str">
            <v/>
          </cell>
          <cell r="AW778" t="str">
            <v>原有公租房</v>
          </cell>
          <cell r="AX778" t="str">
            <v>是</v>
          </cell>
          <cell r="AY778" t="str">
            <v>鄂2020黄石市不动产权第0013873号</v>
          </cell>
        </row>
        <row r="778">
          <cell r="BD778">
            <v>43556</v>
          </cell>
          <cell r="BE778">
            <v>43333</v>
          </cell>
        </row>
        <row r="779">
          <cell r="B779" t="str">
            <v>恒升小区B8-1-1206</v>
          </cell>
        </row>
        <row r="779">
          <cell r="D779" t="e">
            <v>#VALUE!</v>
          </cell>
        </row>
        <row r="779">
          <cell r="F779" t="str">
            <v>袁晓梅</v>
          </cell>
          <cell r="G779" t="str">
            <v>西塞山区站点</v>
          </cell>
          <cell r="H779" t="str">
            <v>袁晓梅</v>
          </cell>
          <cell r="I779" t="str">
            <v>西塞山区</v>
          </cell>
          <cell r="J779" t="str">
            <v>恒升小区</v>
          </cell>
          <cell r="K779" t="str">
            <v>恒升小区B8-1-1206</v>
          </cell>
          <cell r="L779" t="str">
            <v>非经营性资产</v>
          </cell>
          <cell r="M779" t="str">
            <v>公租房</v>
          </cell>
          <cell r="N779" t="str">
            <v>原有</v>
          </cell>
          <cell r="O779">
            <v>54.72</v>
          </cell>
          <cell r="P779">
            <v>215</v>
          </cell>
          <cell r="Q779" t="str">
            <v>在租</v>
          </cell>
          <cell r="R779" t="str">
            <v>张木琴</v>
          </cell>
          <cell r="S779" t="str">
            <v>420203196203252511</v>
          </cell>
          <cell r="T779">
            <v>13872056038</v>
          </cell>
          <cell r="U779" t="str">
            <v>张木琴</v>
          </cell>
          <cell r="V779" t="str">
            <v>420203196203252511</v>
          </cell>
          <cell r="W779">
            <v>13872056038</v>
          </cell>
          <cell r="X779">
            <v>45291</v>
          </cell>
        </row>
        <row r="779">
          <cell r="AJ779">
            <v>215</v>
          </cell>
          <cell r="AK779">
            <v>219</v>
          </cell>
          <cell r="AL779">
            <v>219</v>
          </cell>
        </row>
        <row r="779">
          <cell r="AN779">
            <v>54.68</v>
          </cell>
        </row>
        <row r="779">
          <cell r="AS779">
            <v>0</v>
          </cell>
          <cell r="AT779">
            <v>0</v>
          </cell>
        </row>
        <row r="779">
          <cell r="AV779" t="str">
            <v/>
          </cell>
          <cell r="AW779" t="str">
            <v>原有公租房</v>
          </cell>
          <cell r="AX779" t="str">
            <v>是</v>
          </cell>
          <cell r="AY779" t="str">
            <v>鄂2020黄石市不动产权第0013874号</v>
          </cell>
        </row>
        <row r="779">
          <cell r="BD779">
            <v>44221</v>
          </cell>
          <cell r="BE779">
            <v>43306</v>
          </cell>
        </row>
        <row r="780">
          <cell r="B780" t="str">
            <v>恒升小区B8-1-1207</v>
          </cell>
        </row>
        <row r="780">
          <cell r="D780" t="e">
            <v>#VALUE!</v>
          </cell>
        </row>
        <row r="780">
          <cell r="F780" t="str">
            <v>袁晓梅</v>
          </cell>
          <cell r="G780" t="str">
            <v>西塞山区站点</v>
          </cell>
          <cell r="H780" t="str">
            <v>袁晓梅</v>
          </cell>
          <cell r="I780" t="str">
            <v>西塞山区</v>
          </cell>
          <cell r="J780" t="str">
            <v>恒升小区</v>
          </cell>
          <cell r="K780" t="str">
            <v>恒升小区B8-1-1207</v>
          </cell>
          <cell r="L780" t="str">
            <v>非经营性资产</v>
          </cell>
          <cell r="M780" t="str">
            <v>公租房</v>
          </cell>
          <cell r="N780" t="str">
            <v>原有</v>
          </cell>
          <cell r="O780">
            <v>53.48</v>
          </cell>
          <cell r="P780">
            <v>210</v>
          </cell>
          <cell r="Q780" t="str">
            <v>在租</v>
          </cell>
          <cell r="R780" t="str">
            <v>丁淑容</v>
          </cell>
          <cell r="S780" t="str">
            <v>420203196309122600</v>
          </cell>
          <cell r="T780">
            <v>18907236492</v>
          </cell>
          <cell r="U780" t="str">
            <v>丁淑容</v>
          </cell>
          <cell r="V780" t="str">
            <v>420203196309122600</v>
          </cell>
          <cell r="W780">
            <v>18907236492</v>
          </cell>
          <cell r="X780">
            <v>45291</v>
          </cell>
        </row>
        <row r="780">
          <cell r="AJ780">
            <v>210</v>
          </cell>
          <cell r="AK780">
            <v>216</v>
          </cell>
          <cell r="AL780">
            <v>216</v>
          </cell>
        </row>
        <row r="780">
          <cell r="AN780">
            <v>53.76</v>
          </cell>
        </row>
        <row r="780">
          <cell r="AS780">
            <v>0</v>
          </cell>
          <cell r="AT780">
            <v>0</v>
          </cell>
        </row>
        <row r="780">
          <cell r="AV780" t="str">
            <v/>
          </cell>
          <cell r="AW780" t="str">
            <v>原有公租房</v>
          </cell>
          <cell r="AX780" t="str">
            <v>是</v>
          </cell>
          <cell r="AY780" t="str">
            <v>鄂2020黄石市不动产权第0013875号</v>
          </cell>
        </row>
        <row r="780">
          <cell r="BD780">
            <v>44068</v>
          </cell>
          <cell r="BE780">
            <v>43306</v>
          </cell>
        </row>
        <row r="781">
          <cell r="B781" t="str">
            <v>恒升小区B8-1-1304</v>
          </cell>
        </row>
        <row r="781">
          <cell r="D781" t="e">
            <v>#VALUE!</v>
          </cell>
        </row>
        <row r="781">
          <cell r="F781" t="str">
            <v>袁晓梅</v>
          </cell>
          <cell r="G781" t="str">
            <v>西塞山区站点</v>
          </cell>
          <cell r="H781" t="str">
            <v>袁晓梅</v>
          </cell>
          <cell r="I781" t="str">
            <v>西塞山区</v>
          </cell>
          <cell r="J781" t="str">
            <v>恒升小区</v>
          </cell>
          <cell r="K781" t="str">
            <v>恒升小区B8-1-1304</v>
          </cell>
          <cell r="L781" t="str">
            <v>非经营性资产</v>
          </cell>
          <cell r="M781" t="str">
            <v>公租房</v>
          </cell>
          <cell r="N781" t="str">
            <v>原有</v>
          </cell>
          <cell r="O781">
            <v>53.48</v>
          </cell>
          <cell r="P781">
            <v>210</v>
          </cell>
          <cell r="Q781" t="str">
            <v>在租</v>
          </cell>
          <cell r="R781" t="str">
            <v>邓少斌</v>
          </cell>
          <cell r="S781" t="str">
            <v>420203196812213737</v>
          </cell>
          <cell r="T781">
            <v>18971789922</v>
          </cell>
          <cell r="U781" t="str">
            <v>邓少斌</v>
          </cell>
          <cell r="V781" t="str">
            <v>420203196812213737</v>
          </cell>
          <cell r="W781">
            <v>18971789922</v>
          </cell>
          <cell r="X781">
            <v>45291</v>
          </cell>
        </row>
        <row r="781">
          <cell r="AJ781">
            <v>210</v>
          </cell>
          <cell r="AK781">
            <v>216</v>
          </cell>
          <cell r="AL781">
            <v>216</v>
          </cell>
        </row>
        <row r="781">
          <cell r="AN781">
            <v>53.76</v>
          </cell>
        </row>
        <row r="781">
          <cell r="AS781">
            <v>0</v>
          </cell>
          <cell r="AT781">
            <v>0</v>
          </cell>
        </row>
        <row r="781">
          <cell r="AV781" t="str">
            <v/>
          </cell>
          <cell r="AW781" t="str">
            <v>原有公租房</v>
          </cell>
          <cell r="AX781" t="str">
            <v>是</v>
          </cell>
          <cell r="AY781" t="str">
            <v>鄂2020黄石市不动产权第0013876号</v>
          </cell>
        </row>
        <row r="781">
          <cell r="BD781">
            <v>43497</v>
          </cell>
          <cell r="BE781">
            <v>43341</v>
          </cell>
        </row>
        <row r="782">
          <cell r="B782" t="str">
            <v>恒升小区B8-1-1305</v>
          </cell>
        </row>
        <row r="782">
          <cell r="D782" t="e">
            <v>#VALUE!</v>
          </cell>
        </row>
        <row r="782">
          <cell r="F782" t="str">
            <v>袁晓梅</v>
          </cell>
          <cell r="G782" t="str">
            <v>西塞山区站点</v>
          </cell>
          <cell r="H782" t="str">
            <v>袁晓梅</v>
          </cell>
          <cell r="I782" t="str">
            <v>西塞山区</v>
          </cell>
          <cell r="J782" t="str">
            <v>恒升小区</v>
          </cell>
          <cell r="K782" t="str">
            <v>恒升小区B8-1-1305</v>
          </cell>
          <cell r="L782" t="str">
            <v>非经营性资产</v>
          </cell>
          <cell r="M782" t="str">
            <v>公租房</v>
          </cell>
          <cell r="N782" t="str">
            <v>原有</v>
          </cell>
          <cell r="O782">
            <v>54.72</v>
          </cell>
          <cell r="P782">
            <v>215</v>
          </cell>
          <cell r="Q782" t="str">
            <v>在租</v>
          </cell>
          <cell r="R782" t="str">
            <v>张莉</v>
          </cell>
          <cell r="S782" t="str">
            <v>420203197801292147</v>
          </cell>
          <cell r="T782">
            <v>13797784012</v>
          </cell>
          <cell r="U782" t="str">
            <v>张莉</v>
          </cell>
          <cell r="V782" t="str">
            <v>420203197801292147</v>
          </cell>
          <cell r="W782">
            <v>13797784012</v>
          </cell>
          <cell r="X782">
            <v>45473</v>
          </cell>
        </row>
        <row r="782">
          <cell r="AJ782">
            <v>215</v>
          </cell>
          <cell r="AK782">
            <v>219</v>
          </cell>
          <cell r="AL782">
            <v>219</v>
          </cell>
        </row>
        <row r="782">
          <cell r="AN782">
            <v>54.68</v>
          </cell>
        </row>
        <row r="782">
          <cell r="AS782">
            <v>0</v>
          </cell>
          <cell r="AT782">
            <v>0</v>
          </cell>
        </row>
        <row r="782">
          <cell r="AV782" t="str">
            <v/>
          </cell>
          <cell r="AW782" t="str">
            <v>原有公租房</v>
          </cell>
          <cell r="AX782" t="str">
            <v>是</v>
          </cell>
          <cell r="AY782" t="str">
            <v>鄂2020黄石市不动产权第0013877号</v>
          </cell>
        </row>
        <row r="782">
          <cell r="BD782">
            <v>43831</v>
          </cell>
          <cell r="BE782">
            <v>43342</v>
          </cell>
        </row>
        <row r="783">
          <cell r="B783" t="str">
            <v>恒升小区B8-1-1306</v>
          </cell>
        </row>
        <row r="783">
          <cell r="D783" t="e">
            <v>#VALUE!</v>
          </cell>
        </row>
        <row r="783">
          <cell r="F783" t="str">
            <v>袁晓梅</v>
          </cell>
          <cell r="G783" t="str">
            <v>西塞山区站点</v>
          </cell>
          <cell r="H783" t="str">
            <v>袁晓梅</v>
          </cell>
          <cell r="I783" t="str">
            <v>西塞山区</v>
          </cell>
          <cell r="J783" t="str">
            <v>恒升小区</v>
          </cell>
          <cell r="K783" t="str">
            <v>恒升小区B8-1-1306</v>
          </cell>
          <cell r="L783" t="str">
            <v>非经营性资产</v>
          </cell>
          <cell r="M783" t="str">
            <v>公租房</v>
          </cell>
          <cell r="N783" t="str">
            <v>原有</v>
          </cell>
          <cell r="O783">
            <v>54.72</v>
          </cell>
          <cell r="P783">
            <v>215</v>
          </cell>
          <cell r="Q783" t="str">
            <v>在租</v>
          </cell>
          <cell r="R783" t="str">
            <v>李建雄</v>
          </cell>
          <cell r="S783" t="str">
            <v>420202195809030015</v>
          </cell>
          <cell r="T783">
            <v>13545537571</v>
          </cell>
          <cell r="U783" t="str">
            <v>李建雄</v>
          </cell>
          <cell r="V783" t="str">
            <v>420202195809030015</v>
          </cell>
          <cell r="W783">
            <v>13545537571</v>
          </cell>
          <cell r="X783">
            <v>45473</v>
          </cell>
        </row>
        <row r="783">
          <cell r="AJ783">
            <v>215</v>
          </cell>
          <cell r="AK783">
            <v>219</v>
          </cell>
          <cell r="AL783">
            <v>219</v>
          </cell>
        </row>
        <row r="783">
          <cell r="AN783">
            <v>54.68</v>
          </cell>
        </row>
        <row r="783">
          <cell r="AS783">
            <v>0</v>
          </cell>
          <cell r="AT783">
            <v>0</v>
          </cell>
        </row>
        <row r="783">
          <cell r="AV783" t="str">
            <v/>
          </cell>
          <cell r="AW783" t="str">
            <v>原有公租房</v>
          </cell>
          <cell r="AX783" t="str">
            <v>是</v>
          </cell>
          <cell r="AY783" t="str">
            <v>鄂2020黄石市不动产权第0013878号</v>
          </cell>
        </row>
        <row r="783">
          <cell r="BD783">
            <v>44192</v>
          </cell>
          <cell r="BE783">
            <v>43339</v>
          </cell>
        </row>
        <row r="784">
          <cell r="B784" t="str">
            <v>恒升小区B8-1-1307</v>
          </cell>
        </row>
        <row r="784">
          <cell r="D784" t="e">
            <v>#VALUE!</v>
          </cell>
        </row>
        <row r="784">
          <cell r="F784" t="str">
            <v>袁晓梅</v>
          </cell>
          <cell r="G784" t="str">
            <v>西塞山区站点</v>
          </cell>
          <cell r="H784" t="str">
            <v>袁晓梅</v>
          </cell>
          <cell r="I784" t="str">
            <v>西塞山区</v>
          </cell>
          <cell r="J784" t="str">
            <v>恒升小区</v>
          </cell>
          <cell r="K784" t="str">
            <v>恒升小区B8-1-1307</v>
          </cell>
          <cell r="L784" t="str">
            <v>非经营性资产</v>
          </cell>
          <cell r="M784" t="str">
            <v>公租房</v>
          </cell>
          <cell r="N784" t="str">
            <v>原有</v>
          </cell>
          <cell r="O784">
            <v>53.48</v>
          </cell>
          <cell r="P784">
            <v>210</v>
          </cell>
          <cell r="Q784" t="str">
            <v>在租</v>
          </cell>
          <cell r="R784" t="str">
            <v>牟珊珊</v>
          </cell>
          <cell r="S784" t="str">
            <v>420203198706172547</v>
          </cell>
          <cell r="T784">
            <v>18671139996</v>
          </cell>
          <cell r="U784" t="str">
            <v>牟珊珊</v>
          </cell>
          <cell r="V784" t="str">
            <v>420203198706172547</v>
          </cell>
          <cell r="W784">
            <v>18671139996</v>
          </cell>
          <cell r="X784">
            <v>45626</v>
          </cell>
        </row>
        <row r="784">
          <cell r="AJ784">
            <v>210</v>
          </cell>
          <cell r="AK784">
            <v>216</v>
          </cell>
          <cell r="AL784">
            <v>216</v>
          </cell>
        </row>
        <row r="784">
          <cell r="AN784">
            <v>53.76</v>
          </cell>
        </row>
        <row r="784">
          <cell r="AR784" t="str">
            <v>答应交租</v>
          </cell>
          <cell r="AS784" t="str">
            <v>（欠租金额：0元)(2022-01-01后月租金：210元）（未用暂收款金额：0元)</v>
          </cell>
          <cell r="AT784">
            <v>0</v>
          </cell>
        </row>
        <row r="784">
          <cell r="AV784" t="str">
            <v/>
          </cell>
          <cell r="AW784" t="str">
            <v>原有公租房</v>
          </cell>
          <cell r="AX784" t="str">
            <v>是</v>
          </cell>
          <cell r="AY784" t="str">
            <v>鄂2020黄石市不动产权第0013879号</v>
          </cell>
        </row>
        <row r="784">
          <cell r="BD784">
            <v>44162</v>
          </cell>
          <cell r="BE784">
            <v>43339</v>
          </cell>
        </row>
        <row r="785">
          <cell r="B785" t="str">
            <v>恒升小区B8-1-1404</v>
          </cell>
        </row>
        <row r="785">
          <cell r="D785" t="e">
            <v>#VALUE!</v>
          </cell>
        </row>
        <row r="785">
          <cell r="F785" t="str">
            <v>袁晓梅</v>
          </cell>
          <cell r="G785" t="str">
            <v>西塞山区站点</v>
          </cell>
          <cell r="H785" t="str">
            <v>袁晓梅</v>
          </cell>
          <cell r="I785" t="str">
            <v>西塞山区</v>
          </cell>
          <cell r="J785" t="str">
            <v>恒升小区</v>
          </cell>
          <cell r="K785" t="str">
            <v>恒升小区B8-1-1404</v>
          </cell>
          <cell r="L785" t="str">
            <v>非经营性资产</v>
          </cell>
          <cell r="M785" t="str">
            <v>公租房</v>
          </cell>
          <cell r="N785" t="str">
            <v>原有</v>
          </cell>
          <cell r="O785">
            <v>53.48</v>
          </cell>
          <cell r="P785">
            <v>210</v>
          </cell>
          <cell r="Q785" t="str">
            <v>在租</v>
          </cell>
          <cell r="R785" t="str">
            <v>郭忠</v>
          </cell>
          <cell r="S785" t="str">
            <v>420203196810192119</v>
          </cell>
          <cell r="T785">
            <v>13617215311</v>
          </cell>
          <cell r="U785" t="str">
            <v>郭忠</v>
          </cell>
          <cell r="V785" t="str">
            <v>420203196810192119</v>
          </cell>
          <cell r="W785">
            <v>13617215311</v>
          </cell>
          <cell r="X785">
            <v>44926</v>
          </cell>
        </row>
        <row r="785">
          <cell r="AJ785">
            <v>210</v>
          </cell>
          <cell r="AK785">
            <v>216</v>
          </cell>
          <cell r="AL785">
            <v>216</v>
          </cell>
        </row>
        <row r="785">
          <cell r="AN785">
            <v>53.76</v>
          </cell>
        </row>
        <row r="785">
          <cell r="AR785" t="str">
            <v>答应交租</v>
          </cell>
          <cell r="AS785" t="str">
            <v>（欠租金额：2520元)(2022-01-01后月租金：210元）（未用暂收款金额：0元)</v>
          </cell>
          <cell r="AT785">
            <v>2520</v>
          </cell>
        </row>
        <row r="785">
          <cell r="AV785" t="str">
            <v/>
          </cell>
          <cell r="AW785" t="str">
            <v>原有公租房</v>
          </cell>
          <cell r="AX785" t="str">
            <v>是</v>
          </cell>
          <cell r="AY785" t="str">
            <v>鄂2020黄石市不动产权第0013880号</v>
          </cell>
        </row>
        <row r="785">
          <cell r="BD785">
            <v>43709</v>
          </cell>
          <cell r="BE785">
            <v>43339</v>
          </cell>
        </row>
        <row r="786">
          <cell r="B786" t="str">
            <v>恒升小区B8-1-1405</v>
          </cell>
        </row>
        <row r="786">
          <cell r="D786" t="e">
            <v>#VALUE!</v>
          </cell>
        </row>
        <row r="786">
          <cell r="F786" t="str">
            <v>袁晓梅</v>
          </cell>
          <cell r="G786" t="str">
            <v>西塞山区站点</v>
          </cell>
          <cell r="H786" t="str">
            <v>袁晓梅</v>
          </cell>
          <cell r="I786" t="str">
            <v>西塞山区</v>
          </cell>
          <cell r="J786" t="str">
            <v>恒升小区</v>
          </cell>
          <cell r="K786" t="str">
            <v>恒升小区B8-1-1405</v>
          </cell>
          <cell r="L786" t="str">
            <v>非经营性资产</v>
          </cell>
          <cell r="M786" t="str">
            <v>公租房</v>
          </cell>
          <cell r="N786" t="str">
            <v>原有</v>
          </cell>
          <cell r="O786">
            <v>54.72</v>
          </cell>
          <cell r="P786">
            <v>215</v>
          </cell>
          <cell r="Q786" t="str">
            <v>在租</v>
          </cell>
          <cell r="R786" t="str">
            <v>黄爱兰</v>
          </cell>
          <cell r="S786" t="str">
            <v>420203196212212941</v>
          </cell>
          <cell r="T786">
            <v>13294232918</v>
          </cell>
          <cell r="U786" t="str">
            <v>黄爱兰</v>
          </cell>
          <cell r="V786" t="str">
            <v>420203196212212941</v>
          </cell>
          <cell r="W786">
            <v>13294232918</v>
          </cell>
          <cell r="X786">
            <v>45291</v>
          </cell>
        </row>
        <row r="786">
          <cell r="AJ786">
            <v>215</v>
          </cell>
          <cell r="AK786">
            <v>219</v>
          </cell>
          <cell r="AL786">
            <v>219</v>
          </cell>
        </row>
        <row r="786">
          <cell r="AN786">
            <v>54.68</v>
          </cell>
        </row>
        <row r="786">
          <cell r="AS786">
            <v>0</v>
          </cell>
          <cell r="AT786">
            <v>0</v>
          </cell>
        </row>
        <row r="786">
          <cell r="AV786" t="str">
            <v/>
          </cell>
          <cell r="AW786" t="str">
            <v>原有公租房</v>
          </cell>
          <cell r="AX786" t="str">
            <v>是</v>
          </cell>
          <cell r="AY786" t="str">
            <v>鄂2020黄石市不动产权第0013881号</v>
          </cell>
        </row>
        <row r="786">
          <cell r="BD786">
            <v>43556</v>
          </cell>
          <cell r="BE786">
            <v>43328</v>
          </cell>
        </row>
        <row r="787">
          <cell r="B787" t="str">
            <v>恒升小区B6-2-101</v>
          </cell>
        </row>
        <row r="787">
          <cell r="D787" t="e">
            <v>#VALUE!</v>
          </cell>
        </row>
        <row r="787">
          <cell r="F787" t="str">
            <v>袁晓梅</v>
          </cell>
          <cell r="G787" t="str">
            <v>西塞山区站点</v>
          </cell>
          <cell r="H787" t="str">
            <v>袁晓梅</v>
          </cell>
          <cell r="I787" t="str">
            <v>西塞山区</v>
          </cell>
          <cell r="J787" t="str">
            <v>恒升小区</v>
          </cell>
          <cell r="K787" t="str">
            <v>恒升小区B6-2-101</v>
          </cell>
          <cell r="L787" t="str">
            <v>非经营性资产</v>
          </cell>
          <cell r="M787" t="str">
            <v>公租房</v>
          </cell>
          <cell r="N787" t="str">
            <v>原有</v>
          </cell>
          <cell r="O787">
            <v>52.43</v>
          </cell>
          <cell r="P787">
            <v>196</v>
          </cell>
          <cell r="Q787" t="str">
            <v>在租</v>
          </cell>
          <cell r="R787" t="str">
            <v>毕鹏</v>
          </cell>
          <cell r="S787" t="str">
            <v>420202198010091232</v>
          </cell>
          <cell r="T787">
            <v>18507230980</v>
          </cell>
          <cell r="U787" t="str">
            <v>毕鹏</v>
          </cell>
          <cell r="V787" t="str">
            <v>420202198010091232</v>
          </cell>
          <cell r="W787">
            <v>18507230980</v>
          </cell>
          <cell r="X787">
            <v>45473</v>
          </cell>
        </row>
        <row r="787">
          <cell r="AJ787">
            <v>196</v>
          </cell>
          <cell r="AK787">
            <v>195</v>
          </cell>
          <cell r="AL787">
            <v>195</v>
          </cell>
        </row>
        <row r="787">
          <cell r="AN787">
            <v>51.21</v>
          </cell>
        </row>
        <row r="787">
          <cell r="AS787">
            <v>0</v>
          </cell>
          <cell r="AT787">
            <v>0</v>
          </cell>
        </row>
        <row r="787">
          <cell r="AV787" t="str">
            <v/>
          </cell>
          <cell r="AW787" t="str">
            <v>原有公租房</v>
          </cell>
          <cell r="AX787" t="str">
            <v>是</v>
          </cell>
          <cell r="AY787" t="str">
            <v>鄂2020黄石市不动产权第0013778号</v>
          </cell>
        </row>
        <row r="787">
          <cell r="BD787">
            <v>44387</v>
          </cell>
          <cell r="BE787">
            <v>43565</v>
          </cell>
        </row>
        <row r="788">
          <cell r="B788" t="str">
            <v>恒升小区B8-1-1406</v>
          </cell>
        </row>
        <row r="788">
          <cell r="D788" t="e">
            <v>#VALUE!</v>
          </cell>
        </row>
        <row r="788">
          <cell r="F788" t="str">
            <v>袁晓梅</v>
          </cell>
          <cell r="G788" t="str">
            <v>西塞山区站点</v>
          </cell>
          <cell r="H788" t="str">
            <v>袁晓梅</v>
          </cell>
          <cell r="I788" t="str">
            <v>西塞山区</v>
          </cell>
          <cell r="J788" t="str">
            <v>恒升小区</v>
          </cell>
          <cell r="K788" t="str">
            <v>恒升小区B8-1-1406</v>
          </cell>
          <cell r="L788" t="str">
            <v>非经营性资产</v>
          </cell>
          <cell r="M788" t="str">
            <v>公租房</v>
          </cell>
          <cell r="N788" t="str">
            <v>原有</v>
          </cell>
          <cell r="O788">
            <v>54.72</v>
          </cell>
          <cell r="P788">
            <v>215</v>
          </cell>
          <cell r="Q788" t="str">
            <v>在租</v>
          </cell>
          <cell r="R788" t="str">
            <v>邵金城</v>
          </cell>
          <cell r="S788" t="str">
            <v>420203195401122932</v>
          </cell>
          <cell r="T788" t="str">
            <v>15272040080、15797272021、13617214087</v>
          </cell>
          <cell r="U788" t="str">
            <v>邵金城</v>
          </cell>
          <cell r="V788" t="str">
            <v>420203195401122932</v>
          </cell>
          <cell r="W788" t="str">
            <v>15272040080、15797272021、13617214087</v>
          </cell>
          <cell r="X788">
            <v>45230</v>
          </cell>
        </row>
        <row r="788">
          <cell r="AJ788">
            <v>215</v>
          </cell>
          <cell r="AK788">
            <v>219</v>
          </cell>
          <cell r="AL788">
            <v>219</v>
          </cell>
        </row>
        <row r="788">
          <cell r="AN788">
            <v>54.68</v>
          </cell>
        </row>
        <row r="788">
          <cell r="AR788" t="str">
            <v>答应交租</v>
          </cell>
          <cell r="AS788" t="str">
            <v>（欠租金额：430元)(2022-01-01后月租金：215元）（未用暂收款金额：0元)</v>
          </cell>
          <cell r="AT788">
            <v>430</v>
          </cell>
        </row>
        <row r="788">
          <cell r="AV788" t="str">
            <v/>
          </cell>
          <cell r="AW788" t="str">
            <v>原有公租房</v>
          </cell>
          <cell r="AX788" t="str">
            <v>是</v>
          </cell>
          <cell r="AY788" t="str">
            <v>鄂2020黄石市不动产权第0013882号</v>
          </cell>
        </row>
        <row r="788">
          <cell r="BD788">
            <v>44114</v>
          </cell>
          <cell r="BE788">
            <v>43353</v>
          </cell>
        </row>
        <row r="789">
          <cell r="B789" t="str">
            <v>恒升小区B8-1-1407</v>
          </cell>
        </row>
        <row r="789">
          <cell r="D789" t="e">
            <v>#VALUE!</v>
          </cell>
        </row>
        <row r="789">
          <cell r="F789" t="str">
            <v>袁晓梅</v>
          </cell>
          <cell r="G789" t="str">
            <v>西塞山区站点</v>
          </cell>
          <cell r="H789" t="str">
            <v>袁晓梅</v>
          </cell>
          <cell r="I789" t="str">
            <v>西塞山区</v>
          </cell>
          <cell r="J789" t="str">
            <v>恒升小区</v>
          </cell>
          <cell r="K789" t="str">
            <v>恒升小区B8-1-1407</v>
          </cell>
          <cell r="L789" t="str">
            <v>非经营性资产</v>
          </cell>
          <cell r="M789" t="str">
            <v>公租房</v>
          </cell>
          <cell r="N789" t="str">
            <v>原有</v>
          </cell>
          <cell r="O789">
            <v>53.48</v>
          </cell>
          <cell r="P789">
            <v>210</v>
          </cell>
          <cell r="Q789" t="str">
            <v>在租</v>
          </cell>
          <cell r="R789" t="str">
            <v>皮连兴</v>
          </cell>
          <cell r="S789" t="str">
            <v>420205194511026157</v>
          </cell>
          <cell r="T789" t="str">
            <v>15072018264、17764246823</v>
          </cell>
          <cell r="U789" t="str">
            <v>皮连兴</v>
          </cell>
          <cell r="V789" t="str">
            <v>420205194511026157</v>
          </cell>
          <cell r="W789" t="str">
            <v>15072018264、17764246823</v>
          </cell>
          <cell r="X789">
            <v>45291</v>
          </cell>
        </row>
        <row r="789">
          <cell r="AJ789">
            <v>210</v>
          </cell>
          <cell r="AK789">
            <v>216</v>
          </cell>
          <cell r="AL789">
            <v>216</v>
          </cell>
        </row>
        <row r="789">
          <cell r="AN789">
            <v>53.76</v>
          </cell>
        </row>
        <row r="789">
          <cell r="AR789" t="str">
            <v>答应交租</v>
          </cell>
          <cell r="AS789" t="str">
            <v>（欠租金额：0元)(2022-01-01后月租金：210元）（未用暂收款金额：0元)</v>
          </cell>
          <cell r="AT789">
            <v>0</v>
          </cell>
        </row>
        <row r="789">
          <cell r="AV789" t="str">
            <v/>
          </cell>
          <cell r="AW789" t="str">
            <v>原有公租房</v>
          </cell>
          <cell r="AX789" t="str">
            <v>是</v>
          </cell>
          <cell r="AY789" t="str">
            <v>鄂2020黄石市不动产权第0013883号</v>
          </cell>
        </row>
        <row r="789">
          <cell r="BD789">
            <v>44203</v>
          </cell>
          <cell r="BE789">
            <v>43339</v>
          </cell>
        </row>
        <row r="790">
          <cell r="B790" t="str">
            <v>恒升小区B8-1-1504</v>
          </cell>
        </row>
        <row r="790">
          <cell r="D790" t="e">
            <v>#VALUE!</v>
          </cell>
        </row>
        <row r="790">
          <cell r="F790" t="str">
            <v>袁晓梅</v>
          </cell>
          <cell r="G790" t="str">
            <v>西塞山区站点</v>
          </cell>
          <cell r="H790" t="str">
            <v>袁晓梅</v>
          </cell>
          <cell r="I790" t="str">
            <v>西塞山区</v>
          </cell>
          <cell r="J790" t="str">
            <v>恒升小区</v>
          </cell>
          <cell r="K790" t="str">
            <v>恒升小区B8-1-1504</v>
          </cell>
          <cell r="L790" t="str">
            <v>非经营性资产</v>
          </cell>
          <cell r="M790" t="str">
            <v>公租房</v>
          </cell>
          <cell r="N790" t="str">
            <v>原有</v>
          </cell>
          <cell r="O790">
            <v>53.48</v>
          </cell>
          <cell r="P790">
            <v>210</v>
          </cell>
          <cell r="Q790" t="str">
            <v>在租</v>
          </cell>
          <cell r="R790" t="str">
            <v>袁春</v>
          </cell>
          <cell r="S790" t="str">
            <v>420203198304012137</v>
          </cell>
          <cell r="T790">
            <v>18186397751</v>
          </cell>
          <cell r="U790" t="str">
            <v>袁春</v>
          </cell>
          <cell r="V790" t="str">
            <v>420203198304012137</v>
          </cell>
          <cell r="W790">
            <v>18186397751</v>
          </cell>
          <cell r="X790">
            <v>45473</v>
          </cell>
        </row>
        <row r="790">
          <cell r="AJ790">
            <v>210</v>
          </cell>
          <cell r="AK790">
            <v>216</v>
          </cell>
          <cell r="AL790">
            <v>216</v>
          </cell>
        </row>
        <row r="790">
          <cell r="AN790">
            <v>53.76</v>
          </cell>
        </row>
        <row r="790">
          <cell r="AS790">
            <v>0</v>
          </cell>
          <cell r="AT790">
            <v>0</v>
          </cell>
        </row>
        <row r="790">
          <cell r="AV790" t="str">
            <v/>
          </cell>
          <cell r="AW790" t="str">
            <v>原有公租房</v>
          </cell>
          <cell r="AX790" t="str">
            <v>是</v>
          </cell>
          <cell r="AY790" t="str">
            <v>鄂2020黄石市不动产权第0013884号</v>
          </cell>
        </row>
        <row r="790">
          <cell r="BD790">
            <v>44071</v>
          </cell>
          <cell r="BE790">
            <v>43340</v>
          </cell>
        </row>
        <row r="791">
          <cell r="B791" t="str">
            <v>恒升小区B8-1-1505</v>
          </cell>
        </row>
        <row r="791">
          <cell r="D791" t="e">
            <v>#VALUE!</v>
          </cell>
        </row>
        <row r="791">
          <cell r="F791" t="str">
            <v>袁晓梅</v>
          </cell>
          <cell r="G791" t="str">
            <v>西塞山区站点</v>
          </cell>
          <cell r="H791" t="str">
            <v>袁晓梅</v>
          </cell>
          <cell r="I791" t="str">
            <v>西塞山区</v>
          </cell>
          <cell r="J791" t="str">
            <v>恒升小区</v>
          </cell>
          <cell r="K791" t="str">
            <v>恒升小区B8-1-1505</v>
          </cell>
          <cell r="L791" t="str">
            <v>非经营性资产</v>
          </cell>
          <cell r="M791" t="str">
            <v>公租房</v>
          </cell>
          <cell r="N791" t="str">
            <v>原有</v>
          </cell>
          <cell r="O791">
            <v>54.72</v>
          </cell>
          <cell r="P791">
            <v>215</v>
          </cell>
          <cell r="Q791" t="str">
            <v>在租</v>
          </cell>
          <cell r="R791" t="str">
            <v>程桂花</v>
          </cell>
          <cell r="S791" t="str">
            <v>420203197808173335</v>
          </cell>
          <cell r="T791">
            <v>15897757865</v>
          </cell>
          <cell r="U791" t="str">
            <v>李红章</v>
          </cell>
          <cell r="V791" t="str">
            <v>420203197808173335</v>
          </cell>
          <cell r="W791">
            <v>15897757865</v>
          </cell>
          <cell r="X791">
            <v>45138</v>
          </cell>
        </row>
        <row r="791">
          <cell r="AJ791">
            <v>215</v>
          </cell>
          <cell r="AK791">
            <v>219</v>
          </cell>
          <cell r="AL791">
            <v>219</v>
          </cell>
        </row>
        <row r="791">
          <cell r="AN791">
            <v>54.68</v>
          </cell>
        </row>
        <row r="791">
          <cell r="AR791" t="str">
            <v>答应交租</v>
          </cell>
          <cell r="AS791" t="str">
            <v>（欠租金额：1075元)(2022-01-01后月租金：215元）（未用暂收款金额：0元)</v>
          </cell>
          <cell r="AT791">
            <v>1075</v>
          </cell>
        </row>
        <row r="791">
          <cell r="AV791" t="str">
            <v>母子</v>
          </cell>
          <cell r="AW791" t="str">
            <v>原有公租房</v>
          </cell>
          <cell r="AX791" t="str">
            <v>是</v>
          </cell>
          <cell r="AY791" t="str">
            <v>鄂2020黄石市不动产权第0013885号</v>
          </cell>
        </row>
        <row r="791">
          <cell r="BD791">
            <v>43937</v>
          </cell>
          <cell r="BE791">
            <v>43328</v>
          </cell>
        </row>
        <row r="792">
          <cell r="B792" t="str">
            <v>恒升小区B8-1-1506</v>
          </cell>
        </row>
        <row r="792">
          <cell r="D792" t="e">
            <v>#VALUE!</v>
          </cell>
        </row>
        <row r="792">
          <cell r="F792" t="str">
            <v>袁晓梅</v>
          </cell>
          <cell r="G792" t="str">
            <v>西塞山区站点</v>
          </cell>
          <cell r="H792" t="str">
            <v>袁晓梅</v>
          </cell>
          <cell r="I792" t="str">
            <v>西塞山区</v>
          </cell>
          <cell r="J792" t="str">
            <v>恒升小区</v>
          </cell>
          <cell r="K792" t="str">
            <v>恒升小区B8-1-1506</v>
          </cell>
          <cell r="L792" t="str">
            <v>非经营性资产</v>
          </cell>
          <cell r="M792" t="str">
            <v>公租房</v>
          </cell>
          <cell r="N792" t="str">
            <v>原有</v>
          </cell>
          <cell r="O792">
            <v>54.72</v>
          </cell>
          <cell r="P792">
            <v>215</v>
          </cell>
          <cell r="Q792" t="str">
            <v>在租</v>
          </cell>
          <cell r="R792" t="str">
            <v>胡毛山</v>
          </cell>
          <cell r="S792" t="str">
            <v>420203196506212533</v>
          </cell>
          <cell r="T792">
            <v>15971523698</v>
          </cell>
          <cell r="U792" t="str">
            <v>胡毛山</v>
          </cell>
          <cell r="V792" t="str">
            <v>420203196506212533</v>
          </cell>
          <cell r="W792">
            <v>15971523698</v>
          </cell>
          <cell r="X792">
            <v>45657</v>
          </cell>
        </row>
        <row r="792">
          <cell r="AJ792">
            <v>215</v>
          </cell>
          <cell r="AK792">
            <v>219</v>
          </cell>
          <cell r="AL792">
            <v>219</v>
          </cell>
        </row>
        <row r="792">
          <cell r="AN792">
            <v>54.68</v>
          </cell>
        </row>
        <row r="792">
          <cell r="AS792">
            <v>0</v>
          </cell>
          <cell r="AT792">
            <v>0</v>
          </cell>
        </row>
        <row r="792">
          <cell r="AV792" t="str">
            <v/>
          </cell>
          <cell r="AW792" t="str">
            <v>原有公租房</v>
          </cell>
          <cell r="AX792" t="str">
            <v>是</v>
          </cell>
          <cell r="AY792" t="str">
            <v>鄂2020黄石市不动产权第0013886号</v>
          </cell>
        </row>
        <row r="792">
          <cell r="BD792">
            <v>43763</v>
          </cell>
          <cell r="BE792">
            <v>43306</v>
          </cell>
        </row>
        <row r="793">
          <cell r="B793" t="str">
            <v>恒升小区B8-1-1507</v>
          </cell>
        </row>
        <row r="793">
          <cell r="D793" t="e">
            <v>#VALUE!</v>
          </cell>
        </row>
        <row r="793">
          <cell r="F793" t="str">
            <v>袁晓梅</v>
          </cell>
          <cell r="G793" t="str">
            <v>西塞山区站点</v>
          </cell>
          <cell r="H793" t="str">
            <v>袁晓梅</v>
          </cell>
          <cell r="I793" t="str">
            <v>西塞山区</v>
          </cell>
          <cell r="J793" t="str">
            <v>恒升小区</v>
          </cell>
          <cell r="K793" t="str">
            <v>恒升小区B8-1-1507</v>
          </cell>
          <cell r="L793" t="str">
            <v>非经营性资产</v>
          </cell>
          <cell r="M793" t="str">
            <v>公租房</v>
          </cell>
          <cell r="N793" t="str">
            <v>原有</v>
          </cell>
          <cell r="O793">
            <v>53.48</v>
          </cell>
          <cell r="P793">
            <v>210</v>
          </cell>
          <cell r="Q793" t="str">
            <v>在租</v>
          </cell>
          <cell r="R793" t="str">
            <v>姜珊</v>
          </cell>
          <cell r="S793" t="str">
            <v>420202199012191223</v>
          </cell>
          <cell r="T793" t="str">
            <v>13545562626、13034401677</v>
          </cell>
          <cell r="U793" t="str">
            <v>姜珊</v>
          </cell>
          <cell r="V793" t="str">
            <v>420202199012191223</v>
          </cell>
          <cell r="W793" t="str">
            <v>13545562626、13034401677</v>
          </cell>
          <cell r="X793">
            <v>44919</v>
          </cell>
        </row>
        <row r="793">
          <cell r="AJ793">
            <v>210</v>
          </cell>
          <cell r="AK793">
            <v>216</v>
          </cell>
          <cell r="AL793">
            <v>216</v>
          </cell>
        </row>
        <row r="793">
          <cell r="AN793">
            <v>53.76</v>
          </cell>
        </row>
        <row r="793">
          <cell r="AR793" t="str">
            <v>答应交租</v>
          </cell>
          <cell r="AS793" t="str">
            <v>（欠租金额：2520元)(2022-01-01后月租金：210元）（未用暂收款金额：0元)</v>
          </cell>
          <cell r="AT793">
            <v>2520</v>
          </cell>
        </row>
        <row r="793">
          <cell r="AV793" t="str">
            <v/>
          </cell>
          <cell r="AW793" t="str">
            <v>原有公租房</v>
          </cell>
          <cell r="AX793" t="str">
            <v>是</v>
          </cell>
          <cell r="AY793" t="str">
            <v>鄂2020黄石市不动产权第0013887号</v>
          </cell>
        </row>
        <row r="793">
          <cell r="BD793">
            <v>44221</v>
          </cell>
          <cell r="BE793">
            <v>43306</v>
          </cell>
        </row>
        <row r="794">
          <cell r="B794" t="str">
            <v>恒升小区B8-1-1604</v>
          </cell>
        </row>
        <row r="794">
          <cell r="D794" t="e">
            <v>#VALUE!</v>
          </cell>
        </row>
        <row r="794">
          <cell r="F794" t="str">
            <v>袁晓梅</v>
          </cell>
          <cell r="G794" t="str">
            <v>西塞山区站点</v>
          </cell>
          <cell r="H794" t="str">
            <v>袁晓梅</v>
          </cell>
          <cell r="I794" t="str">
            <v>西塞山区</v>
          </cell>
          <cell r="J794" t="str">
            <v>恒升小区</v>
          </cell>
          <cell r="K794" t="str">
            <v>恒升小区B8-1-1604</v>
          </cell>
          <cell r="L794" t="str">
            <v>非经营性资产</v>
          </cell>
          <cell r="M794" t="str">
            <v>公租房</v>
          </cell>
          <cell r="N794" t="str">
            <v>原有</v>
          </cell>
          <cell r="O794">
            <v>53.48</v>
          </cell>
          <cell r="P794">
            <v>210</v>
          </cell>
          <cell r="Q794" t="str">
            <v>在租</v>
          </cell>
          <cell r="R794" t="str">
            <v>李志明</v>
          </cell>
          <cell r="S794" t="str">
            <v>420203196902073715</v>
          </cell>
          <cell r="T794">
            <v>13477623031</v>
          </cell>
          <cell r="U794" t="str">
            <v>李志明</v>
          </cell>
          <cell r="V794" t="str">
            <v>420203196902073715</v>
          </cell>
          <cell r="W794">
            <v>13477623031</v>
          </cell>
          <cell r="X794">
            <v>45291</v>
          </cell>
        </row>
        <row r="794">
          <cell r="AJ794">
            <v>210</v>
          </cell>
          <cell r="AK794">
            <v>216</v>
          </cell>
          <cell r="AL794">
            <v>216</v>
          </cell>
        </row>
        <row r="794">
          <cell r="AN794">
            <v>53.76</v>
          </cell>
        </row>
        <row r="794">
          <cell r="AS794">
            <v>0</v>
          </cell>
          <cell r="AT794">
            <v>0</v>
          </cell>
        </row>
        <row r="794">
          <cell r="AV794" t="str">
            <v/>
          </cell>
          <cell r="AW794" t="str">
            <v>原有公租房</v>
          </cell>
          <cell r="AX794" t="str">
            <v>是</v>
          </cell>
          <cell r="AY794" t="str">
            <v>鄂2020黄石市不动产权第0013888号</v>
          </cell>
        </row>
        <row r="794">
          <cell r="BD794">
            <v>43770</v>
          </cell>
          <cell r="BE794">
            <v>43339</v>
          </cell>
        </row>
        <row r="795">
          <cell r="B795" t="str">
            <v>恒升小区B8-1-1605</v>
          </cell>
        </row>
        <row r="795">
          <cell r="D795" t="e">
            <v>#VALUE!</v>
          </cell>
        </row>
        <row r="795">
          <cell r="F795" t="str">
            <v>袁晓梅</v>
          </cell>
          <cell r="G795" t="str">
            <v>西塞山区站点</v>
          </cell>
          <cell r="H795" t="str">
            <v>袁晓梅</v>
          </cell>
          <cell r="I795" t="str">
            <v>西塞山区</v>
          </cell>
          <cell r="J795" t="str">
            <v>恒升小区</v>
          </cell>
          <cell r="K795" t="str">
            <v>恒升小区B8-1-1605</v>
          </cell>
          <cell r="L795" t="str">
            <v>非经营性资产</v>
          </cell>
          <cell r="M795" t="str">
            <v>公租房</v>
          </cell>
          <cell r="N795" t="str">
            <v>原有</v>
          </cell>
          <cell r="O795">
            <v>54.72</v>
          </cell>
          <cell r="P795">
            <v>215</v>
          </cell>
          <cell r="Q795" t="str">
            <v>在租</v>
          </cell>
          <cell r="R795" t="str">
            <v>刘一农</v>
          </cell>
          <cell r="S795" t="str">
            <v>420202195208241212</v>
          </cell>
          <cell r="T795">
            <v>15971518759</v>
          </cell>
          <cell r="U795" t="str">
            <v>刘一农</v>
          </cell>
          <cell r="V795" t="str">
            <v>420202195208241212</v>
          </cell>
          <cell r="W795">
            <v>15971518759</v>
          </cell>
          <cell r="X795">
            <v>45473</v>
          </cell>
        </row>
        <row r="795">
          <cell r="AJ795">
            <v>215</v>
          </cell>
          <cell r="AK795">
            <v>219</v>
          </cell>
          <cell r="AL795">
            <v>219</v>
          </cell>
        </row>
        <row r="795">
          <cell r="AN795">
            <v>54.68</v>
          </cell>
        </row>
        <row r="795">
          <cell r="AS795">
            <v>0</v>
          </cell>
          <cell r="AT795">
            <v>0</v>
          </cell>
        </row>
        <row r="795">
          <cell r="AV795" t="str">
            <v/>
          </cell>
          <cell r="AW795" t="str">
            <v>原有公租房</v>
          </cell>
          <cell r="AX795" t="str">
            <v>是</v>
          </cell>
          <cell r="AY795" t="str">
            <v>鄂2020黄石市不动产权第0013889号</v>
          </cell>
        </row>
        <row r="795">
          <cell r="BD795">
            <v>44314</v>
          </cell>
          <cell r="BE795">
            <v>43340</v>
          </cell>
        </row>
        <row r="796">
          <cell r="B796" t="str">
            <v>恒升小区B8-1-1606</v>
          </cell>
        </row>
        <row r="796">
          <cell r="D796" t="e">
            <v>#VALUE!</v>
          </cell>
        </row>
        <row r="796">
          <cell r="F796" t="str">
            <v>袁晓梅</v>
          </cell>
          <cell r="G796" t="str">
            <v>西塞山区站点</v>
          </cell>
          <cell r="H796" t="str">
            <v>袁晓梅</v>
          </cell>
          <cell r="I796" t="str">
            <v>西塞山区</v>
          </cell>
          <cell r="J796" t="str">
            <v>恒升小区</v>
          </cell>
          <cell r="K796" t="str">
            <v>恒升小区B8-1-1606</v>
          </cell>
          <cell r="L796" t="str">
            <v>非经营性资产</v>
          </cell>
          <cell r="M796" t="str">
            <v>公租房</v>
          </cell>
          <cell r="N796" t="str">
            <v>原有</v>
          </cell>
          <cell r="O796">
            <v>54.72</v>
          </cell>
          <cell r="P796">
            <v>215</v>
          </cell>
          <cell r="Q796" t="str">
            <v>在租</v>
          </cell>
          <cell r="R796" t="str">
            <v>袁利平</v>
          </cell>
          <cell r="S796" t="str">
            <v>420203197402152542</v>
          </cell>
          <cell r="T796">
            <v>13707235953</v>
          </cell>
          <cell r="U796" t="str">
            <v>袁利平</v>
          </cell>
          <cell r="V796" t="str">
            <v>420203197402152542</v>
          </cell>
          <cell r="W796">
            <v>13707235953</v>
          </cell>
          <cell r="X796">
            <v>45382</v>
          </cell>
        </row>
        <row r="796">
          <cell r="AJ796">
            <v>215</v>
          </cell>
          <cell r="AK796">
            <v>219</v>
          </cell>
          <cell r="AL796">
            <v>219</v>
          </cell>
        </row>
        <row r="796">
          <cell r="AN796">
            <v>54.68</v>
          </cell>
        </row>
        <row r="796">
          <cell r="AR796" t="str">
            <v>答应交租</v>
          </cell>
          <cell r="AS796" t="str">
            <v>（欠租金额：0元)(2022-01-01后月租金：215元）（未用暂收款金额：0元)</v>
          </cell>
          <cell r="AT796">
            <v>0</v>
          </cell>
        </row>
        <row r="796">
          <cell r="AV796" t="str">
            <v/>
          </cell>
          <cell r="AW796" t="str">
            <v>原有公租房</v>
          </cell>
          <cell r="AX796" t="str">
            <v>是</v>
          </cell>
          <cell r="AY796" t="str">
            <v>鄂2020黄石市不动产权第0013890号</v>
          </cell>
        </row>
        <row r="796">
          <cell r="BD796">
            <v>43582</v>
          </cell>
          <cell r="BE796">
            <v>43339</v>
          </cell>
        </row>
        <row r="797">
          <cell r="B797" t="str">
            <v>恒升小区B8-1-1607</v>
          </cell>
        </row>
        <row r="797">
          <cell r="D797" t="e">
            <v>#VALUE!</v>
          </cell>
        </row>
        <row r="797">
          <cell r="F797" t="str">
            <v>袁晓梅</v>
          </cell>
          <cell r="G797" t="str">
            <v>西塞山区站点</v>
          </cell>
          <cell r="H797" t="str">
            <v>袁晓梅</v>
          </cell>
          <cell r="I797" t="str">
            <v>西塞山区</v>
          </cell>
          <cell r="J797" t="str">
            <v>恒升小区</v>
          </cell>
          <cell r="K797" t="str">
            <v>恒升小区B8-1-1607</v>
          </cell>
          <cell r="L797" t="str">
            <v>非经营性资产</v>
          </cell>
          <cell r="M797" t="str">
            <v>公租房</v>
          </cell>
          <cell r="N797" t="str">
            <v>原有</v>
          </cell>
          <cell r="O797">
            <v>53.48</v>
          </cell>
          <cell r="P797">
            <v>210</v>
          </cell>
          <cell r="Q797" t="str">
            <v>在租</v>
          </cell>
          <cell r="R797" t="str">
            <v>岳凤复</v>
          </cell>
          <cell r="S797" t="str">
            <v>420203195310272556</v>
          </cell>
          <cell r="T797">
            <v>15072016179</v>
          </cell>
          <cell r="U797" t="str">
            <v>岳凤复</v>
          </cell>
          <cell r="V797" t="str">
            <v>420203195310272556</v>
          </cell>
          <cell r="W797">
            <v>15072016179</v>
          </cell>
          <cell r="X797">
            <v>45291</v>
          </cell>
        </row>
        <row r="797">
          <cell r="AJ797">
            <v>210</v>
          </cell>
          <cell r="AK797">
            <v>216</v>
          </cell>
          <cell r="AL797">
            <v>216</v>
          </cell>
        </row>
        <row r="797">
          <cell r="AN797">
            <v>53.76</v>
          </cell>
        </row>
        <row r="797">
          <cell r="AR797" t="str">
            <v>答应交租</v>
          </cell>
          <cell r="AS797" t="str">
            <v>（欠租金额：0元)(2022-01-01后月租金：210元）（未用暂收款金额：0元)</v>
          </cell>
          <cell r="AT797">
            <v>0</v>
          </cell>
        </row>
        <row r="797">
          <cell r="AV797" t="str">
            <v/>
          </cell>
          <cell r="AW797" t="str">
            <v>原有公租房</v>
          </cell>
          <cell r="AX797" t="str">
            <v>是</v>
          </cell>
          <cell r="AY797" t="str">
            <v>鄂2020黄石市不动产权第0013891号</v>
          </cell>
        </row>
        <row r="797">
          <cell r="BD797">
            <v>44221</v>
          </cell>
          <cell r="BE797">
            <v>43306</v>
          </cell>
        </row>
        <row r="798">
          <cell r="B798" t="str">
            <v>恒升小区B8-1-1704</v>
          </cell>
        </row>
        <row r="798">
          <cell r="D798" t="e">
            <v>#VALUE!</v>
          </cell>
        </row>
        <row r="798">
          <cell r="F798" t="str">
            <v>袁晓梅</v>
          </cell>
          <cell r="G798" t="str">
            <v>西塞山区站点</v>
          </cell>
          <cell r="H798" t="str">
            <v>袁晓梅</v>
          </cell>
          <cell r="I798" t="str">
            <v>西塞山区</v>
          </cell>
          <cell r="J798" t="str">
            <v>恒升小区</v>
          </cell>
          <cell r="K798" t="str">
            <v>恒升小区B8-1-1704</v>
          </cell>
          <cell r="L798" t="str">
            <v>非经营性资产</v>
          </cell>
          <cell r="M798" t="str">
            <v>公租房</v>
          </cell>
          <cell r="N798" t="str">
            <v>原有</v>
          </cell>
          <cell r="O798">
            <v>53.48</v>
          </cell>
          <cell r="P798">
            <v>210</v>
          </cell>
          <cell r="Q798" t="str">
            <v>在租</v>
          </cell>
          <cell r="R798" t="str">
            <v>李红霞</v>
          </cell>
          <cell r="S798" t="str">
            <v>420203197310012120</v>
          </cell>
          <cell r="T798">
            <v>13545540032</v>
          </cell>
          <cell r="U798" t="str">
            <v>李红霞</v>
          </cell>
          <cell r="V798" t="str">
            <v>420203197310012120</v>
          </cell>
          <cell r="W798">
            <v>13545540032</v>
          </cell>
          <cell r="X798">
            <v>45291</v>
          </cell>
        </row>
        <row r="798">
          <cell r="AJ798">
            <v>210</v>
          </cell>
          <cell r="AK798">
            <v>216</v>
          </cell>
          <cell r="AL798">
            <v>216</v>
          </cell>
        </row>
        <row r="798">
          <cell r="AN798">
            <v>53.76</v>
          </cell>
        </row>
        <row r="798">
          <cell r="AS798">
            <v>0</v>
          </cell>
          <cell r="AT798">
            <v>0</v>
          </cell>
        </row>
        <row r="798">
          <cell r="AV798" t="str">
            <v/>
          </cell>
          <cell r="AW798" t="str">
            <v>原有公租房</v>
          </cell>
          <cell r="AX798" t="str">
            <v>是</v>
          </cell>
          <cell r="AY798" t="str">
            <v>鄂2020黄石市不动产权第0013892号</v>
          </cell>
        </row>
        <row r="798">
          <cell r="BD798">
            <v>43980</v>
          </cell>
          <cell r="BE798">
            <v>43341</v>
          </cell>
        </row>
        <row r="799">
          <cell r="B799" t="str">
            <v>恒升小区B8-1-1705</v>
          </cell>
        </row>
        <row r="799">
          <cell r="D799" t="e">
            <v>#VALUE!</v>
          </cell>
        </row>
        <row r="799">
          <cell r="F799" t="str">
            <v>袁晓梅</v>
          </cell>
          <cell r="G799" t="str">
            <v>西塞山区站点</v>
          </cell>
          <cell r="H799" t="str">
            <v>袁晓梅</v>
          </cell>
          <cell r="I799" t="str">
            <v>西塞山区</v>
          </cell>
          <cell r="J799" t="str">
            <v>恒升小区</v>
          </cell>
          <cell r="K799" t="str">
            <v>恒升小区B8-1-1705</v>
          </cell>
          <cell r="L799" t="str">
            <v>非经营性资产</v>
          </cell>
          <cell r="M799" t="str">
            <v>公租房</v>
          </cell>
          <cell r="N799" t="str">
            <v>原有</v>
          </cell>
          <cell r="O799">
            <v>54.72</v>
          </cell>
          <cell r="P799">
            <v>215</v>
          </cell>
          <cell r="Q799" t="str">
            <v>在租</v>
          </cell>
          <cell r="R799" t="str">
            <v>谢俊华</v>
          </cell>
          <cell r="S799" t="str">
            <v>420203195202253315</v>
          </cell>
          <cell r="T799">
            <v>13092793296</v>
          </cell>
          <cell r="U799" t="str">
            <v>谢俊华</v>
          </cell>
          <cell r="V799" t="str">
            <v>420203195202253315</v>
          </cell>
          <cell r="W799">
            <v>13092793296</v>
          </cell>
          <cell r="X799">
            <v>45550</v>
          </cell>
        </row>
        <row r="799">
          <cell r="AJ799">
            <v>215</v>
          </cell>
          <cell r="AK799">
            <v>219</v>
          </cell>
          <cell r="AL799">
            <v>219</v>
          </cell>
        </row>
        <row r="799">
          <cell r="AN799">
            <v>54.68</v>
          </cell>
        </row>
        <row r="799">
          <cell r="AS799">
            <v>0</v>
          </cell>
          <cell r="AT799">
            <v>0</v>
          </cell>
        </row>
        <row r="799">
          <cell r="AV799" t="str">
            <v/>
          </cell>
          <cell r="AW799" t="str">
            <v>原有公租房</v>
          </cell>
          <cell r="AX799" t="str">
            <v>是</v>
          </cell>
          <cell r="AY799" t="str">
            <v>鄂2020黄石市不动产权第0013893号</v>
          </cell>
        </row>
        <row r="799">
          <cell r="BD799">
            <v>44212</v>
          </cell>
          <cell r="BE799">
            <v>43328</v>
          </cell>
        </row>
        <row r="800">
          <cell r="B800" t="str">
            <v>恒升小区B8-1-1706</v>
          </cell>
        </row>
        <row r="800">
          <cell r="D800" t="e">
            <v>#VALUE!</v>
          </cell>
        </row>
        <row r="800">
          <cell r="F800" t="str">
            <v>袁晓梅</v>
          </cell>
          <cell r="G800" t="str">
            <v>西塞山区站点</v>
          </cell>
          <cell r="H800" t="str">
            <v>袁晓梅</v>
          </cell>
          <cell r="I800" t="str">
            <v>西塞山区</v>
          </cell>
          <cell r="J800" t="str">
            <v>恒升小区</v>
          </cell>
          <cell r="K800" t="str">
            <v>恒升小区B8-1-1706</v>
          </cell>
          <cell r="L800" t="str">
            <v>非经营性资产</v>
          </cell>
          <cell r="M800" t="str">
            <v>公租房</v>
          </cell>
          <cell r="N800" t="str">
            <v>原有</v>
          </cell>
          <cell r="O800">
            <v>54.72</v>
          </cell>
          <cell r="P800">
            <v>215</v>
          </cell>
          <cell r="Q800" t="str">
            <v>在租</v>
          </cell>
          <cell r="R800" t="str">
            <v>王佑兵</v>
          </cell>
          <cell r="S800" t="str">
            <v>420203197112152157</v>
          </cell>
          <cell r="T800">
            <v>15507238880</v>
          </cell>
          <cell r="U800" t="str">
            <v>王佑兵</v>
          </cell>
          <cell r="V800" t="str">
            <v>420203197112152157</v>
          </cell>
          <cell r="W800">
            <v>15507238880</v>
          </cell>
          <cell r="X800">
            <v>45291</v>
          </cell>
        </row>
        <row r="800">
          <cell r="AJ800">
            <v>215</v>
          </cell>
          <cell r="AK800">
            <v>219</v>
          </cell>
          <cell r="AL800">
            <v>219</v>
          </cell>
        </row>
        <row r="800">
          <cell r="AN800">
            <v>54.68</v>
          </cell>
        </row>
        <row r="800">
          <cell r="AS800">
            <v>0</v>
          </cell>
          <cell r="AT800">
            <v>0</v>
          </cell>
        </row>
        <row r="800">
          <cell r="AV800" t="str">
            <v/>
          </cell>
          <cell r="AW800" t="str">
            <v>原有公租房</v>
          </cell>
          <cell r="AX800" t="str">
            <v>是</v>
          </cell>
          <cell r="AY800" t="str">
            <v>鄂2020黄石市不动产权第0013894号</v>
          </cell>
        </row>
        <row r="800">
          <cell r="BD800">
            <v>44099</v>
          </cell>
          <cell r="BE800">
            <v>43306</v>
          </cell>
        </row>
        <row r="801">
          <cell r="B801" t="str">
            <v>恒升小区B8-1-1707</v>
          </cell>
        </row>
        <row r="801">
          <cell r="D801" t="e">
            <v>#VALUE!</v>
          </cell>
        </row>
        <row r="801">
          <cell r="F801" t="str">
            <v>袁晓梅</v>
          </cell>
          <cell r="G801" t="str">
            <v>西塞山区站点</v>
          </cell>
          <cell r="H801" t="str">
            <v>袁晓梅</v>
          </cell>
          <cell r="I801" t="str">
            <v>西塞山区</v>
          </cell>
          <cell r="J801" t="str">
            <v>恒升小区</v>
          </cell>
          <cell r="K801" t="str">
            <v>恒升小区B8-1-1707</v>
          </cell>
          <cell r="L801" t="str">
            <v>非经营性资产</v>
          </cell>
          <cell r="M801" t="str">
            <v>公租房</v>
          </cell>
          <cell r="N801" t="str">
            <v>原有</v>
          </cell>
          <cell r="O801">
            <v>53.48</v>
          </cell>
          <cell r="P801">
            <v>210</v>
          </cell>
          <cell r="Q801" t="str">
            <v>在租</v>
          </cell>
          <cell r="R801" t="str">
            <v>江莉萍</v>
          </cell>
          <cell r="S801" t="str">
            <v>422127197708180105</v>
          </cell>
          <cell r="T801">
            <v>13720369806</v>
          </cell>
          <cell r="U801" t="str">
            <v>江莉萍</v>
          </cell>
          <cell r="V801" t="str">
            <v>422127197708180105</v>
          </cell>
          <cell r="W801">
            <v>13720369806</v>
          </cell>
          <cell r="X801">
            <v>45291</v>
          </cell>
        </row>
        <row r="801">
          <cell r="AJ801">
            <v>210</v>
          </cell>
          <cell r="AK801">
            <v>216</v>
          </cell>
          <cell r="AL801">
            <v>216</v>
          </cell>
        </row>
        <row r="801">
          <cell r="AN801">
            <v>53.76</v>
          </cell>
        </row>
        <row r="801">
          <cell r="AS801">
            <v>0</v>
          </cell>
          <cell r="AT801">
            <v>0</v>
          </cell>
        </row>
        <row r="801">
          <cell r="AV801" t="str">
            <v/>
          </cell>
          <cell r="AW801" t="str">
            <v>原有公租房</v>
          </cell>
          <cell r="AX801" t="str">
            <v>是</v>
          </cell>
          <cell r="AY801" t="str">
            <v>鄂2020黄石市不动产权第0013895号</v>
          </cell>
        </row>
        <row r="801">
          <cell r="BD801">
            <v>44344</v>
          </cell>
          <cell r="BE801">
            <v>43340</v>
          </cell>
        </row>
        <row r="802">
          <cell r="B802" t="str">
            <v>恒升小区B8-1-1804</v>
          </cell>
        </row>
        <row r="802">
          <cell r="D802" t="e">
            <v>#VALUE!</v>
          </cell>
        </row>
        <row r="802">
          <cell r="F802" t="str">
            <v>袁晓梅</v>
          </cell>
          <cell r="G802" t="str">
            <v>西塞山区站点</v>
          </cell>
          <cell r="H802" t="str">
            <v>袁晓梅</v>
          </cell>
          <cell r="I802" t="str">
            <v>西塞山区</v>
          </cell>
          <cell r="J802" t="str">
            <v>恒升小区</v>
          </cell>
          <cell r="K802" t="str">
            <v>恒升小区B8-1-1804</v>
          </cell>
          <cell r="L802" t="str">
            <v>非经营性资产</v>
          </cell>
          <cell r="M802" t="str">
            <v>公租房</v>
          </cell>
          <cell r="N802" t="str">
            <v>原有</v>
          </cell>
          <cell r="O802">
            <v>53.48</v>
          </cell>
          <cell r="P802">
            <v>210</v>
          </cell>
          <cell r="Q802" t="str">
            <v>在租</v>
          </cell>
          <cell r="R802" t="str">
            <v>祝文华</v>
          </cell>
          <cell r="S802" t="str">
            <v>420202196210111215</v>
          </cell>
          <cell r="T802">
            <v>13907235834</v>
          </cell>
          <cell r="U802" t="str">
            <v>祝文华</v>
          </cell>
          <cell r="V802" t="str">
            <v>420202196210111215</v>
          </cell>
          <cell r="W802">
            <v>13907235834</v>
          </cell>
          <cell r="X802">
            <v>45291</v>
          </cell>
        </row>
        <row r="802">
          <cell r="AJ802">
            <v>210</v>
          </cell>
          <cell r="AK802">
            <v>216</v>
          </cell>
          <cell r="AL802">
            <v>216</v>
          </cell>
        </row>
        <row r="802">
          <cell r="AN802">
            <v>53.76</v>
          </cell>
        </row>
        <row r="802">
          <cell r="AR802" t="str">
            <v>答应交租</v>
          </cell>
          <cell r="AS802" t="str">
            <v>（欠租金额：0元)(2022-01-01后月租金：210元）（未用暂收款金额：0元)</v>
          </cell>
          <cell r="AT802">
            <v>0</v>
          </cell>
        </row>
        <row r="802">
          <cell r="AV802" t="str">
            <v/>
          </cell>
          <cell r="AW802" t="str">
            <v>原有公租房</v>
          </cell>
          <cell r="AX802" t="str">
            <v>是</v>
          </cell>
          <cell r="AY802" t="str">
            <v>鄂2020黄石市不动产权第0013896号</v>
          </cell>
        </row>
        <row r="802">
          <cell r="BD802">
            <v>43615</v>
          </cell>
          <cell r="BE802">
            <v>43342</v>
          </cell>
        </row>
        <row r="803">
          <cell r="B803" t="str">
            <v>恒升小区B8-1-1805</v>
          </cell>
        </row>
        <row r="803">
          <cell r="D803" t="e">
            <v>#VALUE!</v>
          </cell>
        </row>
        <row r="803">
          <cell r="F803" t="str">
            <v>袁晓梅</v>
          </cell>
          <cell r="G803" t="str">
            <v>西塞山区站点</v>
          </cell>
          <cell r="H803" t="str">
            <v>袁晓梅</v>
          </cell>
          <cell r="I803" t="str">
            <v>西塞山区</v>
          </cell>
          <cell r="J803" t="str">
            <v>恒升小区</v>
          </cell>
          <cell r="K803" t="str">
            <v>恒升小区B8-1-1805</v>
          </cell>
          <cell r="L803" t="str">
            <v>非经营性资产</v>
          </cell>
          <cell r="M803" t="str">
            <v>公租房</v>
          </cell>
          <cell r="N803" t="str">
            <v>原有</v>
          </cell>
          <cell r="O803">
            <v>54.72</v>
          </cell>
          <cell r="P803">
            <v>215</v>
          </cell>
          <cell r="Q803" t="str">
            <v>在租</v>
          </cell>
          <cell r="R803" t="str">
            <v>柯昌伍</v>
          </cell>
          <cell r="S803" t="str">
            <v>420221195802270832</v>
          </cell>
          <cell r="T803" t="str">
            <v>15172113469、13971764432</v>
          </cell>
          <cell r="U803" t="str">
            <v>柯昌伍</v>
          </cell>
          <cell r="V803" t="str">
            <v>420221195802270832</v>
          </cell>
          <cell r="W803" t="str">
            <v>15172113469、13971764432</v>
          </cell>
          <cell r="X803">
            <v>44922</v>
          </cell>
        </row>
        <row r="803">
          <cell r="AJ803">
            <v>215</v>
          </cell>
          <cell r="AK803">
            <v>219</v>
          </cell>
          <cell r="AL803">
            <v>219</v>
          </cell>
        </row>
        <row r="803">
          <cell r="AN803">
            <v>54.68</v>
          </cell>
        </row>
        <row r="803">
          <cell r="AR803" t="str">
            <v>答应交租</v>
          </cell>
          <cell r="AS803" t="str">
            <v>（欠租金额：2580元)(2022-01-01后月租金：215元）（未用暂收款金额：0元)</v>
          </cell>
          <cell r="AT803">
            <v>2580</v>
          </cell>
        </row>
        <row r="803">
          <cell r="AV803" t="str">
            <v/>
          </cell>
          <cell r="AW803" t="str">
            <v>原有公租房</v>
          </cell>
          <cell r="AX803" t="str">
            <v>是</v>
          </cell>
          <cell r="AY803" t="str">
            <v>鄂2020黄石市不动产权第0013897号</v>
          </cell>
        </row>
        <row r="803">
          <cell r="BD803">
            <v>43613</v>
          </cell>
          <cell r="BE803">
            <v>43340</v>
          </cell>
        </row>
        <row r="804">
          <cell r="B804" t="str">
            <v>恒升小区B8-1-1806</v>
          </cell>
        </row>
        <row r="804">
          <cell r="D804" t="e">
            <v>#VALUE!</v>
          </cell>
        </row>
        <row r="804">
          <cell r="F804" t="str">
            <v>袁晓梅</v>
          </cell>
          <cell r="G804" t="str">
            <v>西塞山区站点</v>
          </cell>
          <cell r="H804" t="str">
            <v>袁晓梅</v>
          </cell>
          <cell r="I804" t="str">
            <v>西塞山区</v>
          </cell>
          <cell r="J804" t="str">
            <v>恒升小区</v>
          </cell>
          <cell r="K804" t="str">
            <v>恒升小区B8-1-1806</v>
          </cell>
          <cell r="L804" t="str">
            <v>非经营性资产</v>
          </cell>
          <cell r="M804" t="str">
            <v>公租房</v>
          </cell>
          <cell r="N804" t="str">
            <v>原有</v>
          </cell>
          <cell r="O804">
            <v>54.72</v>
          </cell>
          <cell r="P804">
            <v>215</v>
          </cell>
          <cell r="Q804" t="str">
            <v>在租</v>
          </cell>
          <cell r="R804" t="str">
            <v>王亮</v>
          </cell>
          <cell r="S804" t="str">
            <v>42020319900402371X</v>
          </cell>
          <cell r="T804" t="str">
            <v>18271655805、18995778266</v>
          </cell>
          <cell r="U804" t="str">
            <v>王亮</v>
          </cell>
          <cell r="V804" t="str">
            <v>42020319900402371X</v>
          </cell>
          <cell r="W804" t="str">
            <v>18271655805、18995778266</v>
          </cell>
          <cell r="X804">
            <v>44973</v>
          </cell>
        </row>
        <row r="804">
          <cell r="AJ804">
            <v>215</v>
          </cell>
          <cell r="AK804">
            <v>219</v>
          </cell>
          <cell r="AL804">
            <v>219</v>
          </cell>
        </row>
        <row r="804">
          <cell r="AN804">
            <v>54.68</v>
          </cell>
        </row>
        <row r="804">
          <cell r="AR804" t="str">
            <v>答应交租</v>
          </cell>
          <cell r="AS804" t="str">
            <v>（欠租金额：2150元)(2022-01-01后月租金：215元）（未用暂收款金额：0元)</v>
          </cell>
          <cell r="AT804">
            <v>2150</v>
          </cell>
        </row>
        <row r="804">
          <cell r="AV804" t="str">
            <v/>
          </cell>
          <cell r="AW804" t="str">
            <v>原有公租房</v>
          </cell>
          <cell r="AX804" t="str">
            <v>是</v>
          </cell>
          <cell r="AY804" t="str">
            <v>鄂2020黄石市不动产权第0013898号</v>
          </cell>
        </row>
        <row r="804">
          <cell r="BD804">
            <v>43571</v>
          </cell>
          <cell r="BE804">
            <v>43328</v>
          </cell>
        </row>
        <row r="805">
          <cell r="B805" t="str">
            <v>恒升小区B8-1-1807</v>
          </cell>
        </row>
        <row r="805">
          <cell r="D805" t="e">
            <v>#VALUE!</v>
          </cell>
        </row>
        <row r="805">
          <cell r="F805" t="str">
            <v>袁晓梅</v>
          </cell>
          <cell r="G805" t="str">
            <v>西塞山区站点</v>
          </cell>
          <cell r="H805" t="str">
            <v>袁晓梅</v>
          </cell>
          <cell r="I805" t="str">
            <v>西塞山区</v>
          </cell>
          <cell r="J805" t="str">
            <v>恒升小区</v>
          </cell>
          <cell r="K805" t="str">
            <v>恒升小区B8-1-1807</v>
          </cell>
          <cell r="L805" t="str">
            <v>非经营性资产</v>
          </cell>
          <cell r="M805" t="str">
            <v>公租房</v>
          </cell>
          <cell r="N805" t="str">
            <v>原有</v>
          </cell>
          <cell r="O805">
            <v>53.48</v>
          </cell>
          <cell r="P805">
            <v>210</v>
          </cell>
          <cell r="Q805" t="str">
            <v>在租</v>
          </cell>
          <cell r="R805" t="str">
            <v>余熙辉</v>
          </cell>
          <cell r="S805" t="str">
            <v>420231969081021142</v>
          </cell>
          <cell r="T805" t="str">
            <v>15172072596、18071237711</v>
          </cell>
          <cell r="U805" t="str">
            <v>余熙辉</v>
          </cell>
          <cell r="V805" t="str">
            <v>420231969081021142</v>
          </cell>
          <cell r="W805" t="str">
            <v>15172072596、18071237711</v>
          </cell>
          <cell r="X805">
            <v>45443</v>
          </cell>
        </row>
        <row r="805">
          <cell r="AJ805">
            <v>210</v>
          </cell>
          <cell r="AK805">
            <v>216</v>
          </cell>
          <cell r="AL805">
            <v>216</v>
          </cell>
        </row>
        <row r="805">
          <cell r="AN805">
            <v>53.76</v>
          </cell>
        </row>
        <row r="805">
          <cell r="AR805" t="str">
            <v>答应交租</v>
          </cell>
          <cell r="AS805" t="str">
            <v>（欠租金额：0元)(2022-01-01后月租金：210元）（未用暂收款金额：0元)</v>
          </cell>
          <cell r="AT805">
            <v>0</v>
          </cell>
        </row>
        <row r="805">
          <cell r="AV805" t="str">
            <v>2022/8/25谈红霞更名为余熙辉</v>
          </cell>
          <cell r="AW805" t="str">
            <v>原有公租房</v>
          </cell>
          <cell r="AX805" t="str">
            <v>是</v>
          </cell>
          <cell r="AY805" t="str">
            <v>鄂2020黄石市不动产权第0013899号</v>
          </cell>
        </row>
        <row r="805">
          <cell r="BD805">
            <v>43846</v>
          </cell>
          <cell r="BE805">
            <v>43328</v>
          </cell>
        </row>
        <row r="806">
          <cell r="B806" t="str">
            <v>恒升小区B8-1-1904</v>
          </cell>
        </row>
        <row r="806">
          <cell r="D806" t="e">
            <v>#VALUE!</v>
          </cell>
        </row>
        <row r="806">
          <cell r="F806" t="str">
            <v>袁晓梅</v>
          </cell>
          <cell r="G806" t="str">
            <v>西塞山区站点</v>
          </cell>
          <cell r="H806" t="str">
            <v>袁晓梅</v>
          </cell>
          <cell r="I806" t="str">
            <v>西塞山区</v>
          </cell>
          <cell r="J806" t="str">
            <v>恒升小区</v>
          </cell>
          <cell r="K806" t="str">
            <v>恒升小区B8-1-1904</v>
          </cell>
          <cell r="L806" t="str">
            <v>非经营性资产</v>
          </cell>
          <cell r="M806" t="str">
            <v>公租房</v>
          </cell>
          <cell r="N806" t="str">
            <v>原有</v>
          </cell>
          <cell r="O806">
            <v>53.48</v>
          </cell>
          <cell r="P806">
            <v>210</v>
          </cell>
          <cell r="Q806" t="str">
            <v>在租</v>
          </cell>
          <cell r="R806" t="str">
            <v>钱永辉</v>
          </cell>
          <cell r="S806" t="str">
            <v>420203197409082110</v>
          </cell>
          <cell r="T806">
            <v>13907237607</v>
          </cell>
          <cell r="U806" t="str">
            <v>钱永辉</v>
          </cell>
          <cell r="V806" t="str">
            <v>420203197409082110</v>
          </cell>
          <cell r="W806">
            <v>13907237607</v>
          </cell>
          <cell r="X806">
            <v>45473</v>
          </cell>
        </row>
        <row r="806">
          <cell r="AJ806">
            <v>210</v>
          </cell>
          <cell r="AK806">
            <v>216</v>
          </cell>
          <cell r="AL806">
            <v>216</v>
          </cell>
        </row>
        <row r="806">
          <cell r="AN806">
            <v>53.76</v>
          </cell>
        </row>
        <row r="806">
          <cell r="AS806">
            <v>0</v>
          </cell>
          <cell r="AT806">
            <v>0</v>
          </cell>
        </row>
        <row r="806">
          <cell r="AV806" t="str">
            <v/>
          </cell>
          <cell r="AW806" t="str">
            <v>原有公租房</v>
          </cell>
          <cell r="AX806" t="str">
            <v>是</v>
          </cell>
          <cell r="AY806" t="str">
            <v>鄂2020黄石市不动产权第0013900号</v>
          </cell>
        </row>
        <row r="806">
          <cell r="BD806">
            <v>44151</v>
          </cell>
          <cell r="BE806">
            <v>43328</v>
          </cell>
        </row>
        <row r="807">
          <cell r="B807" t="str">
            <v>恒升小区B8-1-1905</v>
          </cell>
        </row>
        <row r="807">
          <cell r="D807" t="e">
            <v>#VALUE!</v>
          </cell>
        </row>
        <row r="807">
          <cell r="F807" t="str">
            <v>袁晓梅</v>
          </cell>
          <cell r="G807" t="str">
            <v>西塞山区站点</v>
          </cell>
          <cell r="H807" t="str">
            <v>袁晓梅</v>
          </cell>
          <cell r="I807" t="str">
            <v>西塞山区</v>
          </cell>
          <cell r="J807" t="str">
            <v>恒升小区</v>
          </cell>
          <cell r="K807" t="str">
            <v>恒升小区B8-1-1905</v>
          </cell>
          <cell r="L807" t="str">
            <v>非经营性资产</v>
          </cell>
          <cell r="M807" t="str">
            <v>公租房</v>
          </cell>
          <cell r="N807" t="str">
            <v>原有</v>
          </cell>
          <cell r="O807">
            <v>54.72</v>
          </cell>
          <cell r="P807">
            <v>215</v>
          </cell>
          <cell r="Q807" t="str">
            <v>在租</v>
          </cell>
          <cell r="R807" t="str">
            <v>严春容</v>
          </cell>
          <cell r="S807" t="str">
            <v>42020319650211432X</v>
          </cell>
          <cell r="T807">
            <v>13617141372</v>
          </cell>
          <cell r="U807" t="str">
            <v>严春容</v>
          </cell>
          <cell r="V807" t="str">
            <v>42020319650211432X</v>
          </cell>
          <cell r="W807">
            <v>13617141372</v>
          </cell>
          <cell r="X807">
            <v>45473</v>
          </cell>
        </row>
        <row r="807">
          <cell r="AJ807">
            <v>215</v>
          </cell>
          <cell r="AK807">
            <v>219</v>
          </cell>
          <cell r="AL807">
            <v>219</v>
          </cell>
        </row>
        <row r="807">
          <cell r="AN807">
            <v>54.68</v>
          </cell>
        </row>
        <row r="807">
          <cell r="AS807">
            <v>0</v>
          </cell>
          <cell r="AT807">
            <v>0</v>
          </cell>
        </row>
        <row r="807">
          <cell r="AV807" t="str">
            <v/>
          </cell>
          <cell r="AW807" t="str">
            <v>原有公租房</v>
          </cell>
          <cell r="AX807" t="str">
            <v>是</v>
          </cell>
          <cell r="AY807" t="str">
            <v>鄂2020黄石市不动产权第0013901号</v>
          </cell>
        </row>
        <row r="807">
          <cell r="BD807">
            <v>44223</v>
          </cell>
          <cell r="BE807">
            <v>43339</v>
          </cell>
        </row>
        <row r="808">
          <cell r="B808" t="str">
            <v>恒升小区B8-1-1906</v>
          </cell>
        </row>
        <row r="808">
          <cell r="D808" t="e">
            <v>#VALUE!</v>
          </cell>
        </row>
        <row r="808">
          <cell r="F808" t="str">
            <v>袁晓梅</v>
          </cell>
          <cell r="G808" t="str">
            <v>西塞山区站点</v>
          </cell>
          <cell r="H808" t="str">
            <v>袁晓梅</v>
          </cell>
          <cell r="I808" t="str">
            <v>西塞山区</v>
          </cell>
          <cell r="J808" t="str">
            <v>恒升小区</v>
          </cell>
          <cell r="K808" t="str">
            <v>恒升小区B8-1-1906</v>
          </cell>
          <cell r="L808" t="str">
            <v>非经营性资产</v>
          </cell>
          <cell r="M808" t="str">
            <v>公租房</v>
          </cell>
          <cell r="N808" t="str">
            <v>原有</v>
          </cell>
          <cell r="O808">
            <v>54.72</v>
          </cell>
          <cell r="P808">
            <v>215</v>
          </cell>
          <cell r="Q808" t="str">
            <v>在租</v>
          </cell>
          <cell r="R808" t="str">
            <v>陈敬伟</v>
          </cell>
          <cell r="S808" t="str">
            <v>420203198006033319</v>
          </cell>
          <cell r="T808">
            <v>13647146716</v>
          </cell>
          <cell r="U808" t="str">
            <v>陈敬伟</v>
          </cell>
          <cell r="V808" t="str">
            <v>420203198006033319</v>
          </cell>
          <cell r="W808">
            <v>13647146716</v>
          </cell>
          <cell r="X808">
            <v>45291</v>
          </cell>
        </row>
        <row r="808">
          <cell r="AJ808">
            <v>215</v>
          </cell>
          <cell r="AK808">
            <v>219</v>
          </cell>
          <cell r="AL808">
            <v>219</v>
          </cell>
        </row>
        <row r="808">
          <cell r="AN808">
            <v>54.68</v>
          </cell>
        </row>
        <row r="808">
          <cell r="AS808">
            <v>0</v>
          </cell>
          <cell r="AT808">
            <v>0</v>
          </cell>
        </row>
        <row r="808">
          <cell r="AV808" t="str">
            <v/>
          </cell>
          <cell r="AW808" t="str">
            <v>原有公租房</v>
          </cell>
          <cell r="AX808" t="str">
            <v>是</v>
          </cell>
          <cell r="AY808" t="str">
            <v>鄂2020黄石市不动产权第0013902号</v>
          </cell>
        </row>
        <row r="808">
          <cell r="BD808">
            <v>44212</v>
          </cell>
          <cell r="BE808">
            <v>43328</v>
          </cell>
        </row>
        <row r="809">
          <cell r="B809" t="str">
            <v>恒升小区B8-1-1907</v>
          </cell>
        </row>
        <row r="809">
          <cell r="D809" t="e">
            <v>#VALUE!</v>
          </cell>
        </row>
        <row r="809">
          <cell r="F809" t="str">
            <v>袁晓梅</v>
          </cell>
          <cell r="G809" t="str">
            <v>西塞山区站点</v>
          </cell>
          <cell r="H809" t="str">
            <v>袁晓梅</v>
          </cell>
          <cell r="I809" t="str">
            <v>西塞山区</v>
          </cell>
          <cell r="J809" t="str">
            <v>恒升小区</v>
          </cell>
          <cell r="K809" t="str">
            <v>恒升小区B8-1-1907</v>
          </cell>
          <cell r="L809" t="str">
            <v>非经营性资产</v>
          </cell>
          <cell r="M809" t="str">
            <v>公租房</v>
          </cell>
          <cell r="N809" t="str">
            <v>原有</v>
          </cell>
          <cell r="O809">
            <v>53.48</v>
          </cell>
          <cell r="P809">
            <v>210</v>
          </cell>
          <cell r="Q809" t="str">
            <v>在租</v>
          </cell>
          <cell r="R809" t="str">
            <v>叶建军</v>
          </cell>
          <cell r="S809" t="str">
            <v>420203197503172198</v>
          </cell>
          <cell r="T809">
            <v>13581280397</v>
          </cell>
          <cell r="U809" t="str">
            <v>叶建军</v>
          </cell>
          <cell r="V809" t="str">
            <v>420203197503172198</v>
          </cell>
          <cell r="W809">
            <v>13581280397</v>
          </cell>
          <cell r="X809">
            <v>45473</v>
          </cell>
        </row>
        <row r="809">
          <cell r="AJ809">
            <v>210</v>
          </cell>
          <cell r="AK809">
            <v>216</v>
          </cell>
          <cell r="AL809">
            <v>216</v>
          </cell>
        </row>
        <row r="809">
          <cell r="AN809">
            <v>53.76</v>
          </cell>
        </row>
        <row r="809">
          <cell r="AS809">
            <v>0</v>
          </cell>
          <cell r="AT809">
            <v>0</v>
          </cell>
        </row>
        <row r="809">
          <cell r="AV809" t="str">
            <v/>
          </cell>
          <cell r="AW809" t="str">
            <v>原有公租房</v>
          </cell>
          <cell r="AX809" t="str">
            <v>是</v>
          </cell>
          <cell r="AY809" t="str">
            <v>鄂2020黄石市不动产权第0013903号</v>
          </cell>
        </row>
        <row r="809">
          <cell r="BD809">
            <v>44221</v>
          </cell>
          <cell r="BE809">
            <v>43337</v>
          </cell>
        </row>
        <row r="810">
          <cell r="B810" t="str">
            <v>恒升小区B8-1-2004</v>
          </cell>
        </row>
        <row r="810">
          <cell r="D810" t="e">
            <v>#VALUE!</v>
          </cell>
        </row>
        <row r="810">
          <cell r="F810" t="str">
            <v>袁晓梅</v>
          </cell>
          <cell r="G810" t="str">
            <v>西塞山区站点</v>
          </cell>
          <cell r="H810" t="str">
            <v>袁晓梅</v>
          </cell>
          <cell r="I810" t="str">
            <v>西塞山区</v>
          </cell>
          <cell r="J810" t="str">
            <v>恒升小区</v>
          </cell>
          <cell r="K810" t="str">
            <v>恒升小区B8-1-2004</v>
          </cell>
          <cell r="L810" t="str">
            <v>非经营性资产</v>
          </cell>
          <cell r="M810" t="str">
            <v>公租房</v>
          </cell>
          <cell r="N810" t="str">
            <v>原有</v>
          </cell>
          <cell r="O810">
            <v>53.48</v>
          </cell>
          <cell r="P810">
            <v>210</v>
          </cell>
          <cell r="Q810" t="str">
            <v>在租</v>
          </cell>
          <cell r="R810" t="str">
            <v>张建国</v>
          </cell>
          <cell r="S810" t="str">
            <v>420202196201311235</v>
          </cell>
          <cell r="T810">
            <v>13597735055</v>
          </cell>
          <cell r="U810" t="str">
            <v>张建国</v>
          </cell>
          <cell r="V810" t="str">
            <v>420202196201311235</v>
          </cell>
          <cell r="W810">
            <v>13597735055</v>
          </cell>
          <cell r="X810">
            <v>45657</v>
          </cell>
        </row>
        <row r="810">
          <cell r="AJ810">
            <v>210</v>
          </cell>
          <cell r="AK810">
            <v>216</v>
          </cell>
          <cell r="AL810">
            <v>216</v>
          </cell>
        </row>
        <row r="810">
          <cell r="AN810">
            <v>53.76</v>
          </cell>
        </row>
        <row r="810">
          <cell r="AS810">
            <v>0</v>
          </cell>
          <cell r="AT810">
            <v>0</v>
          </cell>
        </row>
        <row r="810">
          <cell r="AV810" t="str">
            <v/>
          </cell>
          <cell r="AW810" t="str">
            <v>原有公租房</v>
          </cell>
          <cell r="AX810" t="str">
            <v>是</v>
          </cell>
          <cell r="AY810" t="str">
            <v>鄂2020黄石市不动产权第0013904号</v>
          </cell>
        </row>
        <row r="810">
          <cell r="BD810">
            <v>44224</v>
          </cell>
          <cell r="BE810">
            <v>43340</v>
          </cell>
        </row>
        <row r="811">
          <cell r="B811" t="str">
            <v>恒升小区B8-1-2005</v>
          </cell>
        </row>
        <row r="811">
          <cell r="D811" t="e">
            <v>#VALUE!</v>
          </cell>
        </row>
        <row r="811">
          <cell r="F811" t="str">
            <v>袁晓梅</v>
          </cell>
          <cell r="G811" t="str">
            <v>西塞山区站点</v>
          </cell>
          <cell r="H811" t="str">
            <v>袁晓梅</v>
          </cell>
          <cell r="I811" t="str">
            <v>西塞山区</v>
          </cell>
          <cell r="J811" t="str">
            <v>恒升小区</v>
          </cell>
          <cell r="K811" t="str">
            <v>恒升小区B8-1-2005</v>
          </cell>
          <cell r="L811" t="str">
            <v>非经营性资产</v>
          </cell>
          <cell r="M811" t="str">
            <v>公租房</v>
          </cell>
          <cell r="N811" t="str">
            <v>原有</v>
          </cell>
          <cell r="O811">
            <v>54.72</v>
          </cell>
          <cell r="P811">
            <v>215</v>
          </cell>
          <cell r="Q811" t="str">
            <v>在租</v>
          </cell>
          <cell r="R811" t="str">
            <v>吴新文</v>
          </cell>
          <cell r="S811" t="str">
            <v>420203196311132955</v>
          </cell>
          <cell r="T811" t="str">
            <v>18271639294、15337380152</v>
          </cell>
          <cell r="U811" t="str">
            <v>吴新文</v>
          </cell>
          <cell r="V811" t="str">
            <v>420203196311132955</v>
          </cell>
          <cell r="W811" t="str">
            <v>18271639294、15337380152</v>
          </cell>
          <cell r="X811">
            <v>45107</v>
          </cell>
        </row>
        <row r="811">
          <cell r="AJ811">
            <v>215</v>
          </cell>
          <cell r="AK811">
            <v>219</v>
          </cell>
          <cell r="AL811">
            <v>219</v>
          </cell>
        </row>
        <row r="811">
          <cell r="AN811">
            <v>54.68</v>
          </cell>
        </row>
        <row r="811">
          <cell r="AR811" t="str">
            <v>答应交租</v>
          </cell>
          <cell r="AS811" t="str">
            <v>（欠租金额：1290元)(2022-01-01后月租金：215元）（未用暂收款金额：0元)</v>
          </cell>
          <cell r="AT811">
            <v>1290</v>
          </cell>
        </row>
        <row r="811">
          <cell r="AV811" t="str">
            <v/>
          </cell>
          <cell r="AW811" t="str">
            <v>原有公租房</v>
          </cell>
          <cell r="AX811" t="str">
            <v>是</v>
          </cell>
          <cell r="AY811" t="str">
            <v>鄂2020黄石市不动产权第0013905号</v>
          </cell>
        </row>
        <row r="811">
          <cell r="BD811">
            <v>43637</v>
          </cell>
          <cell r="BE811">
            <v>43333</v>
          </cell>
        </row>
        <row r="812">
          <cell r="B812" t="str">
            <v>恒升小区B8-1-2006</v>
          </cell>
        </row>
        <row r="812">
          <cell r="D812" t="e">
            <v>#VALUE!</v>
          </cell>
        </row>
        <row r="812">
          <cell r="F812" t="str">
            <v>袁晓梅</v>
          </cell>
          <cell r="G812" t="str">
            <v>西塞山区站点</v>
          </cell>
          <cell r="H812" t="str">
            <v>袁晓梅</v>
          </cell>
          <cell r="I812" t="str">
            <v>西塞山区</v>
          </cell>
          <cell r="J812" t="str">
            <v>恒升小区</v>
          </cell>
          <cell r="K812" t="str">
            <v>恒升小区B8-1-2006</v>
          </cell>
          <cell r="L812" t="str">
            <v>非经营性资产</v>
          </cell>
          <cell r="M812" t="str">
            <v>公租房</v>
          </cell>
          <cell r="N812" t="str">
            <v>原有</v>
          </cell>
          <cell r="O812">
            <v>54.72</v>
          </cell>
          <cell r="P812">
            <v>215</v>
          </cell>
          <cell r="Q812" t="str">
            <v>在租</v>
          </cell>
          <cell r="R812" t="str">
            <v>刘敦攀</v>
          </cell>
          <cell r="S812" t="str">
            <v>420203197701103337</v>
          </cell>
          <cell r="T812">
            <v>13477745642</v>
          </cell>
          <cell r="U812" t="str">
            <v>刘敦攀</v>
          </cell>
          <cell r="V812" t="str">
            <v>420203197701103337</v>
          </cell>
          <cell r="W812">
            <v>13477745642</v>
          </cell>
          <cell r="X812">
            <v>45291</v>
          </cell>
        </row>
        <row r="812">
          <cell r="AJ812">
            <v>215</v>
          </cell>
          <cell r="AK812">
            <v>219</v>
          </cell>
          <cell r="AL812">
            <v>219</v>
          </cell>
        </row>
        <row r="812">
          <cell r="AN812">
            <v>54.68</v>
          </cell>
        </row>
        <row r="812">
          <cell r="AR812" t="str">
            <v>答应交租</v>
          </cell>
          <cell r="AS812" t="str">
            <v>（欠租金额：0元)(2022-01-01后月租金：215元）（未用暂收款金额：0元)</v>
          </cell>
          <cell r="AT812">
            <v>0</v>
          </cell>
        </row>
        <row r="812">
          <cell r="AV812" t="str">
            <v/>
          </cell>
          <cell r="AW812" t="str">
            <v>原有公租房</v>
          </cell>
          <cell r="AX812" t="str">
            <v>是</v>
          </cell>
          <cell r="AY812" t="str">
            <v>鄂2020黄石市不动产权第0013906号</v>
          </cell>
        </row>
        <row r="812">
          <cell r="BD812">
            <v>43831</v>
          </cell>
          <cell r="BE812">
            <v>43339</v>
          </cell>
        </row>
        <row r="813">
          <cell r="B813" t="str">
            <v>恒升小区B8-1-2007</v>
          </cell>
        </row>
        <row r="813">
          <cell r="D813" t="e">
            <v>#VALUE!</v>
          </cell>
        </row>
        <row r="813">
          <cell r="F813" t="str">
            <v>袁晓梅</v>
          </cell>
          <cell r="G813" t="str">
            <v>西塞山区站点</v>
          </cell>
          <cell r="H813" t="str">
            <v>袁晓梅</v>
          </cell>
          <cell r="I813" t="str">
            <v>西塞山区</v>
          </cell>
          <cell r="J813" t="str">
            <v>恒升小区</v>
          </cell>
          <cell r="K813" t="str">
            <v>恒升小区B8-1-2007</v>
          </cell>
          <cell r="L813" t="str">
            <v>非经营性资产</v>
          </cell>
          <cell r="M813" t="str">
            <v>公租房</v>
          </cell>
          <cell r="N813" t="str">
            <v>原有</v>
          </cell>
          <cell r="O813">
            <v>53.48</v>
          </cell>
          <cell r="P813">
            <v>210</v>
          </cell>
          <cell r="Q813" t="str">
            <v>在租</v>
          </cell>
          <cell r="R813" t="str">
            <v>江小菊</v>
          </cell>
          <cell r="S813" t="str">
            <v>420202195409300821</v>
          </cell>
          <cell r="T813">
            <v>13339906152</v>
          </cell>
          <cell r="U813" t="str">
            <v>江小菊</v>
          </cell>
          <cell r="V813" t="str">
            <v>420202195409300821</v>
          </cell>
          <cell r="W813">
            <v>13339906152</v>
          </cell>
          <cell r="X813">
            <v>45443</v>
          </cell>
        </row>
        <row r="813">
          <cell r="AJ813">
            <v>210</v>
          </cell>
          <cell r="AK813">
            <v>216</v>
          </cell>
          <cell r="AL813">
            <v>216</v>
          </cell>
        </row>
        <row r="813">
          <cell r="AN813">
            <v>53.76</v>
          </cell>
        </row>
        <row r="813">
          <cell r="AS813">
            <v>0</v>
          </cell>
          <cell r="AT813">
            <v>0</v>
          </cell>
        </row>
        <row r="813">
          <cell r="AV813" t="str">
            <v/>
          </cell>
          <cell r="AW813" t="str">
            <v>原有公租房</v>
          </cell>
          <cell r="AX813" t="str">
            <v>是</v>
          </cell>
          <cell r="AY813" t="str">
            <v>鄂2020黄石市不动产权第0013907号</v>
          </cell>
        </row>
        <row r="813">
          <cell r="BD813">
            <v>44077</v>
          </cell>
          <cell r="BE813">
            <v>43346</v>
          </cell>
        </row>
        <row r="814">
          <cell r="B814" t="str">
            <v>恒升小区B8-1-2104</v>
          </cell>
        </row>
        <row r="814">
          <cell r="D814" t="e">
            <v>#VALUE!</v>
          </cell>
        </row>
        <row r="814">
          <cell r="F814" t="str">
            <v>袁晓梅</v>
          </cell>
          <cell r="G814" t="str">
            <v>西塞山区站点</v>
          </cell>
          <cell r="H814" t="str">
            <v>袁晓梅</v>
          </cell>
          <cell r="I814" t="str">
            <v>西塞山区</v>
          </cell>
          <cell r="J814" t="str">
            <v>恒升小区</v>
          </cell>
          <cell r="K814" t="str">
            <v>恒升小区B8-1-2104</v>
          </cell>
          <cell r="L814" t="str">
            <v>非经营性资产</v>
          </cell>
          <cell r="M814" t="str">
            <v>公租房</v>
          </cell>
          <cell r="N814" t="str">
            <v>原有</v>
          </cell>
          <cell r="O814">
            <v>53.48</v>
          </cell>
          <cell r="P814">
            <v>210</v>
          </cell>
          <cell r="Q814" t="str">
            <v>在租</v>
          </cell>
          <cell r="R814" t="str">
            <v>刘爱香</v>
          </cell>
          <cell r="S814" t="str">
            <v>420203196302163741</v>
          </cell>
          <cell r="T814">
            <v>13297665948</v>
          </cell>
          <cell r="U814" t="str">
            <v>刘爱香</v>
          </cell>
          <cell r="V814" t="str">
            <v>420203196302163741</v>
          </cell>
          <cell r="W814">
            <v>13297665948</v>
          </cell>
          <cell r="X814">
            <v>45291</v>
          </cell>
        </row>
        <row r="814">
          <cell r="AJ814">
            <v>210</v>
          </cell>
          <cell r="AK814">
            <v>216</v>
          </cell>
          <cell r="AL814">
            <v>216</v>
          </cell>
        </row>
        <row r="814">
          <cell r="AN814">
            <v>53.76</v>
          </cell>
        </row>
        <row r="814">
          <cell r="AS814">
            <v>0</v>
          </cell>
          <cell r="AT814">
            <v>0</v>
          </cell>
        </row>
        <row r="814">
          <cell r="AV814" t="str">
            <v/>
          </cell>
          <cell r="AW814" t="str">
            <v>原有公租房</v>
          </cell>
          <cell r="AX814" t="str">
            <v>是</v>
          </cell>
          <cell r="AY814" t="str">
            <v>鄂2020黄石市不动产权第0013908号</v>
          </cell>
        </row>
        <row r="814">
          <cell r="BD814">
            <v>44225</v>
          </cell>
          <cell r="BE814">
            <v>43341</v>
          </cell>
        </row>
        <row r="815">
          <cell r="B815" t="str">
            <v>恒升小区B8-1-2105</v>
          </cell>
        </row>
        <row r="815">
          <cell r="D815" t="e">
            <v>#VALUE!</v>
          </cell>
        </row>
        <row r="815">
          <cell r="F815" t="str">
            <v>袁晓梅</v>
          </cell>
          <cell r="G815" t="str">
            <v>西塞山区站点</v>
          </cell>
          <cell r="H815" t="str">
            <v>袁晓梅</v>
          </cell>
          <cell r="I815" t="str">
            <v>西塞山区</v>
          </cell>
          <cell r="J815" t="str">
            <v>恒升小区</v>
          </cell>
          <cell r="K815" t="str">
            <v>恒升小区B8-1-2105</v>
          </cell>
          <cell r="L815" t="str">
            <v>非经营性资产</v>
          </cell>
          <cell r="M815" t="str">
            <v>公租房</v>
          </cell>
          <cell r="N815" t="str">
            <v>原有</v>
          </cell>
          <cell r="O815">
            <v>54.72</v>
          </cell>
          <cell r="P815">
            <v>215</v>
          </cell>
          <cell r="Q815" t="str">
            <v>在租</v>
          </cell>
          <cell r="R815" t="str">
            <v>施旺生</v>
          </cell>
          <cell r="S815" t="str">
            <v>420203196711082918</v>
          </cell>
          <cell r="T815">
            <v>15072077730</v>
          </cell>
          <cell r="U815" t="str">
            <v>施旺生</v>
          </cell>
          <cell r="V815" t="str">
            <v>420203196711082918</v>
          </cell>
          <cell r="W815">
            <v>15072077730</v>
          </cell>
          <cell r="X815">
            <v>45657</v>
          </cell>
        </row>
        <row r="815">
          <cell r="AJ815">
            <v>215</v>
          </cell>
          <cell r="AK815">
            <v>219</v>
          </cell>
          <cell r="AL815">
            <v>219</v>
          </cell>
        </row>
        <row r="815">
          <cell r="AN815">
            <v>54.68</v>
          </cell>
        </row>
        <row r="815">
          <cell r="AS815">
            <v>0</v>
          </cell>
          <cell r="AT815">
            <v>0</v>
          </cell>
        </row>
        <row r="815">
          <cell r="AV815" t="str">
            <v/>
          </cell>
          <cell r="AW815" t="str">
            <v>原有公租房</v>
          </cell>
          <cell r="AX815" t="str">
            <v>是</v>
          </cell>
          <cell r="AY815" t="str">
            <v>鄂2020黄石市不动产权第0013909号</v>
          </cell>
        </row>
        <row r="815">
          <cell r="BD815">
            <v>44212</v>
          </cell>
          <cell r="BE815">
            <v>43328</v>
          </cell>
        </row>
        <row r="816">
          <cell r="B816" t="str">
            <v>恒升小区B8-1-2106</v>
          </cell>
        </row>
        <row r="816">
          <cell r="D816" t="e">
            <v>#VALUE!</v>
          </cell>
        </row>
        <row r="816">
          <cell r="F816" t="str">
            <v>袁晓梅</v>
          </cell>
          <cell r="G816" t="str">
            <v>西塞山区站点</v>
          </cell>
          <cell r="H816" t="str">
            <v>袁晓梅</v>
          </cell>
          <cell r="I816" t="str">
            <v>西塞山区</v>
          </cell>
          <cell r="J816" t="str">
            <v>恒升小区</v>
          </cell>
          <cell r="K816" t="str">
            <v>恒升小区B8-1-2106</v>
          </cell>
          <cell r="L816" t="str">
            <v>非经营性资产</v>
          </cell>
          <cell r="M816" t="str">
            <v>公租房</v>
          </cell>
          <cell r="N816" t="str">
            <v>原有</v>
          </cell>
          <cell r="O816">
            <v>54.72</v>
          </cell>
          <cell r="P816">
            <v>215</v>
          </cell>
          <cell r="Q816" t="str">
            <v>在租</v>
          </cell>
          <cell r="R816" t="str">
            <v>瞿细梅</v>
          </cell>
          <cell r="S816" t="str">
            <v>420203197303024123</v>
          </cell>
          <cell r="T816">
            <v>13597709717</v>
          </cell>
          <cell r="U816" t="str">
            <v>瞿细梅</v>
          </cell>
          <cell r="V816" t="str">
            <v>420203197303024123</v>
          </cell>
          <cell r="W816">
            <v>13597709717</v>
          </cell>
          <cell r="X816">
            <v>45291</v>
          </cell>
        </row>
        <row r="816">
          <cell r="AJ816">
            <v>215</v>
          </cell>
          <cell r="AK816">
            <v>219</v>
          </cell>
          <cell r="AL816">
            <v>219</v>
          </cell>
        </row>
        <row r="816">
          <cell r="AN816">
            <v>54.68</v>
          </cell>
        </row>
        <row r="816">
          <cell r="AS816">
            <v>0</v>
          </cell>
          <cell r="AT816">
            <v>0</v>
          </cell>
        </row>
        <row r="816">
          <cell r="AV816" t="str">
            <v/>
          </cell>
          <cell r="AW816" t="str">
            <v>原有公租房</v>
          </cell>
          <cell r="AX816" t="str">
            <v>是</v>
          </cell>
          <cell r="AY816" t="str">
            <v>鄂2020黄石市不动产权第0013910号</v>
          </cell>
        </row>
        <row r="816">
          <cell r="BD816">
            <v>44194</v>
          </cell>
          <cell r="BE816">
            <v>43339</v>
          </cell>
        </row>
        <row r="817">
          <cell r="B817" t="str">
            <v>恒升小区B8-1-2107</v>
          </cell>
        </row>
        <row r="817">
          <cell r="D817" t="e">
            <v>#VALUE!</v>
          </cell>
        </row>
        <row r="817">
          <cell r="F817" t="str">
            <v>袁晓梅</v>
          </cell>
          <cell r="G817" t="str">
            <v>西塞山区站点</v>
          </cell>
          <cell r="H817" t="str">
            <v>袁晓梅</v>
          </cell>
          <cell r="I817" t="str">
            <v>西塞山区</v>
          </cell>
          <cell r="J817" t="str">
            <v>恒升小区</v>
          </cell>
          <cell r="K817" t="str">
            <v>恒升小区B8-1-2107</v>
          </cell>
          <cell r="L817" t="str">
            <v>非经营性资产</v>
          </cell>
          <cell r="M817" t="str">
            <v>公租房</v>
          </cell>
          <cell r="N817" t="str">
            <v>原有</v>
          </cell>
          <cell r="O817">
            <v>53.48</v>
          </cell>
          <cell r="P817">
            <v>210</v>
          </cell>
          <cell r="Q817" t="str">
            <v>在租</v>
          </cell>
          <cell r="R817" t="str">
            <v>胡凤霞</v>
          </cell>
          <cell r="S817" t="str">
            <v>421182194901261724</v>
          </cell>
          <cell r="T817" t="str">
            <v>13971765074、13872106812</v>
          </cell>
          <cell r="U817" t="str">
            <v>胡凤霞</v>
          </cell>
          <cell r="V817" t="str">
            <v>421182194901261724</v>
          </cell>
          <cell r="W817" t="str">
            <v>13971765074、13872106812</v>
          </cell>
          <cell r="X817">
            <v>45291</v>
          </cell>
        </row>
        <row r="817">
          <cell r="AJ817">
            <v>210</v>
          </cell>
          <cell r="AK817">
            <v>216</v>
          </cell>
          <cell r="AL817">
            <v>216</v>
          </cell>
        </row>
        <row r="817">
          <cell r="AN817">
            <v>53.76</v>
          </cell>
        </row>
        <row r="817">
          <cell r="AR817" t="str">
            <v>答应交租</v>
          </cell>
          <cell r="AS817" t="str">
            <v>（欠租金额：0元)(2022-01-01后月租金：210元）（未用暂收款金额：0元)</v>
          </cell>
          <cell r="AT817">
            <v>0</v>
          </cell>
        </row>
        <row r="817">
          <cell r="AV817" t="str">
            <v/>
          </cell>
          <cell r="AW817" t="str">
            <v>原有公租房</v>
          </cell>
          <cell r="AX817" t="str">
            <v>是</v>
          </cell>
          <cell r="AY817" t="str">
            <v>鄂2020黄石市不动产权第0013911号</v>
          </cell>
        </row>
        <row r="817">
          <cell r="BD817">
            <v>43586</v>
          </cell>
          <cell r="BE817">
            <v>43328</v>
          </cell>
        </row>
        <row r="818">
          <cell r="B818" t="str">
            <v>恒升小区B8-1-2204</v>
          </cell>
        </row>
        <row r="818">
          <cell r="D818" t="e">
            <v>#VALUE!</v>
          </cell>
        </row>
        <row r="818">
          <cell r="F818" t="str">
            <v>袁晓梅</v>
          </cell>
          <cell r="G818" t="str">
            <v>西塞山区站点</v>
          </cell>
          <cell r="H818" t="str">
            <v>袁晓梅</v>
          </cell>
          <cell r="I818" t="str">
            <v>西塞山区</v>
          </cell>
          <cell r="J818" t="str">
            <v>恒升小区</v>
          </cell>
          <cell r="K818" t="str">
            <v>恒升小区B8-1-2204</v>
          </cell>
          <cell r="L818" t="str">
            <v>非经营性资产</v>
          </cell>
          <cell r="M818" t="str">
            <v>公租房</v>
          </cell>
          <cell r="N818" t="str">
            <v>原有</v>
          </cell>
          <cell r="O818">
            <v>53.48</v>
          </cell>
          <cell r="P818">
            <v>210</v>
          </cell>
          <cell r="Q818" t="str">
            <v>在租</v>
          </cell>
          <cell r="R818" t="str">
            <v>陈建中</v>
          </cell>
          <cell r="S818" t="str">
            <v>420203196310102519</v>
          </cell>
          <cell r="T818">
            <v>13995996201</v>
          </cell>
          <cell r="U818" t="str">
            <v>陈建中</v>
          </cell>
          <cell r="V818" t="str">
            <v>420203196310102519</v>
          </cell>
          <cell r="W818">
            <v>13995996201</v>
          </cell>
          <cell r="X818">
            <v>45291</v>
          </cell>
        </row>
        <row r="818">
          <cell r="AJ818">
            <v>210</v>
          </cell>
          <cell r="AK818">
            <v>216</v>
          </cell>
          <cell r="AL818">
            <v>216</v>
          </cell>
        </row>
        <row r="818">
          <cell r="AN818">
            <v>53.76</v>
          </cell>
        </row>
        <row r="818">
          <cell r="AR818" t="str">
            <v>答应交租</v>
          </cell>
          <cell r="AS818" t="str">
            <v>（欠租金额：0元)(2022-01-01后月租金：210元）（未用暂收款金额：0元)</v>
          </cell>
          <cell r="AT818">
            <v>0</v>
          </cell>
        </row>
        <row r="818">
          <cell r="AV818" t="str">
            <v/>
          </cell>
          <cell r="AW818" t="str">
            <v>原有公租房</v>
          </cell>
          <cell r="AX818" t="str">
            <v>是</v>
          </cell>
          <cell r="AY818" t="str">
            <v>鄂2020黄石市不动产权第0013912号</v>
          </cell>
        </row>
        <row r="818">
          <cell r="BD818">
            <v>44221</v>
          </cell>
          <cell r="BE818">
            <v>43306</v>
          </cell>
        </row>
        <row r="819">
          <cell r="B819" t="str">
            <v>恒升小区B8-1-2205</v>
          </cell>
        </row>
        <row r="819">
          <cell r="D819" t="e">
            <v>#VALUE!</v>
          </cell>
        </row>
        <row r="819">
          <cell r="F819" t="str">
            <v>袁晓梅</v>
          </cell>
          <cell r="G819" t="str">
            <v>西塞山区站点</v>
          </cell>
          <cell r="H819" t="str">
            <v>袁晓梅</v>
          </cell>
          <cell r="I819" t="str">
            <v>西塞山区</v>
          </cell>
          <cell r="J819" t="str">
            <v>恒升小区</v>
          </cell>
          <cell r="K819" t="str">
            <v>恒升小区B8-1-2205</v>
          </cell>
          <cell r="L819" t="str">
            <v>非经营性资产</v>
          </cell>
          <cell r="M819" t="str">
            <v>公租房</v>
          </cell>
          <cell r="N819" t="str">
            <v>原有</v>
          </cell>
          <cell r="O819">
            <v>54.72</v>
          </cell>
          <cell r="P819">
            <v>215</v>
          </cell>
          <cell r="Q819" t="str">
            <v>在租</v>
          </cell>
          <cell r="R819" t="str">
            <v>李金凤</v>
          </cell>
          <cell r="S819" t="str">
            <v>42020219841222128Ⅹ</v>
          </cell>
          <cell r="T819">
            <v>13507239530</v>
          </cell>
          <cell r="U819" t="str">
            <v>李金凤</v>
          </cell>
          <cell r="V819" t="str">
            <v>42020219841222128Ⅹ</v>
          </cell>
          <cell r="W819">
            <v>13507239530</v>
          </cell>
          <cell r="X819">
            <v>45291</v>
          </cell>
        </row>
        <row r="819">
          <cell r="AJ819">
            <v>215</v>
          </cell>
          <cell r="AK819">
            <v>219</v>
          </cell>
        </row>
        <row r="819">
          <cell r="AN819">
            <v>54.68</v>
          </cell>
        </row>
        <row r="819">
          <cell r="AS819">
            <v>0</v>
          </cell>
          <cell r="AT819">
            <v>0</v>
          </cell>
        </row>
        <row r="819">
          <cell r="AV819" t="str">
            <v/>
          </cell>
          <cell r="AW819" t="str">
            <v>原有公租房</v>
          </cell>
          <cell r="AX819" t="str">
            <v>是</v>
          </cell>
          <cell r="AY819" t="str">
            <v>鄂2020黄石市不动产权第0013913号</v>
          </cell>
        </row>
        <row r="819">
          <cell r="BD819">
            <v>44424</v>
          </cell>
          <cell r="BE819">
            <v>43949</v>
          </cell>
        </row>
        <row r="820">
          <cell r="B820" t="str">
            <v>恒升小区B8-1-2206</v>
          </cell>
        </row>
        <row r="820">
          <cell r="D820" t="e">
            <v>#VALUE!</v>
          </cell>
        </row>
        <row r="820">
          <cell r="F820" t="str">
            <v>袁晓梅</v>
          </cell>
          <cell r="G820" t="str">
            <v>西塞山区站点</v>
          </cell>
          <cell r="H820" t="str">
            <v>袁晓梅</v>
          </cell>
          <cell r="I820" t="str">
            <v>西塞山区</v>
          </cell>
          <cell r="J820" t="str">
            <v>恒升小区</v>
          </cell>
          <cell r="K820" t="str">
            <v>恒升小区B8-1-2206</v>
          </cell>
          <cell r="L820" t="str">
            <v>非经营性资产</v>
          </cell>
          <cell r="M820" t="str">
            <v>公租房</v>
          </cell>
          <cell r="N820" t="str">
            <v>原有</v>
          </cell>
          <cell r="O820">
            <v>54.72</v>
          </cell>
          <cell r="P820">
            <v>215</v>
          </cell>
          <cell r="Q820" t="str">
            <v>在租</v>
          </cell>
          <cell r="R820" t="str">
            <v>伍红云</v>
          </cell>
          <cell r="S820" t="str">
            <v>420203196408213727</v>
          </cell>
          <cell r="T820">
            <v>15972365739</v>
          </cell>
          <cell r="U820" t="str">
            <v>伍红云</v>
          </cell>
          <cell r="V820" t="str">
            <v>420203196408213727</v>
          </cell>
          <cell r="W820">
            <v>15972365739</v>
          </cell>
          <cell r="X820">
            <v>45657</v>
          </cell>
        </row>
        <row r="820">
          <cell r="AJ820">
            <v>215</v>
          </cell>
          <cell r="AK820">
            <v>219</v>
          </cell>
          <cell r="AL820">
            <v>219</v>
          </cell>
        </row>
        <row r="820">
          <cell r="AN820">
            <v>54.68</v>
          </cell>
        </row>
        <row r="820">
          <cell r="AS820">
            <v>0</v>
          </cell>
          <cell r="AT820">
            <v>0</v>
          </cell>
        </row>
        <row r="820">
          <cell r="AV820" t="str">
            <v/>
          </cell>
          <cell r="AW820" t="str">
            <v>原有公租房</v>
          </cell>
          <cell r="AX820" t="str">
            <v>是</v>
          </cell>
          <cell r="AY820" t="str">
            <v>鄂2020黄石市不动产权第0013914号</v>
          </cell>
        </row>
        <row r="820">
          <cell r="BD820">
            <v>44224</v>
          </cell>
          <cell r="BE820">
            <v>43340</v>
          </cell>
        </row>
        <row r="821">
          <cell r="B821" t="str">
            <v>恒升小区B8-1-2207</v>
          </cell>
        </row>
        <row r="821">
          <cell r="D821" t="e">
            <v>#VALUE!</v>
          </cell>
        </row>
        <row r="821">
          <cell r="F821" t="str">
            <v>袁晓梅</v>
          </cell>
          <cell r="G821" t="str">
            <v>西塞山区站点</v>
          </cell>
          <cell r="H821" t="str">
            <v>袁晓梅</v>
          </cell>
          <cell r="I821" t="str">
            <v>西塞山区</v>
          </cell>
          <cell r="J821" t="str">
            <v>恒升小区</v>
          </cell>
          <cell r="K821" t="str">
            <v>恒升小区B8-1-2207</v>
          </cell>
          <cell r="L821" t="str">
            <v>非经营性资产</v>
          </cell>
          <cell r="M821" t="str">
            <v>公租房</v>
          </cell>
          <cell r="N821" t="str">
            <v>原有</v>
          </cell>
          <cell r="O821">
            <v>53.48</v>
          </cell>
          <cell r="P821">
            <v>210</v>
          </cell>
          <cell r="Q821" t="str">
            <v>在租</v>
          </cell>
          <cell r="R821" t="str">
            <v>刘玉萍</v>
          </cell>
          <cell r="S821" t="str">
            <v>420203197404053361</v>
          </cell>
          <cell r="T821">
            <v>13339908373</v>
          </cell>
          <cell r="U821" t="str">
            <v>刘玉萍</v>
          </cell>
          <cell r="V821" t="str">
            <v>420203197404053361</v>
          </cell>
          <cell r="W821">
            <v>13339908373</v>
          </cell>
          <cell r="X821">
            <v>45291</v>
          </cell>
        </row>
        <row r="821">
          <cell r="AJ821">
            <v>210</v>
          </cell>
          <cell r="AK821">
            <v>216</v>
          </cell>
          <cell r="AL821">
            <v>216</v>
          </cell>
        </row>
        <row r="821">
          <cell r="AN821">
            <v>53.76</v>
          </cell>
        </row>
        <row r="821">
          <cell r="AS821">
            <v>0</v>
          </cell>
          <cell r="AT821">
            <v>0</v>
          </cell>
        </row>
        <row r="821">
          <cell r="AV821" t="str">
            <v/>
          </cell>
          <cell r="AW821" t="str">
            <v>原有公租房</v>
          </cell>
          <cell r="AX821" t="str">
            <v>是</v>
          </cell>
          <cell r="AY821" t="str">
            <v>鄂2020黄石市不动产权第0013915号</v>
          </cell>
        </row>
        <row r="821">
          <cell r="BD821">
            <v>43855</v>
          </cell>
          <cell r="BE821">
            <v>43306</v>
          </cell>
        </row>
        <row r="822">
          <cell r="B822" t="str">
            <v>恒升小区B8-1-2304</v>
          </cell>
        </row>
        <row r="822">
          <cell r="D822" t="e">
            <v>#VALUE!</v>
          </cell>
        </row>
        <row r="822">
          <cell r="F822" t="str">
            <v>袁晓梅</v>
          </cell>
          <cell r="G822" t="str">
            <v>西塞山区站点</v>
          </cell>
          <cell r="H822" t="str">
            <v>袁晓梅</v>
          </cell>
          <cell r="I822" t="str">
            <v>西塞山区</v>
          </cell>
          <cell r="J822" t="str">
            <v>恒升小区</v>
          </cell>
          <cell r="K822" t="str">
            <v>恒升小区B8-1-2304</v>
          </cell>
          <cell r="L822" t="str">
            <v>非经营性资产</v>
          </cell>
          <cell r="M822" t="str">
            <v>公租房</v>
          </cell>
          <cell r="N822" t="str">
            <v>原有</v>
          </cell>
          <cell r="O822">
            <v>53.48</v>
          </cell>
          <cell r="P822">
            <v>210</v>
          </cell>
          <cell r="Q822" t="str">
            <v>在租</v>
          </cell>
          <cell r="R822" t="str">
            <v>张春燕</v>
          </cell>
          <cell r="S822" t="str">
            <v>420203196703306520</v>
          </cell>
          <cell r="T822">
            <v>13972808254</v>
          </cell>
          <cell r="U822" t="str">
            <v>张春燕</v>
          </cell>
          <cell r="V822" t="str">
            <v>420203196703306520</v>
          </cell>
          <cell r="W822">
            <v>13972808254</v>
          </cell>
          <cell r="X822">
            <v>45412</v>
          </cell>
        </row>
        <row r="822">
          <cell r="AJ822">
            <v>210</v>
          </cell>
          <cell r="AK822">
            <v>216</v>
          </cell>
          <cell r="AL822">
            <v>216</v>
          </cell>
        </row>
        <row r="822">
          <cell r="AN822">
            <v>53.76</v>
          </cell>
        </row>
        <row r="822">
          <cell r="AS822">
            <v>0</v>
          </cell>
          <cell r="AT822">
            <v>0</v>
          </cell>
        </row>
        <row r="822">
          <cell r="AV822" t="str">
            <v/>
          </cell>
          <cell r="AW822" t="str">
            <v>原有公租房</v>
          </cell>
          <cell r="AX822" t="str">
            <v>是</v>
          </cell>
          <cell r="AY822" t="str">
            <v>鄂2020黄石市不动产权第0013916号</v>
          </cell>
        </row>
        <row r="822">
          <cell r="BD822">
            <v>44039</v>
          </cell>
          <cell r="BE822">
            <v>43339</v>
          </cell>
        </row>
        <row r="823">
          <cell r="B823" t="str">
            <v>恒升小区B8-1-2305</v>
          </cell>
        </row>
        <row r="823">
          <cell r="D823" t="e">
            <v>#VALUE!</v>
          </cell>
        </row>
        <row r="823">
          <cell r="F823" t="str">
            <v>袁晓梅</v>
          </cell>
          <cell r="G823" t="str">
            <v>西塞山区站点</v>
          </cell>
          <cell r="H823" t="str">
            <v>袁晓梅</v>
          </cell>
          <cell r="I823" t="str">
            <v>西塞山区</v>
          </cell>
          <cell r="J823" t="str">
            <v>恒升小区</v>
          </cell>
          <cell r="K823" t="str">
            <v>恒升小区B8-1-2305</v>
          </cell>
          <cell r="L823" t="str">
            <v>非经营性资产</v>
          </cell>
          <cell r="M823" t="str">
            <v>公租房</v>
          </cell>
          <cell r="N823" t="str">
            <v>原有</v>
          </cell>
          <cell r="O823">
            <v>54.72</v>
          </cell>
          <cell r="P823">
            <v>215</v>
          </cell>
          <cell r="Q823" t="str">
            <v>在租</v>
          </cell>
          <cell r="R823" t="str">
            <v>邵红梅</v>
          </cell>
          <cell r="S823" t="str">
            <v>420203196706152125</v>
          </cell>
          <cell r="T823">
            <v>18772262816</v>
          </cell>
          <cell r="U823" t="str">
            <v>邵红梅</v>
          </cell>
          <cell r="V823" t="str">
            <v>420203196706152125</v>
          </cell>
          <cell r="W823">
            <v>18772262816</v>
          </cell>
          <cell r="X823">
            <v>45657</v>
          </cell>
        </row>
        <row r="823">
          <cell r="AJ823">
            <v>215</v>
          </cell>
          <cell r="AK823">
            <v>219</v>
          </cell>
          <cell r="AL823">
            <v>219</v>
          </cell>
        </row>
        <row r="823">
          <cell r="AN823">
            <v>54.68</v>
          </cell>
        </row>
        <row r="823">
          <cell r="AS823">
            <v>0</v>
          </cell>
          <cell r="AT823">
            <v>0</v>
          </cell>
        </row>
        <row r="823">
          <cell r="AV823" t="str">
            <v/>
          </cell>
          <cell r="AW823" t="str">
            <v>原有公租房</v>
          </cell>
          <cell r="AX823" t="str">
            <v>是</v>
          </cell>
          <cell r="AY823" t="str">
            <v>鄂2020黄石市不动产权第0013917号</v>
          </cell>
        </row>
        <row r="823">
          <cell r="BD823">
            <v>44223</v>
          </cell>
          <cell r="BE823">
            <v>43339</v>
          </cell>
        </row>
        <row r="824">
          <cell r="B824" t="str">
            <v>恒升小区B8-1-2306</v>
          </cell>
        </row>
        <row r="824">
          <cell r="D824" t="e">
            <v>#VALUE!</v>
          </cell>
        </row>
        <row r="824">
          <cell r="F824" t="str">
            <v>袁晓梅</v>
          </cell>
          <cell r="G824" t="str">
            <v>西塞山区站点</v>
          </cell>
          <cell r="H824" t="str">
            <v>袁晓梅</v>
          </cell>
          <cell r="I824" t="str">
            <v>西塞山区</v>
          </cell>
          <cell r="J824" t="str">
            <v>恒升小区</v>
          </cell>
          <cell r="K824" t="str">
            <v>恒升小区B8-1-2306</v>
          </cell>
          <cell r="L824" t="str">
            <v>非经营性资产</v>
          </cell>
          <cell r="M824" t="str">
            <v>公租房</v>
          </cell>
          <cell r="N824" t="str">
            <v>原有</v>
          </cell>
          <cell r="O824">
            <v>54.72</v>
          </cell>
          <cell r="P824">
            <v>215</v>
          </cell>
          <cell r="Q824" t="str">
            <v>在租</v>
          </cell>
          <cell r="R824" t="str">
            <v>王思明</v>
          </cell>
          <cell r="S824" t="str">
            <v>420202195702110859</v>
          </cell>
          <cell r="T824">
            <v>13871019423</v>
          </cell>
          <cell r="U824" t="str">
            <v>王思明</v>
          </cell>
          <cell r="V824" t="str">
            <v>420202195702110859</v>
          </cell>
          <cell r="W824">
            <v>13871019423</v>
          </cell>
          <cell r="X824">
            <v>45657</v>
          </cell>
        </row>
        <row r="824">
          <cell r="AJ824">
            <v>215</v>
          </cell>
          <cell r="AK824">
            <v>219</v>
          </cell>
          <cell r="AL824">
            <v>219</v>
          </cell>
        </row>
        <row r="824">
          <cell r="AN824">
            <v>54.68</v>
          </cell>
        </row>
        <row r="824">
          <cell r="AS824">
            <v>0</v>
          </cell>
          <cell r="AT824">
            <v>0</v>
          </cell>
        </row>
        <row r="824">
          <cell r="AV824" t="str">
            <v/>
          </cell>
          <cell r="AW824" t="str">
            <v>原有公租房</v>
          </cell>
          <cell r="AX824" t="str">
            <v>是</v>
          </cell>
          <cell r="AY824" t="str">
            <v>鄂2020黄石市不动产权第0013918号</v>
          </cell>
        </row>
        <row r="824">
          <cell r="BD824">
            <v>44221</v>
          </cell>
          <cell r="BE824">
            <v>43339</v>
          </cell>
        </row>
        <row r="825">
          <cell r="B825" t="str">
            <v>恒升小区B8-1-2307</v>
          </cell>
        </row>
        <row r="825">
          <cell r="D825" t="e">
            <v>#VALUE!</v>
          </cell>
        </row>
        <row r="825">
          <cell r="F825" t="str">
            <v>袁晓梅</v>
          </cell>
          <cell r="G825" t="str">
            <v>西塞山区站点</v>
          </cell>
          <cell r="H825" t="str">
            <v>袁晓梅</v>
          </cell>
          <cell r="I825" t="str">
            <v>西塞山区</v>
          </cell>
          <cell r="J825" t="str">
            <v>恒升小区</v>
          </cell>
          <cell r="K825" t="str">
            <v>恒升小区B8-1-2307</v>
          </cell>
          <cell r="L825" t="str">
            <v>非经营性资产</v>
          </cell>
          <cell r="M825" t="str">
            <v>公租房</v>
          </cell>
          <cell r="N825" t="str">
            <v>原有</v>
          </cell>
          <cell r="O825">
            <v>53.48</v>
          </cell>
          <cell r="P825">
            <v>210</v>
          </cell>
          <cell r="Q825" t="str">
            <v>在租</v>
          </cell>
          <cell r="R825" t="str">
            <v>王介奇</v>
          </cell>
          <cell r="S825" t="str">
            <v>420204196910144516</v>
          </cell>
          <cell r="T825">
            <v>15897780704</v>
          </cell>
          <cell r="U825" t="str">
            <v>王介奇</v>
          </cell>
          <cell r="V825" t="str">
            <v>420204196910144516</v>
          </cell>
          <cell r="W825">
            <v>15897780704</v>
          </cell>
          <cell r="X825">
            <v>45291</v>
          </cell>
        </row>
        <row r="825">
          <cell r="AJ825">
            <v>210</v>
          </cell>
          <cell r="AK825">
            <v>216</v>
          </cell>
          <cell r="AL825">
            <v>216</v>
          </cell>
        </row>
        <row r="825">
          <cell r="AN825">
            <v>53.76</v>
          </cell>
        </row>
        <row r="825">
          <cell r="AS825">
            <v>0</v>
          </cell>
          <cell r="AT825">
            <v>0</v>
          </cell>
        </row>
        <row r="825">
          <cell r="AV825" t="str">
            <v/>
          </cell>
          <cell r="AW825" t="str">
            <v>原有公租房</v>
          </cell>
          <cell r="AX825" t="str">
            <v>是</v>
          </cell>
          <cell r="AY825" t="str">
            <v>鄂2020黄石市不动产权第0013919号</v>
          </cell>
        </row>
        <row r="825">
          <cell r="BD825">
            <v>44041</v>
          </cell>
          <cell r="BE825">
            <v>43341</v>
          </cell>
        </row>
        <row r="826">
          <cell r="B826" t="str">
            <v>恒升小区B8-1-2404</v>
          </cell>
        </row>
        <row r="826">
          <cell r="D826" t="e">
            <v>#VALUE!</v>
          </cell>
        </row>
        <row r="826">
          <cell r="F826" t="str">
            <v>袁晓梅</v>
          </cell>
          <cell r="G826" t="str">
            <v>西塞山区站点</v>
          </cell>
          <cell r="H826" t="str">
            <v>袁晓梅</v>
          </cell>
          <cell r="I826" t="str">
            <v>西塞山区</v>
          </cell>
          <cell r="J826" t="str">
            <v>恒升小区</v>
          </cell>
          <cell r="K826" t="str">
            <v>恒升小区B8-1-2404</v>
          </cell>
          <cell r="L826" t="str">
            <v>非经营性资产</v>
          </cell>
          <cell r="M826" t="str">
            <v>公租房</v>
          </cell>
          <cell r="N826" t="str">
            <v>原有</v>
          </cell>
          <cell r="O826">
            <v>53.48</v>
          </cell>
          <cell r="P826">
            <v>210</v>
          </cell>
          <cell r="Q826" t="str">
            <v>在租</v>
          </cell>
          <cell r="R826" t="str">
            <v>刘刚</v>
          </cell>
          <cell r="S826" t="str">
            <v>420203197607212510</v>
          </cell>
          <cell r="T826">
            <v>18772345844</v>
          </cell>
          <cell r="U826" t="str">
            <v>刘刚</v>
          </cell>
          <cell r="V826" t="str">
            <v>420203197607212510</v>
          </cell>
          <cell r="W826">
            <v>18772345844</v>
          </cell>
          <cell r="X826">
            <v>45626</v>
          </cell>
        </row>
        <row r="826">
          <cell r="AJ826">
            <v>210</v>
          </cell>
          <cell r="AK826">
            <v>216</v>
          </cell>
          <cell r="AL826">
            <v>216</v>
          </cell>
        </row>
        <row r="826">
          <cell r="AN826">
            <v>53.76</v>
          </cell>
        </row>
        <row r="826">
          <cell r="AS826">
            <v>0</v>
          </cell>
          <cell r="AT826">
            <v>0</v>
          </cell>
        </row>
        <row r="826">
          <cell r="AV826" t="str">
            <v/>
          </cell>
          <cell r="AW826" t="str">
            <v>原有公租房</v>
          </cell>
          <cell r="AX826" t="str">
            <v>是</v>
          </cell>
          <cell r="AY826" t="str">
            <v>鄂2020黄石市不动产权第0013920号</v>
          </cell>
        </row>
        <row r="826">
          <cell r="BD826">
            <v>44163</v>
          </cell>
          <cell r="BE826">
            <v>43340</v>
          </cell>
        </row>
        <row r="827">
          <cell r="B827" t="str">
            <v>恒升小区B8-1-2405</v>
          </cell>
        </row>
        <row r="827">
          <cell r="D827" t="e">
            <v>#VALUE!</v>
          </cell>
        </row>
        <row r="827">
          <cell r="F827" t="str">
            <v>袁晓梅</v>
          </cell>
          <cell r="G827" t="str">
            <v>西塞山区站点</v>
          </cell>
          <cell r="H827" t="str">
            <v>袁晓梅</v>
          </cell>
          <cell r="I827" t="str">
            <v>西塞山区</v>
          </cell>
          <cell r="J827" t="str">
            <v>恒升小区</v>
          </cell>
          <cell r="K827" t="str">
            <v>恒升小区B8-1-2405</v>
          </cell>
          <cell r="L827" t="str">
            <v>非经营性资产</v>
          </cell>
          <cell r="M827" t="str">
            <v>公租房</v>
          </cell>
          <cell r="N827" t="str">
            <v>原有</v>
          </cell>
          <cell r="O827">
            <v>54.72</v>
          </cell>
          <cell r="P827">
            <v>215</v>
          </cell>
          <cell r="Q827" t="str">
            <v>在租</v>
          </cell>
          <cell r="R827" t="str">
            <v>黄慧芬</v>
          </cell>
          <cell r="S827" t="str">
            <v>420203196706172521</v>
          </cell>
          <cell r="T827">
            <v>13972772875</v>
          </cell>
          <cell r="U827" t="str">
            <v>黄慧芬</v>
          </cell>
          <cell r="V827" t="str">
            <v>420203196706172521</v>
          </cell>
          <cell r="W827">
            <v>13972772875</v>
          </cell>
          <cell r="X827">
            <v>45716</v>
          </cell>
        </row>
        <row r="827">
          <cell r="AJ827">
            <v>215</v>
          </cell>
          <cell r="AK827">
            <v>219</v>
          </cell>
          <cell r="AL827">
            <v>219</v>
          </cell>
        </row>
        <row r="827">
          <cell r="AN827">
            <v>54.68</v>
          </cell>
        </row>
        <row r="827">
          <cell r="AS827">
            <v>0</v>
          </cell>
          <cell r="AT827">
            <v>0</v>
          </cell>
        </row>
        <row r="827">
          <cell r="AV827" t="str">
            <v/>
          </cell>
          <cell r="AW827" t="str">
            <v>原有公租房</v>
          </cell>
          <cell r="AX827" t="str">
            <v>是</v>
          </cell>
          <cell r="AY827" t="str">
            <v>鄂2020黄石市不动产权第0013921号</v>
          </cell>
        </row>
        <row r="827">
          <cell r="BD827">
            <v>44212</v>
          </cell>
          <cell r="BE827">
            <v>43328</v>
          </cell>
        </row>
        <row r="828">
          <cell r="B828" t="str">
            <v>恒升小区B8-1-2406</v>
          </cell>
        </row>
        <row r="828">
          <cell r="D828" t="e">
            <v>#VALUE!</v>
          </cell>
        </row>
        <row r="828">
          <cell r="F828" t="str">
            <v>袁晓梅</v>
          </cell>
          <cell r="G828" t="str">
            <v>西塞山区站点</v>
          </cell>
          <cell r="H828" t="str">
            <v>袁晓梅</v>
          </cell>
          <cell r="I828" t="str">
            <v>西塞山区</v>
          </cell>
          <cell r="J828" t="str">
            <v>恒升小区</v>
          </cell>
          <cell r="K828" t="str">
            <v>恒升小区B8-1-2406</v>
          </cell>
          <cell r="L828" t="str">
            <v>非经营性资产</v>
          </cell>
          <cell r="M828" t="str">
            <v>公租房</v>
          </cell>
          <cell r="N828" t="str">
            <v>原有</v>
          </cell>
          <cell r="O828">
            <v>54.72</v>
          </cell>
          <cell r="P828">
            <v>215</v>
          </cell>
          <cell r="Q828" t="str">
            <v>在租</v>
          </cell>
          <cell r="R828" t="str">
            <v>赵军</v>
          </cell>
          <cell r="S828" t="str">
            <v>422126196609082090</v>
          </cell>
          <cell r="T828">
            <v>13237244067</v>
          </cell>
          <cell r="U828" t="str">
            <v>赵军</v>
          </cell>
          <cell r="V828" t="str">
            <v>422126196609082090</v>
          </cell>
          <cell r="W828">
            <v>13237244067</v>
          </cell>
          <cell r="X828">
            <v>45107</v>
          </cell>
        </row>
        <row r="828">
          <cell r="AJ828">
            <v>215</v>
          </cell>
          <cell r="AK828">
            <v>219</v>
          </cell>
          <cell r="AL828">
            <v>219</v>
          </cell>
        </row>
        <row r="828">
          <cell r="AN828">
            <v>54.68</v>
          </cell>
        </row>
        <row r="828">
          <cell r="AR828" t="str">
            <v>答应交租</v>
          </cell>
          <cell r="AS828" t="str">
            <v>（欠租金额：1290元)(2022-01-01后月租金：215元）（未用暂收款金额：0元)</v>
          </cell>
          <cell r="AT828">
            <v>1290</v>
          </cell>
        </row>
        <row r="828">
          <cell r="AV828" t="str">
            <v/>
          </cell>
          <cell r="AW828" t="str">
            <v>原有公租房</v>
          </cell>
          <cell r="AX828" t="str">
            <v>是</v>
          </cell>
          <cell r="AY828" t="str">
            <v>鄂2020黄石市不动产权第0013922号</v>
          </cell>
        </row>
        <row r="828">
          <cell r="BD828">
            <v>44037</v>
          </cell>
          <cell r="BE828">
            <v>43306</v>
          </cell>
        </row>
        <row r="829">
          <cell r="B829" t="str">
            <v>恒升小区B8-1-2407</v>
          </cell>
        </row>
        <row r="829">
          <cell r="D829" t="e">
            <v>#VALUE!</v>
          </cell>
        </row>
        <row r="829">
          <cell r="F829" t="str">
            <v>袁晓梅</v>
          </cell>
          <cell r="G829" t="str">
            <v>西塞山区站点</v>
          </cell>
          <cell r="H829" t="str">
            <v>袁晓梅</v>
          </cell>
          <cell r="I829" t="str">
            <v>西塞山区</v>
          </cell>
          <cell r="J829" t="str">
            <v>恒升小区</v>
          </cell>
          <cell r="K829" t="str">
            <v>恒升小区B8-1-2407</v>
          </cell>
          <cell r="L829" t="str">
            <v>非经营性资产</v>
          </cell>
          <cell r="M829" t="str">
            <v>公租房</v>
          </cell>
          <cell r="N829" t="str">
            <v>原有</v>
          </cell>
          <cell r="O829">
            <v>53.48</v>
          </cell>
          <cell r="P829">
            <v>210</v>
          </cell>
          <cell r="Q829" t="str">
            <v>在租</v>
          </cell>
          <cell r="R829" t="str">
            <v>李梅存</v>
          </cell>
          <cell r="S829" t="str">
            <v>420203196112292542</v>
          </cell>
          <cell r="T829">
            <v>13034432979</v>
          </cell>
          <cell r="U829" t="str">
            <v>李梅存</v>
          </cell>
          <cell r="V829" t="str">
            <v>420203196112292542</v>
          </cell>
          <cell r="W829">
            <v>13034432979</v>
          </cell>
          <cell r="X829">
            <v>45291</v>
          </cell>
        </row>
        <row r="829">
          <cell r="AJ829">
            <v>210</v>
          </cell>
          <cell r="AK829">
            <v>216</v>
          </cell>
          <cell r="AL829">
            <v>216</v>
          </cell>
        </row>
        <row r="829">
          <cell r="AN829">
            <v>53.76</v>
          </cell>
        </row>
        <row r="829">
          <cell r="AR829" t="str">
            <v>答应交租</v>
          </cell>
          <cell r="AS829" t="str">
            <v>（欠租金额：0元)(2022-01-01后月租金：210元）（未用暂收款金额：0元)</v>
          </cell>
          <cell r="AT829">
            <v>0</v>
          </cell>
        </row>
        <row r="829">
          <cell r="AV829" t="str">
            <v/>
          </cell>
          <cell r="AW829" t="str">
            <v>原有公租房</v>
          </cell>
          <cell r="AX829" t="str">
            <v>是</v>
          </cell>
          <cell r="AY829" t="str">
            <v>鄂2020黄石市不动产权第0013923号</v>
          </cell>
        </row>
        <row r="829">
          <cell r="BD829">
            <v>44221</v>
          </cell>
          <cell r="BE829">
            <v>43306</v>
          </cell>
        </row>
        <row r="830">
          <cell r="B830" t="str">
            <v>恒升小区B8-1-2504</v>
          </cell>
        </row>
        <row r="830">
          <cell r="D830" t="e">
            <v>#VALUE!</v>
          </cell>
        </row>
        <row r="830">
          <cell r="F830" t="str">
            <v>袁晓梅</v>
          </cell>
          <cell r="G830" t="str">
            <v>西塞山区站点</v>
          </cell>
          <cell r="H830" t="str">
            <v>袁晓梅</v>
          </cell>
          <cell r="I830" t="str">
            <v>西塞山区</v>
          </cell>
          <cell r="J830" t="str">
            <v>恒升小区</v>
          </cell>
          <cell r="K830" t="str">
            <v>恒升小区B8-1-2504</v>
          </cell>
          <cell r="L830" t="str">
            <v>非经营性资产</v>
          </cell>
          <cell r="M830" t="str">
            <v>公租房</v>
          </cell>
          <cell r="N830" t="str">
            <v>原有</v>
          </cell>
          <cell r="O830">
            <v>53.48</v>
          </cell>
          <cell r="P830">
            <v>210</v>
          </cell>
          <cell r="Q830" t="str">
            <v>在租</v>
          </cell>
          <cell r="R830" t="str">
            <v>陈陆一</v>
          </cell>
          <cell r="S830" t="str">
            <v>420202198203190026</v>
          </cell>
          <cell r="T830">
            <v>15162036622</v>
          </cell>
          <cell r="U830" t="str">
            <v>张婷</v>
          </cell>
          <cell r="V830" t="str">
            <v>420202198203190026</v>
          </cell>
          <cell r="W830">
            <v>15162036622</v>
          </cell>
          <cell r="X830">
            <v>45291</v>
          </cell>
        </row>
        <row r="830">
          <cell r="AJ830">
            <v>210</v>
          </cell>
          <cell r="AK830">
            <v>216</v>
          </cell>
          <cell r="AL830">
            <v>216</v>
          </cell>
        </row>
        <row r="830">
          <cell r="AN830">
            <v>53.76</v>
          </cell>
        </row>
        <row r="830">
          <cell r="AS830">
            <v>0</v>
          </cell>
          <cell r="AT830">
            <v>0</v>
          </cell>
        </row>
        <row r="830">
          <cell r="AV830" t="str">
            <v/>
          </cell>
          <cell r="AW830" t="str">
            <v>原有公租房</v>
          </cell>
          <cell r="AX830" t="str">
            <v>是</v>
          </cell>
          <cell r="AY830" t="str">
            <v>鄂2020黄石市不动产权第0013924号</v>
          </cell>
        </row>
        <row r="830">
          <cell r="BD830">
            <v>43556</v>
          </cell>
          <cell r="BE830">
            <v>43306</v>
          </cell>
        </row>
        <row r="831">
          <cell r="B831" t="str">
            <v>恒升小区B8-1-2506</v>
          </cell>
        </row>
        <row r="831">
          <cell r="D831" t="e">
            <v>#VALUE!</v>
          </cell>
        </row>
        <row r="831">
          <cell r="F831" t="str">
            <v>袁晓梅</v>
          </cell>
          <cell r="G831" t="str">
            <v>西塞山区站点</v>
          </cell>
          <cell r="H831" t="str">
            <v>袁晓梅</v>
          </cell>
          <cell r="I831" t="str">
            <v>西塞山区</v>
          </cell>
          <cell r="J831" t="str">
            <v>恒升小区</v>
          </cell>
          <cell r="K831" t="str">
            <v>恒升小区B8-1-2506</v>
          </cell>
          <cell r="L831" t="str">
            <v>非经营性资产</v>
          </cell>
          <cell r="M831" t="str">
            <v>公租房</v>
          </cell>
          <cell r="N831" t="str">
            <v>原有</v>
          </cell>
          <cell r="O831">
            <v>54.72</v>
          </cell>
          <cell r="P831">
            <v>215</v>
          </cell>
          <cell r="Q831" t="str">
            <v>在租</v>
          </cell>
          <cell r="R831" t="str">
            <v>王全力</v>
          </cell>
          <cell r="S831" t="str">
            <v>420203197004052511</v>
          </cell>
          <cell r="T831" t="str">
            <v>13545505590、18827693558</v>
          </cell>
          <cell r="U831" t="str">
            <v>王全力</v>
          </cell>
          <cell r="V831" t="str">
            <v>420203197004052511</v>
          </cell>
          <cell r="W831" t="str">
            <v>13545505590、18827693558</v>
          </cell>
          <cell r="X831">
            <v>44270</v>
          </cell>
        </row>
        <row r="831">
          <cell r="AJ831">
            <v>215</v>
          </cell>
          <cell r="AK831">
            <v>219</v>
          </cell>
          <cell r="AL831">
            <v>219</v>
          </cell>
        </row>
        <row r="831">
          <cell r="AN831">
            <v>54.68</v>
          </cell>
        </row>
        <row r="831">
          <cell r="AR831" t="str">
            <v>低保，答应交租</v>
          </cell>
          <cell r="AS831" t="str">
            <v>（欠租金额：7131元)(2022-01-01前月租金：219元；2022-01-01后月租金：215元）（未用暂收款金额：0元)</v>
          </cell>
          <cell r="AT831">
            <v>7131</v>
          </cell>
        </row>
        <row r="831">
          <cell r="AV831" t="str">
            <v/>
          </cell>
          <cell r="AW831" t="str">
            <v>原有公租房</v>
          </cell>
          <cell r="AX831" t="str">
            <v>是</v>
          </cell>
          <cell r="AY831" t="str">
            <v>鄂2020黄石市不动产权第0013926号</v>
          </cell>
        </row>
        <row r="831">
          <cell r="BD831">
            <v>44090</v>
          </cell>
          <cell r="BE831">
            <v>43328</v>
          </cell>
        </row>
        <row r="832">
          <cell r="B832" t="str">
            <v>恒升小区B8-1-2507</v>
          </cell>
        </row>
        <row r="832">
          <cell r="D832" t="e">
            <v>#VALUE!</v>
          </cell>
        </row>
        <row r="832">
          <cell r="F832" t="str">
            <v>袁晓梅</v>
          </cell>
          <cell r="G832" t="str">
            <v>西塞山区站点</v>
          </cell>
          <cell r="H832" t="str">
            <v>袁晓梅</v>
          </cell>
          <cell r="I832" t="str">
            <v>西塞山区</v>
          </cell>
          <cell r="J832" t="str">
            <v>恒升小区</v>
          </cell>
          <cell r="K832" t="str">
            <v>恒升小区B8-1-2507</v>
          </cell>
          <cell r="L832" t="str">
            <v>非经营性资产</v>
          </cell>
          <cell r="M832" t="str">
            <v>公租房</v>
          </cell>
          <cell r="N832" t="str">
            <v>原有</v>
          </cell>
          <cell r="O832">
            <v>53.48</v>
          </cell>
          <cell r="P832">
            <v>210</v>
          </cell>
          <cell r="Q832" t="str">
            <v>在租</v>
          </cell>
          <cell r="R832" t="str">
            <v>詹友林</v>
          </cell>
          <cell r="S832" t="str">
            <v>420203196311022537</v>
          </cell>
          <cell r="T832">
            <v>13597615917</v>
          </cell>
          <cell r="U832" t="str">
            <v>詹友林</v>
          </cell>
          <cell r="V832" t="str">
            <v>420203196311022537</v>
          </cell>
          <cell r="W832">
            <v>13597615917</v>
          </cell>
          <cell r="X832">
            <v>44286</v>
          </cell>
        </row>
        <row r="832">
          <cell r="AJ832">
            <v>210</v>
          </cell>
          <cell r="AK832">
            <v>216</v>
          </cell>
          <cell r="AL832">
            <v>216</v>
          </cell>
        </row>
        <row r="832">
          <cell r="AN832">
            <v>53.76</v>
          </cell>
        </row>
        <row r="832">
          <cell r="AR832" t="str">
            <v>低保，答应交租</v>
          </cell>
          <cell r="AS832" t="str">
            <v>（欠租金额：6984元)(2022-01-01前月租金：216元；2022-01-01后月租金：210元）（未用暂收款金额：0元)</v>
          </cell>
          <cell r="AT832">
            <v>6984</v>
          </cell>
        </row>
        <row r="832">
          <cell r="AV832" t="str">
            <v/>
          </cell>
          <cell r="AW832" t="str">
            <v>原有公租房</v>
          </cell>
          <cell r="AX832" t="str">
            <v>是</v>
          </cell>
          <cell r="AY832" t="str">
            <v>鄂2020黄石市不动产权第0013927号</v>
          </cell>
        </row>
        <row r="832">
          <cell r="BD832">
            <v>43405</v>
          </cell>
          <cell r="BE832">
            <v>43328</v>
          </cell>
        </row>
        <row r="833">
          <cell r="B833" t="str">
            <v>恒升小区B8-1-2604</v>
          </cell>
        </row>
        <row r="833">
          <cell r="D833" t="e">
            <v>#VALUE!</v>
          </cell>
        </row>
        <row r="833">
          <cell r="F833" t="str">
            <v>袁晓梅</v>
          </cell>
          <cell r="G833" t="str">
            <v>西塞山区站点</v>
          </cell>
          <cell r="H833" t="str">
            <v>袁晓梅</v>
          </cell>
          <cell r="I833" t="str">
            <v>西塞山区</v>
          </cell>
          <cell r="J833" t="str">
            <v>恒升小区</v>
          </cell>
          <cell r="K833" t="str">
            <v>恒升小区B8-1-2604</v>
          </cell>
          <cell r="L833" t="str">
            <v>非经营性资产</v>
          </cell>
          <cell r="M833" t="str">
            <v>公租房</v>
          </cell>
          <cell r="N833" t="str">
            <v>原有</v>
          </cell>
          <cell r="O833">
            <v>53.48</v>
          </cell>
          <cell r="P833">
            <v>210</v>
          </cell>
          <cell r="Q833" t="str">
            <v>在租</v>
          </cell>
          <cell r="R833" t="str">
            <v>杨桃春</v>
          </cell>
          <cell r="S833" t="str">
            <v>420203195203012935</v>
          </cell>
          <cell r="T833">
            <v>18907968881</v>
          </cell>
          <cell r="U833" t="str">
            <v>杨桃春</v>
          </cell>
          <cell r="V833" t="str">
            <v>420203195203012935</v>
          </cell>
          <cell r="W833">
            <v>18907968881</v>
          </cell>
          <cell r="X833">
            <v>45394</v>
          </cell>
        </row>
        <row r="833">
          <cell r="AJ833">
            <v>210</v>
          </cell>
          <cell r="AK833">
            <v>216</v>
          </cell>
          <cell r="AL833">
            <v>216</v>
          </cell>
        </row>
        <row r="833">
          <cell r="AN833">
            <v>53.76</v>
          </cell>
        </row>
        <row r="833">
          <cell r="AS833">
            <v>0</v>
          </cell>
          <cell r="AT833">
            <v>0</v>
          </cell>
        </row>
        <row r="833">
          <cell r="AV833" t="str">
            <v/>
          </cell>
          <cell r="AW833" t="str">
            <v>原有公租房</v>
          </cell>
          <cell r="AX833" t="str">
            <v>是</v>
          </cell>
          <cell r="AY833" t="str">
            <v>鄂2020黄石市不动产权第0013928号</v>
          </cell>
        </row>
        <row r="833">
          <cell r="BD833">
            <v>43859</v>
          </cell>
          <cell r="BE833">
            <v>43341</v>
          </cell>
        </row>
        <row r="834">
          <cell r="B834" t="str">
            <v>恒升小区B8-1-2605</v>
          </cell>
        </row>
        <row r="834">
          <cell r="D834" t="e">
            <v>#VALUE!</v>
          </cell>
        </row>
        <row r="834">
          <cell r="F834" t="str">
            <v>袁晓梅</v>
          </cell>
          <cell r="G834" t="str">
            <v>西塞山区站点</v>
          </cell>
          <cell r="H834" t="str">
            <v>袁晓梅</v>
          </cell>
          <cell r="I834" t="str">
            <v>西塞山区</v>
          </cell>
          <cell r="J834" t="str">
            <v>恒升小区</v>
          </cell>
          <cell r="K834" t="str">
            <v>恒升小区B8-1-2605</v>
          </cell>
          <cell r="L834" t="str">
            <v>非经营性资产</v>
          </cell>
          <cell r="M834" t="str">
            <v>公租房</v>
          </cell>
          <cell r="N834" t="str">
            <v>原有</v>
          </cell>
          <cell r="O834">
            <v>54.72</v>
          </cell>
          <cell r="P834">
            <v>215</v>
          </cell>
          <cell r="Q834" t="str">
            <v>在租</v>
          </cell>
          <cell r="R834" t="str">
            <v>周克树</v>
          </cell>
          <cell r="S834" t="str">
            <v>420202195604040818</v>
          </cell>
          <cell r="T834" t="str">
            <v>13124278340、18002533980</v>
          </cell>
          <cell r="U834" t="str">
            <v>周克树</v>
          </cell>
          <cell r="V834" t="str">
            <v>420202195604040818</v>
          </cell>
          <cell r="W834" t="str">
            <v>13124278340、18002533980</v>
          </cell>
          <cell r="X834">
            <v>45777</v>
          </cell>
        </row>
        <row r="834">
          <cell r="AJ834">
            <v>215</v>
          </cell>
          <cell r="AK834">
            <v>219</v>
          </cell>
          <cell r="AL834">
            <v>219</v>
          </cell>
        </row>
        <row r="834">
          <cell r="AN834">
            <v>54.68</v>
          </cell>
        </row>
        <row r="834">
          <cell r="AS834">
            <v>0</v>
          </cell>
          <cell r="AT834">
            <v>0</v>
          </cell>
        </row>
        <row r="834">
          <cell r="AV834" t="str">
            <v/>
          </cell>
          <cell r="AW834" t="str">
            <v>原有公租房</v>
          </cell>
          <cell r="AX834" t="str">
            <v>是</v>
          </cell>
          <cell r="AY834" t="str">
            <v>鄂2020黄石市不动产权第0013929号</v>
          </cell>
        </row>
        <row r="834">
          <cell r="BD834">
            <v>44225</v>
          </cell>
          <cell r="BE834">
            <v>43341</v>
          </cell>
        </row>
        <row r="835">
          <cell r="B835" t="str">
            <v>恒升小区B8-1-2606</v>
          </cell>
        </row>
        <row r="835">
          <cell r="D835" t="e">
            <v>#VALUE!</v>
          </cell>
        </row>
        <row r="835">
          <cell r="F835" t="str">
            <v>袁晓梅</v>
          </cell>
          <cell r="G835" t="str">
            <v>西塞山区站点</v>
          </cell>
          <cell r="H835" t="str">
            <v>袁晓梅</v>
          </cell>
          <cell r="I835" t="str">
            <v>西塞山区</v>
          </cell>
          <cell r="J835" t="str">
            <v>恒升小区</v>
          </cell>
          <cell r="K835" t="str">
            <v>恒升小区B8-1-2606</v>
          </cell>
          <cell r="L835" t="str">
            <v>非经营性资产</v>
          </cell>
          <cell r="M835" t="str">
            <v>公租房</v>
          </cell>
          <cell r="N835" t="str">
            <v>原有</v>
          </cell>
          <cell r="O835">
            <v>54.72</v>
          </cell>
          <cell r="P835">
            <v>215</v>
          </cell>
          <cell r="Q835" t="str">
            <v>在租</v>
          </cell>
          <cell r="R835" t="str">
            <v>刘金桂</v>
          </cell>
          <cell r="S835" t="str">
            <v>42020219670609044X</v>
          </cell>
          <cell r="T835">
            <v>13545529833</v>
          </cell>
          <cell r="U835" t="str">
            <v>刘金桂</v>
          </cell>
          <cell r="V835" t="str">
            <v>42020219670609044X</v>
          </cell>
          <cell r="W835">
            <v>13545529833</v>
          </cell>
          <cell r="X835">
            <v>45291</v>
          </cell>
        </row>
        <row r="835">
          <cell r="AJ835">
            <v>215</v>
          </cell>
          <cell r="AK835">
            <v>219</v>
          </cell>
          <cell r="AL835">
            <v>219</v>
          </cell>
        </row>
        <row r="835">
          <cell r="AN835">
            <v>54.68</v>
          </cell>
        </row>
        <row r="835">
          <cell r="AS835">
            <v>0</v>
          </cell>
          <cell r="AT835">
            <v>0</v>
          </cell>
        </row>
        <row r="835">
          <cell r="AV835" t="str">
            <v/>
          </cell>
          <cell r="AW835" t="str">
            <v>原有公租房</v>
          </cell>
          <cell r="AX835" t="str">
            <v>是</v>
          </cell>
          <cell r="AY835" t="str">
            <v>鄂2020黄石市不动产权第0013930号</v>
          </cell>
        </row>
        <row r="835">
          <cell r="BD835">
            <v>43846</v>
          </cell>
          <cell r="BE835">
            <v>43328</v>
          </cell>
        </row>
        <row r="836">
          <cell r="B836" t="str">
            <v>恒升小区B8-1-2607</v>
          </cell>
        </row>
        <row r="836">
          <cell r="D836" t="e">
            <v>#VALUE!</v>
          </cell>
        </row>
        <row r="836">
          <cell r="F836" t="str">
            <v>袁晓梅</v>
          </cell>
          <cell r="G836" t="str">
            <v>西塞山区站点</v>
          </cell>
          <cell r="H836" t="str">
            <v>袁晓梅</v>
          </cell>
          <cell r="I836" t="str">
            <v>西塞山区</v>
          </cell>
          <cell r="J836" t="str">
            <v>恒升小区</v>
          </cell>
          <cell r="K836" t="str">
            <v>恒升小区B8-1-2607</v>
          </cell>
          <cell r="L836" t="str">
            <v>非经营性资产</v>
          </cell>
          <cell r="M836" t="str">
            <v>公租房</v>
          </cell>
          <cell r="N836" t="str">
            <v>原有</v>
          </cell>
          <cell r="O836">
            <v>53.48</v>
          </cell>
          <cell r="P836">
            <v>210</v>
          </cell>
          <cell r="Q836" t="str">
            <v>在租</v>
          </cell>
          <cell r="R836" t="str">
            <v>严培祥</v>
          </cell>
          <cell r="S836" t="str">
            <v>420203196409242554</v>
          </cell>
          <cell r="T836">
            <v>13886478931</v>
          </cell>
          <cell r="U836" t="str">
            <v>严培祥</v>
          </cell>
          <cell r="V836" t="str">
            <v>420203196409242554</v>
          </cell>
          <cell r="W836">
            <v>13886478931</v>
          </cell>
          <cell r="X836">
            <v>45107</v>
          </cell>
        </row>
        <row r="836">
          <cell r="AJ836">
            <v>210</v>
          </cell>
          <cell r="AK836">
            <v>216</v>
          </cell>
          <cell r="AL836">
            <v>216</v>
          </cell>
        </row>
        <row r="836">
          <cell r="AN836">
            <v>53.76</v>
          </cell>
        </row>
        <row r="836">
          <cell r="AR836" t="str">
            <v>答应交租</v>
          </cell>
          <cell r="AS836" t="str">
            <v>（欠租金额：1260元)(2022-01-01后月租金：210元）（未用暂收款金额：0元)</v>
          </cell>
          <cell r="AT836">
            <v>1260</v>
          </cell>
        </row>
        <row r="836">
          <cell r="AV836" t="str">
            <v/>
          </cell>
          <cell r="AW836" t="str">
            <v>原有公租房</v>
          </cell>
          <cell r="AX836" t="str">
            <v>是</v>
          </cell>
          <cell r="AY836" t="str">
            <v>鄂2020黄石市不动产权第0013931号</v>
          </cell>
        </row>
        <row r="836">
          <cell r="BD836">
            <v>43831</v>
          </cell>
          <cell r="BE836">
            <v>43328</v>
          </cell>
        </row>
        <row r="837">
          <cell r="B837" t="str">
            <v>恒升小区B8-1-2704</v>
          </cell>
        </row>
        <row r="837">
          <cell r="D837" t="e">
            <v>#VALUE!</v>
          </cell>
        </row>
        <row r="837">
          <cell r="F837" t="str">
            <v>袁晓梅</v>
          </cell>
          <cell r="G837" t="str">
            <v>西塞山区站点</v>
          </cell>
          <cell r="H837" t="str">
            <v>袁晓梅</v>
          </cell>
          <cell r="I837" t="str">
            <v>西塞山区</v>
          </cell>
          <cell r="J837" t="str">
            <v>恒升小区</v>
          </cell>
          <cell r="K837" t="str">
            <v>恒升小区B8-1-2704</v>
          </cell>
          <cell r="L837" t="str">
            <v>非经营性资产</v>
          </cell>
          <cell r="M837" t="str">
            <v>公租房</v>
          </cell>
          <cell r="N837" t="str">
            <v>原有</v>
          </cell>
          <cell r="O837">
            <v>53.48</v>
          </cell>
          <cell r="P837">
            <v>197</v>
          </cell>
          <cell r="Q837" t="str">
            <v>在租</v>
          </cell>
          <cell r="R837" t="str">
            <v>夏兰姣</v>
          </cell>
          <cell r="S837" t="str">
            <v>420203196310132523</v>
          </cell>
          <cell r="T837">
            <v>18772311063</v>
          </cell>
          <cell r="U837" t="str">
            <v>夏兰姣</v>
          </cell>
          <cell r="V837" t="str">
            <v>420203196310132523</v>
          </cell>
          <cell r="W837">
            <v>18772311063</v>
          </cell>
          <cell r="X837">
            <v>45473</v>
          </cell>
        </row>
        <row r="837">
          <cell r="AJ837">
            <v>197</v>
          </cell>
          <cell r="AK837">
            <v>203</v>
          </cell>
          <cell r="AL837">
            <v>203</v>
          </cell>
        </row>
        <row r="837">
          <cell r="AN837">
            <v>53.76</v>
          </cell>
        </row>
        <row r="837">
          <cell r="AS837">
            <v>0</v>
          </cell>
          <cell r="AT837">
            <v>0</v>
          </cell>
        </row>
        <row r="837">
          <cell r="AV837" t="str">
            <v/>
          </cell>
          <cell r="AW837" t="str">
            <v>原有公租房</v>
          </cell>
          <cell r="AX837" t="str">
            <v>是</v>
          </cell>
          <cell r="AY837" t="str">
            <v>鄂2020黄石市不动产权第0013932号</v>
          </cell>
        </row>
        <row r="837">
          <cell r="BD837">
            <v>44190</v>
          </cell>
          <cell r="BE837">
            <v>43306</v>
          </cell>
        </row>
        <row r="838">
          <cell r="B838" t="str">
            <v>恒升小区B8-1-2705</v>
          </cell>
        </row>
        <row r="838">
          <cell r="D838" t="e">
            <v>#VALUE!</v>
          </cell>
        </row>
        <row r="838">
          <cell r="F838" t="str">
            <v>袁晓梅</v>
          </cell>
          <cell r="G838" t="str">
            <v>西塞山区站点</v>
          </cell>
          <cell r="H838" t="str">
            <v>袁晓梅</v>
          </cell>
          <cell r="I838" t="str">
            <v>西塞山区</v>
          </cell>
          <cell r="J838" t="str">
            <v>恒升小区</v>
          </cell>
          <cell r="K838" t="str">
            <v>恒升小区B8-1-2705</v>
          </cell>
          <cell r="L838" t="str">
            <v>非经营性资产</v>
          </cell>
          <cell r="M838" t="str">
            <v>公租房</v>
          </cell>
          <cell r="N838" t="str">
            <v>原有</v>
          </cell>
          <cell r="O838">
            <v>54.72</v>
          </cell>
          <cell r="P838">
            <v>202</v>
          </cell>
          <cell r="Q838" t="str">
            <v>在租</v>
          </cell>
          <cell r="R838" t="str">
            <v>陈世炳</v>
          </cell>
          <cell r="S838" t="str">
            <v>420202193310071214</v>
          </cell>
          <cell r="T838" t="str">
            <v>18934663500、13339907797</v>
          </cell>
          <cell r="U838" t="str">
            <v>陈世炳</v>
          </cell>
          <cell r="V838" t="str">
            <v>420202193310071214</v>
          </cell>
          <cell r="W838" t="str">
            <v>18934663500、13339907797</v>
          </cell>
          <cell r="X838">
            <v>45107</v>
          </cell>
        </row>
        <row r="838">
          <cell r="AJ838">
            <v>202</v>
          </cell>
          <cell r="AK838">
            <v>206</v>
          </cell>
          <cell r="AL838">
            <v>206</v>
          </cell>
        </row>
        <row r="838">
          <cell r="AN838">
            <v>54.68</v>
          </cell>
        </row>
        <row r="838">
          <cell r="AR838" t="str">
            <v>答应交租</v>
          </cell>
          <cell r="AS838" t="str">
            <v>（欠租金额：1212元)(2022-01-01后月租金：202元）（未用暂收款金额：0元)</v>
          </cell>
          <cell r="AT838">
            <v>1212</v>
          </cell>
        </row>
        <row r="838">
          <cell r="AV838" t="str">
            <v/>
          </cell>
          <cell r="AW838" t="str">
            <v>原有公租房</v>
          </cell>
          <cell r="AX838" t="str">
            <v>是</v>
          </cell>
          <cell r="AY838" t="str">
            <v>鄂2020黄石市不动产权第0013933号</v>
          </cell>
        </row>
        <row r="838">
          <cell r="BD838">
            <v>43586</v>
          </cell>
          <cell r="BE838">
            <v>43341</v>
          </cell>
        </row>
        <row r="839">
          <cell r="B839" t="str">
            <v>恒升小区B8-1-2706</v>
          </cell>
        </row>
        <row r="839">
          <cell r="D839" t="e">
            <v>#VALUE!</v>
          </cell>
        </row>
        <row r="839">
          <cell r="F839" t="str">
            <v>袁晓梅</v>
          </cell>
          <cell r="G839" t="str">
            <v>西塞山区站点</v>
          </cell>
          <cell r="H839" t="str">
            <v>袁晓梅</v>
          </cell>
          <cell r="I839" t="str">
            <v>西塞山区</v>
          </cell>
          <cell r="J839" t="str">
            <v>恒升小区</v>
          </cell>
          <cell r="K839" t="str">
            <v>恒升小区B8-1-2706</v>
          </cell>
          <cell r="L839" t="str">
            <v>非经营性资产</v>
          </cell>
          <cell r="M839" t="str">
            <v>公租房</v>
          </cell>
          <cell r="N839" t="str">
            <v>原有</v>
          </cell>
          <cell r="O839">
            <v>54.72</v>
          </cell>
          <cell r="P839">
            <v>202</v>
          </cell>
          <cell r="Q839" t="str">
            <v>在租</v>
          </cell>
          <cell r="R839" t="str">
            <v>刘石岗</v>
          </cell>
          <cell r="S839">
            <v>0</v>
          </cell>
          <cell r="T839">
            <v>0</v>
          </cell>
          <cell r="U839" t="str">
            <v>刘雯</v>
          </cell>
          <cell r="V839" t="str">
            <v>42020320060725212X</v>
          </cell>
          <cell r="W839" t="str">
            <v>13597670597、151716026689(前妻）</v>
          </cell>
          <cell r="X839">
            <v>45291</v>
          </cell>
        </row>
        <row r="839">
          <cell r="AJ839">
            <v>202</v>
          </cell>
          <cell r="AK839">
            <v>206</v>
          </cell>
          <cell r="AL839">
            <v>206</v>
          </cell>
        </row>
        <row r="839">
          <cell r="AN839">
            <v>54.68</v>
          </cell>
        </row>
        <row r="839">
          <cell r="AS839">
            <v>0</v>
          </cell>
          <cell r="AT839">
            <v>0</v>
          </cell>
        </row>
        <row r="839">
          <cell r="AV839" t="str">
            <v>承租人死亡，女儿居住，但未成年</v>
          </cell>
          <cell r="AW839" t="str">
            <v>原有公租房</v>
          </cell>
          <cell r="AX839" t="str">
            <v>是</v>
          </cell>
          <cell r="AY839" t="str">
            <v>鄂2020黄石市不动产权第0013934号</v>
          </cell>
        </row>
        <row r="839">
          <cell r="BD839">
            <v>43497</v>
          </cell>
          <cell r="BE839">
            <v>43306</v>
          </cell>
        </row>
        <row r="840">
          <cell r="B840" t="str">
            <v>恒升小区B8-1-2707</v>
          </cell>
        </row>
        <row r="840">
          <cell r="D840" t="e">
            <v>#VALUE!</v>
          </cell>
        </row>
        <row r="840">
          <cell r="F840" t="str">
            <v>袁晓梅</v>
          </cell>
          <cell r="G840" t="str">
            <v>西塞山区站点</v>
          </cell>
          <cell r="H840" t="str">
            <v>袁晓梅</v>
          </cell>
          <cell r="I840" t="str">
            <v>西塞山区</v>
          </cell>
          <cell r="J840" t="str">
            <v>恒升小区</v>
          </cell>
          <cell r="K840" t="str">
            <v>恒升小区B8-1-2707</v>
          </cell>
          <cell r="L840" t="str">
            <v>非经营性资产</v>
          </cell>
          <cell r="M840" t="str">
            <v>公租房</v>
          </cell>
          <cell r="N840" t="str">
            <v>原有</v>
          </cell>
          <cell r="O840">
            <v>53.48</v>
          </cell>
          <cell r="P840">
            <v>197</v>
          </cell>
          <cell r="Q840" t="str">
            <v>在租</v>
          </cell>
          <cell r="R840" t="str">
            <v>熊丽荣</v>
          </cell>
          <cell r="S840" t="str">
            <v>420203196301162528</v>
          </cell>
          <cell r="T840">
            <v>15972532927</v>
          </cell>
          <cell r="U840" t="str">
            <v>熊丽荣</v>
          </cell>
          <cell r="V840" t="str">
            <v>420203196301162528</v>
          </cell>
          <cell r="W840">
            <v>15972532927</v>
          </cell>
          <cell r="X840">
            <v>45412</v>
          </cell>
        </row>
        <row r="840">
          <cell r="AJ840">
            <v>197</v>
          </cell>
          <cell r="AK840">
            <v>203</v>
          </cell>
          <cell r="AL840">
            <v>203</v>
          </cell>
        </row>
        <row r="840">
          <cell r="AN840">
            <v>53.76</v>
          </cell>
        </row>
        <row r="840">
          <cell r="AS840">
            <v>0</v>
          </cell>
          <cell r="AT840">
            <v>0</v>
          </cell>
        </row>
        <row r="840">
          <cell r="AV840" t="str">
            <v/>
          </cell>
          <cell r="AW840" t="str">
            <v>原有公租房</v>
          </cell>
          <cell r="AX840" t="str">
            <v>是</v>
          </cell>
          <cell r="AY840" t="str">
            <v>鄂2020黄石市不动产权第0013935号</v>
          </cell>
        </row>
        <row r="840">
          <cell r="BD840">
            <v>44010</v>
          </cell>
          <cell r="BE840">
            <v>43340</v>
          </cell>
        </row>
        <row r="841">
          <cell r="B841" t="str">
            <v>西塞4601-1-201</v>
          </cell>
        </row>
        <row r="841">
          <cell r="D841" t="e">
            <v>#VALUE!</v>
          </cell>
        </row>
        <row r="841">
          <cell r="F841" t="str">
            <v>曾秋梅</v>
          </cell>
          <cell r="G841" t="str">
            <v>西塞山区站点</v>
          </cell>
          <cell r="H841" t="str">
            <v>曾秋梅</v>
          </cell>
          <cell r="I841" t="str">
            <v>西塞山区</v>
          </cell>
          <cell r="J841" t="str">
            <v>桃花苑（西塞460）</v>
          </cell>
          <cell r="K841" t="str">
            <v>西塞4601-1-201</v>
          </cell>
          <cell r="L841" t="str">
            <v>非经营性资产</v>
          </cell>
          <cell r="M841" t="str">
            <v>公租房</v>
          </cell>
          <cell r="N841" t="str">
            <v>原有</v>
          </cell>
          <cell r="O841">
            <v>49.49</v>
          </cell>
          <cell r="P841">
            <v>187</v>
          </cell>
          <cell r="Q841" t="str">
            <v>在租</v>
          </cell>
          <cell r="R841" t="str">
            <v>湖北振华化学股份有限公司</v>
          </cell>
          <cell r="S841" t="str">
            <v>91420200178435765F</v>
          </cell>
          <cell r="T841" t="str">
            <v>18671406950、6406552</v>
          </cell>
        </row>
        <row r="841">
          <cell r="X841">
            <v>45657</v>
          </cell>
        </row>
        <row r="841">
          <cell r="AJ841">
            <v>187</v>
          </cell>
          <cell r="AK841">
            <v>191</v>
          </cell>
          <cell r="AL841">
            <v>191</v>
          </cell>
        </row>
        <row r="841">
          <cell r="AS841">
            <v>0</v>
          </cell>
          <cell r="AT841">
            <v>0</v>
          </cell>
        </row>
        <row r="841">
          <cell r="AV841" t="str">
            <v>湖北振华化学股份有限公司</v>
          </cell>
          <cell r="AW841" t="str">
            <v>原有公租房</v>
          </cell>
          <cell r="AX841" t="str">
            <v>是</v>
          </cell>
          <cell r="AY841" t="str">
            <v>黄房权证西字第201204300号 黄石国用（2012）第00411号</v>
          </cell>
        </row>
        <row r="841">
          <cell r="BD841">
            <v>44197</v>
          </cell>
          <cell r="BE841">
            <v>41791</v>
          </cell>
        </row>
        <row r="842">
          <cell r="B842" t="str">
            <v>西塞4601-1-202</v>
          </cell>
        </row>
        <row r="842">
          <cell r="D842" t="e">
            <v>#VALUE!</v>
          </cell>
        </row>
        <row r="842">
          <cell r="F842" t="str">
            <v>曾秋梅</v>
          </cell>
          <cell r="G842" t="str">
            <v>西塞山区站点</v>
          </cell>
          <cell r="H842" t="str">
            <v>曾秋梅</v>
          </cell>
          <cell r="I842" t="str">
            <v>西塞山区</v>
          </cell>
          <cell r="J842" t="str">
            <v>桃花苑（西塞460）</v>
          </cell>
          <cell r="K842" t="str">
            <v>西塞4601-1-202</v>
          </cell>
          <cell r="L842" t="str">
            <v>非经营性资产</v>
          </cell>
          <cell r="M842" t="str">
            <v>公租房</v>
          </cell>
          <cell r="N842" t="str">
            <v>原有</v>
          </cell>
          <cell r="O842">
            <v>48.27</v>
          </cell>
          <cell r="P842">
            <v>182</v>
          </cell>
          <cell r="Q842" t="str">
            <v>在租</v>
          </cell>
          <cell r="R842" t="str">
            <v>湖北振华化学股份有限公司</v>
          </cell>
          <cell r="S842" t="str">
            <v>91420200178435765F</v>
          </cell>
          <cell r="T842" t="str">
            <v>18671406950、6406552</v>
          </cell>
          <cell r="U842" t="str">
            <v>万振飞</v>
          </cell>
          <cell r="V842" t="str">
            <v>420117198606055936</v>
          </cell>
          <cell r="W842">
            <v>13385263765</v>
          </cell>
          <cell r="X842">
            <v>45291</v>
          </cell>
        </row>
        <row r="842">
          <cell r="AJ842">
            <v>182</v>
          </cell>
          <cell r="AK842">
            <v>186</v>
          </cell>
          <cell r="AL842">
            <v>186</v>
          </cell>
        </row>
        <row r="842">
          <cell r="AS842">
            <v>0</v>
          </cell>
          <cell r="AT842">
            <v>0</v>
          </cell>
        </row>
        <row r="842">
          <cell r="AV842" t="str">
            <v>湖北振华化学股份有限公司</v>
          </cell>
          <cell r="AW842" t="str">
            <v>原有公租房</v>
          </cell>
          <cell r="AX842" t="str">
            <v>是</v>
          </cell>
          <cell r="AY842" t="str">
            <v>黄房权证西字第201204300号 黄石国用（2012）第00411号</v>
          </cell>
        </row>
        <row r="842">
          <cell r="BD842">
            <v>0</v>
          </cell>
          <cell r="BE842">
            <v>41791</v>
          </cell>
        </row>
        <row r="843">
          <cell r="B843" t="str">
            <v>西塞4601-1-203</v>
          </cell>
        </row>
        <row r="843">
          <cell r="D843" t="e">
            <v>#VALUE!</v>
          </cell>
        </row>
        <row r="843">
          <cell r="F843" t="str">
            <v>曾秋梅</v>
          </cell>
          <cell r="G843" t="str">
            <v>西塞山区站点</v>
          </cell>
          <cell r="H843" t="str">
            <v>曾秋梅</v>
          </cell>
          <cell r="I843" t="str">
            <v>西塞山区</v>
          </cell>
          <cell r="J843" t="str">
            <v>桃花苑（西塞460）</v>
          </cell>
          <cell r="K843" t="str">
            <v>西塞4601-1-203</v>
          </cell>
          <cell r="L843" t="str">
            <v>非经营性资产</v>
          </cell>
          <cell r="M843" t="str">
            <v>公租房</v>
          </cell>
          <cell r="N843" t="str">
            <v>原有</v>
          </cell>
          <cell r="O843">
            <v>48.27</v>
          </cell>
          <cell r="P843">
            <v>182</v>
          </cell>
          <cell r="Q843" t="str">
            <v>在租</v>
          </cell>
          <cell r="R843" t="str">
            <v>湖北振华化学股份有限公司</v>
          </cell>
          <cell r="S843" t="str">
            <v>91420200178435765F</v>
          </cell>
          <cell r="T843" t="str">
            <v>18671406950、6406552</v>
          </cell>
          <cell r="U843" t="str">
            <v>甘锋</v>
          </cell>
          <cell r="V843" t="str">
            <v>422325199702201515</v>
          </cell>
          <cell r="W843">
            <v>19807142882</v>
          </cell>
          <cell r="X843">
            <v>45291</v>
          </cell>
        </row>
        <row r="843">
          <cell r="AJ843">
            <v>182</v>
          </cell>
          <cell r="AK843">
            <v>186</v>
          </cell>
          <cell r="AL843">
            <v>186</v>
          </cell>
        </row>
        <row r="843">
          <cell r="AS843">
            <v>0</v>
          </cell>
          <cell r="AT843">
            <v>0</v>
          </cell>
        </row>
        <row r="843">
          <cell r="AV843" t="str">
            <v>湖北振华化学股份有限公司</v>
          </cell>
          <cell r="AW843" t="str">
            <v>原有公租房</v>
          </cell>
          <cell r="AX843" t="str">
            <v>是</v>
          </cell>
          <cell r="AY843" t="str">
            <v>黄房权证西字第201204300号 黄石国用（2012）第00411号</v>
          </cell>
        </row>
        <row r="843">
          <cell r="BD843">
            <v>0</v>
          </cell>
          <cell r="BE843">
            <v>41791</v>
          </cell>
        </row>
        <row r="844">
          <cell r="B844" t="str">
            <v>西塞4601-1-204</v>
          </cell>
          <cell r="C844" t="str">
            <v>西塞山区黄石大道288号3号楼2-1101室            西塞山区黄石大道290号2号楼701室</v>
          </cell>
          <cell r="D844" t="e">
            <v>#VALUE!</v>
          </cell>
        </row>
        <row r="844">
          <cell r="F844" t="str">
            <v>曾秋梅</v>
          </cell>
          <cell r="G844" t="str">
            <v>西塞山区站点</v>
          </cell>
          <cell r="H844" t="str">
            <v>曾秋梅</v>
          </cell>
          <cell r="I844" t="str">
            <v>西塞山区</v>
          </cell>
          <cell r="J844" t="str">
            <v>桃花苑（西塞460）</v>
          </cell>
          <cell r="K844" t="str">
            <v>西塞4601-1-204</v>
          </cell>
          <cell r="L844" t="str">
            <v>非经营性资产</v>
          </cell>
          <cell r="M844" t="str">
            <v>公租房</v>
          </cell>
          <cell r="N844" t="str">
            <v>原有</v>
          </cell>
          <cell r="O844">
            <v>49.49</v>
          </cell>
          <cell r="P844">
            <v>187</v>
          </cell>
          <cell r="Q844" t="str">
            <v>在租</v>
          </cell>
          <cell r="R844" t="str">
            <v>湖北振华化学股份有限公司</v>
          </cell>
          <cell r="S844" t="str">
            <v>91420200178435765F</v>
          </cell>
          <cell r="T844" t="str">
            <v>18671406950、6406552</v>
          </cell>
          <cell r="U844" t="str">
            <v>朱凯</v>
          </cell>
          <cell r="V844" t="str">
            <v>420281199711128819</v>
          </cell>
          <cell r="W844">
            <v>13872149740</v>
          </cell>
          <cell r="X844">
            <v>45291</v>
          </cell>
        </row>
        <row r="844">
          <cell r="AJ844">
            <v>187</v>
          </cell>
          <cell r="AK844">
            <v>191</v>
          </cell>
          <cell r="AL844">
            <v>191</v>
          </cell>
        </row>
        <row r="844">
          <cell r="AS844">
            <v>0</v>
          </cell>
          <cell r="AT844">
            <v>0</v>
          </cell>
        </row>
        <row r="844">
          <cell r="AV844" t="str">
            <v>湖北振华化学股份有限公司</v>
          </cell>
          <cell r="AW844" t="str">
            <v>原有公租房</v>
          </cell>
          <cell r="AX844" t="str">
            <v>是</v>
          </cell>
          <cell r="AY844" t="str">
            <v>黄房权证西字第201204300号 黄石国用（2012）第00411号</v>
          </cell>
        </row>
        <row r="844">
          <cell r="BD844">
            <v>0</v>
          </cell>
          <cell r="BE844">
            <v>41791</v>
          </cell>
        </row>
        <row r="845">
          <cell r="B845" t="str">
            <v>西塞4601-1-301</v>
          </cell>
        </row>
        <row r="845">
          <cell r="D845" t="e">
            <v>#VALUE!</v>
          </cell>
        </row>
        <row r="845">
          <cell r="F845" t="str">
            <v>曾秋梅</v>
          </cell>
          <cell r="G845" t="str">
            <v>西塞山区站点</v>
          </cell>
          <cell r="H845" t="str">
            <v>曾秋梅</v>
          </cell>
          <cell r="I845" t="str">
            <v>西塞山区</v>
          </cell>
          <cell r="J845" t="str">
            <v>桃花苑（西塞460）</v>
          </cell>
          <cell r="K845" t="str">
            <v>西塞4601-1-301</v>
          </cell>
          <cell r="L845" t="str">
            <v>非经营性资产</v>
          </cell>
          <cell r="M845" t="str">
            <v>公租房</v>
          </cell>
          <cell r="N845" t="str">
            <v>原有</v>
          </cell>
          <cell r="O845">
            <v>49.49</v>
          </cell>
          <cell r="P845">
            <v>190</v>
          </cell>
          <cell r="Q845" t="str">
            <v>在租</v>
          </cell>
          <cell r="R845" t="str">
            <v>湖北振华化学股份有限公司</v>
          </cell>
          <cell r="S845" t="str">
            <v>91420200178435765F</v>
          </cell>
          <cell r="T845" t="str">
            <v>18671406950、6406552</v>
          </cell>
          <cell r="U845" t="str">
            <v>彭方俊</v>
          </cell>
          <cell r="V845" t="str">
            <v>420281199112016591</v>
          </cell>
          <cell r="W845">
            <v>18827692483</v>
          </cell>
          <cell r="X845">
            <v>45291</v>
          </cell>
        </row>
        <row r="845">
          <cell r="AJ845">
            <v>190</v>
          </cell>
          <cell r="AK845">
            <v>195</v>
          </cell>
          <cell r="AL845">
            <v>194</v>
          </cell>
        </row>
        <row r="845">
          <cell r="AS845">
            <v>0</v>
          </cell>
          <cell r="AT845">
            <v>0</v>
          </cell>
        </row>
        <row r="845">
          <cell r="AV845" t="str">
            <v>湖北振华化学股份有限公司</v>
          </cell>
          <cell r="AW845" t="str">
            <v>原有公租房</v>
          </cell>
          <cell r="AX845" t="str">
            <v>是</v>
          </cell>
          <cell r="AY845" t="str">
            <v>黄房权证西字第201204300号 黄石国用（2012）第00411号</v>
          </cell>
        </row>
        <row r="845">
          <cell r="BD845">
            <v>0</v>
          </cell>
          <cell r="BE845">
            <v>41791</v>
          </cell>
        </row>
        <row r="846">
          <cell r="B846" t="str">
            <v>西塞4601-1-302</v>
          </cell>
        </row>
        <row r="846">
          <cell r="D846" t="e">
            <v>#VALUE!</v>
          </cell>
        </row>
        <row r="846">
          <cell r="F846" t="str">
            <v>曾秋梅</v>
          </cell>
          <cell r="G846" t="str">
            <v>西塞山区站点</v>
          </cell>
          <cell r="H846" t="str">
            <v>曾秋梅</v>
          </cell>
          <cell r="I846" t="str">
            <v>西塞山区</v>
          </cell>
          <cell r="J846" t="str">
            <v>桃花苑（西塞460）</v>
          </cell>
          <cell r="K846" t="str">
            <v>西塞4601-1-302</v>
          </cell>
          <cell r="L846" t="str">
            <v>非经营性资产</v>
          </cell>
          <cell r="M846" t="str">
            <v>公租房</v>
          </cell>
          <cell r="N846" t="str">
            <v>原有</v>
          </cell>
          <cell r="O846">
            <v>48.27</v>
          </cell>
          <cell r="P846">
            <v>185</v>
          </cell>
          <cell r="Q846" t="str">
            <v>在租</v>
          </cell>
          <cell r="R846" t="str">
            <v>湖北振华化学股份有限公司</v>
          </cell>
          <cell r="S846" t="str">
            <v>91420200178435765F</v>
          </cell>
          <cell r="T846" t="str">
            <v>18671406950、6406552</v>
          </cell>
        </row>
        <row r="846">
          <cell r="X846">
            <v>45291</v>
          </cell>
        </row>
        <row r="846">
          <cell r="AJ846">
            <v>185</v>
          </cell>
          <cell r="AK846">
            <v>189</v>
          </cell>
          <cell r="AL846">
            <v>190</v>
          </cell>
        </row>
        <row r="846">
          <cell r="AS846">
            <v>0</v>
          </cell>
          <cell r="AT846">
            <v>0</v>
          </cell>
        </row>
        <row r="846">
          <cell r="AV846" t="str">
            <v>湖北振华化学股份有限公司</v>
          </cell>
          <cell r="AW846" t="str">
            <v>原有公租房</v>
          </cell>
          <cell r="AX846" t="str">
            <v>是</v>
          </cell>
          <cell r="AY846" t="str">
            <v>黄房权证西字第201204300号 黄石国用（2012）第00411号</v>
          </cell>
        </row>
        <row r="846">
          <cell r="BD846">
            <v>0</v>
          </cell>
          <cell r="BE846">
            <v>41791</v>
          </cell>
        </row>
        <row r="847">
          <cell r="B847" t="str">
            <v>西塞4601-1-303</v>
          </cell>
        </row>
        <row r="847">
          <cell r="D847" t="e">
            <v>#VALUE!</v>
          </cell>
        </row>
        <row r="847">
          <cell r="F847" t="str">
            <v>曾秋梅</v>
          </cell>
          <cell r="G847" t="str">
            <v>西塞山区站点</v>
          </cell>
          <cell r="H847" t="str">
            <v>曾秋梅</v>
          </cell>
          <cell r="I847" t="str">
            <v>西塞山区</v>
          </cell>
          <cell r="J847" t="str">
            <v>桃花苑（西塞460）</v>
          </cell>
          <cell r="K847" t="str">
            <v>西塞4601-1-303</v>
          </cell>
          <cell r="L847" t="str">
            <v>非经营性资产</v>
          </cell>
          <cell r="M847" t="str">
            <v>公租房</v>
          </cell>
          <cell r="N847" t="str">
            <v>原有</v>
          </cell>
          <cell r="O847">
            <v>48.27</v>
          </cell>
          <cell r="P847">
            <v>185</v>
          </cell>
          <cell r="Q847" t="str">
            <v>在租</v>
          </cell>
          <cell r="R847" t="str">
            <v>湖北振华化学股份有限公司</v>
          </cell>
          <cell r="S847" t="str">
            <v>91420200178435765F</v>
          </cell>
          <cell r="T847" t="str">
            <v>18671406950、6406552</v>
          </cell>
          <cell r="U847" t="str">
            <v>石宏伟</v>
          </cell>
          <cell r="V847" t="str">
            <v>42020319770222371X</v>
          </cell>
          <cell r="W847">
            <v>15072918659</v>
          </cell>
          <cell r="X847">
            <v>45291</v>
          </cell>
        </row>
        <row r="847">
          <cell r="AJ847">
            <v>185</v>
          </cell>
          <cell r="AK847">
            <v>189</v>
          </cell>
          <cell r="AL847">
            <v>190</v>
          </cell>
        </row>
        <row r="847">
          <cell r="AS847">
            <v>0</v>
          </cell>
          <cell r="AT847">
            <v>0</v>
          </cell>
        </row>
        <row r="847">
          <cell r="AV847" t="str">
            <v>湖北振华化学股份有限公司</v>
          </cell>
          <cell r="AW847" t="str">
            <v>原有公租房</v>
          </cell>
          <cell r="AX847" t="str">
            <v>是</v>
          </cell>
          <cell r="AY847" t="str">
            <v>黄房权证西字第201204300号 黄石国用（2012）第00411号</v>
          </cell>
        </row>
        <row r="847">
          <cell r="BD847">
            <v>0</v>
          </cell>
          <cell r="BE847">
            <v>41791</v>
          </cell>
        </row>
        <row r="848">
          <cell r="B848" t="str">
            <v>西塞4601-1-304</v>
          </cell>
        </row>
        <row r="848">
          <cell r="D848" t="e">
            <v>#VALUE!</v>
          </cell>
        </row>
        <row r="848">
          <cell r="F848" t="str">
            <v>曾秋梅</v>
          </cell>
          <cell r="G848" t="str">
            <v>西塞山区站点</v>
          </cell>
          <cell r="H848" t="str">
            <v>曾秋梅</v>
          </cell>
          <cell r="I848" t="str">
            <v>西塞山区</v>
          </cell>
          <cell r="J848" t="str">
            <v>桃花苑（西塞460）</v>
          </cell>
          <cell r="K848" t="str">
            <v>西塞4601-1-304</v>
          </cell>
          <cell r="L848" t="str">
            <v>非经营性资产</v>
          </cell>
          <cell r="M848" t="str">
            <v>公租房</v>
          </cell>
          <cell r="N848" t="str">
            <v>原有</v>
          </cell>
          <cell r="O848">
            <v>49.49</v>
          </cell>
          <cell r="P848">
            <v>190</v>
          </cell>
          <cell r="Q848" t="str">
            <v>在租</v>
          </cell>
          <cell r="R848" t="str">
            <v>湖北振华化学股份有限公司</v>
          </cell>
          <cell r="S848" t="str">
            <v>91420200178435765F</v>
          </cell>
          <cell r="T848" t="str">
            <v>18671406950、6406552</v>
          </cell>
          <cell r="U848" t="str">
            <v>柯子维</v>
          </cell>
          <cell r="V848" t="str">
            <v>420281199110296534</v>
          </cell>
          <cell r="W848">
            <v>18827680669</v>
          </cell>
          <cell r="X848">
            <v>45291</v>
          </cell>
        </row>
        <row r="848">
          <cell r="AJ848">
            <v>190</v>
          </cell>
          <cell r="AK848">
            <v>195</v>
          </cell>
          <cell r="AL848">
            <v>194</v>
          </cell>
        </row>
        <row r="848">
          <cell r="AS848">
            <v>0</v>
          </cell>
          <cell r="AT848">
            <v>0</v>
          </cell>
        </row>
        <row r="848">
          <cell r="AV848" t="str">
            <v>湖北振华化学股份有限公司</v>
          </cell>
          <cell r="AW848" t="str">
            <v>原有公租房</v>
          </cell>
          <cell r="AX848" t="str">
            <v>是</v>
          </cell>
          <cell r="AY848" t="str">
            <v>黄房权证西字第201204300号 黄石国用（2012）第00411号</v>
          </cell>
        </row>
        <row r="848">
          <cell r="BD848">
            <v>0</v>
          </cell>
          <cell r="BE848">
            <v>41791</v>
          </cell>
        </row>
        <row r="849">
          <cell r="B849" t="str">
            <v>西塞4601-1-401</v>
          </cell>
        </row>
        <row r="849">
          <cell r="D849" t="e">
            <v>#VALUE!</v>
          </cell>
        </row>
        <row r="849">
          <cell r="F849" t="str">
            <v>曾秋梅</v>
          </cell>
          <cell r="G849" t="str">
            <v>西塞山区站点</v>
          </cell>
          <cell r="H849" t="str">
            <v>曾秋梅</v>
          </cell>
          <cell r="I849" t="str">
            <v>西塞山区</v>
          </cell>
          <cell r="J849" t="str">
            <v>桃花苑（西塞460）</v>
          </cell>
          <cell r="K849" t="str">
            <v>西塞4601-1-401</v>
          </cell>
          <cell r="L849" t="str">
            <v>非经营性资产</v>
          </cell>
          <cell r="M849" t="str">
            <v>公租房</v>
          </cell>
          <cell r="N849" t="str">
            <v>原有</v>
          </cell>
          <cell r="O849">
            <v>49.49</v>
          </cell>
          <cell r="P849">
            <v>190</v>
          </cell>
          <cell r="Q849" t="str">
            <v>在租</v>
          </cell>
          <cell r="R849" t="str">
            <v>湖北振华化学股份有限公司</v>
          </cell>
          <cell r="S849" t="str">
            <v>91420200178435765F</v>
          </cell>
          <cell r="T849" t="str">
            <v>18671406950、6406552</v>
          </cell>
          <cell r="U849" t="str">
            <v>连盼盼</v>
          </cell>
          <cell r="V849" t="str">
            <v>421122199604235841</v>
          </cell>
          <cell r="W849">
            <v>15072939623</v>
          </cell>
          <cell r="X849">
            <v>45291</v>
          </cell>
        </row>
        <row r="849">
          <cell r="AJ849">
            <v>190</v>
          </cell>
          <cell r="AK849">
            <v>195</v>
          </cell>
          <cell r="AL849">
            <v>194</v>
          </cell>
        </row>
        <row r="849">
          <cell r="AS849">
            <v>0</v>
          </cell>
          <cell r="AT849">
            <v>0</v>
          </cell>
        </row>
        <row r="849">
          <cell r="AV849" t="str">
            <v>湖北振华化学股份有限公司</v>
          </cell>
          <cell r="AW849" t="str">
            <v>原有公租房</v>
          </cell>
          <cell r="AX849" t="str">
            <v>是</v>
          </cell>
          <cell r="AY849" t="str">
            <v>黄房权证西字第201204300号 黄石国用（2012）第00411号</v>
          </cell>
        </row>
        <row r="849">
          <cell r="BD849">
            <v>0</v>
          </cell>
          <cell r="BE849">
            <v>41791</v>
          </cell>
        </row>
        <row r="850">
          <cell r="B850" t="str">
            <v>西塞4601-1-402</v>
          </cell>
        </row>
        <row r="850">
          <cell r="D850" t="e">
            <v>#VALUE!</v>
          </cell>
        </row>
        <row r="850">
          <cell r="F850" t="str">
            <v>曾秋梅</v>
          </cell>
          <cell r="G850" t="str">
            <v>西塞山区站点</v>
          </cell>
          <cell r="H850" t="str">
            <v>曾秋梅</v>
          </cell>
          <cell r="I850" t="str">
            <v>西塞山区</v>
          </cell>
          <cell r="J850" t="str">
            <v>桃花苑（西塞460）</v>
          </cell>
          <cell r="K850" t="str">
            <v>西塞4601-1-402</v>
          </cell>
          <cell r="L850" t="str">
            <v>非经营性资产</v>
          </cell>
          <cell r="M850" t="str">
            <v>公租房</v>
          </cell>
          <cell r="N850" t="str">
            <v>原有</v>
          </cell>
          <cell r="O850">
            <v>48.27</v>
          </cell>
          <cell r="P850">
            <v>185</v>
          </cell>
          <cell r="Q850" t="str">
            <v>在租</v>
          </cell>
          <cell r="R850" t="str">
            <v>湖北振华化学股份有限公司</v>
          </cell>
          <cell r="S850" t="str">
            <v>91420200178435765F</v>
          </cell>
          <cell r="T850" t="str">
            <v>18671406950、6406552</v>
          </cell>
          <cell r="U850" t="str">
            <v>王兵</v>
          </cell>
          <cell r="V850" t="str">
            <v>420281199207014337</v>
          </cell>
          <cell r="W850">
            <v>13872098037</v>
          </cell>
          <cell r="X850">
            <v>45291</v>
          </cell>
        </row>
        <row r="850">
          <cell r="AJ850">
            <v>185</v>
          </cell>
          <cell r="AK850">
            <v>189</v>
          </cell>
          <cell r="AL850">
            <v>190</v>
          </cell>
        </row>
        <row r="850">
          <cell r="AS850">
            <v>0</v>
          </cell>
          <cell r="AT850">
            <v>0</v>
          </cell>
        </row>
        <row r="850">
          <cell r="AV850" t="str">
            <v>湖北振华化学股份有限公司</v>
          </cell>
          <cell r="AW850" t="str">
            <v>原有公租房</v>
          </cell>
          <cell r="AX850" t="str">
            <v>是</v>
          </cell>
          <cell r="AY850" t="str">
            <v>黄房权证西字第201204300号 黄石国用（2012）第00411号</v>
          </cell>
        </row>
        <row r="850">
          <cell r="BD850">
            <v>0</v>
          </cell>
          <cell r="BE850">
            <v>41791</v>
          </cell>
        </row>
        <row r="851">
          <cell r="B851" t="str">
            <v>西塞4601-1-403</v>
          </cell>
        </row>
        <row r="851">
          <cell r="D851" t="e">
            <v>#VALUE!</v>
          </cell>
        </row>
        <row r="851">
          <cell r="F851" t="str">
            <v>曾秋梅</v>
          </cell>
          <cell r="G851" t="str">
            <v>西塞山区站点</v>
          </cell>
          <cell r="H851" t="str">
            <v>曾秋梅</v>
          </cell>
          <cell r="I851" t="str">
            <v>西塞山区</v>
          </cell>
          <cell r="J851" t="str">
            <v>桃花苑（西塞460）</v>
          </cell>
          <cell r="K851" t="str">
            <v>西塞4601-1-403</v>
          </cell>
          <cell r="L851" t="str">
            <v>非经营性资产</v>
          </cell>
          <cell r="M851" t="str">
            <v>公租房</v>
          </cell>
          <cell r="N851" t="str">
            <v>原有</v>
          </cell>
          <cell r="O851">
            <v>48.27</v>
          </cell>
          <cell r="P851">
            <v>185</v>
          </cell>
          <cell r="Q851" t="str">
            <v>在租</v>
          </cell>
          <cell r="R851" t="str">
            <v>湖北振华化学股份有限公司</v>
          </cell>
          <cell r="S851" t="str">
            <v>91420200178435765F</v>
          </cell>
          <cell r="T851" t="str">
            <v>18671406950、6406552</v>
          </cell>
        </row>
        <row r="851">
          <cell r="X851">
            <v>45291</v>
          </cell>
        </row>
        <row r="851">
          <cell r="AJ851">
            <v>185</v>
          </cell>
          <cell r="AK851">
            <v>189</v>
          </cell>
          <cell r="AL851">
            <v>190</v>
          </cell>
        </row>
        <row r="851">
          <cell r="AS851">
            <v>0</v>
          </cell>
          <cell r="AT851">
            <v>0</v>
          </cell>
        </row>
        <row r="851">
          <cell r="AV851" t="str">
            <v>湖北振华化学股份有限公司</v>
          </cell>
          <cell r="AW851" t="str">
            <v>原有公租房</v>
          </cell>
          <cell r="AX851" t="str">
            <v>是</v>
          </cell>
          <cell r="AY851" t="str">
            <v>黄房权证西字第201204300号 黄石国用（2012）第00411号</v>
          </cell>
        </row>
        <row r="851">
          <cell r="BD851">
            <v>0</v>
          </cell>
          <cell r="BE851">
            <v>41791</v>
          </cell>
        </row>
        <row r="852">
          <cell r="B852" t="str">
            <v>西塞4601-1-404</v>
          </cell>
        </row>
        <row r="852">
          <cell r="D852" t="e">
            <v>#VALUE!</v>
          </cell>
        </row>
        <row r="852">
          <cell r="F852" t="str">
            <v>曾秋梅</v>
          </cell>
          <cell r="G852" t="str">
            <v>西塞山区站点</v>
          </cell>
          <cell r="H852" t="str">
            <v>曾秋梅</v>
          </cell>
          <cell r="I852" t="str">
            <v>西塞山区</v>
          </cell>
          <cell r="J852" t="str">
            <v>桃花苑（西塞460）</v>
          </cell>
          <cell r="K852" t="str">
            <v>西塞4601-1-404</v>
          </cell>
          <cell r="L852" t="str">
            <v>非经营性资产</v>
          </cell>
          <cell r="M852" t="str">
            <v>公租房</v>
          </cell>
          <cell r="N852" t="str">
            <v>原有</v>
          </cell>
          <cell r="O852">
            <v>49.49</v>
          </cell>
          <cell r="P852">
            <v>190</v>
          </cell>
          <cell r="Q852" t="str">
            <v>在租</v>
          </cell>
          <cell r="R852" t="str">
            <v>湖北振华化学股份有限公司</v>
          </cell>
          <cell r="S852" t="str">
            <v>91420200178435765F</v>
          </cell>
          <cell r="T852" t="str">
            <v>18671406950、6406552</v>
          </cell>
          <cell r="U852" t="str">
            <v>蔡卓成</v>
          </cell>
          <cell r="V852" t="str">
            <v>421127199710211319</v>
          </cell>
          <cell r="W852">
            <v>15926463475</v>
          </cell>
          <cell r="X852">
            <v>45291</v>
          </cell>
        </row>
        <row r="852">
          <cell r="AJ852">
            <v>190</v>
          </cell>
          <cell r="AK852">
            <v>195</v>
          </cell>
          <cell r="AL852">
            <v>194</v>
          </cell>
        </row>
        <row r="852">
          <cell r="AS852">
            <v>0</v>
          </cell>
          <cell r="AT852">
            <v>0</v>
          </cell>
        </row>
        <row r="852">
          <cell r="AV852" t="str">
            <v>湖北振华化学股份有限公司</v>
          </cell>
          <cell r="AW852" t="str">
            <v>原有公租房</v>
          </cell>
          <cell r="AX852" t="str">
            <v>是</v>
          </cell>
          <cell r="AY852" t="str">
            <v>黄房权证西字第201204300号 黄石国用（2012）第00411号</v>
          </cell>
        </row>
        <row r="852">
          <cell r="BD852">
            <v>0</v>
          </cell>
          <cell r="BE852">
            <v>41791</v>
          </cell>
        </row>
        <row r="853">
          <cell r="B853" t="str">
            <v>西塞4601-1-501</v>
          </cell>
        </row>
        <row r="853">
          <cell r="D853" t="e">
            <v>#VALUE!</v>
          </cell>
        </row>
        <row r="853">
          <cell r="F853" t="str">
            <v>曾秋梅</v>
          </cell>
          <cell r="G853" t="str">
            <v>西塞山区站点</v>
          </cell>
          <cell r="H853" t="str">
            <v>曾秋梅</v>
          </cell>
          <cell r="I853" t="str">
            <v>西塞山区</v>
          </cell>
          <cell r="J853" t="str">
            <v>桃花苑（西塞460）</v>
          </cell>
          <cell r="K853" t="str">
            <v>西塞4601-1-501</v>
          </cell>
          <cell r="L853" t="str">
            <v>非经营性资产</v>
          </cell>
          <cell r="M853" t="str">
            <v>公租房</v>
          </cell>
          <cell r="N853" t="str">
            <v>原有</v>
          </cell>
          <cell r="O853">
            <v>49.49</v>
          </cell>
          <cell r="P853">
            <v>187</v>
          </cell>
          <cell r="Q853" t="str">
            <v>在租</v>
          </cell>
          <cell r="R853" t="str">
            <v>湖北振华化学股份有限公司</v>
          </cell>
          <cell r="S853" t="str">
            <v>91420200178435765F</v>
          </cell>
          <cell r="T853" t="str">
            <v>18671406950、6406552</v>
          </cell>
          <cell r="U853" t="str">
            <v>苏晓亮</v>
          </cell>
          <cell r="V853" t="str">
            <v>42070419821019579X</v>
          </cell>
          <cell r="W853">
            <v>13451055024</v>
          </cell>
          <cell r="X853">
            <v>45291</v>
          </cell>
        </row>
        <row r="853">
          <cell r="AJ853">
            <v>187</v>
          </cell>
          <cell r="AK853">
            <v>191</v>
          </cell>
          <cell r="AL853">
            <v>191</v>
          </cell>
        </row>
        <row r="853">
          <cell r="AS853">
            <v>0</v>
          </cell>
          <cell r="AT853">
            <v>0</v>
          </cell>
        </row>
        <row r="853">
          <cell r="AV853" t="str">
            <v>湖北振华化学股份有限公司</v>
          </cell>
          <cell r="AW853" t="str">
            <v>原有公租房</v>
          </cell>
          <cell r="AX853" t="str">
            <v>是</v>
          </cell>
          <cell r="AY853" t="str">
            <v>黄房权证西字第201204300号 黄石国用（2012）第00411号</v>
          </cell>
        </row>
        <row r="853">
          <cell r="BD853">
            <v>0</v>
          </cell>
          <cell r="BE853">
            <v>41791</v>
          </cell>
        </row>
        <row r="854">
          <cell r="B854" t="str">
            <v>西塞4601-1-502</v>
          </cell>
        </row>
        <row r="854">
          <cell r="D854" t="e">
            <v>#VALUE!</v>
          </cell>
        </row>
        <row r="854">
          <cell r="F854" t="str">
            <v>曾秋梅</v>
          </cell>
          <cell r="G854" t="str">
            <v>西塞山区站点</v>
          </cell>
          <cell r="H854" t="str">
            <v>曾秋梅</v>
          </cell>
          <cell r="I854" t="str">
            <v>西塞山区</v>
          </cell>
          <cell r="J854" t="str">
            <v>桃花苑（西塞460）</v>
          </cell>
          <cell r="K854" t="str">
            <v>西塞4601-1-502</v>
          </cell>
          <cell r="L854" t="str">
            <v>非经营性资产</v>
          </cell>
          <cell r="M854" t="str">
            <v>公租房</v>
          </cell>
          <cell r="N854" t="str">
            <v>原有</v>
          </cell>
          <cell r="O854">
            <v>48.27</v>
          </cell>
          <cell r="P854">
            <v>182</v>
          </cell>
          <cell r="Q854" t="str">
            <v>在租</v>
          </cell>
          <cell r="R854" t="str">
            <v>湖北振华化学股份有限公司</v>
          </cell>
          <cell r="S854" t="str">
            <v>91420200178435765F</v>
          </cell>
          <cell r="T854" t="str">
            <v>18671406950、6406552</v>
          </cell>
          <cell r="U854" t="str">
            <v>叶敏</v>
          </cell>
          <cell r="V854" t="str">
            <v>42028119860815247X</v>
          </cell>
          <cell r="W854">
            <v>13872067074</v>
          </cell>
          <cell r="X854">
            <v>45291</v>
          </cell>
        </row>
        <row r="854">
          <cell r="AJ854">
            <v>182</v>
          </cell>
          <cell r="AK854">
            <v>186</v>
          </cell>
          <cell r="AL854">
            <v>186</v>
          </cell>
        </row>
        <row r="854">
          <cell r="AS854">
            <v>0</v>
          </cell>
          <cell r="AT854">
            <v>0</v>
          </cell>
        </row>
        <row r="854">
          <cell r="AV854" t="str">
            <v>湖北振华化学股份有限公司</v>
          </cell>
          <cell r="AW854" t="str">
            <v>原有公租房</v>
          </cell>
          <cell r="AX854" t="str">
            <v>是</v>
          </cell>
          <cell r="AY854" t="str">
            <v>黄房权证西字第201204300号 黄石国用（2012）第00411号</v>
          </cell>
        </row>
        <row r="854">
          <cell r="BD854">
            <v>0</v>
          </cell>
          <cell r="BE854">
            <v>41791</v>
          </cell>
        </row>
        <row r="855">
          <cell r="B855" t="str">
            <v>西塞4601-1-503</v>
          </cell>
        </row>
        <row r="855">
          <cell r="D855" t="e">
            <v>#VALUE!</v>
          </cell>
        </row>
        <row r="855">
          <cell r="F855" t="str">
            <v>曾秋梅</v>
          </cell>
          <cell r="G855" t="str">
            <v>西塞山区站点</v>
          </cell>
          <cell r="H855" t="str">
            <v>曾秋梅</v>
          </cell>
          <cell r="I855" t="str">
            <v>西塞山区</v>
          </cell>
          <cell r="J855" t="str">
            <v>桃花苑（西塞460）</v>
          </cell>
          <cell r="K855" t="str">
            <v>西塞4601-1-503</v>
          </cell>
          <cell r="L855" t="str">
            <v>非经营性资产</v>
          </cell>
          <cell r="M855" t="str">
            <v>公租房</v>
          </cell>
          <cell r="N855" t="str">
            <v>原有</v>
          </cell>
          <cell r="O855">
            <v>48.27</v>
          </cell>
          <cell r="P855">
            <v>182</v>
          </cell>
          <cell r="Q855" t="str">
            <v>在租</v>
          </cell>
          <cell r="R855" t="str">
            <v>湖北振华化学股份有限公司</v>
          </cell>
          <cell r="S855" t="str">
            <v>91420200178435765F</v>
          </cell>
          <cell r="T855" t="str">
            <v>18671406950、6406552</v>
          </cell>
        </row>
        <row r="855">
          <cell r="X855">
            <v>45291</v>
          </cell>
        </row>
        <row r="855">
          <cell r="AJ855">
            <v>182</v>
          </cell>
          <cell r="AK855">
            <v>186</v>
          </cell>
          <cell r="AL855">
            <v>186</v>
          </cell>
        </row>
        <row r="855">
          <cell r="AS855">
            <v>0</v>
          </cell>
          <cell r="AT855">
            <v>0</v>
          </cell>
        </row>
        <row r="855">
          <cell r="AV855" t="str">
            <v>湖北振华化学股份有限公司</v>
          </cell>
          <cell r="AW855" t="str">
            <v>原有公租房</v>
          </cell>
          <cell r="AX855" t="str">
            <v>是</v>
          </cell>
          <cell r="AY855" t="str">
            <v>黄房权证西字第201204300号 黄石国用（2012）第00411号</v>
          </cell>
        </row>
        <row r="855">
          <cell r="BD855">
            <v>0</v>
          </cell>
          <cell r="BE855">
            <v>41791</v>
          </cell>
        </row>
        <row r="856">
          <cell r="B856" t="str">
            <v>西塞4601-1-504</v>
          </cell>
          <cell r="C856" t="str">
            <v>黄石港区鄂黄路7号6号楼2302室                         黄石港区红旗桥街办华新路15-5号3单元701室</v>
          </cell>
          <cell r="D856" t="e">
            <v>#VALUE!</v>
          </cell>
        </row>
        <row r="856">
          <cell r="F856" t="str">
            <v>曾秋梅</v>
          </cell>
          <cell r="G856" t="str">
            <v>西塞山区站点</v>
          </cell>
          <cell r="H856" t="str">
            <v>曾秋梅</v>
          </cell>
          <cell r="I856" t="str">
            <v>西塞山区</v>
          </cell>
          <cell r="J856" t="str">
            <v>桃花苑（西塞460）</v>
          </cell>
          <cell r="K856" t="str">
            <v>西塞4601-1-504</v>
          </cell>
          <cell r="L856" t="str">
            <v>非经营性资产</v>
          </cell>
          <cell r="M856" t="str">
            <v>公租房</v>
          </cell>
          <cell r="N856" t="str">
            <v>原有</v>
          </cell>
          <cell r="O856">
            <v>49.49</v>
          </cell>
          <cell r="P856">
            <v>187</v>
          </cell>
          <cell r="Q856" t="str">
            <v>在租</v>
          </cell>
          <cell r="R856" t="str">
            <v>湖北振华化学股份有限公司</v>
          </cell>
          <cell r="S856" t="str">
            <v>91420200178435765F</v>
          </cell>
          <cell r="T856" t="str">
            <v>18671406950、6406552</v>
          </cell>
          <cell r="U856" t="str">
            <v>段静</v>
          </cell>
          <cell r="V856" t="str">
            <v>420202198210280820</v>
          </cell>
          <cell r="W856">
            <v>13092751641</v>
          </cell>
          <cell r="X856">
            <v>45291</v>
          </cell>
        </row>
        <row r="856">
          <cell r="AJ856">
            <v>187</v>
          </cell>
          <cell r="AK856">
            <v>191</v>
          </cell>
          <cell r="AL856">
            <v>191</v>
          </cell>
        </row>
        <row r="856">
          <cell r="AS856">
            <v>0</v>
          </cell>
          <cell r="AT856">
            <v>0</v>
          </cell>
        </row>
        <row r="856">
          <cell r="AV856" t="str">
            <v>湖北振华化学股份有限公司</v>
          </cell>
          <cell r="AW856" t="str">
            <v>原有公租房</v>
          </cell>
          <cell r="AX856" t="str">
            <v>是</v>
          </cell>
          <cell r="AY856" t="str">
            <v>黄房权证西字第201204300号 黄石国用（2012）第00411号</v>
          </cell>
        </row>
        <row r="856">
          <cell r="BD856">
            <v>0</v>
          </cell>
          <cell r="BE856">
            <v>41791</v>
          </cell>
        </row>
        <row r="857">
          <cell r="B857" t="str">
            <v>西塞4601-1-601</v>
          </cell>
        </row>
        <row r="857">
          <cell r="D857" t="e">
            <v>#VALUE!</v>
          </cell>
        </row>
        <row r="857">
          <cell r="F857" t="str">
            <v>曾秋梅</v>
          </cell>
          <cell r="G857" t="str">
            <v>西塞山区站点</v>
          </cell>
          <cell r="H857" t="str">
            <v>曾秋梅</v>
          </cell>
          <cell r="I857" t="str">
            <v>西塞山区</v>
          </cell>
          <cell r="J857" t="str">
            <v>桃花苑（西塞460）</v>
          </cell>
          <cell r="K857" t="str">
            <v>西塞4601-1-601</v>
          </cell>
          <cell r="L857" t="str">
            <v>非经营性资产</v>
          </cell>
          <cell r="M857" t="str">
            <v>公租房</v>
          </cell>
          <cell r="N857" t="str">
            <v>原有</v>
          </cell>
          <cell r="O857">
            <v>49.49</v>
          </cell>
          <cell r="P857">
            <v>174</v>
          </cell>
          <cell r="Q857" t="str">
            <v>在租</v>
          </cell>
          <cell r="R857" t="str">
            <v>湖北振华化学股份有限公司</v>
          </cell>
          <cell r="S857" t="str">
            <v>91420200178435765F</v>
          </cell>
          <cell r="T857" t="str">
            <v>18671406950、6406552</v>
          </cell>
          <cell r="U857" t="str">
            <v>石义赟</v>
          </cell>
          <cell r="V857" t="str">
            <v>420281198911234339</v>
          </cell>
          <cell r="W857">
            <v>13597684282</v>
          </cell>
          <cell r="X857">
            <v>45291</v>
          </cell>
        </row>
        <row r="857">
          <cell r="AJ857">
            <v>174</v>
          </cell>
          <cell r="AK857">
            <v>177</v>
          </cell>
          <cell r="AL857">
            <v>178</v>
          </cell>
        </row>
        <row r="857">
          <cell r="AS857">
            <v>0</v>
          </cell>
          <cell r="AT857">
            <v>0</v>
          </cell>
        </row>
        <row r="857">
          <cell r="AV857" t="str">
            <v>湖北振华化学股份有限公司</v>
          </cell>
          <cell r="AW857" t="str">
            <v>原有公租房</v>
          </cell>
          <cell r="AX857" t="str">
            <v>是</v>
          </cell>
          <cell r="AY857" t="str">
            <v>黄房权证西字第201204300号 黄石国用（2012）第00411号</v>
          </cell>
        </row>
        <row r="857">
          <cell r="BD857">
            <v>0</v>
          </cell>
          <cell r="BE857">
            <v>41791</v>
          </cell>
        </row>
        <row r="858">
          <cell r="B858" t="str">
            <v>西塞4601-1-602</v>
          </cell>
        </row>
        <row r="858">
          <cell r="D858" t="e">
            <v>#VALUE!</v>
          </cell>
        </row>
        <row r="858">
          <cell r="F858" t="str">
            <v>曾秋梅</v>
          </cell>
          <cell r="G858" t="str">
            <v>西塞山区站点</v>
          </cell>
          <cell r="H858" t="str">
            <v>曾秋梅</v>
          </cell>
          <cell r="I858" t="str">
            <v>西塞山区</v>
          </cell>
          <cell r="J858" t="str">
            <v>桃花苑（西塞460）</v>
          </cell>
          <cell r="K858" t="str">
            <v>西塞4601-1-602</v>
          </cell>
          <cell r="L858" t="str">
            <v>非经营性资产</v>
          </cell>
          <cell r="M858" t="str">
            <v>公租房</v>
          </cell>
          <cell r="N858" t="str">
            <v>原有</v>
          </cell>
          <cell r="O858">
            <v>48.27</v>
          </cell>
          <cell r="P858">
            <v>169</v>
          </cell>
          <cell r="Q858" t="str">
            <v>在租</v>
          </cell>
          <cell r="R858" t="str">
            <v>湖北振华化学股份有限公司</v>
          </cell>
          <cell r="S858" t="str">
            <v>91420200178435765F</v>
          </cell>
          <cell r="T858" t="str">
            <v>18671406950、6406552</v>
          </cell>
          <cell r="U858" t="str">
            <v>王坚</v>
          </cell>
          <cell r="V858" t="str">
            <v>42022119960207611X</v>
          </cell>
          <cell r="W858">
            <v>15172528864</v>
          </cell>
          <cell r="X858">
            <v>45291</v>
          </cell>
        </row>
        <row r="858">
          <cell r="AJ858">
            <v>169</v>
          </cell>
          <cell r="AK858">
            <v>173</v>
          </cell>
          <cell r="AL858">
            <v>173</v>
          </cell>
        </row>
        <row r="858">
          <cell r="AS858">
            <v>0</v>
          </cell>
          <cell r="AT858">
            <v>0</v>
          </cell>
        </row>
        <row r="858">
          <cell r="AV858" t="str">
            <v>湖北振华化学股份有限公司</v>
          </cell>
          <cell r="AW858" t="str">
            <v>原有公租房</v>
          </cell>
          <cell r="AX858" t="str">
            <v>是</v>
          </cell>
          <cell r="AY858" t="str">
            <v>黄房权证西字第201204300号 黄石国用（2012）第00411号</v>
          </cell>
        </row>
        <row r="858">
          <cell r="BD858">
            <v>0</v>
          </cell>
          <cell r="BE858">
            <v>41791</v>
          </cell>
        </row>
        <row r="859">
          <cell r="B859" t="str">
            <v>西塞4601-1-603</v>
          </cell>
        </row>
        <row r="859">
          <cell r="D859" t="e">
            <v>#VALUE!</v>
          </cell>
        </row>
        <row r="859">
          <cell r="F859" t="str">
            <v>曾秋梅</v>
          </cell>
          <cell r="G859" t="str">
            <v>西塞山区站点</v>
          </cell>
          <cell r="H859" t="str">
            <v>曾秋梅</v>
          </cell>
          <cell r="I859" t="str">
            <v>西塞山区</v>
          </cell>
          <cell r="J859" t="str">
            <v>桃花苑（西塞460）</v>
          </cell>
          <cell r="K859" t="str">
            <v>西塞4601-1-603</v>
          </cell>
          <cell r="L859" t="str">
            <v>非经营性资产</v>
          </cell>
          <cell r="M859" t="str">
            <v>公租房</v>
          </cell>
          <cell r="N859" t="str">
            <v>原有</v>
          </cell>
          <cell r="O859">
            <v>48.27</v>
          </cell>
          <cell r="P859">
            <v>169</v>
          </cell>
          <cell r="Q859" t="str">
            <v>在租</v>
          </cell>
          <cell r="R859" t="str">
            <v>湖北振华化学股份有限公司</v>
          </cell>
          <cell r="S859" t="str">
            <v>91420200178435765F</v>
          </cell>
          <cell r="T859" t="str">
            <v>18671406950、6406552</v>
          </cell>
          <cell r="U859" t="str">
            <v>王刘果</v>
          </cell>
          <cell r="V859" t="str">
            <v>42020319800227211X</v>
          </cell>
          <cell r="W859">
            <v>17827107060</v>
          </cell>
          <cell r="X859">
            <v>45291</v>
          </cell>
        </row>
        <row r="859">
          <cell r="AJ859">
            <v>169</v>
          </cell>
          <cell r="AK859">
            <v>173</v>
          </cell>
          <cell r="AL859">
            <v>173</v>
          </cell>
        </row>
        <row r="859">
          <cell r="AS859">
            <v>0</v>
          </cell>
          <cell r="AT859">
            <v>0</v>
          </cell>
        </row>
        <row r="859">
          <cell r="AV859" t="str">
            <v>湖北振华化学股份有限公司</v>
          </cell>
          <cell r="AW859" t="str">
            <v>原有公租房</v>
          </cell>
          <cell r="AX859" t="str">
            <v>是</v>
          </cell>
          <cell r="AY859" t="str">
            <v>黄房权证西字第201204300号 黄石国用（2012）第00411号</v>
          </cell>
        </row>
        <row r="859">
          <cell r="BD859">
            <v>0</v>
          </cell>
          <cell r="BE859">
            <v>41791</v>
          </cell>
        </row>
        <row r="860">
          <cell r="B860" t="str">
            <v>西塞4601-1-604</v>
          </cell>
        </row>
        <row r="860">
          <cell r="D860" t="e">
            <v>#VALUE!</v>
          </cell>
        </row>
        <row r="860">
          <cell r="F860" t="str">
            <v>曾秋梅</v>
          </cell>
          <cell r="G860" t="str">
            <v>西塞山区站点</v>
          </cell>
          <cell r="H860" t="str">
            <v>曾秋梅</v>
          </cell>
          <cell r="I860" t="str">
            <v>西塞山区</v>
          </cell>
          <cell r="J860" t="str">
            <v>桃花苑（西塞460）</v>
          </cell>
          <cell r="K860" t="str">
            <v>西塞4601-1-604</v>
          </cell>
          <cell r="L860" t="str">
            <v>非经营性资产</v>
          </cell>
          <cell r="M860" t="str">
            <v>公租房</v>
          </cell>
          <cell r="N860" t="str">
            <v>原有</v>
          </cell>
          <cell r="O860">
            <v>49.49</v>
          </cell>
          <cell r="P860">
            <v>174</v>
          </cell>
          <cell r="Q860" t="str">
            <v>在租</v>
          </cell>
          <cell r="R860" t="str">
            <v>湖北振华化学股份有限公司</v>
          </cell>
          <cell r="S860" t="str">
            <v>91420200178435765F</v>
          </cell>
          <cell r="T860" t="str">
            <v>18671406950、6406552</v>
          </cell>
          <cell r="U860" t="str">
            <v>王杰</v>
          </cell>
          <cell r="V860" t="str">
            <v>420281199009036914</v>
          </cell>
          <cell r="W860">
            <v>15971536375</v>
          </cell>
          <cell r="X860">
            <v>45291</v>
          </cell>
        </row>
        <row r="860">
          <cell r="AJ860">
            <v>174</v>
          </cell>
          <cell r="AK860">
            <v>177</v>
          </cell>
          <cell r="AL860">
            <v>178</v>
          </cell>
        </row>
        <row r="860">
          <cell r="AS860">
            <v>0</v>
          </cell>
          <cell r="AT860">
            <v>0</v>
          </cell>
        </row>
        <row r="860">
          <cell r="AV860" t="str">
            <v>湖北振华化学股份有限公司</v>
          </cell>
          <cell r="AW860" t="str">
            <v>原有公租房</v>
          </cell>
          <cell r="AX860" t="str">
            <v>是</v>
          </cell>
          <cell r="AY860" t="str">
            <v>黄房权证西字第201204300号 黄石国用（2012）第00411号</v>
          </cell>
        </row>
        <row r="860">
          <cell r="BD860">
            <v>0</v>
          </cell>
          <cell r="BE860">
            <v>41791</v>
          </cell>
        </row>
        <row r="861">
          <cell r="B861" t="str">
            <v>西塞4601-2-201</v>
          </cell>
        </row>
        <row r="861">
          <cell r="D861" t="e">
            <v>#VALUE!</v>
          </cell>
        </row>
        <row r="861">
          <cell r="F861" t="str">
            <v>曾秋梅</v>
          </cell>
          <cell r="G861" t="str">
            <v>西塞山区站点</v>
          </cell>
          <cell r="H861" t="str">
            <v>曾秋梅</v>
          </cell>
          <cell r="I861" t="str">
            <v>西塞山区</v>
          </cell>
          <cell r="J861" t="str">
            <v>桃花苑（西塞460）</v>
          </cell>
          <cell r="K861" t="str">
            <v>西塞4601-2-201</v>
          </cell>
          <cell r="L861" t="str">
            <v>非经营性资产</v>
          </cell>
          <cell r="M861" t="str">
            <v>公租房</v>
          </cell>
          <cell r="N861" t="str">
            <v>原有</v>
          </cell>
          <cell r="O861">
            <v>49.49</v>
          </cell>
          <cell r="P861">
            <v>187</v>
          </cell>
          <cell r="Q861" t="str">
            <v>在租</v>
          </cell>
          <cell r="R861" t="str">
            <v>湖北振华化学股份有限公司</v>
          </cell>
          <cell r="S861" t="str">
            <v>91420200178435765F</v>
          </cell>
          <cell r="T861" t="str">
            <v>18671406950、6406552</v>
          </cell>
          <cell r="U861" t="str">
            <v>潘章凯</v>
          </cell>
          <cell r="V861" t="str">
            <v>421127199510181311</v>
          </cell>
          <cell r="W861" t="str">
            <v>150272043327</v>
          </cell>
          <cell r="X861">
            <v>45291</v>
          </cell>
        </row>
        <row r="861">
          <cell r="AJ861">
            <v>187</v>
          </cell>
          <cell r="AK861">
            <v>191</v>
          </cell>
          <cell r="AL861">
            <v>191</v>
          </cell>
        </row>
        <row r="861">
          <cell r="AS861">
            <v>0</v>
          </cell>
          <cell r="AT861">
            <v>0</v>
          </cell>
        </row>
        <row r="861">
          <cell r="AV861" t="str">
            <v>湖北振华化学股份有限公司</v>
          </cell>
          <cell r="AW861" t="str">
            <v>原有公租房</v>
          </cell>
          <cell r="AX861" t="str">
            <v>是</v>
          </cell>
          <cell r="AY861" t="str">
            <v>黄房权证西字第201204300号 黄石国用（2012）第00411号</v>
          </cell>
        </row>
        <row r="861">
          <cell r="BD861">
            <v>0</v>
          </cell>
          <cell r="BE861">
            <v>41791</v>
          </cell>
        </row>
        <row r="862">
          <cell r="B862" t="str">
            <v>西塞4601-2-202</v>
          </cell>
          <cell r="C862" t="str">
            <v>黄石港区湖滨大道北9号9、10、11号楼11号楼1-2501室</v>
          </cell>
          <cell r="D862" t="e">
            <v>#VALUE!</v>
          </cell>
        </row>
        <row r="862">
          <cell r="F862" t="str">
            <v>曾秋梅</v>
          </cell>
          <cell r="G862" t="str">
            <v>西塞山区站点</v>
          </cell>
          <cell r="H862" t="str">
            <v>曾秋梅</v>
          </cell>
          <cell r="I862" t="str">
            <v>西塞山区</v>
          </cell>
          <cell r="J862" t="str">
            <v>桃花苑（西塞460）</v>
          </cell>
          <cell r="K862" t="str">
            <v>西塞4601-2-202</v>
          </cell>
          <cell r="L862" t="str">
            <v>非经营性资产</v>
          </cell>
          <cell r="M862" t="str">
            <v>公租房</v>
          </cell>
          <cell r="N862" t="str">
            <v>原有</v>
          </cell>
          <cell r="O862">
            <v>48.27</v>
          </cell>
          <cell r="P862">
            <v>182</v>
          </cell>
          <cell r="Q862" t="str">
            <v>在租</v>
          </cell>
          <cell r="R862" t="str">
            <v>湖北振华化学股份有限公司</v>
          </cell>
          <cell r="S862" t="str">
            <v>91420200178435765F</v>
          </cell>
          <cell r="T862" t="str">
            <v>18671406950、6406552</v>
          </cell>
          <cell r="U862" t="str">
            <v>汪思维</v>
          </cell>
          <cell r="V862" t="str">
            <v>420204199412136816</v>
          </cell>
          <cell r="W862">
            <v>18272177010</v>
          </cell>
          <cell r="X862">
            <v>45291</v>
          </cell>
        </row>
        <row r="862">
          <cell r="AJ862">
            <v>182</v>
          </cell>
          <cell r="AK862">
            <v>186</v>
          </cell>
          <cell r="AL862">
            <v>186</v>
          </cell>
        </row>
        <row r="862">
          <cell r="AS862">
            <v>0</v>
          </cell>
          <cell r="AT862">
            <v>0</v>
          </cell>
        </row>
        <row r="862">
          <cell r="AV862" t="str">
            <v>湖北振华化学股份有限公司</v>
          </cell>
          <cell r="AW862" t="str">
            <v>原有公租房</v>
          </cell>
          <cell r="AX862" t="str">
            <v>是</v>
          </cell>
          <cell r="AY862" t="str">
            <v>黄房权证西字第201204300号 黄石国用（2012）第00411号</v>
          </cell>
        </row>
        <row r="862">
          <cell r="BD862">
            <v>0</v>
          </cell>
          <cell r="BE862">
            <v>41791</v>
          </cell>
        </row>
        <row r="863">
          <cell r="B863" t="str">
            <v>西塞4601-2-203</v>
          </cell>
        </row>
        <row r="863">
          <cell r="D863" t="e">
            <v>#VALUE!</v>
          </cell>
        </row>
        <row r="863">
          <cell r="F863" t="str">
            <v>曾秋梅</v>
          </cell>
          <cell r="G863" t="str">
            <v>西塞山区站点</v>
          </cell>
          <cell r="H863" t="str">
            <v>曾秋梅</v>
          </cell>
          <cell r="I863" t="str">
            <v>西塞山区</v>
          </cell>
          <cell r="J863" t="str">
            <v>桃花苑（西塞460）</v>
          </cell>
          <cell r="K863" t="str">
            <v>西塞4601-2-203</v>
          </cell>
          <cell r="L863" t="str">
            <v>非经营性资产</v>
          </cell>
          <cell r="M863" t="str">
            <v>公租房</v>
          </cell>
          <cell r="N863" t="str">
            <v>原有</v>
          </cell>
          <cell r="O863">
            <v>48.27</v>
          </cell>
          <cell r="P863">
            <v>182</v>
          </cell>
          <cell r="Q863" t="str">
            <v>在租</v>
          </cell>
          <cell r="R863" t="str">
            <v>湖北振华化学股份有限公司</v>
          </cell>
          <cell r="S863" t="str">
            <v>91420200178435765F</v>
          </cell>
          <cell r="T863" t="str">
            <v>18671406950、6406552</v>
          </cell>
          <cell r="U863" t="str">
            <v>余洋</v>
          </cell>
          <cell r="V863" t="str">
            <v>421181198906303251</v>
          </cell>
          <cell r="W863">
            <v>15971553558</v>
          </cell>
          <cell r="X863">
            <v>45291</v>
          </cell>
        </row>
        <row r="863">
          <cell r="AJ863">
            <v>182</v>
          </cell>
          <cell r="AK863">
            <v>186</v>
          </cell>
          <cell r="AL863">
            <v>186</v>
          </cell>
        </row>
        <row r="863">
          <cell r="AS863">
            <v>0</v>
          </cell>
          <cell r="AT863">
            <v>0</v>
          </cell>
        </row>
        <row r="863">
          <cell r="AV863" t="str">
            <v>湖北振华化学股份有限公司</v>
          </cell>
          <cell r="AW863" t="str">
            <v>原有公租房</v>
          </cell>
          <cell r="AX863" t="str">
            <v>是</v>
          </cell>
          <cell r="AY863" t="str">
            <v>黄房权证西字第201204300号 黄石国用（2012）第00411号</v>
          </cell>
        </row>
        <row r="863">
          <cell r="BD863">
            <v>0</v>
          </cell>
          <cell r="BE863">
            <v>41791</v>
          </cell>
        </row>
        <row r="864">
          <cell r="B864" t="str">
            <v>西塞4601-2-204</v>
          </cell>
        </row>
        <row r="864">
          <cell r="D864" t="e">
            <v>#VALUE!</v>
          </cell>
        </row>
        <row r="864">
          <cell r="F864" t="str">
            <v>曾秋梅</v>
          </cell>
          <cell r="G864" t="str">
            <v>西塞山区站点</v>
          </cell>
          <cell r="H864" t="str">
            <v>曾秋梅</v>
          </cell>
          <cell r="I864" t="str">
            <v>西塞山区</v>
          </cell>
          <cell r="J864" t="str">
            <v>桃花苑（西塞460）</v>
          </cell>
          <cell r="K864" t="str">
            <v>西塞4601-2-204</v>
          </cell>
          <cell r="L864" t="str">
            <v>非经营性资产</v>
          </cell>
          <cell r="M864" t="str">
            <v>公租房</v>
          </cell>
          <cell r="N864" t="str">
            <v>原有</v>
          </cell>
          <cell r="O864">
            <v>49.49</v>
          </cell>
          <cell r="P864">
            <v>187</v>
          </cell>
          <cell r="Q864" t="str">
            <v>在租</v>
          </cell>
          <cell r="R864" t="str">
            <v>湖北振华化学股份有限公司</v>
          </cell>
          <cell r="S864" t="str">
            <v>91420200178435765F</v>
          </cell>
          <cell r="T864" t="str">
            <v>18671406950、6406552</v>
          </cell>
          <cell r="U864" t="str">
            <v>崔雪倩</v>
          </cell>
          <cell r="V864" t="str">
            <v>420621199910194048</v>
          </cell>
          <cell r="W864">
            <v>15071567127</v>
          </cell>
          <cell r="X864">
            <v>45291</v>
          </cell>
        </row>
        <row r="864">
          <cell r="AJ864">
            <v>187</v>
          </cell>
          <cell r="AK864">
            <v>191</v>
          </cell>
          <cell r="AL864">
            <v>191</v>
          </cell>
        </row>
        <row r="864">
          <cell r="AS864">
            <v>0</v>
          </cell>
          <cell r="AT864">
            <v>0</v>
          </cell>
        </row>
        <row r="864">
          <cell r="AV864" t="str">
            <v>湖北振华化学股份有限公司</v>
          </cell>
          <cell r="AW864" t="str">
            <v>原有公租房</v>
          </cell>
          <cell r="AX864" t="str">
            <v>是</v>
          </cell>
          <cell r="AY864" t="str">
            <v>黄房权证西字第201204300号 黄石国用（2012）第00411号</v>
          </cell>
        </row>
        <row r="864">
          <cell r="BD864">
            <v>0</v>
          </cell>
          <cell r="BE864">
            <v>41791</v>
          </cell>
        </row>
        <row r="865">
          <cell r="B865" t="str">
            <v>西塞4601-2-301</v>
          </cell>
        </row>
        <row r="865">
          <cell r="D865" t="e">
            <v>#VALUE!</v>
          </cell>
        </row>
        <row r="865">
          <cell r="F865" t="str">
            <v>曾秋梅</v>
          </cell>
          <cell r="G865" t="str">
            <v>西塞山区站点</v>
          </cell>
          <cell r="H865" t="str">
            <v>曾秋梅</v>
          </cell>
          <cell r="I865" t="str">
            <v>西塞山区</v>
          </cell>
          <cell r="J865" t="str">
            <v>桃花苑（西塞460）</v>
          </cell>
          <cell r="K865" t="str">
            <v>西塞4601-2-301</v>
          </cell>
          <cell r="L865" t="str">
            <v>非经营性资产</v>
          </cell>
          <cell r="M865" t="str">
            <v>公租房</v>
          </cell>
          <cell r="N865" t="str">
            <v>原有</v>
          </cell>
          <cell r="O865">
            <v>49.49</v>
          </cell>
          <cell r="P865">
            <v>190</v>
          </cell>
          <cell r="Q865" t="str">
            <v>在租</v>
          </cell>
          <cell r="R865" t="str">
            <v>湖北振华化学股份有限公司</v>
          </cell>
          <cell r="S865" t="str">
            <v>91420200178435765F</v>
          </cell>
          <cell r="T865" t="str">
            <v>18671406950、6406552</v>
          </cell>
          <cell r="U865" t="str">
            <v>程然</v>
          </cell>
          <cell r="V865" t="str">
            <v>421127198309141495</v>
          </cell>
          <cell r="W865">
            <v>15172090315</v>
          </cell>
          <cell r="X865">
            <v>45291</v>
          </cell>
        </row>
        <row r="865">
          <cell r="AJ865">
            <v>190</v>
          </cell>
          <cell r="AK865">
            <v>195</v>
          </cell>
          <cell r="AL865">
            <v>194</v>
          </cell>
        </row>
        <row r="865">
          <cell r="AS865">
            <v>0</v>
          </cell>
          <cell r="AT865">
            <v>0</v>
          </cell>
        </row>
        <row r="865">
          <cell r="AV865" t="str">
            <v>湖北振华化学股份有限公司</v>
          </cell>
          <cell r="AW865" t="str">
            <v>原有公租房</v>
          </cell>
          <cell r="AX865" t="str">
            <v>是</v>
          </cell>
          <cell r="AY865" t="str">
            <v>黄房权证西字第201204300号 黄石国用（2012）第00411号</v>
          </cell>
        </row>
        <row r="865">
          <cell r="BD865">
            <v>0</v>
          </cell>
          <cell r="BE865">
            <v>41791</v>
          </cell>
        </row>
        <row r="866">
          <cell r="B866" t="str">
            <v>西塞4601-2-302</v>
          </cell>
        </row>
        <row r="866">
          <cell r="D866" t="e">
            <v>#VALUE!</v>
          </cell>
        </row>
        <row r="866">
          <cell r="F866" t="str">
            <v>曾秋梅</v>
          </cell>
          <cell r="G866" t="str">
            <v>西塞山区站点</v>
          </cell>
          <cell r="H866" t="str">
            <v>曾秋梅</v>
          </cell>
          <cell r="I866" t="str">
            <v>西塞山区</v>
          </cell>
          <cell r="J866" t="str">
            <v>桃花苑（西塞460）</v>
          </cell>
          <cell r="K866" t="str">
            <v>西塞4601-2-302</v>
          </cell>
          <cell r="L866" t="str">
            <v>非经营性资产</v>
          </cell>
          <cell r="M866" t="str">
            <v>公租房</v>
          </cell>
          <cell r="N866" t="str">
            <v>原有</v>
          </cell>
          <cell r="O866">
            <v>48.27</v>
          </cell>
          <cell r="P866">
            <v>185</v>
          </cell>
          <cell r="Q866" t="str">
            <v>在租</v>
          </cell>
          <cell r="R866" t="str">
            <v>湖北振华化学股份有限公司</v>
          </cell>
          <cell r="S866" t="str">
            <v>91420200178435765F</v>
          </cell>
          <cell r="T866" t="str">
            <v>18671406950、6406552</v>
          </cell>
          <cell r="U866" t="str">
            <v>谢松</v>
          </cell>
          <cell r="V866" t="str">
            <v>420704199002091691</v>
          </cell>
          <cell r="W866">
            <v>15771188000</v>
          </cell>
          <cell r="X866">
            <v>45291</v>
          </cell>
        </row>
        <row r="866">
          <cell r="AJ866">
            <v>185</v>
          </cell>
          <cell r="AK866">
            <v>189</v>
          </cell>
          <cell r="AL866">
            <v>190</v>
          </cell>
        </row>
        <row r="866">
          <cell r="AS866">
            <v>0</v>
          </cell>
          <cell r="AT866">
            <v>0</v>
          </cell>
        </row>
        <row r="866">
          <cell r="AV866" t="str">
            <v>湖北振华化学股份有限公司</v>
          </cell>
          <cell r="AW866" t="str">
            <v>原有公租房</v>
          </cell>
          <cell r="AX866" t="str">
            <v>是</v>
          </cell>
          <cell r="AY866" t="str">
            <v>黄房权证西字第201204300号 黄石国用（2012）第00411号</v>
          </cell>
        </row>
        <row r="866">
          <cell r="BD866">
            <v>0</v>
          </cell>
          <cell r="BE866">
            <v>41791</v>
          </cell>
        </row>
        <row r="867">
          <cell r="B867" t="str">
            <v>西塞4601-2-303</v>
          </cell>
          <cell r="C867" t="str">
            <v>下陆区广州路18号29号楼604室</v>
          </cell>
          <cell r="D867" t="e">
            <v>#VALUE!</v>
          </cell>
        </row>
        <row r="867">
          <cell r="F867" t="str">
            <v>曾秋梅</v>
          </cell>
          <cell r="G867" t="str">
            <v>西塞山区站点</v>
          </cell>
          <cell r="H867" t="str">
            <v>曾秋梅</v>
          </cell>
          <cell r="I867" t="str">
            <v>西塞山区</v>
          </cell>
          <cell r="J867" t="str">
            <v>桃花苑（西塞460）</v>
          </cell>
          <cell r="K867" t="str">
            <v>西塞4601-2-303</v>
          </cell>
          <cell r="L867" t="str">
            <v>非经营性资产</v>
          </cell>
          <cell r="M867" t="str">
            <v>公租房</v>
          </cell>
          <cell r="N867" t="str">
            <v>原有</v>
          </cell>
          <cell r="O867">
            <v>48.27</v>
          </cell>
          <cell r="P867">
            <v>185</v>
          </cell>
          <cell r="Q867" t="str">
            <v>在租</v>
          </cell>
          <cell r="R867" t="str">
            <v>湖北振华化学股份有限公司</v>
          </cell>
          <cell r="S867" t="str">
            <v>91420200178435765F</v>
          </cell>
          <cell r="T867" t="str">
            <v>18671406950、6406552</v>
          </cell>
          <cell r="U867" t="str">
            <v>王斯尧</v>
          </cell>
          <cell r="V867" t="str">
            <v>42090119940301113</v>
          </cell>
          <cell r="W867">
            <v>18772362987</v>
          </cell>
          <cell r="X867">
            <v>45291</v>
          </cell>
        </row>
        <row r="867">
          <cell r="AJ867">
            <v>185</v>
          </cell>
          <cell r="AK867">
            <v>189</v>
          </cell>
          <cell r="AL867">
            <v>190</v>
          </cell>
        </row>
        <row r="867">
          <cell r="AS867">
            <v>0</v>
          </cell>
          <cell r="AT867">
            <v>0</v>
          </cell>
        </row>
        <row r="867">
          <cell r="AV867" t="str">
            <v>湖北振华化学股份有限公司</v>
          </cell>
          <cell r="AW867" t="str">
            <v>原有公租房</v>
          </cell>
          <cell r="AX867" t="str">
            <v>是</v>
          </cell>
          <cell r="AY867" t="str">
            <v>黄房权证西字第201204300号 黄石国用（2012）第00411号</v>
          </cell>
        </row>
        <row r="867">
          <cell r="BD867">
            <v>0</v>
          </cell>
          <cell r="BE867">
            <v>41791</v>
          </cell>
        </row>
        <row r="868">
          <cell r="B868" t="str">
            <v>西塞4601-2-304</v>
          </cell>
        </row>
        <row r="868">
          <cell r="D868" t="e">
            <v>#VALUE!</v>
          </cell>
        </row>
        <row r="868">
          <cell r="F868" t="str">
            <v>曾秋梅</v>
          </cell>
          <cell r="G868" t="str">
            <v>西塞山区站点</v>
          </cell>
          <cell r="H868" t="str">
            <v>曾秋梅</v>
          </cell>
          <cell r="I868" t="str">
            <v>西塞山区</v>
          </cell>
          <cell r="J868" t="str">
            <v>桃花苑（西塞460）</v>
          </cell>
          <cell r="K868" t="str">
            <v>西塞4601-2-304</v>
          </cell>
          <cell r="L868" t="str">
            <v>非经营性资产</v>
          </cell>
          <cell r="M868" t="str">
            <v>公租房</v>
          </cell>
          <cell r="N868" t="str">
            <v>原有</v>
          </cell>
          <cell r="O868">
            <v>49.49</v>
          </cell>
          <cell r="P868">
            <v>190</v>
          </cell>
          <cell r="Q868" t="str">
            <v>在租</v>
          </cell>
          <cell r="R868" t="str">
            <v>湖北振华化学股份有限公司</v>
          </cell>
          <cell r="S868" t="str">
            <v>91420200178435765F</v>
          </cell>
          <cell r="T868" t="str">
            <v>18671406950、6406552</v>
          </cell>
          <cell r="U868" t="str">
            <v>卫书文</v>
          </cell>
          <cell r="V868" t="str">
            <v>420281198006252051</v>
          </cell>
          <cell r="W868">
            <v>15172104554</v>
          </cell>
          <cell r="X868">
            <v>45291</v>
          </cell>
        </row>
        <row r="868">
          <cell r="AJ868">
            <v>190</v>
          </cell>
          <cell r="AK868">
            <v>195</v>
          </cell>
          <cell r="AL868">
            <v>194</v>
          </cell>
        </row>
        <row r="868">
          <cell r="AS868">
            <v>0</v>
          </cell>
          <cell r="AT868">
            <v>0</v>
          </cell>
        </row>
        <row r="868">
          <cell r="AV868" t="str">
            <v>湖北振华化学股份有限公司</v>
          </cell>
          <cell r="AW868" t="str">
            <v>原有公租房</v>
          </cell>
          <cell r="AX868" t="str">
            <v>是</v>
          </cell>
          <cell r="AY868" t="str">
            <v>黄房权证西字第201204300号 黄石国用（2012）第00411号</v>
          </cell>
        </row>
        <row r="868">
          <cell r="BD868">
            <v>0</v>
          </cell>
          <cell r="BE868">
            <v>41791</v>
          </cell>
        </row>
        <row r="869">
          <cell r="B869" t="str">
            <v>西塞4601-2-401</v>
          </cell>
        </row>
        <row r="869">
          <cell r="D869" t="e">
            <v>#VALUE!</v>
          </cell>
        </row>
        <row r="869">
          <cell r="F869" t="str">
            <v>曾秋梅</v>
          </cell>
          <cell r="G869" t="str">
            <v>西塞山区站点</v>
          </cell>
          <cell r="H869" t="str">
            <v>曾秋梅</v>
          </cell>
          <cell r="I869" t="str">
            <v>西塞山区</v>
          </cell>
          <cell r="J869" t="str">
            <v>桃花苑（西塞460）</v>
          </cell>
          <cell r="K869" t="str">
            <v>西塞4601-2-401</v>
          </cell>
          <cell r="L869" t="str">
            <v>非经营性资产</v>
          </cell>
          <cell r="M869" t="str">
            <v>公租房</v>
          </cell>
          <cell r="N869" t="str">
            <v>原有</v>
          </cell>
          <cell r="O869">
            <v>49.49</v>
          </cell>
          <cell r="P869">
            <v>190</v>
          </cell>
          <cell r="Q869" t="str">
            <v>在租</v>
          </cell>
          <cell r="R869" t="str">
            <v>湖北振华化学股份有限公司</v>
          </cell>
          <cell r="S869" t="str">
            <v>91420200178435765F</v>
          </cell>
          <cell r="T869" t="str">
            <v>18671406950、6406552</v>
          </cell>
          <cell r="U869" t="str">
            <v>王旭</v>
          </cell>
          <cell r="V869" t="str">
            <v>421125198707243312</v>
          </cell>
          <cell r="W869">
            <v>15926912624</v>
          </cell>
          <cell r="X869">
            <v>45291</v>
          </cell>
        </row>
        <row r="869">
          <cell r="AJ869">
            <v>190</v>
          </cell>
          <cell r="AK869">
            <v>195</v>
          </cell>
          <cell r="AL869">
            <v>194</v>
          </cell>
        </row>
        <row r="869">
          <cell r="AS869">
            <v>0</v>
          </cell>
          <cell r="AT869">
            <v>0</v>
          </cell>
        </row>
        <row r="869">
          <cell r="AV869" t="str">
            <v>湖北振华化学股份有限公司</v>
          </cell>
          <cell r="AW869" t="str">
            <v>原有公租房</v>
          </cell>
          <cell r="AX869" t="str">
            <v>是</v>
          </cell>
          <cell r="AY869" t="str">
            <v>黄房权证西字第201204300号 黄石国用（2012）第00411号</v>
          </cell>
        </row>
        <row r="869">
          <cell r="BD869">
            <v>0</v>
          </cell>
          <cell r="BE869">
            <v>41791</v>
          </cell>
        </row>
        <row r="870">
          <cell r="B870" t="str">
            <v>西塞4601-2-402</v>
          </cell>
        </row>
        <row r="870">
          <cell r="D870" t="e">
            <v>#VALUE!</v>
          </cell>
        </row>
        <row r="870">
          <cell r="F870" t="str">
            <v>曾秋梅</v>
          </cell>
          <cell r="G870" t="str">
            <v>西塞山区站点</v>
          </cell>
          <cell r="H870" t="str">
            <v>曾秋梅</v>
          </cell>
          <cell r="I870" t="str">
            <v>西塞山区</v>
          </cell>
          <cell r="J870" t="str">
            <v>桃花苑（西塞460）</v>
          </cell>
          <cell r="K870" t="str">
            <v>西塞4601-2-402</v>
          </cell>
          <cell r="L870" t="str">
            <v>非经营性资产</v>
          </cell>
          <cell r="M870" t="str">
            <v>公租房</v>
          </cell>
          <cell r="N870" t="str">
            <v>原有</v>
          </cell>
          <cell r="O870">
            <v>48.27</v>
          </cell>
          <cell r="P870">
            <v>185</v>
          </cell>
          <cell r="Q870" t="str">
            <v>在租</v>
          </cell>
          <cell r="R870" t="str">
            <v>湖北振华化学股份有限公司</v>
          </cell>
          <cell r="S870" t="str">
            <v>91420200178435765F</v>
          </cell>
          <cell r="T870" t="str">
            <v>18671406950、6406552</v>
          </cell>
          <cell r="U870" t="str">
            <v>张渭</v>
          </cell>
          <cell r="V870" t="str">
            <v>42028119850713001X</v>
          </cell>
          <cell r="W870">
            <v>15272030198</v>
          </cell>
          <cell r="X870">
            <v>45291</v>
          </cell>
        </row>
        <row r="870">
          <cell r="AJ870">
            <v>185</v>
          </cell>
          <cell r="AK870">
            <v>189</v>
          </cell>
          <cell r="AL870">
            <v>190</v>
          </cell>
        </row>
        <row r="870">
          <cell r="AS870">
            <v>0</v>
          </cell>
          <cell r="AT870">
            <v>0</v>
          </cell>
        </row>
        <row r="870">
          <cell r="AV870" t="str">
            <v>湖北振华化学股份有限公司</v>
          </cell>
          <cell r="AW870" t="str">
            <v>原有公租房</v>
          </cell>
          <cell r="AX870" t="str">
            <v>是</v>
          </cell>
          <cell r="AY870" t="str">
            <v>黄房权证西字第201204300号 黄石国用（2012）第00411号</v>
          </cell>
        </row>
        <row r="870">
          <cell r="BD870">
            <v>0</v>
          </cell>
          <cell r="BE870">
            <v>41791</v>
          </cell>
        </row>
        <row r="871">
          <cell r="B871" t="str">
            <v>西塞4601-2-403</v>
          </cell>
          <cell r="C871" t="str">
            <v>开发区·铁山区新城路东9号2号楼1-102室</v>
          </cell>
          <cell r="D871" t="e">
            <v>#VALUE!</v>
          </cell>
        </row>
        <row r="871">
          <cell r="F871" t="str">
            <v>曾秋梅</v>
          </cell>
          <cell r="G871" t="str">
            <v>西塞山区站点</v>
          </cell>
          <cell r="H871" t="str">
            <v>曾秋梅</v>
          </cell>
          <cell r="I871" t="str">
            <v>西塞山区</v>
          </cell>
          <cell r="J871" t="str">
            <v>桃花苑（西塞460）</v>
          </cell>
          <cell r="K871" t="str">
            <v>西塞4601-2-403</v>
          </cell>
          <cell r="L871" t="str">
            <v>非经营性资产</v>
          </cell>
          <cell r="M871" t="str">
            <v>公租房</v>
          </cell>
          <cell r="N871" t="str">
            <v>原有</v>
          </cell>
          <cell r="O871">
            <v>48.27</v>
          </cell>
          <cell r="P871">
            <v>185</v>
          </cell>
          <cell r="Q871" t="str">
            <v>在租</v>
          </cell>
          <cell r="R871" t="str">
            <v>湖北振华化学股份有限公司</v>
          </cell>
          <cell r="S871" t="str">
            <v>91420200178435765F</v>
          </cell>
          <cell r="T871" t="str">
            <v>18671406950、6406552</v>
          </cell>
          <cell r="U871" t="str">
            <v>王兴</v>
          </cell>
          <cell r="V871" t="str">
            <v>420117199010101713</v>
          </cell>
          <cell r="W871">
            <v>18772265800</v>
          </cell>
          <cell r="X871">
            <v>45291</v>
          </cell>
        </row>
        <row r="871">
          <cell r="AJ871">
            <v>185</v>
          </cell>
          <cell r="AK871">
            <v>189</v>
          </cell>
          <cell r="AL871">
            <v>190</v>
          </cell>
        </row>
        <row r="871">
          <cell r="AS871">
            <v>0</v>
          </cell>
          <cell r="AT871">
            <v>0</v>
          </cell>
        </row>
        <row r="871">
          <cell r="AV871" t="str">
            <v>湖北振华化学股份有限公司</v>
          </cell>
          <cell r="AW871" t="str">
            <v>原有公租房</v>
          </cell>
          <cell r="AX871" t="str">
            <v>是</v>
          </cell>
          <cell r="AY871" t="str">
            <v>黄房权证西字第201204300号 黄石国用（2012）第00411号</v>
          </cell>
        </row>
        <row r="871">
          <cell r="BD871">
            <v>0</v>
          </cell>
          <cell r="BE871">
            <v>41791</v>
          </cell>
        </row>
        <row r="872">
          <cell r="B872" t="str">
            <v>西塞4601-2-404</v>
          </cell>
        </row>
        <row r="872">
          <cell r="D872" t="e">
            <v>#VALUE!</v>
          </cell>
        </row>
        <row r="872">
          <cell r="F872" t="str">
            <v>曾秋梅</v>
          </cell>
          <cell r="G872" t="str">
            <v>西塞山区站点</v>
          </cell>
          <cell r="H872" t="str">
            <v>曾秋梅</v>
          </cell>
          <cell r="I872" t="str">
            <v>西塞山区</v>
          </cell>
          <cell r="J872" t="str">
            <v>桃花苑（西塞460）</v>
          </cell>
          <cell r="K872" t="str">
            <v>西塞4601-2-404</v>
          </cell>
          <cell r="L872" t="str">
            <v>非经营性资产</v>
          </cell>
          <cell r="M872" t="str">
            <v>公租房</v>
          </cell>
          <cell r="N872" t="str">
            <v>原有</v>
          </cell>
          <cell r="O872">
            <v>49.49</v>
          </cell>
          <cell r="P872">
            <v>190</v>
          </cell>
          <cell r="Q872" t="str">
            <v>在租</v>
          </cell>
          <cell r="R872" t="str">
            <v>湖北振华化学股份有限公司</v>
          </cell>
          <cell r="S872" t="str">
            <v>91420200178435765F</v>
          </cell>
          <cell r="T872" t="str">
            <v>18671406950、6406552</v>
          </cell>
          <cell r="U872" t="str">
            <v>何焱荣</v>
          </cell>
          <cell r="V872" t="str">
            <v>420221196201290410</v>
          </cell>
          <cell r="W872">
            <v>15972541659</v>
          </cell>
          <cell r="X872">
            <v>45291</v>
          </cell>
        </row>
        <row r="872">
          <cell r="AJ872">
            <v>190</v>
          </cell>
          <cell r="AK872">
            <v>195</v>
          </cell>
          <cell r="AL872">
            <v>194</v>
          </cell>
        </row>
        <row r="872">
          <cell r="AS872">
            <v>0</v>
          </cell>
          <cell r="AT872">
            <v>0</v>
          </cell>
        </row>
        <row r="872">
          <cell r="AV872" t="str">
            <v>湖北振华化学股份有限公司</v>
          </cell>
          <cell r="AW872" t="str">
            <v>原有公租房</v>
          </cell>
          <cell r="AX872" t="str">
            <v>是</v>
          </cell>
          <cell r="AY872" t="str">
            <v>黄房权证西字第201204300号 黄石国用（2012）第00411号</v>
          </cell>
        </row>
        <row r="872">
          <cell r="BD872">
            <v>0</v>
          </cell>
          <cell r="BE872">
            <v>41791</v>
          </cell>
        </row>
        <row r="873">
          <cell r="B873" t="str">
            <v>西塞4601-2-501</v>
          </cell>
        </row>
        <row r="873">
          <cell r="D873" t="e">
            <v>#VALUE!</v>
          </cell>
        </row>
        <row r="873">
          <cell r="F873" t="str">
            <v>曾秋梅</v>
          </cell>
          <cell r="G873" t="str">
            <v>西塞山区站点</v>
          </cell>
          <cell r="H873" t="str">
            <v>曾秋梅</v>
          </cell>
          <cell r="I873" t="str">
            <v>西塞山区</v>
          </cell>
          <cell r="J873" t="str">
            <v>桃花苑（西塞460）</v>
          </cell>
          <cell r="K873" t="str">
            <v>西塞4601-2-501</v>
          </cell>
          <cell r="L873" t="str">
            <v>非经营性资产</v>
          </cell>
          <cell r="M873" t="str">
            <v>公租房</v>
          </cell>
          <cell r="N873" t="str">
            <v>原有</v>
          </cell>
          <cell r="O873">
            <v>49.49</v>
          </cell>
          <cell r="P873">
            <v>187</v>
          </cell>
          <cell r="Q873" t="str">
            <v>在租</v>
          </cell>
          <cell r="R873" t="str">
            <v>湖北振华化学股份有限公司</v>
          </cell>
          <cell r="S873" t="str">
            <v>91420200178435765F</v>
          </cell>
          <cell r="T873" t="str">
            <v>18671406950、6406552</v>
          </cell>
          <cell r="U873" t="str">
            <v>罗楚熊</v>
          </cell>
          <cell r="V873" t="str">
            <v>430521199607238016</v>
          </cell>
          <cell r="W873">
            <v>13977307283</v>
          </cell>
          <cell r="X873">
            <v>45291</v>
          </cell>
        </row>
        <row r="873">
          <cell r="AJ873">
            <v>187</v>
          </cell>
          <cell r="AK873">
            <v>191</v>
          </cell>
          <cell r="AL873">
            <v>191</v>
          </cell>
        </row>
        <row r="873">
          <cell r="AS873">
            <v>0</v>
          </cell>
          <cell r="AT873">
            <v>0</v>
          </cell>
        </row>
        <row r="873">
          <cell r="AV873" t="str">
            <v>湖北振华化学股份有限公司</v>
          </cell>
          <cell r="AW873" t="str">
            <v>原有公租房</v>
          </cell>
          <cell r="AX873" t="str">
            <v>是</v>
          </cell>
          <cell r="AY873" t="str">
            <v>黄房权证西字第201204300号 黄石国用（2012）第00411号</v>
          </cell>
        </row>
        <row r="873">
          <cell r="BD873">
            <v>0</v>
          </cell>
          <cell r="BE873">
            <v>41791</v>
          </cell>
        </row>
        <row r="874">
          <cell r="B874" t="str">
            <v>西塞4601-2-502</v>
          </cell>
          <cell r="C874" t="str">
            <v>西塞山区黄石大道290号6号楼803室</v>
          </cell>
          <cell r="D874" t="e">
            <v>#VALUE!</v>
          </cell>
        </row>
        <row r="874">
          <cell r="F874" t="str">
            <v>曾秋梅</v>
          </cell>
          <cell r="G874" t="str">
            <v>西塞山区站点</v>
          </cell>
          <cell r="H874" t="str">
            <v>曾秋梅</v>
          </cell>
          <cell r="I874" t="str">
            <v>西塞山区</v>
          </cell>
          <cell r="J874" t="str">
            <v>桃花苑（西塞460）</v>
          </cell>
          <cell r="K874" t="str">
            <v>西塞4601-2-502</v>
          </cell>
          <cell r="L874" t="str">
            <v>非经营性资产</v>
          </cell>
          <cell r="M874" t="str">
            <v>公租房</v>
          </cell>
          <cell r="N874" t="str">
            <v>原有</v>
          </cell>
          <cell r="O874">
            <v>48.27</v>
          </cell>
          <cell r="P874">
            <v>182</v>
          </cell>
          <cell r="Q874" t="str">
            <v>在租</v>
          </cell>
          <cell r="R874" t="str">
            <v>湖北振华化学股份有限公司</v>
          </cell>
          <cell r="S874" t="str">
            <v>91420200178435765F</v>
          </cell>
          <cell r="T874" t="str">
            <v>18671406950、6406552</v>
          </cell>
          <cell r="U874" t="str">
            <v>韩晓明</v>
          </cell>
          <cell r="V874" t="str">
            <v>421122198806244936</v>
          </cell>
          <cell r="W874">
            <v>15307232555</v>
          </cell>
          <cell r="X874">
            <v>45291</v>
          </cell>
        </row>
        <row r="874">
          <cell r="AJ874">
            <v>182</v>
          </cell>
          <cell r="AK874">
            <v>186</v>
          </cell>
          <cell r="AL874">
            <v>186</v>
          </cell>
        </row>
        <row r="874">
          <cell r="AS874">
            <v>0</v>
          </cell>
          <cell r="AT874">
            <v>0</v>
          </cell>
        </row>
        <row r="874">
          <cell r="AV874" t="str">
            <v>湖北振华化学股份有限公司</v>
          </cell>
          <cell r="AW874" t="str">
            <v>原有公租房</v>
          </cell>
          <cell r="AX874" t="str">
            <v>是</v>
          </cell>
          <cell r="AY874" t="str">
            <v>黄房权证西字第201204300号 黄石国用（2012）第00411号</v>
          </cell>
        </row>
        <row r="874">
          <cell r="BD874">
            <v>0</v>
          </cell>
          <cell r="BE874">
            <v>41791</v>
          </cell>
        </row>
        <row r="875">
          <cell r="B875" t="str">
            <v>西塞4601-2-503</v>
          </cell>
          <cell r="C875" t="str">
            <v>西塞山区环湖路100号1、2号楼2-1-2501室</v>
          </cell>
          <cell r="D875" t="e">
            <v>#VALUE!</v>
          </cell>
        </row>
        <row r="875">
          <cell r="F875" t="str">
            <v>曾秋梅</v>
          </cell>
          <cell r="G875" t="str">
            <v>西塞山区站点</v>
          </cell>
          <cell r="H875" t="str">
            <v>曾秋梅</v>
          </cell>
          <cell r="I875" t="str">
            <v>西塞山区</v>
          </cell>
          <cell r="J875" t="str">
            <v>桃花苑（西塞460）</v>
          </cell>
          <cell r="K875" t="str">
            <v>西塞4601-2-503</v>
          </cell>
          <cell r="L875" t="str">
            <v>非经营性资产</v>
          </cell>
          <cell r="M875" t="str">
            <v>公租房</v>
          </cell>
          <cell r="N875" t="str">
            <v>原有</v>
          </cell>
          <cell r="O875">
            <v>48.27</v>
          </cell>
          <cell r="P875">
            <v>182</v>
          </cell>
          <cell r="Q875" t="str">
            <v>在租</v>
          </cell>
          <cell r="R875" t="str">
            <v>湖北振华化学股份有限公司</v>
          </cell>
          <cell r="S875" t="str">
            <v>91420200178435765F</v>
          </cell>
          <cell r="T875" t="str">
            <v>18671406950、6406552</v>
          </cell>
          <cell r="U875" t="str">
            <v>黄运灿</v>
          </cell>
          <cell r="V875" t="str">
            <v>420281199510137217</v>
          </cell>
          <cell r="W875">
            <v>18371403949</v>
          </cell>
          <cell r="X875">
            <v>45291</v>
          </cell>
        </row>
        <row r="875">
          <cell r="AJ875">
            <v>182</v>
          </cell>
          <cell r="AK875">
            <v>186</v>
          </cell>
          <cell r="AL875">
            <v>186</v>
          </cell>
        </row>
        <row r="875">
          <cell r="AS875">
            <v>0</v>
          </cell>
          <cell r="AT875">
            <v>0</v>
          </cell>
        </row>
        <row r="875">
          <cell r="AV875" t="str">
            <v>湖北振华化学股份有限公司</v>
          </cell>
          <cell r="AW875" t="str">
            <v>原有公租房</v>
          </cell>
          <cell r="AX875" t="str">
            <v>是</v>
          </cell>
          <cell r="AY875" t="str">
            <v>黄房权证西字第201204300号 黄石国用（2012）第00411号</v>
          </cell>
        </row>
        <row r="875">
          <cell r="BD875">
            <v>0</v>
          </cell>
          <cell r="BE875">
            <v>41791</v>
          </cell>
        </row>
        <row r="876">
          <cell r="B876" t="str">
            <v>西塞4601-2-504</v>
          </cell>
        </row>
        <row r="876">
          <cell r="D876" t="e">
            <v>#VALUE!</v>
          </cell>
        </row>
        <row r="876">
          <cell r="F876" t="str">
            <v>曾秋梅</v>
          </cell>
          <cell r="G876" t="str">
            <v>西塞山区站点</v>
          </cell>
          <cell r="H876" t="str">
            <v>曾秋梅</v>
          </cell>
          <cell r="I876" t="str">
            <v>西塞山区</v>
          </cell>
          <cell r="J876" t="str">
            <v>桃花苑（西塞460）</v>
          </cell>
          <cell r="K876" t="str">
            <v>西塞4601-2-504</v>
          </cell>
          <cell r="L876" t="str">
            <v>非经营性资产</v>
          </cell>
          <cell r="M876" t="str">
            <v>公租房</v>
          </cell>
          <cell r="N876" t="str">
            <v>原有</v>
          </cell>
          <cell r="O876">
            <v>49.49</v>
          </cell>
          <cell r="P876">
            <v>187</v>
          </cell>
          <cell r="Q876" t="str">
            <v>在租</v>
          </cell>
          <cell r="R876" t="str">
            <v>湖北振华化学股份有限公司</v>
          </cell>
          <cell r="S876" t="str">
            <v>91420200178435765F</v>
          </cell>
          <cell r="T876" t="str">
            <v>18671406950、6406552</v>
          </cell>
          <cell r="U876" t="str">
            <v>谌业珺</v>
          </cell>
          <cell r="V876" t="str">
            <v>420607199511034517</v>
          </cell>
          <cell r="W876">
            <v>13872095859</v>
          </cell>
          <cell r="X876">
            <v>45291</v>
          </cell>
        </row>
        <row r="876">
          <cell r="AJ876">
            <v>187</v>
          </cell>
          <cell r="AK876">
            <v>191</v>
          </cell>
          <cell r="AL876">
            <v>191</v>
          </cell>
        </row>
        <row r="876">
          <cell r="AS876">
            <v>0</v>
          </cell>
          <cell r="AT876">
            <v>0</v>
          </cell>
        </row>
        <row r="876">
          <cell r="AV876" t="str">
            <v>湖北振华化学股份有限公司</v>
          </cell>
          <cell r="AW876" t="str">
            <v>原有公租房</v>
          </cell>
          <cell r="AX876" t="str">
            <v>是</v>
          </cell>
          <cell r="AY876" t="str">
            <v>黄房权证西字第201204300号 黄石国用（2012）第00411号</v>
          </cell>
        </row>
        <row r="876">
          <cell r="BD876">
            <v>0</v>
          </cell>
          <cell r="BE876">
            <v>41791</v>
          </cell>
        </row>
        <row r="877">
          <cell r="B877" t="str">
            <v>西塞4601-2-601</v>
          </cell>
        </row>
        <row r="877">
          <cell r="D877" t="e">
            <v>#VALUE!</v>
          </cell>
        </row>
        <row r="877">
          <cell r="F877" t="str">
            <v>曾秋梅</v>
          </cell>
          <cell r="G877" t="str">
            <v>西塞山区站点</v>
          </cell>
          <cell r="H877" t="str">
            <v>曾秋梅</v>
          </cell>
          <cell r="I877" t="str">
            <v>西塞山区</v>
          </cell>
          <cell r="J877" t="str">
            <v>桃花苑（西塞460）</v>
          </cell>
          <cell r="K877" t="str">
            <v>西塞4601-2-601</v>
          </cell>
          <cell r="L877" t="str">
            <v>非经营性资产</v>
          </cell>
          <cell r="M877" t="str">
            <v>公租房</v>
          </cell>
          <cell r="N877" t="str">
            <v>原有</v>
          </cell>
          <cell r="O877">
            <v>49.49</v>
          </cell>
          <cell r="P877">
            <v>174</v>
          </cell>
          <cell r="Q877" t="str">
            <v>在租</v>
          </cell>
          <cell r="R877" t="str">
            <v>湖北振华化学股份有限公司</v>
          </cell>
          <cell r="S877" t="str">
            <v>91420200178435765F</v>
          </cell>
          <cell r="T877" t="str">
            <v>18671406950、6406552</v>
          </cell>
          <cell r="U877" t="str">
            <v>王松</v>
          </cell>
          <cell r="V877" t="str">
            <v>42020419820505651X</v>
          </cell>
          <cell r="W877">
            <v>13907236717</v>
          </cell>
          <cell r="X877">
            <v>45291</v>
          </cell>
        </row>
        <row r="877">
          <cell r="AJ877">
            <v>174</v>
          </cell>
          <cell r="AK877">
            <v>177</v>
          </cell>
          <cell r="AL877">
            <v>178</v>
          </cell>
        </row>
        <row r="877">
          <cell r="AS877">
            <v>0</v>
          </cell>
          <cell r="AT877">
            <v>0</v>
          </cell>
        </row>
        <row r="877">
          <cell r="AV877" t="str">
            <v>湖北振华化学股份有限公司</v>
          </cell>
          <cell r="AW877" t="str">
            <v>原有公租房</v>
          </cell>
          <cell r="AX877" t="str">
            <v>是</v>
          </cell>
          <cell r="AY877" t="str">
            <v>黄房权证西字第201204300号 黄石国用（2012）第00411号</v>
          </cell>
        </row>
        <row r="877">
          <cell r="BD877">
            <v>0</v>
          </cell>
          <cell r="BE877">
            <v>41791</v>
          </cell>
        </row>
        <row r="878">
          <cell r="B878" t="str">
            <v>西塞4601-2-602</v>
          </cell>
        </row>
        <row r="878">
          <cell r="D878" t="e">
            <v>#VALUE!</v>
          </cell>
        </row>
        <row r="878">
          <cell r="F878" t="str">
            <v>曾秋梅</v>
          </cell>
          <cell r="G878" t="str">
            <v>西塞山区站点</v>
          </cell>
          <cell r="H878" t="str">
            <v>曾秋梅</v>
          </cell>
          <cell r="I878" t="str">
            <v>西塞山区</v>
          </cell>
          <cell r="J878" t="str">
            <v>桃花苑（西塞460）</v>
          </cell>
          <cell r="K878" t="str">
            <v>西塞4601-2-602</v>
          </cell>
          <cell r="L878" t="str">
            <v>非经营性资产</v>
          </cell>
          <cell r="M878" t="str">
            <v>公租房</v>
          </cell>
          <cell r="N878" t="str">
            <v>原有</v>
          </cell>
          <cell r="O878">
            <v>48.27</v>
          </cell>
          <cell r="P878">
            <v>169</v>
          </cell>
          <cell r="Q878" t="str">
            <v>在租</v>
          </cell>
          <cell r="R878" t="str">
            <v>湖北振华化学股份有限公司</v>
          </cell>
          <cell r="S878" t="str">
            <v>91420200178435765F</v>
          </cell>
          <cell r="T878" t="str">
            <v>18671406950、6406552</v>
          </cell>
          <cell r="U878" t="str">
            <v>王志勇</v>
          </cell>
          <cell r="V878" t="str">
            <v>420222198309162432</v>
          </cell>
          <cell r="W878">
            <v>13597617885</v>
          </cell>
          <cell r="X878">
            <v>45291</v>
          </cell>
        </row>
        <row r="878">
          <cell r="AJ878">
            <v>169</v>
          </cell>
          <cell r="AK878">
            <v>173</v>
          </cell>
          <cell r="AL878">
            <v>173</v>
          </cell>
        </row>
        <row r="878">
          <cell r="AS878">
            <v>0</v>
          </cell>
          <cell r="AT878">
            <v>0</v>
          </cell>
        </row>
        <row r="878">
          <cell r="AV878" t="str">
            <v>湖北振华化学股份有限公司</v>
          </cell>
          <cell r="AW878" t="str">
            <v>原有公租房</v>
          </cell>
          <cell r="AX878" t="str">
            <v>是</v>
          </cell>
          <cell r="AY878" t="str">
            <v>黄房权证西字第201204300号 黄石国用（2012）第00411号</v>
          </cell>
        </row>
        <row r="878">
          <cell r="BD878">
            <v>0</v>
          </cell>
          <cell r="BE878">
            <v>41791</v>
          </cell>
        </row>
        <row r="879">
          <cell r="B879" t="str">
            <v>西塞4601-2-603</v>
          </cell>
        </row>
        <row r="879">
          <cell r="D879" t="e">
            <v>#VALUE!</v>
          </cell>
        </row>
        <row r="879">
          <cell r="F879" t="str">
            <v>曾秋梅</v>
          </cell>
          <cell r="G879" t="str">
            <v>西塞山区站点</v>
          </cell>
          <cell r="H879" t="str">
            <v>曾秋梅</v>
          </cell>
          <cell r="I879" t="str">
            <v>西塞山区</v>
          </cell>
          <cell r="J879" t="str">
            <v>桃花苑（西塞460）</v>
          </cell>
          <cell r="K879" t="str">
            <v>西塞4601-2-603</v>
          </cell>
          <cell r="L879" t="str">
            <v>非经营性资产</v>
          </cell>
          <cell r="M879" t="str">
            <v>公租房</v>
          </cell>
          <cell r="N879" t="str">
            <v>原有</v>
          </cell>
          <cell r="O879">
            <v>48.27</v>
          </cell>
          <cell r="P879">
            <v>169</v>
          </cell>
          <cell r="Q879" t="str">
            <v>在租</v>
          </cell>
          <cell r="R879" t="str">
            <v>湖北振华化学股份有限公司</v>
          </cell>
          <cell r="S879" t="str">
            <v>91420200178435765F</v>
          </cell>
          <cell r="T879" t="str">
            <v>18671406950、6406552</v>
          </cell>
          <cell r="U879" t="str">
            <v>李凌枫</v>
          </cell>
          <cell r="V879" t="str">
            <v>429006199911235130</v>
          </cell>
          <cell r="W879">
            <v>15172093207</v>
          </cell>
          <cell r="X879">
            <v>45291</v>
          </cell>
        </row>
        <row r="879">
          <cell r="AJ879">
            <v>169</v>
          </cell>
          <cell r="AK879">
            <v>173</v>
          </cell>
          <cell r="AL879">
            <v>173</v>
          </cell>
        </row>
        <row r="879">
          <cell r="AS879">
            <v>0</v>
          </cell>
          <cell r="AT879">
            <v>0</v>
          </cell>
        </row>
        <row r="879">
          <cell r="AV879" t="str">
            <v>湖北振华化学股份有限公司</v>
          </cell>
          <cell r="AW879" t="str">
            <v>原有公租房</v>
          </cell>
          <cell r="AX879" t="str">
            <v>是</v>
          </cell>
          <cell r="AY879" t="str">
            <v>黄房权证西字第201204300号 黄石国用（2012）第00411号</v>
          </cell>
        </row>
        <row r="879">
          <cell r="BD879">
            <v>0</v>
          </cell>
          <cell r="BE879">
            <v>41791</v>
          </cell>
        </row>
        <row r="880">
          <cell r="B880" t="str">
            <v>西塞4601-2-604</v>
          </cell>
        </row>
        <row r="880">
          <cell r="D880" t="e">
            <v>#VALUE!</v>
          </cell>
        </row>
        <row r="880">
          <cell r="F880" t="str">
            <v>曾秋梅</v>
          </cell>
          <cell r="G880" t="str">
            <v>西塞山区站点</v>
          </cell>
          <cell r="H880" t="str">
            <v>曾秋梅</v>
          </cell>
          <cell r="I880" t="str">
            <v>西塞山区</v>
          </cell>
          <cell r="J880" t="str">
            <v>桃花苑（西塞460）</v>
          </cell>
          <cell r="K880" t="str">
            <v>西塞4601-2-604</v>
          </cell>
          <cell r="L880" t="str">
            <v>非经营性资产</v>
          </cell>
          <cell r="M880" t="str">
            <v>公租房</v>
          </cell>
          <cell r="N880" t="str">
            <v>原有</v>
          </cell>
          <cell r="O880">
            <v>49.49</v>
          </cell>
          <cell r="P880">
            <v>174</v>
          </cell>
          <cell r="Q880" t="str">
            <v>在租</v>
          </cell>
          <cell r="R880" t="str">
            <v>湖北振华化学股份有限公司</v>
          </cell>
          <cell r="S880" t="str">
            <v>91420200178435765F</v>
          </cell>
          <cell r="T880" t="str">
            <v>18671406950、6406552</v>
          </cell>
          <cell r="U880" t="str">
            <v>魏青</v>
          </cell>
          <cell r="V880" t="str">
            <v>420281197805012156</v>
          </cell>
          <cell r="W880">
            <v>15871213591</v>
          </cell>
          <cell r="X880">
            <v>45291</v>
          </cell>
        </row>
        <row r="880">
          <cell r="AJ880">
            <v>174</v>
          </cell>
          <cell r="AK880">
            <v>177</v>
          </cell>
          <cell r="AL880">
            <v>178</v>
          </cell>
        </row>
        <row r="880">
          <cell r="AS880">
            <v>0</v>
          </cell>
          <cell r="AT880">
            <v>0</v>
          </cell>
        </row>
        <row r="880">
          <cell r="AV880" t="str">
            <v>湖北振华化学股份有限公司</v>
          </cell>
          <cell r="AW880" t="str">
            <v>原有公租房</v>
          </cell>
          <cell r="AX880" t="str">
            <v>是</v>
          </cell>
          <cell r="AY880" t="str">
            <v>黄房权证西字第201204300号 黄石国用（2012）第00411号</v>
          </cell>
        </row>
        <row r="880">
          <cell r="BD880">
            <v>0</v>
          </cell>
          <cell r="BE880">
            <v>41791</v>
          </cell>
        </row>
        <row r="881">
          <cell r="B881" t="str">
            <v>西塞4601-3-201</v>
          </cell>
        </row>
        <row r="881">
          <cell r="D881" t="e">
            <v>#VALUE!</v>
          </cell>
        </row>
        <row r="881">
          <cell r="F881" t="str">
            <v>曾秋梅</v>
          </cell>
          <cell r="G881" t="str">
            <v>西塞山区站点</v>
          </cell>
          <cell r="H881" t="str">
            <v>曾秋梅</v>
          </cell>
          <cell r="I881" t="str">
            <v>西塞山区</v>
          </cell>
          <cell r="J881" t="str">
            <v>桃花苑（西塞460）</v>
          </cell>
          <cell r="K881" t="str">
            <v>西塞4601-3-201</v>
          </cell>
          <cell r="L881" t="str">
            <v>非经营性资产</v>
          </cell>
          <cell r="M881" t="str">
            <v>公租房</v>
          </cell>
          <cell r="N881" t="str">
            <v>原有</v>
          </cell>
          <cell r="O881">
            <v>49.49</v>
          </cell>
          <cell r="P881">
            <v>187</v>
          </cell>
          <cell r="Q881" t="str">
            <v>在租</v>
          </cell>
          <cell r="R881" t="str">
            <v>黄石兴华生化有限公司</v>
          </cell>
          <cell r="S881" t="str">
            <v>914202001784413305D</v>
          </cell>
          <cell r="T881">
            <v>13092763753</v>
          </cell>
          <cell r="U881" t="str">
            <v>袁淑珍</v>
          </cell>
          <cell r="V881" t="str">
            <v>420203195501263724</v>
          </cell>
          <cell r="W881">
            <v>13294231161</v>
          </cell>
          <cell r="X881">
            <v>45382</v>
          </cell>
        </row>
        <row r="881">
          <cell r="AJ881">
            <v>187</v>
          </cell>
          <cell r="AK881">
            <v>191</v>
          </cell>
          <cell r="AL881">
            <v>191</v>
          </cell>
        </row>
        <row r="881">
          <cell r="AS881">
            <v>0</v>
          </cell>
          <cell r="AT881">
            <v>0</v>
          </cell>
        </row>
        <row r="881">
          <cell r="AV881" t="str">
            <v>黄石兴华生化有限公司企业整租</v>
          </cell>
          <cell r="AW881" t="str">
            <v>原有公租房</v>
          </cell>
          <cell r="AX881" t="str">
            <v>是</v>
          </cell>
          <cell r="AY881" t="str">
            <v>黄房权证西字第201204300号 黄石国用（2012）第00411号</v>
          </cell>
        </row>
        <row r="881">
          <cell r="BD881">
            <v>44105</v>
          </cell>
          <cell r="BE881">
            <v>41091</v>
          </cell>
        </row>
        <row r="882">
          <cell r="B882" t="str">
            <v>西塞4601-3-202</v>
          </cell>
          <cell r="C882" t="str">
            <v>黄石港区楠竹林252-32号</v>
          </cell>
          <cell r="D882" t="e">
            <v>#VALUE!</v>
          </cell>
        </row>
        <row r="882">
          <cell r="F882" t="str">
            <v>曾秋梅</v>
          </cell>
          <cell r="G882" t="str">
            <v>西塞山区站点</v>
          </cell>
          <cell r="H882" t="str">
            <v>曾秋梅</v>
          </cell>
          <cell r="I882" t="str">
            <v>西塞山区</v>
          </cell>
          <cell r="J882" t="str">
            <v>桃花苑（西塞460）</v>
          </cell>
          <cell r="K882" t="str">
            <v>西塞4601-3-202</v>
          </cell>
          <cell r="L882" t="str">
            <v>非经营性资产</v>
          </cell>
          <cell r="M882" t="str">
            <v>公租房</v>
          </cell>
          <cell r="N882" t="str">
            <v>原有</v>
          </cell>
          <cell r="O882">
            <v>48.27</v>
          </cell>
          <cell r="P882">
            <v>182</v>
          </cell>
          <cell r="Q882" t="str">
            <v>在租</v>
          </cell>
          <cell r="R882" t="str">
            <v>黄石兴华生化有限公司</v>
          </cell>
          <cell r="S882" t="str">
            <v>914202001784413305D</v>
          </cell>
          <cell r="T882">
            <v>13092763753</v>
          </cell>
          <cell r="U882" t="str">
            <v>王细霞</v>
          </cell>
          <cell r="V882" t="str">
            <v>420203196609164124</v>
          </cell>
          <cell r="W882">
            <v>15871161544</v>
          </cell>
          <cell r="X882">
            <v>45291</v>
          </cell>
        </row>
        <row r="882">
          <cell r="AJ882">
            <v>182</v>
          </cell>
          <cell r="AK882">
            <v>186</v>
          </cell>
          <cell r="AL882">
            <v>186</v>
          </cell>
        </row>
        <row r="882">
          <cell r="AS882">
            <v>0</v>
          </cell>
          <cell r="AT882">
            <v>0</v>
          </cell>
        </row>
        <row r="882">
          <cell r="AV882" t="str">
            <v>黄石兴华生化有限公司企业整租</v>
          </cell>
          <cell r="AW882" t="str">
            <v>原有公租房</v>
          </cell>
          <cell r="AX882" t="str">
            <v>是</v>
          </cell>
          <cell r="AY882" t="str">
            <v>黄房权证西字第201204300号 黄石国用（2012）第00411号</v>
          </cell>
        </row>
        <row r="882">
          <cell r="BD882">
            <v>0</v>
          </cell>
          <cell r="BE882">
            <v>41091</v>
          </cell>
        </row>
        <row r="883">
          <cell r="B883" t="str">
            <v>西塞4601-3-203</v>
          </cell>
        </row>
        <row r="883">
          <cell r="D883" t="e">
            <v>#VALUE!</v>
          </cell>
        </row>
        <row r="883">
          <cell r="F883" t="str">
            <v>曾秋梅</v>
          </cell>
          <cell r="G883" t="str">
            <v>西塞山区站点</v>
          </cell>
          <cell r="H883" t="str">
            <v>曾秋梅</v>
          </cell>
          <cell r="I883" t="str">
            <v>西塞山区</v>
          </cell>
          <cell r="J883" t="str">
            <v>桃花苑（西塞460）</v>
          </cell>
          <cell r="K883" t="str">
            <v>西塞4601-3-203</v>
          </cell>
          <cell r="L883" t="str">
            <v>非经营性资产</v>
          </cell>
          <cell r="M883" t="str">
            <v>公租房</v>
          </cell>
          <cell r="N883" t="str">
            <v>原有</v>
          </cell>
          <cell r="O883">
            <v>48.27</v>
          </cell>
          <cell r="P883">
            <v>182</v>
          </cell>
          <cell r="Q883" t="str">
            <v>在租</v>
          </cell>
          <cell r="R883" t="str">
            <v>黄石兴华生化有限公司</v>
          </cell>
          <cell r="S883" t="str">
            <v>914202001784413305D</v>
          </cell>
          <cell r="T883">
            <v>13092763753</v>
          </cell>
          <cell r="U883" t="str">
            <v>尹巧枝</v>
          </cell>
          <cell r="V883" t="str">
            <v>420203195907013768</v>
          </cell>
          <cell r="W883">
            <v>13581285404</v>
          </cell>
          <cell r="X883">
            <v>45291</v>
          </cell>
        </row>
        <row r="883">
          <cell r="AJ883">
            <v>182</v>
          </cell>
          <cell r="AK883">
            <v>186</v>
          </cell>
          <cell r="AL883">
            <v>186</v>
          </cell>
        </row>
        <row r="883">
          <cell r="AS883">
            <v>0</v>
          </cell>
          <cell r="AT883">
            <v>0</v>
          </cell>
        </row>
        <row r="883">
          <cell r="AV883" t="str">
            <v>黄石兴华生化有限公司企业整租</v>
          </cell>
          <cell r="AW883" t="str">
            <v>原有公租房</v>
          </cell>
          <cell r="AX883" t="str">
            <v>是</v>
          </cell>
          <cell r="AY883" t="str">
            <v>黄房权证西字第201204300号 黄石国用（2012）第00411号</v>
          </cell>
        </row>
        <row r="883">
          <cell r="BD883">
            <v>0</v>
          </cell>
          <cell r="BE883">
            <v>41091</v>
          </cell>
        </row>
        <row r="884">
          <cell r="B884" t="str">
            <v>西塞4601-3-204</v>
          </cell>
        </row>
        <row r="884">
          <cell r="D884" t="e">
            <v>#VALUE!</v>
          </cell>
        </row>
        <row r="884">
          <cell r="F884" t="str">
            <v>曾秋梅</v>
          </cell>
          <cell r="G884" t="str">
            <v>西塞山区站点</v>
          </cell>
          <cell r="H884" t="str">
            <v>曾秋梅</v>
          </cell>
          <cell r="I884" t="str">
            <v>西塞山区</v>
          </cell>
          <cell r="J884" t="str">
            <v>桃花苑（西塞460）</v>
          </cell>
          <cell r="K884" t="str">
            <v>西塞4601-3-204</v>
          </cell>
          <cell r="L884" t="str">
            <v>非经营性资产</v>
          </cell>
          <cell r="M884" t="str">
            <v>公租房</v>
          </cell>
          <cell r="N884" t="str">
            <v>原有</v>
          </cell>
          <cell r="O884">
            <v>49.49</v>
          </cell>
          <cell r="P884">
            <v>187</v>
          </cell>
          <cell r="Q884" t="str">
            <v>在租</v>
          </cell>
          <cell r="R884" t="str">
            <v>黄石兴华生化有限公司</v>
          </cell>
          <cell r="S884" t="str">
            <v>914202001784413305D</v>
          </cell>
          <cell r="T884">
            <v>13092763753</v>
          </cell>
          <cell r="U884" t="str">
            <v>杨艳</v>
          </cell>
          <cell r="V884" t="str">
            <v>42020319681021252X</v>
          </cell>
          <cell r="W884">
            <v>13972773213</v>
          </cell>
          <cell r="X884">
            <v>45291</v>
          </cell>
        </row>
        <row r="884">
          <cell r="AJ884">
            <v>187</v>
          </cell>
          <cell r="AK884">
            <v>191</v>
          </cell>
          <cell r="AL884">
            <v>191</v>
          </cell>
        </row>
        <row r="884">
          <cell r="AS884">
            <v>0</v>
          </cell>
          <cell r="AT884">
            <v>0</v>
          </cell>
        </row>
        <row r="884">
          <cell r="AV884" t="str">
            <v>黄石兴华生化有限公司企业整租</v>
          </cell>
          <cell r="AW884" t="str">
            <v>原有公租房</v>
          </cell>
          <cell r="AX884" t="str">
            <v>是</v>
          </cell>
          <cell r="AY884" t="str">
            <v>黄房权证西字第201204300号 黄石国用（2012）第00411号</v>
          </cell>
        </row>
        <row r="884">
          <cell r="BD884">
            <v>0</v>
          </cell>
          <cell r="BE884">
            <v>41091</v>
          </cell>
        </row>
        <row r="885">
          <cell r="B885" t="str">
            <v>西塞4601-3-301</v>
          </cell>
        </row>
        <row r="885">
          <cell r="D885" t="e">
            <v>#VALUE!</v>
          </cell>
        </row>
        <row r="885">
          <cell r="F885" t="str">
            <v>曾秋梅</v>
          </cell>
          <cell r="G885" t="str">
            <v>西塞山区站点</v>
          </cell>
          <cell r="H885" t="str">
            <v>曾秋梅</v>
          </cell>
          <cell r="I885" t="str">
            <v>西塞山区</v>
          </cell>
          <cell r="J885" t="str">
            <v>桃花苑（西塞460）</v>
          </cell>
          <cell r="K885" t="str">
            <v>西塞4601-3-301</v>
          </cell>
          <cell r="L885" t="str">
            <v>非经营性资产</v>
          </cell>
          <cell r="M885" t="str">
            <v>公租房</v>
          </cell>
          <cell r="N885" t="str">
            <v>原有</v>
          </cell>
          <cell r="O885">
            <v>49.49</v>
          </cell>
          <cell r="P885">
            <v>190</v>
          </cell>
          <cell r="Q885" t="str">
            <v>在租</v>
          </cell>
          <cell r="R885" t="str">
            <v>黄石兴华生化有限公司</v>
          </cell>
          <cell r="S885" t="str">
            <v>914202001784413305D</v>
          </cell>
          <cell r="T885">
            <v>13092763753</v>
          </cell>
          <cell r="U885" t="str">
            <v>彭文潮</v>
          </cell>
          <cell r="V885" t="str">
            <v>420704196508125576</v>
          </cell>
          <cell r="W885">
            <v>13797785293</v>
          </cell>
          <cell r="X885">
            <v>45291</v>
          </cell>
        </row>
        <row r="885">
          <cell r="AJ885">
            <v>190</v>
          </cell>
          <cell r="AK885">
            <v>195</v>
          </cell>
          <cell r="AL885">
            <v>194</v>
          </cell>
        </row>
        <row r="885">
          <cell r="AS885">
            <v>0</v>
          </cell>
          <cell r="AT885">
            <v>0</v>
          </cell>
        </row>
        <row r="885">
          <cell r="AV885" t="str">
            <v>黄石兴华生化有限公司企业整租</v>
          </cell>
          <cell r="AW885" t="str">
            <v>原有公租房</v>
          </cell>
          <cell r="AX885" t="str">
            <v>是</v>
          </cell>
          <cell r="AY885" t="str">
            <v>黄房权证西字第201204300号 黄石国用（2012）第00411号</v>
          </cell>
        </row>
        <row r="885">
          <cell r="BD885">
            <v>0</v>
          </cell>
          <cell r="BE885">
            <v>41091</v>
          </cell>
        </row>
        <row r="886">
          <cell r="B886" t="str">
            <v>西塞4601-3-302</v>
          </cell>
        </row>
        <row r="886">
          <cell r="D886" t="e">
            <v>#VALUE!</v>
          </cell>
        </row>
        <row r="886">
          <cell r="F886" t="str">
            <v>曾秋梅</v>
          </cell>
          <cell r="G886" t="str">
            <v>西塞山区站点</v>
          </cell>
          <cell r="H886" t="str">
            <v>曾秋梅</v>
          </cell>
          <cell r="I886" t="str">
            <v>西塞山区</v>
          </cell>
          <cell r="J886" t="str">
            <v>桃花苑（西塞460）</v>
          </cell>
          <cell r="K886" t="str">
            <v>西塞4601-3-302</v>
          </cell>
          <cell r="L886" t="str">
            <v>非经营性资产</v>
          </cell>
          <cell r="M886" t="str">
            <v>公租房</v>
          </cell>
          <cell r="N886" t="str">
            <v>原有</v>
          </cell>
          <cell r="O886">
            <v>48.27</v>
          </cell>
          <cell r="P886">
            <v>185</v>
          </cell>
          <cell r="Q886" t="str">
            <v>在租</v>
          </cell>
          <cell r="R886" t="str">
            <v>黄石兴华生化有限公司</v>
          </cell>
          <cell r="S886" t="str">
            <v>914202001784413305D</v>
          </cell>
          <cell r="T886">
            <v>13092763753</v>
          </cell>
          <cell r="U886" t="str">
            <v>廖德玉</v>
          </cell>
          <cell r="V886" t="str">
            <v>422823198505130421</v>
          </cell>
          <cell r="W886">
            <v>15871165203</v>
          </cell>
          <cell r="X886">
            <v>45291</v>
          </cell>
        </row>
        <row r="886">
          <cell r="AJ886">
            <v>185</v>
          </cell>
          <cell r="AK886">
            <v>189</v>
          </cell>
          <cell r="AL886">
            <v>190</v>
          </cell>
        </row>
        <row r="886">
          <cell r="AS886">
            <v>0</v>
          </cell>
          <cell r="AT886">
            <v>0</v>
          </cell>
        </row>
        <row r="886">
          <cell r="AV886" t="str">
            <v>黄石兴华生化有限公司企业整租</v>
          </cell>
          <cell r="AW886" t="str">
            <v>原有公租房</v>
          </cell>
          <cell r="AX886" t="str">
            <v>是</v>
          </cell>
          <cell r="AY886" t="str">
            <v>黄房权证西字第201204300号 黄石国用（2012）第00411号</v>
          </cell>
        </row>
        <row r="886">
          <cell r="BD886">
            <v>0</v>
          </cell>
          <cell r="BE886">
            <v>41091</v>
          </cell>
        </row>
        <row r="887">
          <cell r="B887" t="str">
            <v>西塞4601-3-303</v>
          </cell>
        </row>
        <row r="887">
          <cell r="D887" t="e">
            <v>#VALUE!</v>
          </cell>
        </row>
        <row r="887">
          <cell r="F887" t="str">
            <v>曾秋梅</v>
          </cell>
          <cell r="G887" t="str">
            <v>西塞山区站点</v>
          </cell>
          <cell r="H887" t="str">
            <v>曾秋梅</v>
          </cell>
          <cell r="I887" t="str">
            <v>西塞山区</v>
          </cell>
          <cell r="J887" t="str">
            <v>桃花苑（西塞460）</v>
          </cell>
          <cell r="K887" t="str">
            <v>西塞4601-3-303</v>
          </cell>
          <cell r="L887" t="str">
            <v>非经营性资产</v>
          </cell>
          <cell r="M887" t="str">
            <v>公租房</v>
          </cell>
          <cell r="N887" t="str">
            <v>原有</v>
          </cell>
          <cell r="O887">
            <v>48.27</v>
          </cell>
          <cell r="P887">
            <v>185</v>
          </cell>
          <cell r="Q887" t="str">
            <v>在租</v>
          </cell>
          <cell r="R887" t="str">
            <v>黄石兴华生化有限公司</v>
          </cell>
          <cell r="S887" t="str">
            <v>914202001784413305D</v>
          </cell>
          <cell r="T887">
            <v>13092763753</v>
          </cell>
          <cell r="U887" t="str">
            <v>易辉军</v>
          </cell>
          <cell r="V887" t="str">
            <v>420203197312297211</v>
          </cell>
          <cell r="W887">
            <v>17671632816</v>
          </cell>
          <cell r="X887">
            <v>45291</v>
          </cell>
        </row>
        <row r="887">
          <cell r="AJ887">
            <v>185</v>
          </cell>
          <cell r="AK887">
            <v>189</v>
          </cell>
          <cell r="AL887">
            <v>190</v>
          </cell>
        </row>
        <row r="887">
          <cell r="AS887">
            <v>0</v>
          </cell>
          <cell r="AT887">
            <v>0</v>
          </cell>
        </row>
        <row r="887">
          <cell r="AV887" t="str">
            <v>黄石兴华生化有限公司企业整租</v>
          </cell>
          <cell r="AW887" t="str">
            <v>原有公租房</v>
          </cell>
          <cell r="AX887" t="str">
            <v>是</v>
          </cell>
          <cell r="AY887" t="str">
            <v>黄房权证西字第201204300号 黄石国用（2012）第00411号</v>
          </cell>
        </row>
        <row r="887">
          <cell r="BD887">
            <v>0</v>
          </cell>
          <cell r="BE887">
            <v>41091</v>
          </cell>
        </row>
        <row r="888">
          <cell r="B888" t="str">
            <v>西塞4601-3-304</v>
          </cell>
        </row>
        <row r="888">
          <cell r="D888" t="e">
            <v>#VALUE!</v>
          </cell>
        </row>
        <row r="888">
          <cell r="F888" t="str">
            <v>曾秋梅</v>
          </cell>
          <cell r="G888" t="str">
            <v>西塞山区站点</v>
          </cell>
          <cell r="H888" t="str">
            <v>曾秋梅</v>
          </cell>
          <cell r="I888" t="str">
            <v>西塞山区</v>
          </cell>
          <cell r="J888" t="str">
            <v>桃花苑（西塞460）</v>
          </cell>
          <cell r="K888" t="str">
            <v>西塞4601-3-304</v>
          </cell>
          <cell r="L888" t="str">
            <v>非经营性资产</v>
          </cell>
          <cell r="M888" t="str">
            <v>公租房</v>
          </cell>
          <cell r="N888" t="str">
            <v>原有</v>
          </cell>
          <cell r="O888">
            <v>49.49</v>
          </cell>
          <cell r="P888">
            <v>190</v>
          </cell>
          <cell r="Q888" t="str">
            <v>在租</v>
          </cell>
          <cell r="R888" t="str">
            <v>黄石兴华生化有限公司</v>
          </cell>
          <cell r="S888" t="str">
            <v>914202001784413305D</v>
          </cell>
          <cell r="T888">
            <v>13092763753</v>
          </cell>
          <cell r="U888" t="str">
            <v>彭六生</v>
          </cell>
          <cell r="V888" t="str">
            <v>420203196404303717</v>
          </cell>
          <cell r="W888">
            <v>13597711625</v>
          </cell>
          <cell r="X888">
            <v>45291</v>
          </cell>
        </row>
        <row r="888">
          <cell r="AJ888">
            <v>190</v>
          </cell>
          <cell r="AK888">
            <v>195</v>
          </cell>
          <cell r="AL888">
            <v>194</v>
          </cell>
        </row>
        <row r="888">
          <cell r="AS888">
            <v>0</v>
          </cell>
          <cell r="AT888">
            <v>0</v>
          </cell>
        </row>
        <row r="888">
          <cell r="AV888" t="str">
            <v>黄石兴华生化有限公司企业整租</v>
          </cell>
          <cell r="AW888" t="str">
            <v>原有公租房</v>
          </cell>
          <cell r="AX888" t="str">
            <v>是</v>
          </cell>
          <cell r="AY888" t="str">
            <v>黄房权证西字第201204300号 黄石国用（2012）第00411号</v>
          </cell>
        </row>
        <row r="888">
          <cell r="BD888">
            <v>0</v>
          </cell>
          <cell r="BE888">
            <v>41091</v>
          </cell>
        </row>
        <row r="889">
          <cell r="B889" t="str">
            <v>西塞4601-3-401</v>
          </cell>
        </row>
        <row r="889">
          <cell r="D889" t="e">
            <v>#VALUE!</v>
          </cell>
        </row>
        <row r="889">
          <cell r="F889" t="str">
            <v>曾秋梅</v>
          </cell>
          <cell r="G889" t="str">
            <v>西塞山区站点</v>
          </cell>
          <cell r="H889" t="str">
            <v>曾秋梅</v>
          </cell>
          <cell r="I889" t="str">
            <v>西塞山区</v>
          </cell>
          <cell r="J889" t="str">
            <v>桃花苑（西塞460）</v>
          </cell>
          <cell r="K889" t="str">
            <v>西塞4601-3-401</v>
          </cell>
          <cell r="L889" t="str">
            <v>非经营性资产</v>
          </cell>
          <cell r="M889" t="str">
            <v>公租房</v>
          </cell>
          <cell r="N889" t="str">
            <v>原有</v>
          </cell>
          <cell r="O889">
            <v>49.49</v>
          </cell>
          <cell r="P889">
            <v>190</v>
          </cell>
          <cell r="Q889" t="str">
            <v>在租</v>
          </cell>
          <cell r="R889" t="str">
            <v>黄石兴华生化有限公司</v>
          </cell>
          <cell r="S889" t="str">
            <v>914202001784413305D</v>
          </cell>
          <cell r="T889">
            <v>13092763753</v>
          </cell>
          <cell r="U889" t="str">
            <v>王晓燕</v>
          </cell>
          <cell r="V889" t="str">
            <v>420203196904244143</v>
          </cell>
          <cell r="W889">
            <v>13507237512</v>
          </cell>
          <cell r="X889">
            <v>45291</v>
          </cell>
        </row>
        <row r="889">
          <cell r="AJ889">
            <v>190</v>
          </cell>
          <cell r="AK889">
            <v>195</v>
          </cell>
          <cell r="AL889">
            <v>194</v>
          </cell>
        </row>
        <row r="889">
          <cell r="AS889">
            <v>0</v>
          </cell>
          <cell r="AT889">
            <v>0</v>
          </cell>
        </row>
        <row r="889">
          <cell r="AV889" t="str">
            <v>黄石兴华生化有限公司企业整租</v>
          </cell>
          <cell r="AW889" t="str">
            <v>原有公租房</v>
          </cell>
          <cell r="AX889" t="str">
            <v>是</v>
          </cell>
          <cell r="AY889" t="str">
            <v>黄房权证西字第201204300号 黄石国用（2012）第00411号</v>
          </cell>
        </row>
        <row r="889">
          <cell r="BD889">
            <v>0</v>
          </cell>
          <cell r="BE889">
            <v>41091</v>
          </cell>
        </row>
        <row r="890">
          <cell r="B890" t="str">
            <v>西塞4601-3-402</v>
          </cell>
        </row>
        <row r="890">
          <cell r="D890" t="e">
            <v>#VALUE!</v>
          </cell>
        </row>
        <row r="890">
          <cell r="F890" t="str">
            <v>曾秋梅</v>
          </cell>
          <cell r="G890" t="str">
            <v>西塞山区站点</v>
          </cell>
          <cell r="H890" t="str">
            <v>曾秋梅</v>
          </cell>
          <cell r="I890" t="str">
            <v>西塞山区</v>
          </cell>
          <cell r="J890" t="str">
            <v>桃花苑（西塞460）</v>
          </cell>
          <cell r="K890" t="str">
            <v>西塞4601-3-402</v>
          </cell>
          <cell r="L890" t="str">
            <v>非经营性资产</v>
          </cell>
          <cell r="M890" t="str">
            <v>公租房</v>
          </cell>
          <cell r="N890" t="str">
            <v>原有</v>
          </cell>
          <cell r="O890">
            <v>48.27</v>
          </cell>
          <cell r="P890">
            <v>185</v>
          </cell>
          <cell r="Q890" t="str">
            <v>在租</v>
          </cell>
          <cell r="R890" t="str">
            <v>黄石兴华生化有限公司</v>
          </cell>
          <cell r="S890" t="str">
            <v>914202001784413305D</v>
          </cell>
          <cell r="T890">
            <v>13092763753</v>
          </cell>
          <cell r="U890" t="str">
            <v>周菊花</v>
          </cell>
          <cell r="V890" t="str">
            <v>420204196306114927</v>
          </cell>
          <cell r="W890">
            <v>13597688881</v>
          </cell>
          <cell r="X890">
            <v>45291</v>
          </cell>
        </row>
        <row r="890">
          <cell r="AJ890">
            <v>185</v>
          </cell>
          <cell r="AK890">
            <v>189</v>
          </cell>
          <cell r="AL890">
            <v>190</v>
          </cell>
        </row>
        <row r="890">
          <cell r="AS890">
            <v>0</v>
          </cell>
          <cell r="AT890">
            <v>0</v>
          </cell>
        </row>
        <row r="890">
          <cell r="AV890" t="str">
            <v>黄石兴华生化有限公司企业整租</v>
          </cell>
          <cell r="AW890" t="str">
            <v>原有公租房</v>
          </cell>
          <cell r="AX890" t="str">
            <v>是</v>
          </cell>
          <cell r="AY890" t="str">
            <v>黄房权证西字第201204300号 黄石国用（2012）第00411号</v>
          </cell>
        </row>
        <row r="890">
          <cell r="BD890">
            <v>0</v>
          </cell>
          <cell r="BE890">
            <v>41091</v>
          </cell>
        </row>
        <row r="891">
          <cell r="B891" t="str">
            <v>西塞4601-3-403</v>
          </cell>
        </row>
        <row r="891">
          <cell r="D891" t="e">
            <v>#VALUE!</v>
          </cell>
        </row>
        <row r="891">
          <cell r="F891" t="str">
            <v>曾秋梅</v>
          </cell>
          <cell r="G891" t="str">
            <v>西塞山区站点</v>
          </cell>
          <cell r="H891" t="str">
            <v>曾秋梅</v>
          </cell>
          <cell r="I891" t="str">
            <v>西塞山区</v>
          </cell>
          <cell r="J891" t="str">
            <v>桃花苑（西塞460）</v>
          </cell>
          <cell r="K891" t="str">
            <v>西塞4601-3-403</v>
          </cell>
          <cell r="L891" t="str">
            <v>非经营性资产</v>
          </cell>
          <cell r="M891" t="str">
            <v>公租房</v>
          </cell>
          <cell r="N891" t="str">
            <v>原有</v>
          </cell>
          <cell r="O891">
            <v>48.27</v>
          </cell>
          <cell r="P891">
            <v>185</v>
          </cell>
          <cell r="Q891" t="str">
            <v>在租</v>
          </cell>
          <cell r="R891" t="str">
            <v>黄石兴华生化有限公司</v>
          </cell>
          <cell r="S891" t="str">
            <v>914202001784413305D</v>
          </cell>
          <cell r="T891">
            <v>13092763753</v>
          </cell>
          <cell r="U891" t="str">
            <v>周菊红</v>
          </cell>
          <cell r="V891" t="str">
            <v>420203197010173723</v>
          </cell>
          <cell r="W891">
            <v>15271665038</v>
          </cell>
          <cell r="X891">
            <v>45291</v>
          </cell>
        </row>
        <row r="891">
          <cell r="AJ891">
            <v>185</v>
          </cell>
          <cell r="AK891">
            <v>189</v>
          </cell>
          <cell r="AL891">
            <v>190</v>
          </cell>
        </row>
        <row r="891">
          <cell r="AS891">
            <v>0</v>
          </cell>
          <cell r="AT891">
            <v>0</v>
          </cell>
        </row>
        <row r="891">
          <cell r="AV891" t="str">
            <v>黄石兴华生化有限公司企业整租</v>
          </cell>
          <cell r="AW891" t="str">
            <v>原有公租房</v>
          </cell>
          <cell r="AX891" t="str">
            <v>是</v>
          </cell>
          <cell r="AY891" t="str">
            <v>黄房权证西字第201204300号 黄石国用（2012）第00411号</v>
          </cell>
        </row>
        <row r="891">
          <cell r="BD891">
            <v>0</v>
          </cell>
          <cell r="BE891">
            <v>41091</v>
          </cell>
        </row>
        <row r="892">
          <cell r="B892" t="str">
            <v>西塞4601-3-404</v>
          </cell>
        </row>
        <row r="892">
          <cell r="D892" t="e">
            <v>#VALUE!</v>
          </cell>
        </row>
        <row r="892">
          <cell r="F892" t="str">
            <v>曾秋梅</v>
          </cell>
          <cell r="G892" t="str">
            <v>西塞山区站点</v>
          </cell>
          <cell r="H892" t="str">
            <v>曾秋梅</v>
          </cell>
          <cell r="I892" t="str">
            <v>西塞山区</v>
          </cell>
          <cell r="J892" t="str">
            <v>桃花苑（西塞460）</v>
          </cell>
          <cell r="K892" t="str">
            <v>西塞4601-3-404</v>
          </cell>
          <cell r="L892" t="str">
            <v>非经营性资产</v>
          </cell>
          <cell r="M892" t="str">
            <v>公租房</v>
          </cell>
          <cell r="N892" t="str">
            <v>原有</v>
          </cell>
          <cell r="O892">
            <v>49.49</v>
          </cell>
          <cell r="P892">
            <v>190</v>
          </cell>
          <cell r="Q892" t="str">
            <v>在租</v>
          </cell>
          <cell r="R892" t="str">
            <v>黄石兴华生化有限公司</v>
          </cell>
          <cell r="S892" t="str">
            <v>914202001784413305D</v>
          </cell>
          <cell r="T892">
            <v>13092763753</v>
          </cell>
          <cell r="U892" t="str">
            <v>周建军</v>
          </cell>
          <cell r="V892" t="str">
            <v>420203197412192919</v>
          </cell>
          <cell r="W892">
            <v>13986606956</v>
          </cell>
          <cell r="X892">
            <v>45291</v>
          </cell>
        </row>
        <row r="892">
          <cell r="AJ892">
            <v>190</v>
          </cell>
          <cell r="AK892">
            <v>195</v>
          </cell>
          <cell r="AL892">
            <v>194</v>
          </cell>
        </row>
        <row r="892">
          <cell r="AS892">
            <v>0</v>
          </cell>
          <cell r="AT892">
            <v>0</v>
          </cell>
        </row>
        <row r="892">
          <cell r="AV892" t="str">
            <v>黄石兴华生化有限公司企业整租</v>
          </cell>
          <cell r="AW892" t="str">
            <v>原有公租房</v>
          </cell>
          <cell r="AX892" t="str">
            <v>是</v>
          </cell>
          <cell r="AY892" t="str">
            <v>黄房权证西字第201204300号 黄石国用（2012）第00411号</v>
          </cell>
        </row>
        <row r="892">
          <cell r="BD892">
            <v>0</v>
          </cell>
          <cell r="BE892">
            <v>41091</v>
          </cell>
        </row>
        <row r="893">
          <cell r="B893" t="str">
            <v>西塞4601-3-501</v>
          </cell>
        </row>
        <row r="893">
          <cell r="D893" t="e">
            <v>#VALUE!</v>
          </cell>
        </row>
        <row r="893">
          <cell r="F893" t="str">
            <v>曾秋梅</v>
          </cell>
          <cell r="G893" t="str">
            <v>西塞山区站点</v>
          </cell>
          <cell r="H893" t="str">
            <v>曾秋梅</v>
          </cell>
          <cell r="I893" t="str">
            <v>西塞山区</v>
          </cell>
          <cell r="J893" t="str">
            <v>桃花苑（西塞460）</v>
          </cell>
          <cell r="K893" t="str">
            <v>西塞4601-3-501</v>
          </cell>
          <cell r="L893" t="str">
            <v>非经营性资产</v>
          </cell>
          <cell r="M893" t="str">
            <v>公租房</v>
          </cell>
          <cell r="N893" t="str">
            <v>原有</v>
          </cell>
          <cell r="O893">
            <v>49.49</v>
          </cell>
          <cell r="P893">
            <v>187</v>
          </cell>
          <cell r="Q893" t="str">
            <v>在租</v>
          </cell>
          <cell r="R893" t="str">
            <v>黄石兴华生化有限公司</v>
          </cell>
          <cell r="S893" t="str">
            <v>914202001784413305D</v>
          </cell>
          <cell r="T893">
            <v>13092763753</v>
          </cell>
          <cell r="U893" t="str">
            <v>卫杨明</v>
          </cell>
          <cell r="V893" t="str">
            <v>420203197501084119</v>
          </cell>
          <cell r="W893">
            <v>15072063793</v>
          </cell>
          <cell r="X893">
            <v>45291</v>
          </cell>
        </row>
        <row r="893">
          <cell r="AJ893">
            <v>187</v>
          </cell>
          <cell r="AK893">
            <v>191</v>
          </cell>
          <cell r="AL893">
            <v>191</v>
          </cell>
        </row>
        <row r="893">
          <cell r="AS893">
            <v>0</v>
          </cell>
          <cell r="AT893">
            <v>0</v>
          </cell>
        </row>
        <row r="893">
          <cell r="AV893" t="str">
            <v>黄石兴华生化有限公司企业整租</v>
          </cell>
          <cell r="AW893" t="str">
            <v>原有公租房</v>
          </cell>
          <cell r="AX893" t="str">
            <v>是</v>
          </cell>
          <cell r="AY893" t="str">
            <v>黄房权证西字第201204300号 黄石国用（2012）第00411号</v>
          </cell>
        </row>
        <row r="893">
          <cell r="BD893">
            <v>0</v>
          </cell>
          <cell r="BE893">
            <v>41091</v>
          </cell>
        </row>
        <row r="894">
          <cell r="B894" t="str">
            <v>西塞4601-3-502</v>
          </cell>
        </row>
        <row r="894">
          <cell r="D894" t="e">
            <v>#VALUE!</v>
          </cell>
        </row>
        <row r="894">
          <cell r="F894" t="str">
            <v>曾秋梅</v>
          </cell>
          <cell r="G894" t="str">
            <v>西塞山区站点</v>
          </cell>
          <cell r="H894" t="str">
            <v>曾秋梅</v>
          </cell>
          <cell r="I894" t="str">
            <v>西塞山区</v>
          </cell>
          <cell r="J894" t="str">
            <v>桃花苑（西塞460）</v>
          </cell>
          <cell r="K894" t="str">
            <v>西塞4601-3-502</v>
          </cell>
          <cell r="L894" t="str">
            <v>非经营性资产</v>
          </cell>
          <cell r="M894" t="str">
            <v>公租房</v>
          </cell>
          <cell r="N894" t="str">
            <v>原有</v>
          </cell>
          <cell r="O894">
            <v>48.27</v>
          </cell>
          <cell r="P894">
            <v>182</v>
          </cell>
          <cell r="Q894" t="str">
            <v>在租</v>
          </cell>
          <cell r="R894" t="str">
            <v>黄石兴华生化有限公司</v>
          </cell>
          <cell r="S894" t="str">
            <v>914202001784413305D</v>
          </cell>
          <cell r="T894">
            <v>13092763753</v>
          </cell>
          <cell r="U894" t="str">
            <v>黄春苗</v>
          </cell>
          <cell r="V894" t="str">
            <v>420203197202284145</v>
          </cell>
          <cell r="W894">
            <v>13329928732</v>
          </cell>
          <cell r="X894">
            <v>45291</v>
          </cell>
        </row>
        <row r="894">
          <cell r="AJ894">
            <v>182</v>
          </cell>
          <cell r="AK894">
            <v>186</v>
          </cell>
          <cell r="AL894">
            <v>186</v>
          </cell>
        </row>
        <row r="894">
          <cell r="AS894">
            <v>0</v>
          </cell>
          <cell r="AT894">
            <v>0</v>
          </cell>
        </row>
        <row r="894">
          <cell r="AV894" t="str">
            <v>黄石兴华生化有限公司企业整租</v>
          </cell>
          <cell r="AW894" t="str">
            <v>原有公租房</v>
          </cell>
          <cell r="AX894" t="str">
            <v>是</v>
          </cell>
          <cell r="AY894" t="str">
            <v>黄房权证西字第201204300号 黄石国用（2012）第00411号</v>
          </cell>
        </row>
        <row r="894">
          <cell r="BD894">
            <v>0</v>
          </cell>
          <cell r="BE894">
            <v>41091</v>
          </cell>
        </row>
        <row r="895">
          <cell r="B895" t="str">
            <v>西塞4601-3-503</v>
          </cell>
        </row>
        <row r="895">
          <cell r="D895" t="e">
            <v>#VALUE!</v>
          </cell>
        </row>
        <row r="895">
          <cell r="F895" t="str">
            <v>曾秋梅</v>
          </cell>
          <cell r="G895" t="str">
            <v>西塞山区站点</v>
          </cell>
          <cell r="H895" t="str">
            <v>曾秋梅</v>
          </cell>
          <cell r="I895" t="str">
            <v>西塞山区</v>
          </cell>
          <cell r="J895" t="str">
            <v>桃花苑（西塞460）</v>
          </cell>
          <cell r="K895" t="str">
            <v>西塞4601-3-503</v>
          </cell>
          <cell r="L895" t="str">
            <v>非经营性资产</v>
          </cell>
          <cell r="M895" t="str">
            <v>公租房</v>
          </cell>
          <cell r="N895" t="str">
            <v>原有</v>
          </cell>
          <cell r="O895">
            <v>48.27</v>
          </cell>
          <cell r="P895">
            <v>182</v>
          </cell>
          <cell r="Q895" t="str">
            <v>在租</v>
          </cell>
          <cell r="R895" t="str">
            <v>黄石兴华生化有限公司</v>
          </cell>
          <cell r="S895" t="str">
            <v>914202001784413305D</v>
          </cell>
          <cell r="T895">
            <v>13092763753</v>
          </cell>
          <cell r="U895" t="str">
            <v>陈翠娥</v>
          </cell>
          <cell r="V895" t="str">
            <v>420203194911103729</v>
          </cell>
          <cell r="W895">
            <v>15871190573</v>
          </cell>
          <cell r="X895">
            <v>45291</v>
          </cell>
        </row>
        <row r="895">
          <cell r="AJ895">
            <v>182</v>
          </cell>
          <cell r="AK895">
            <v>186</v>
          </cell>
          <cell r="AL895">
            <v>186</v>
          </cell>
        </row>
        <row r="895">
          <cell r="AS895">
            <v>0</v>
          </cell>
          <cell r="AT895">
            <v>0</v>
          </cell>
        </row>
        <row r="895">
          <cell r="AV895" t="str">
            <v>黄石兴华生化有限公司企业整租</v>
          </cell>
          <cell r="AW895" t="str">
            <v>原有公租房</v>
          </cell>
          <cell r="AX895" t="str">
            <v>是</v>
          </cell>
          <cell r="AY895" t="str">
            <v>黄房权证西字第201204300号 黄石国用（2012）第00411号</v>
          </cell>
        </row>
        <row r="895">
          <cell r="BD895">
            <v>0</v>
          </cell>
          <cell r="BE895">
            <v>41091</v>
          </cell>
        </row>
        <row r="896">
          <cell r="B896" t="str">
            <v>西塞4601-3-504</v>
          </cell>
        </row>
        <row r="896">
          <cell r="D896" t="e">
            <v>#VALUE!</v>
          </cell>
        </row>
        <row r="896">
          <cell r="F896" t="str">
            <v>曾秋梅</v>
          </cell>
          <cell r="G896" t="str">
            <v>西塞山区站点</v>
          </cell>
          <cell r="H896" t="str">
            <v>曾秋梅</v>
          </cell>
          <cell r="I896" t="str">
            <v>西塞山区</v>
          </cell>
          <cell r="J896" t="str">
            <v>桃花苑（西塞460）</v>
          </cell>
          <cell r="K896" t="str">
            <v>西塞4601-3-504</v>
          </cell>
          <cell r="L896" t="str">
            <v>非经营性资产</v>
          </cell>
          <cell r="M896" t="str">
            <v>公租房</v>
          </cell>
          <cell r="N896" t="str">
            <v>原有</v>
          </cell>
          <cell r="O896">
            <v>49.49</v>
          </cell>
          <cell r="P896">
            <v>187</v>
          </cell>
          <cell r="Q896" t="str">
            <v>在租</v>
          </cell>
          <cell r="R896" t="str">
            <v>黄石兴华生化有限公司</v>
          </cell>
          <cell r="S896" t="str">
            <v>914202001784413305D</v>
          </cell>
          <cell r="T896">
            <v>13092763753</v>
          </cell>
          <cell r="U896" t="str">
            <v>毛少军</v>
          </cell>
          <cell r="V896" t="str">
            <v>420203196502283350</v>
          </cell>
          <cell r="W896">
            <v>13545503114</v>
          </cell>
          <cell r="X896">
            <v>45291</v>
          </cell>
        </row>
        <row r="896">
          <cell r="AJ896">
            <v>187</v>
          </cell>
          <cell r="AK896">
            <v>191</v>
          </cell>
          <cell r="AL896">
            <v>191</v>
          </cell>
        </row>
        <row r="896">
          <cell r="AS896">
            <v>0</v>
          </cell>
          <cell r="AT896">
            <v>0</v>
          </cell>
        </row>
        <row r="896">
          <cell r="AV896" t="str">
            <v>黄石兴华生化有限公司企业整租</v>
          </cell>
          <cell r="AW896" t="str">
            <v>原有公租房</v>
          </cell>
          <cell r="AX896" t="str">
            <v>是</v>
          </cell>
          <cell r="AY896" t="str">
            <v>黄房权证西字第201204300号 黄石国用（2012）第00411号</v>
          </cell>
        </row>
        <row r="896">
          <cell r="BD896">
            <v>0</v>
          </cell>
          <cell r="BE896">
            <v>41091</v>
          </cell>
        </row>
        <row r="897">
          <cell r="B897" t="str">
            <v>西塞4601-3-601</v>
          </cell>
        </row>
        <row r="897">
          <cell r="D897" t="e">
            <v>#VALUE!</v>
          </cell>
        </row>
        <row r="897">
          <cell r="F897" t="str">
            <v>曾秋梅</v>
          </cell>
          <cell r="G897" t="str">
            <v>西塞山区站点</v>
          </cell>
          <cell r="H897" t="str">
            <v>曾秋梅</v>
          </cell>
          <cell r="I897" t="str">
            <v>西塞山区</v>
          </cell>
          <cell r="J897" t="str">
            <v>桃花苑（西塞460）</v>
          </cell>
          <cell r="K897" t="str">
            <v>西塞4601-3-601</v>
          </cell>
          <cell r="L897" t="str">
            <v>非经营性资产</v>
          </cell>
          <cell r="M897" t="str">
            <v>公租房</v>
          </cell>
          <cell r="N897" t="str">
            <v>原有</v>
          </cell>
          <cell r="O897">
            <v>49.49</v>
          </cell>
          <cell r="P897">
            <v>174</v>
          </cell>
          <cell r="Q897" t="str">
            <v>在租</v>
          </cell>
          <cell r="R897" t="str">
            <v>黄石兴华生化有限公司</v>
          </cell>
          <cell r="S897" t="str">
            <v>914202001784413305D</v>
          </cell>
          <cell r="T897">
            <v>13092763753</v>
          </cell>
          <cell r="U897" t="str">
            <v>胡世强</v>
          </cell>
          <cell r="V897" t="str">
            <v>420202196611120474</v>
          </cell>
          <cell r="W897">
            <v>13971786575</v>
          </cell>
          <cell r="X897">
            <v>45291</v>
          </cell>
        </row>
        <row r="897">
          <cell r="AJ897">
            <v>174</v>
          </cell>
          <cell r="AK897">
            <v>177</v>
          </cell>
          <cell r="AL897">
            <v>178</v>
          </cell>
        </row>
        <row r="897">
          <cell r="AS897">
            <v>0</v>
          </cell>
          <cell r="AT897">
            <v>0</v>
          </cell>
        </row>
        <row r="897">
          <cell r="AV897" t="str">
            <v>黄石兴华生化有限公司企业整租</v>
          </cell>
          <cell r="AW897" t="str">
            <v>原有公租房</v>
          </cell>
          <cell r="AX897" t="str">
            <v>是</v>
          </cell>
          <cell r="AY897" t="str">
            <v>黄房权证西字第201204300号 黄石国用（2012）第00411号</v>
          </cell>
        </row>
        <row r="897">
          <cell r="BD897">
            <v>0</v>
          </cell>
          <cell r="BE897">
            <v>41091</v>
          </cell>
        </row>
        <row r="898">
          <cell r="B898" t="str">
            <v>西塞4601-3-602</v>
          </cell>
        </row>
        <row r="898">
          <cell r="D898" t="e">
            <v>#VALUE!</v>
          </cell>
        </row>
        <row r="898">
          <cell r="F898" t="str">
            <v>曾秋梅</v>
          </cell>
          <cell r="G898" t="str">
            <v>西塞山区站点</v>
          </cell>
          <cell r="H898" t="str">
            <v>曾秋梅</v>
          </cell>
          <cell r="I898" t="str">
            <v>西塞山区</v>
          </cell>
          <cell r="J898" t="str">
            <v>桃花苑（西塞460）</v>
          </cell>
          <cell r="K898" t="str">
            <v>西塞4601-3-602</v>
          </cell>
          <cell r="L898" t="str">
            <v>非经营性资产</v>
          </cell>
          <cell r="M898" t="str">
            <v>公租房</v>
          </cell>
          <cell r="N898" t="str">
            <v>原有</v>
          </cell>
          <cell r="O898">
            <v>48.27</v>
          </cell>
          <cell r="P898">
            <v>169</v>
          </cell>
          <cell r="Q898" t="str">
            <v>在租</v>
          </cell>
          <cell r="R898" t="str">
            <v>黄石兴华生化有限公司</v>
          </cell>
          <cell r="S898" t="str">
            <v>914202001784413305D</v>
          </cell>
          <cell r="T898">
            <v>13092763753</v>
          </cell>
          <cell r="U898" t="str">
            <v>李春荣</v>
          </cell>
          <cell r="V898" t="str">
            <v>420202196502070041</v>
          </cell>
          <cell r="W898">
            <v>15971523245</v>
          </cell>
          <cell r="X898">
            <v>45291</v>
          </cell>
        </row>
        <row r="898">
          <cell r="AJ898">
            <v>169</v>
          </cell>
          <cell r="AK898">
            <v>173</v>
          </cell>
          <cell r="AL898">
            <v>173</v>
          </cell>
        </row>
        <row r="898">
          <cell r="AS898">
            <v>0</v>
          </cell>
          <cell r="AT898">
            <v>0</v>
          </cell>
        </row>
        <row r="898">
          <cell r="AV898" t="str">
            <v>黄石兴华生化有限公司企业整租</v>
          </cell>
          <cell r="AW898" t="str">
            <v>原有公租房</v>
          </cell>
          <cell r="AX898" t="str">
            <v>是</v>
          </cell>
          <cell r="AY898" t="str">
            <v>黄房权证西字第201204300号 黄石国用（2012）第00411号</v>
          </cell>
        </row>
        <row r="898">
          <cell r="BD898">
            <v>0</v>
          </cell>
          <cell r="BE898">
            <v>41091</v>
          </cell>
        </row>
        <row r="899">
          <cell r="B899" t="str">
            <v>西塞4601-3-603</v>
          </cell>
          <cell r="C899" t="str">
            <v>西塞山区公安路39-45号</v>
          </cell>
          <cell r="D899" t="e">
            <v>#VALUE!</v>
          </cell>
        </row>
        <row r="899">
          <cell r="F899" t="str">
            <v>曾秋梅</v>
          </cell>
          <cell r="G899" t="str">
            <v>西塞山区站点</v>
          </cell>
          <cell r="H899" t="str">
            <v>曾秋梅</v>
          </cell>
          <cell r="I899" t="str">
            <v>西塞山区</v>
          </cell>
          <cell r="J899" t="str">
            <v>桃花苑（西塞460）</v>
          </cell>
          <cell r="K899" t="str">
            <v>西塞4601-3-603</v>
          </cell>
          <cell r="L899" t="str">
            <v>非经营性资产</v>
          </cell>
          <cell r="M899" t="str">
            <v>公租房</v>
          </cell>
          <cell r="N899" t="str">
            <v>原有</v>
          </cell>
          <cell r="O899">
            <v>48.27</v>
          </cell>
          <cell r="P899">
            <v>169</v>
          </cell>
          <cell r="Q899" t="str">
            <v>在租</v>
          </cell>
          <cell r="R899" t="str">
            <v>黄石兴华生化有限公司</v>
          </cell>
          <cell r="S899" t="str">
            <v>914202001784413305D</v>
          </cell>
          <cell r="T899">
            <v>13092763753</v>
          </cell>
          <cell r="U899" t="str">
            <v>尚忠华</v>
          </cell>
          <cell r="V899" t="str">
            <v>420203196003244111</v>
          </cell>
          <cell r="W899">
            <v>13339910830</v>
          </cell>
          <cell r="X899">
            <v>45291</v>
          </cell>
        </row>
        <row r="899">
          <cell r="AJ899">
            <v>169</v>
          </cell>
          <cell r="AK899">
            <v>173</v>
          </cell>
          <cell r="AL899">
            <v>173</v>
          </cell>
        </row>
        <row r="899">
          <cell r="AS899">
            <v>0</v>
          </cell>
          <cell r="AT899">
            <v>0</v>
          </cell>
        </row>
        <row r="899">
          <cell r="AV899" t="str">
            <v>黄石兴华生化有限公司企业整租</v>
          </cell>
          <cell r="AW899" t="str">
            <v>原有公租房</v>
          </cell>
          <cell r="AX899" t="str">
            <v>是</v>
          </cell>
          <cell r="AY899" t="str">
            <v>黄房权证西字第201204300号 黄石国用（2012）第00411号</v>
          </cell>
        </row>
        <row r="899">
          <cell r="BD899">
            <v>0</v>
          </cell>
          <cell r="BE899">
            <v>41091</v>
          </cell>
        </row>
        <row r="900">
          <cell r="B900" t="str">
            <v>西塞4601-3-604</v>
          </cell>
        </row>
        <row r="900">
          <cell r="D900" t="e">
            <v>#VALUE!</v>
          </cell>
        </row>
        <row r="900">
          <cell r="F900" t="str">
            <v>曾秋梅</v>
          </cell>
          <cell r="G900" t="str">
            <v>西塞山区站点</v>
          </cell>
          <cell r="H900" t="str">
            <v>曾秋梅</v>
          </cell>
          <cell r="I900" t="str">
            <v>西塞山区</v>
          </cell>
          <cell r="J900" t="str">
            <v>桃花苑（西塞460）</v>
          </cell>
          <cell r="K900" t="str">
            <v>西塞4601-3-604</v>
          </cell>
          <cell r="L900" t="str">
            <v>非经营性资产</v>
          </cell>
          <cell r="M900" t="str">
            <v>公租房</v>
          </cell>
          <cell r="N900" t="str">
            <v>原有</v>
          </cell>
          <cell r="O900">
            <v>49.49</v>
          </cell>
          <cell r="P900">
            <v>174</v>
          </cell>
          <cell r="Q900" t="str">
            <v>在租</v>
          </cell>
          <cell r="R900" t="str">
            <v>黄石兴华生化有限公司</v>
          </cell>
          <cell r="S900" t="str">
            <v>914202001784413305D</v>
          </cell>
          <cell r="T900">
            <v>13092763753</v>
          </cell>
          <cell r="U900" t="str">
            <v>张国胜</v>
          </cell>
          <cell r="V900" t="str">
            <v>420202197312310053</v>
          </cell>
          <cell r="W900">
            <v>15997104672</v>
          </cell>
          <cell r="X900">
            <v>45291</v>
          </cell>
        </row>
        <row r="900">
          <cell r="AJ900">
            <v>174</v>
          </cell>
          <cell r="AK900">
            <v>178</v>
          </cell>
          <cell r="AL900">
            <v>178</v>
          </cell>
        </row>
        <row r="900">
          <cell r="AS900">
            <v>0</v>
          </cell>
          <cell r="AT900">
            <v>0</v>
          </cell>
        </row>
        <row r="900">
          <cell r="AV900" t="str">
            <v>黄石兴华生化有限公司企业整租</v>
          </cell>
          <cell r="AW900" t="str">
            <v>原有公租房</v>
          </cell>
          <cell r="AX900" t="str">
            <v>是</v>
          </cell>
          <cell r="AY900" t="str">
            <v>黄房权证西字第201204300号 黄石国用（2012）第00411号</v>
          </cell>
        </row>
        <row r="900">
          <cell r="BD900">
            <v>0</v>
          </cell>
          <cell r="BE900">
            <v>41091</v>
          </cell>
        </row>
        <row r="901">
          <cell r="B901" t="str">
            <v>西塞4601-4-202</v>
          </cell>
        </row>
        <row r="901">
          <cell r="D901" t="e">
            <v>#VALUE!</v>
          </cell>
        </row>
        <row r="901">
          <cell r="F901" t="str">
            <v>曾秋梅</v>
          </cell>
          <cell r="G901" t="str">
            <v>西塞山区站点</v>
          </cell>
          <cell r="H901" t="str">
            <v>曾秋梅</v>
          </cell>
          <cell r="I901" t="str">
            <v>西塞山区</v>
          </cell>
          <cell r="J901" t="str">
            <v>桃花苑（西塞460）</v>
          </cell>
          <cell r="K901" t="str">
            <v>西塞4601-4-202</v>
          </cell>
          <cell r="L901" t="str">
            <v>非经营性资产</v>
          </cell>
          <cell r="M901" t="str">
            <v>公租房</v>
          </cell>
          <cell r="N901" t="str">
            <v>原有</v>
          </cell>
          <cell r="O901">
            <v>48.58</v>
          </cell>
          <cell r="P901">
            <v>183</v>
          </cell>
          <cell r="Q901" t="str">
            <v>在租</v>
          </cell>
          <cell r="R901" t="str">
            <v>黄运胜</v>
          </cell>
          <cell r="S901" t="str">
            <v>420203194909107229</v>
          </cell>
          <cell r="T901">
            <v>15826961447</v>
          </cell>
          <cell r="U901" t="str">
            <v>刘当生</v>
          </cell>
          <cell r="V901" t="str">
            <v>420203194909107229</v>
          </cell>
          <cell r="W901">
            <v>15826961447</v>
          </cell>
          <cell r="X901">
            <v>45351</v>
          </cell>
        </row>
        <row r="901">
          <cell r="AJ901">
            <v>183</v>
          </cell>
          <cell r="AK901">
            <v>187</v>
          </cell>
          <cell r="AL901">
            <v>186</v>
          </cell>
        </row>
        <row r="901">
          <cell r="AS901">
            <v>0</v>
          </cell>
          <cell r="AT901">
            <v>0</v>
          </cell>
        </row>
        <row r="901">
          <cell r="AV901" t="str">
            <v>承租人已死亡，与承租有是夫妻关系</v>
          </cell>
          <cell r="AW901" t="str">
            <v>原有公租房</v>
          </cell>
          <cell r="AX901" t="str">
            <v>是</v>
          </cell>
          <cell r="AY901" t="str">
            <v>黄房权证西字第201204300号 黄石国用（2012）第00411号</v>
          </cell>
        </row>
        <row r="901">
          <cell r="BD901">
            <v>44197</v>
          </cell>
          <cell r="BE901">
            <v>41244</v>
          </cell>
        </row>
        <row r="902">
          <cell r="B902" t="str">
            <v>西塞4601-4-203</v>
          </cell>
        </row>
        <row r="902">
          <cell r="D902" t="e">
            <v>#VALUE!</v>
          </cell>
        </row>
        <row r="902">
          <cell r="F902" t="str">
            <v>曾秋梅</v>
          </cell>
          <cell r="G902" t="str">
            <v>西塞山区站点</v>
          </cell>
          <cell r="H902" t="str">
            <v>曾秋梅</v>
          </cell>
          <cell r="I902" t="str">
            <v>西塞山区</v>
          </cell>
          <cell r="J902" t="str">
            <v>桃花苑（西塞460）</v>
          </cell>
          <cell r="K902" t="str">
            <v>西塞4601-4-203</v>
          </cell>
          <cell r="L902" t="str">
            <v>非经营性资产</v>
          </cell>
          <cell r="M902" t="str">
            <v>公租房</v>
          </cell>
          <cell r="N902" t="str">
            <v>原有</v>
          </cell>
          <cell r="O902">
            <v>48.58</v>
          </cell>
          <cell r="P902">
            <v>183</v>
          </cell>
          <cell r="Q902" t="str">
            <v>在租</v>
          </cell>
          <cell r="R902" t="str">
            <v>李国强</v>
          </cell>
          <cell r="S902" t="str">
            <v>42020319701128373X</v>
          </cell>
          <cell r="T902">
            <v>15997111239</v>
          </cell>
          <cell r="U902" t="str">
            <v>李国强</v>
          </cell>
          <cell r="V902" t="str">
            <v>42020319701128373X</v>
          </cell>
          <cell r="W902">
            <v>15997111239</v>
          </cell>
          <cell r="X902">
            <v>45504</v>
          </cell>
        </row>
        <row r="902">
          <cell r="AJ902">
            <v>183</v>
          </cell>
          <cell r="AK902">
            <v>187</v>
          </cell>
          <cell r="AL902">
            <v>188</v>
          </cell>
        </row>
        <row r="902">
          <cell r="AN902">
            <v>48.58</v>
          </cell>
        </row>
        <row r="902">
          <cell r="AS902">
            <v>0</v>
          </cell>
          <cell r="AT902">
            <v>0</v>
          </cell>
        </row>
        <row r="902">
          <cell r="AV902" t="str">
            <v/>
          </cell>
          <cell r="AW902" t="str">
            <v>原有公租房</v>
          </cell>
          <cell r="AX902" t="str">
            <v>是</v>
          </cell>
          <cell r="AY902" t="str">
            <v>黄房权证西字第201204300号 黄石国用（2012）第00411号</v>
          </cell>
        </row>
        <row r="902">
          <cell r="BD902">
            <v>44013</v>
          </cell>
          <cell r="BE902">
            <v>41244</v>
          </cell>
        </row>
        <row r="903">
          <cell r="B903" t="str">
            <v>西塞4601-4-204</v>
          </cell>
        </row>
        <row r="903">
          <cell r="D903" t="e">
            <v>#VALUE!</v>
          </cell>
        </row>
        <row r="903">
          <cell r="F903" t="str">
            <v>曾秋梅</v>
          </cell>
          <cell r="G903" t="str">
            <v>西塞山区站点</v>
          </cell>
          <cell r="H903" t="str">
            <v>曾秋梅</v>
          </cell>
          <cell r="I903" t="str">
            <v>西塞山区</v>
          </cell>
          <cell r="J903" t="str">
            <v>桃花苑（西塞460）</v>
          </cell>
          <cell r="K903" t="str">
            <v>西塞4601-4-204</v>
          </cell>
          <cell r="L903" t="str">
            <v>非经营性资产</v>
          </cell>
          <cell r="M903" t="str">
            <v>公租房</v>
          </cell>
          <cell r="N903" t="str">
            <v>原有</v>
          </cell>
          <cell r="O903">
            <v>49.78</v>
          </cell>
          <cell r="P903">
            <v>188</v>
          </cell>
          <cell r="Q903" t="str">
            <v>在租</v>
          </cell>
          <cell r="R903" t="str">
            <v>李咏华</v>
          </cell>
          <cell r="S903" t="str">
            <v>421181197703252322</v>
          </cell>
          <cell r="T903">
            <v>13872086901</v>
          </cell>
          <cell r="U903" t="str">
            <v>李咏华</v>
          </cell>
          <cell r="V903" t="str">
            <v>421181197703252322</v>
          </cell>
          <cell r="W903">
            <v>13872086901</v>
          </cell>
          <cell r="X903">
            <v>45626</v>
          </cell>
        </row>
        <row r="903">
          <cell r="AJ903">
            <v>188</v>
          </cell>
          <cell r="AK903">
            <v>192</v>
          </cell>
          <cell r="AL903">
            <v>192</v>
          </cell>
        </row>
        <row r="903">
          <cell r="AN903">
            <v>49.78</v>
          </cell>
        </row>
        <row r="903">
          <cell r="AS903">
            <v>0</v>
          </cell>
          <cell r="AT903">
            <v>0</v>
          </cell>
        </row>
        <row r="903">
          <cell r="AV903" t="str">
            <v>独居，离异。等减免</v>
          </cell>
          <cell r="AW903" t="str">
            <v>原有公租房</v>
          </cell>
          <cell r="AX903" t="str">
            <v>是</v>
          </cell>
          <cell r="AY903" t="str">
            <v>黄房权证西字第201204300号 黄石国用（2012）第00411号</v>
          </cell>
        </row>
        <row r="903">
          <cell r="BD903">
            <v>43631</v>
          </cell>
          <cell r="BE903">
            <v>43480</v>
          </cell>
        </row>
        <row r="904">
          <cell r="B904" t="str">
            <v>西塞4601-4-301</v>
          </cell>
        </row>
        <row r="904">
          <cell r="D904" t="e">
            <v>#VALUE!</v>
          </cell>
        </row>
        <row r="904">
          <cell r="F904" t="str">
            <v>曾秋梅</v>
          </cell>
          <cell r="G904" t="str">
            <v>西塞山区站点</v>
          </cell>
          <cell r="H904" t="str">
            <v>曾秋梅</v>
          </cell>
          <cell r="I904" t="str">
            <v>西塞山区</v>
          </cell>
          <cell r="J904" t="str">
            <v>桃花苑（西塞460）</v>
          </cell>
          <cell r="K904" t="str">
            <v>西塞4601-4-301</v>
          </cell>
          <cell r="L904" t="str">
            <v>非经营性资产</v>
          </cell>
          <cell r="M904" t="str">
            <v>公租房</v>
          </cell>
          <cell r="N904" t="str">
            <v>原有</v>
          </cell>
          <cell r="O904">
            <v>49.78</v>
          </cell>
          <cell r="P904">
            <v>191</v>
          </cell>
          <cell r="Q904" t="str">
            <v>在租</v>
          </cell>
          <cell r="R904" t="str">
            <v>邓卫东</v>
          </cell>
          <cell r="S904" t="str">
            <v>420203196304172510</v>
          </cell>
          <cell r="T904">
            <v>13907238337</v>
          </cell>
          <cell r="U904" t="str">
            <v>邓卫东</v>
          </cell>
          <cell r="V904" t="str">
            <v>420203196304172510</v>
          </cell>
          <cell r="W904">
            <v>13907238337</v>
          </cell>
          <cell r="X904">
            <v>45291</v>
          </cell>
        </row>
        <row r="904">
          <cell r="AJ904">
            <v>191</v>
          </cell>
          <cell r="AK904">
            <v>195</v>
          </cell>
          <cell r="AL904">
            <v>196</v>
          </cell>
        </row>
        <row r="904">
          <cell r="AN904">
            <v>49.78</v>
          </cell>
        </row>
        <row r="904">
          <cell r="AS904">
            <v>0</v>
          </cell>
          <cell r="AT904">
            <v>0</v>
          </cell>
        </row>
        <row r="904">
          <cell r="AV904" t="str">
            <v>3人居住，等减免</v>
          </cell>
          <cell r="AW904" t="str">
            <v>原有公租房</v>
          </cell>
          <cell r="AX904" t="str">
            <v>是</v>
          </cell>
          <cell r="AY904" t="str">
            <v>黄房权证西字第201204300号 黄石国用（2012）第00411号</v>
          </cell>
        </row>
        <row r="904">
          <cell r="BD904">
            <v>43831</v>
          </cell>
          <cell r="BE904">
            <v>41244</v>
          </cell>
        </row>
        <row r="905">
          <cell r="B905" t="str">
            <v>西塞4601-4-302</v>
          </cell>
        </row>
        <row r="905">
          <cell r="D905" t="e">
            <v>#VALUE!</v>
          </cell>
        </row>
        <row r="905">
          <cell r="F905" t="str">
            <v>曾秋梅</v>
          </cell>
          <cell r="G905" t="str">
            <v>西塞山区站点</v>
          </cell>
          <cell r="H905" t="str">
            <v>曾秋梅</v>
          </cell>
          <cell r="I905" t="str">
            <v>西塞山区</v>
          </cell>
          <cell r="J905" t="str">
            <v>桃花苑（西塞460）</v>
          </cell>
          <cell r="K905" t="str">
            <v>西塞4601-4-302</v>
          </cell>
          <cell r="L905" t="str">
            <v>非经营性资产</v>
          </cell>
          <cell r="M905" t="str">
            <v>公租房</v>
          </cell>
          <cell r="N905" t="str">
            <v>原有</v>
          </cell>
          <cell r="O905">
            <v>48.58</v>
          </cell>
          <cell r="P905">
            <v>187</v>
          </cell>
          <cell r="Q905" t="str">
            <v>在租</v>
          </cell>
          <cell r="R905" t="str">
            <v>阮素云</v>
          </cell>
          <cell r="S905" t="str">
            <v>420202196812281223</v>
          </cell>
          <cell r="T905">
            <v>13872101610</v>
          </cell>
          <cell r="U905" t="str">
            <v>阮素云</v>
          </cell>
          <cell r="V905" t="str">
            <v>420202196812281223</v>
          </cell>
          <cell r="W905">
            <v>13872101610</v>
          </cell>
          <cell r="X905">
            <v>45473</v>
          </cell>
        </row>
        <row r="905">
          <cell r="AJ905">
            <v>187</v>
          </cell>
          <cell r="AK905">
            <v>190</v>
          </cell>
          <cell r="AL905">
            <v>191</v>
          </cell>
        </row>
        <row r="905">
          <cell r="AN905">
            <v>48.58</v>
          </cell>
        </row>
        <row r="905">
          <cell r="AS905">
            <v>0</v>
          </cell>
          <cell r="AT905">
            <v>0</v>
          </cell>
        </row>
        <row r="905">
          <cell r="AV905" t="str">
            <v/>
          </cell>
          <cell r="AW905" t="str">
            <v>原有公租房</v>
          </cell>
          <cell r="AX905" t="str">
            <v>是</v>
          </cell>
          <cell r="AY905" t="str">
            <v>黄房权证西字第201204300号 黄石国用（2012）第00411号</v>
          </cell>
        </row>
        <row r="905">
          <cell r="BD905">
            <v>44044</v>
          </cell>
          <cell r="BE905">
            <v>41244</v>
          </cell>
        </row>
        <row r="906">
          <cell r="B906" t="str">
            <v>西塞4601-4-303</v>
          </cell>
        </row>
        <row r="906">
          <cell r="D906" t="e">
            <v>#VALUE!</v>
          </cell>
        </row>
        <row r="906">
          <cell r="F906" t="str">
            <v>曾秋梅</v>
          </cell>
          <cell r="G906" t="str">
            <v>西塞山区站点</v>
          </cell>
          <cell r="H906" t="str">
            <v>曾秋梅</v>
          </cell>
          <cell r="I906" t="str">
            <v>西塞山区</v>
          </cell>
          <cell r="J906" t="str">
            <v>桃花苑（西塞460）</v>
          </cell>
          <cell r="K906" t="str">
            <v>西塞4601-4-303</v>
          </cell>
          <cell r="L906" t="str">
            <v>非经营性资产</v>
          </cell>
          <cell r="M906" t="str">
            <v>公租房</v>
          </cell>
          <cell r="N906" t="str">
            <v>原有</v>
          </cell>
          <cell r="O906">
            <v>48.58</v>
          </cell>
          <cell r="P906">
            <v>187</v>
          </cell>
          <cell r="Q906" t="str">
            <v>在租</v>
          </cell>
          <cell r="R906" t="str">
            <v>查宜春</v>
          </cell>
          <cell r="S906" t="str">
            <v>420203197001064322</v>
          </cell>
          <cell r="T906">
            <v>17371955506</v>
          </cell>
          <cell r="U906" t="str">
            <v>查宜春</v>
          </cell>
          <cell r="V906" t="str">
            <v>420203197001064322</v>
          </cell>
          <cell r="W906">
            <v>17371955506</v>
          </cell>
          <cell r="X906">
            <v>45473</v>
          </cell>
        </row>
        <row r="906">
          <cell r="AJ906">
            <v>187</v>
          </cell>
          <cell r="AK906">
            <v>190</v>
          </cell>
          <cell r="AL906">
            <v>191</v>
          </cell>
        </row>
        <row r="906">
          <cell r="AN906">
            <v>48.58</v>
          </cell>
        </row>
        <row r="906">
          <cell r="AS906">
            <v>0</v>
          </cell>
          <cell r="AT906">
            <v>0</v>
          </cell>
        </row>
        <row r="906">
          <cell r="AV906" t="str">
            <v/>
          </cell>
          <cell r="AW906" t="str">
            <v>原有公租房</v>
          </cell>
          <cell r="AX906" t="str">
            <v>是</v>
          </cell>
          <cell r="AY906" t="str">
            <v>黄房权证西字第201204300号 黄石国用（2012）第00411号</v>
          </cell>
        </row>
        <row r="906">
          <cell r="BD906">
            <v>44197</v>
          </cell>
          <cell r="BE906">
            <v>41244</v>
          </cell>
        </row>
        <row r="907">
          <cell r="B907" t="str">
            <v>西塞4601-4-304</v>
          </cell>
        </row>
        <row r="907">
          <cell r="D907" t="e">
            <v>#VALUE!</v>
          </cell>
        </row>
        <row r="907">
          <cell r="F907" t="str">
            <v>曾秋梅</v>
          </cell>
          <cell r="G907" t="str">
            <v>西塞山区站点</v>
          </cell>
          <cell r="H907" t="str">
            <v>曾秋梅</v>
          </cell>
          <cell r="I907" t="str">
            <v>西塞山区</v>
          </cell>
          <cell r="J907" t="str">
            <v>桃花苑（西塞460）</v>
          </cell>
          <cell r="K907" t="str">
            <v>西塞4601-4-304</v>
          </cell>
          <cell r="L907" t="str">
            <v>非经营性资产</v>
          </cell>
          <cell r="M907" t="str">
            <v>公租房</v>
          </cell>
          <cell r="N907" t="str">
            <v>原有</v>
          </cell>
          <cell r="O907">
            <v>49.78</v>
          </cell>
          <cell r="P907">
            <v>191</v>
          </cell>
          <cell r="Q907" t="str">
            <v>在租</v>
          </cell>
          <cell r="R907" t="str">
            <v>刘卫东</v>
          </cell>
          <cell r="S907" t="str">
            <v>420203196812052558</v>
          </cell>
          <cell r="T907">
            <v>18186017009</v>
          </cell>
          <cell r="U907" t="str">
            <v>刘卫东</v>
          </cell>
          <cell r="V907" t="str">
            <v>420203196812052558</v>
          </cell>
          <cell r="W907">
            <v>18186017009</v>
          </cell>
          <cell r="X907">
            <v>45291</v>
          </cell>
        </row>
        <row r="907">
          <cell r="AJ907">
            <v>191</v>
          </cell>
          <cell r="AK907">
            <v>195</v>
          </cell>
          <cell r="AL907">
            <v>195</v>
          </cell>
        </row>
        <row r="907">
          <cell r="AN907">
            <v>49.78</v>
          </cell>
        </row>
        <row r="907">
          <cell r="AS907">
            <v>0</v>
          </cell>
          <cell r="AT907">
            <v>0</v>
          </cell>
        </row>
        <row r="907">
          <cell r="AV907" t="str">
            <v>3人居住，等减免</v>
          </cell>
          <cell r="AW907" t="str">
            <v>原有公租房</v>
          </cell>
          <cell r="AX907" t="str">
            <v>是</v>
          </cell>
          <cell r="AY907" t="str">
            <v>黄房权证西字第201204300号 黄石国用（2012）第00411号</v>
          </cell>
        </row>
        <row r="907">
          <cell r="BD907">
            <v>44029</v>
          </cell>
          <cell r="BE907">
            <v>43572</v>
          </cell>
        </row>
        <row r="908">
          <cell r="B908" t="str">
            <v>西塞4601-4-401</v>
          </cell>
        </row>
        <row r="908">
          <cell r="D908" t="e">
            <v>#VALUE!</v>
          </cell>
        </row>
        <row r="908">
          <cell r="F908" t="str">
            <v>曾秋梅</v>
          </cell>
          <cell r="G908" t="str">
            <v>西塞山区站点</v>
          </cell>
          <cell r="H908" t="str">
            <v>曾秋梅</v>
          </cell>
          <cell r="I908" t="str">
            <v>西塞山区</v>
          </cell>
          <cell r="J908" t="str">
            <v>桃花苑（西塞460）</v>
          </cell>
          <cell r="K908" t="str">
            <v>西塞4601-4-401</v>
          </cell>
          <cell r="L908" t="str">
            <v>非经营性资产</v>
          </cell>
          <cell r="M908" t="str">
            <v>公租房</v>
          </cell>
          <cell r="N908" t="str">
            <v>原有</v>
          </cell>
          <cell r="O908">
            <v>49.78</v>
          </cell>
          <cell r="P908">
            <v>191</v>
          </cell>
          <cell r="Q908" t="str">
            <v>在租</v>
          </cell>
          <cell r="R908" t="str">
            <v>曹其德</v>
          </cell>
          <cell r="S908" t="str">
            <v>420203196411163716</v>
          </cell>
          <cell r="T908">
            <v>13451041608</v>
          </cell>
          <cell r="U908" t="str">
            <v>曹其德</v>
          </cell>
          <cell r="V908" t="str">
            <v>420203196411163716</v>
          </cell>
          <cell r="W908">
            <v>13451041608</v>
          </cell>
          <cell r="X908">
            <v>45657</v>
          </cell>
        </row>
        <row r="908">
          <cell r="AJ908">
            <v>191</v>
          </cell>
          <cell r="AK908">
            <v>195</v>
          </cell>
          <cell r="AL908">
            <v>196</v>
          </cell>
        </row>
        <row r="908">
          <cell r="AN908">
            <v>49.78</v>
          </cell>
        </row>
        <row r="908">
          <cell r="AS908">
            <v>0</v>
          </cell>
          <cell r="AT908">
            <v>0</v>
          </cell>
        </row>
        <row r="908">
          <cell r="AV908" t="str">
            <v>1人居住，下半年交</v>
          </cell>
          <cell r="AW908" t="str">
            <v>原有公租房</v>
          </cell>
          <cell r="AX908" t="str">
            <v>是</v>
          </cell>
          <cell r="AY908" t="str">
            <v>黄房权证西字第201204300号 黄石国用（2012）第00411号</v>
          </cell>
        </row>
        <row r="908">
          <cell r="BD908">
            <v>43831</v>
          </cell>
          <cell r="BE908">
            <v>41244</v>
          </cell>
        </row>
        <row r="909">
          <cell r="B909" t="str">
            <v>西塞4601-4-402</v>
          </cell>
        </row>
        <row r="909">
          <cell r="D909" t="e">
            <v>#VALUE!</v>
          </cell>
        </row>
        <row r="909">
          <cell r="F909" t="str">
            <v>曾秋梅</v>
          </cell>
          <cell r="G909" t="str">
            <v>西塞山区站点</v>
          </cell>
          <cell r="H909" t="str">
            <v>曾秋梅</v>
          </cell>
          <cell r="I909" t="str">
            <v>西塞山区</v>
          </cell>
          <cell r="J909" t="str">
            <v>桃花苑（西塞460）</v>
          </cell>
          <cell r="K909" t="str">
            <v>西塞4601-4-402</v>
          </cell>
          <cell r="L909" t="str">
            <v>非经营性资产</v>
          </cell>
          <cell r="M909" t="str">
            <v>公租房</v>
          </cell>
          <cell r="N909" t="str">
            <v>原有</v>
          </cell>
          <cell r="O909">
            <v>48.58</v>
          </cell>
          <cell r="P909">
            <v>187</v>
          </cell>
          <cell r="Q909" t="str">
            <v>在租</v>
          </cell>
          <cell r="R909" t="str">
            <v>曹廷南</v>
          </cell>
          <cell r="S909" t="str">
            <v>420700196412205285</v>
          </cell>
          <cell r="T909">
            <v>18696292032</v>
          </cell>
          <cell r="U909" t="str">
            <v>刘春南</v>
          </cell>
          <cell r="V909" t="str">
            <v>420700196412205285</v>
          </cell>
          <cell r="W909">
            <v>18696292032</v>
          </cell>
          <cell r="X909">
            <v>45291</v>
          </cell>
        </row>
        <row r="909">
          <cell r="AJ909">
            <v>187</v>
          </cell>
          <cell r="AK909">
            <v>190</v>
          </cell>
          <cell r="AL909">
            <v>191</v>
          </cell>
        </row>
        <row r="909">
          <cell r="AN909">
            <v>48.58</v>
          </cell>
        </row>
        <row r="909">
          <cell r="AR909" t="str">
            <v>协商同意交费，承租人已死亡，与承租有是夫妻关系1人居住，低保，等减免</v>
          </cell>
          <cell r="AS909" t="str">
            <v>（欠租金额：0元)(2022-01-01后月租金：187元）（未用暂收款金额：0元)</v>
          </cell>
          <cell r="AT909">
            <v>0</v>
          </cell>
        </row>
        <row r="909">
          <cell r="AV909" t="str">
            <v>承租人已死亡，与承租有是夫妻关系1人居住，低保，等减免</v>
          </cell>
          <cell r="AW909" t="str">
            <v>原有公租房</v>
          </cell>
          <cell r="AX909" t="str">
            <v>是</v>
          </cell>
          <cell r="AY909" t="str">
            <v>黄房权证西字第201204300号 黄石国用（2012）第00411号</v>
          </cell>
        </row>
        <row r="909">
          <cell r="BD909">
            <v>43952</v>
          </cell>
          <cell r="BE909">
            <v>41244</v>
          </cell>
        </row>
        <row r="910">
          <cell r="B910" t="str">
            <v>西塞4601-4-403</v>
          </cell>
        </row>
        <row r="910">
          <cell r="D910" t="e">
            <v>#VALUE!</v>
          </cell>
        </row>
        <row r="910">
          <cell r="F910" t="str">
            <v>曾秋梅</v>
          </cell>
          <cell r="G910" t="str">
            <v>西塞山区站点</v>
          </cell>
          <cell r="H910" t="str">
            <v>曾秋梅</v>
          </cell>
          <cell r="I910" t="str">
            <v>西塞山区</v>
          </cell>
          <cell r="J910" t="str">
            <v>桃花苑（西塞460）</v>
          </cell>
          <cell r="K910" t="str">
            <v>西塞4601-4-403</v>
          </cell>
          <cell r="L910" t="str">
            <v>非经营性资产</v>
          </cell>
          <cell r="M910" t="str">
            <v>公租房</v>
          </cell>
          <cell r="N910" t="str">
            <v>原有</v>
          </cell>
          <cell r="O910">
            <v>48.58</v>
          </cell>
          <cell r="P910">
            <v>187</v>
          </cell>
          <cell r="Q910" t="str">
            <v>在租</v>
          </cell>
          <cell r="R910" t="str">
            <v>刘恒祥</v>
          </cell>
          <cell r="S910" t="str">
            <v>420203194811132119</v>
          </cell>
          <cell r="T910">
            <v>15871208346</v>
          </cell>
          <cell r="U910" t="str">
            <v>刘恒祥</v>
          </cell>
          <cell r="V910" t="str">
            <v>420203194811132119</v>
          </cell>
          <cell r="W910">
            <v>15871208346</v>
          </cell>
          <cell r="X910">
            <v>45565</v>
          </cell>
        </row>
        <row r="910">
          <cell r="AJ910">
            <v>187</v>
          </cell>
          <cell r="AK910">
            <v>190</v>
          </cell>
          <cell r="AL910">
            <v>191</v>
          </cell>
        </row>
        <row r="910">
          <cell r="AN910">
            <v>48.58</v>
          </cell>
        </row>
        <row r="910">
          <cell r="AS910">
            <v>0</v>
          </cell>
          <cell r="AT910">
            <v>0</v>
          </cell>
        </row>
        <row r="910">
          <cell r="AV910" t="str">
            <v/>
          </cell>
          <cell r="AW910" t="str">
            <v>原有公租房</v>
          </cell>
          <cell r="AX910" t="str">
            <v>是</v>
          </cell>
          <cell r="AY910" t="str">
            <v>黄房权证西字第201204300号 黄石国用（2012）第00411号</v>
          </cell>
        </row>
        <row r="910">
          <cell r="BD910">
            <v>44197</v>
          </cell>
          <cell r="BE910">
            <v>41244</v>
          </cell>
        </row>
        <row r="911">
          <cell r="B911" t="str">
            <v>西塞4601-4-404</v>
          </cell>
          <cell r="C911" t="str">
            <v>下陆区青鱼路8号2号楼1-1601室</v>
          </cell>
          <cell r="D911" t="e">
            <v>#VALUE!</v>
          </cell>
        </row>
        <row r="911">
          <cell r="F911" t="str">
            <v>曾秋梅</v>
          </cell>
          <cell r="G911" t="str">
            <v>西塞山区站点</v>
          </cell>
          <cell r="H911" t="str">
            <v>曾秋梅</v>
          </cell>
          <cell r="I911" t="str">
            <v>西塞山区</v>
          </cell>
          <cell r="J911" t="str">
            <v>桃花苑（西塞460）</v>
          </cell>
          <cell r="K911" t="str">
            <v>西塞4601-4-404</v>
          </cell>
          <cell r="L911" t="str">
            <v>非经营性资产</v>
          </cell>
          <cell r="M911" t="str">
            <v>公租房</v>
          </cell>
          <cell r="N911" t="str">
            <v>原有</v>
          </cell>
          <cell r="O911">
            <v>49.78</v>
          </cell>
          <cell r="P911">
            <v>191</v>
          </cell>
          <cell r="Q911" t="str">
            <v>在租</v>
          </cell>
          <cell r="R911" t="str">
            <v>湖北振华化学股份有限公司</v>
          </cell>
          <cell r="S911" t="str">
            <v>91420200178435765F</v>
          </cell>
          <cell r="T911" t="str">
            <v>18671406950、6406552</v>
          </cell>
          <cell r="U911" t="str">
            <v>卫书斌</v>
          </cell>
          <cell r="V911" t="str">
            <v>420281197805012156</v>
          </cell>
          <cell r="W911">
            <v>15907234455</v>
          </cell>
          <cell r="X911">
            <v>45291</v>
          </cell>
        </row>
        <row r="911">
          <cell r="AJ911">
            <v>191</v>
          </cell>
          <cell r="AK911">
            <v>195</v>
          </cell>
          <cell r="AL911">
            <v>196</v>
          </cell>
        </row>
        <row r="911">
          <cell r="AS911">
            <v>0</v>
          </cell>
          <cell r="AT911">
            <v>0</v>
          </cell>
        </row>
        <row r="911">
          <cell r="AV911" t="str">
            <v>湖北振华化学股份有限公司</v>
          </cell>
          <cell r="AW911" t="str">
            <v>原有公租房</v>
          </cell>
          <cell r="AX911" t="str">
            <v>是</v>
          </cell>
          <cell r="AY911" t="str">
            <v>黄房权证西字第201204300号 黄石国用（2012）第00411号</v>
          </cell>
        </row>
        <row r="911">
          <cell r="BD911">
            <v>0</v>
          </cell>
          <cell r="BE911">
            <v>41791</v>
          </cell>
        </row>
        <row r="912">
          <cell r="B912" t="str">
            <v>西塞4601-4-501</v>
          </cell>
        </row>
        <row r="912">
          <cell r="D912" t="e">
            <v>#VALUE!</v>
          </cell>
        </row>
        <row r="912">
          <cell r="F912" t="str">
            <v>曾秋梅</v>
          </cell>
          <cell r="G912" t="str">
            <v>西塞山区站点</v>
          </cell>
          <cell r="H912" t="str">
            <v>曾秋梅</v>
          </cell>
          <cell r="I912" t="str">
            <v>西塞山区</v>
          </cell>
          <cell r="J912" t="str">
            <v>桃花苑（西塞460）</v>
          </cell>
          <cell r="K912" t="str">
            <v>西塞4601-4-501</v>
          </cell>
          <cell r="L912" t="str">
            <v>非经营性资产</v>
          </cell>
          <cell r="M912" t="str">
            <v>公租房</v>
          </cell>
          <cell r="N912" t="str">
            <v>原有</v>
          </cell>
          <cell r="O912">
            <v>49.78</v>
          </cell>
          <cell r="P912">
            <v>188</v>
          </cell>
          <cell r="Q912" t="str">
            <v>在租</v>
          </cell>
          <cell r="R912" t="str">
            <v>管委会</v>
          </cell>
          <cell r="S912" t="str">
            <v>420203197111034124</v>
          </cell>
          <cell r="T912">
            <v>18772195408</v>
          </cell>
          <cell r="U912" t="str">
            <v>游永进</v>
          </cell>
          <cell r="V912" t="str">
            <v>420203197111034124</v>
          </cell>
          <cell r="W912">
            <v>18772195408</v>
          </cell>
          <cell r="X912">
            <v>45291</v>
          </cell>
        </row>
        <row r="912">
          <cell r="AJ912">
            <v>188</v>
          </cell>
          <cell r="AK912">
            <v>192</v>
          </cell>
          <cell r="AL912">
            <v>192</v>
          </cell>
        </row>
        <row r="912">
          <cell r="AR912" t="str">
            <v>协商同意交费，管委会3人居住，下半年交</v>
          </cell>
          <cell r="AS912">
            <v>0</v>
          </cell>
          <cell r="AT912">
            <v>0</v>
          </cell>
        </row>
        <row r="912">
          <cell r="AV912" t="str">
            <v>管委会3人居住，下半年交</v>
          </cell>
          <cell r="AW912" t="str">
            <v>原有公租房</v>
          </cell>
          <cell r="AX912" t="str">
            <v>是</v>
          </cell>
          <cell r="AY912" t="str">
            <v>黄房权证西字第201204300号 黄石国用（2012）第00411号</v>
          </cell>
        </row>
        <row r="912">
          <cell r="BD912">
            <v>43831</v>
          </cell>
          <cell r="BE912">
            <v>41275</v>
          </cell>
        </row>
        <row r="913">
          <cell r="B913" t="str">
            <v>西塞4601-4-502</v>
          </cell>
        </row>
        <row r="913">
          <cell r="D913" t="e">
            <v>#VALUE!</v>
          </cell>
        </row>
        <row r="913">
          <cell r="F913" t="str">
            <v>曾秋梅</v>
          </cell>
          <cell r="G913" t="str">
            <v>西塞山区站点</v>
          </cell>
          <cell r="H913" t="str">
            <v>曾秋梅</v>
          </cell>
          <cell r="I913" t="str">
            <v>西塞山区</v>
          </cell>
          <cell r="J913" t="str">
            <v>桃花苑（西塞460）</v>
          </cell>
          <cell r="K913" t="str">
            <v>西塞4601-4-502</v>
          </cell>
          <cell r="L913" t="str">
            <v>非经营性资产</v>
          </cell>
          <cell r="M913" t="str">
            <v>公租房</v>
          </cell>
          <cell r="N913" t="str">
            <v>原有</v>
          </cell>
          <cell r="O913">
            <v>48.58</v>
          </cell>
          <cell r="P913">
            <v>183</v>
          </cell>
          <cell r="Q913" t="str">
            <v>闲置</v>
          </cell>
        </row>
        <row r="913">
          <cell r="AJ913">
            <v>183</v>
          </cell>
          <cell r="AK913">
            <v>187</v>
          </cell>
          <cell r="AL913">
            <v>188</v>
          </cell>
        </row>
        <row r="913">
          <cell r="AN913">
            <v>48.58</v>
          </cell>
        </row>
        <row r="913">
          <cell r="AS913" t="e">
            <v>#REF!</v>
          </cell>
          <cell r="AT913" t="e">
            <v>#REF!</v>
          </cell>
        </row>
        <row r="913">
          <cell r="AV913" t="str">
            <v>在儿子家带小孩、空置空置，有房。</v>
          </cell>
          <cell r="AW913" t="str">
            <v>原有公租房</v>
          </cell>
          <cell r="AX913" t="str">
            <v>是</v>
          </cell>
          <cell r="AY913" t="str">
            <v>黄房权证西字第201204300号 黄石国用（2012）第00411号</v>
          </cell>
        </row>
        <row r="913">
          <cell r="BE913">
            <v>41244</v>
          </cell>
        </row>
        <row r="914">
          <cell r="B914" t="str">
            <v>西塞4601-4-503</v>
          </cell>
        </row>
        <row r="914">
          <cell r="D914" t="e">
            <v>#VALUE!</v>
          </cell>
        </row>
        <row r="914">
          <cell r="F914" t="str">
            <v>曾秋梅</v>
          </cell>
          <cell r="G914" t="str">
            <v>西塞山区站点</v>
          </cell>
          <cell r="H914" t="str">
            <v>曾秋梅</v>
          </cell>
          <cell r="I914" t="str">
            <v>西塞山区</v>
          </cell>
          <cell r="J914" t="str">
            <v>桃花苑（西塞460）</v>
          </cell>
          <cell r="K914" t="str">
            <v>西塞4601-4-503</v>
          </cell>
          <cell r="L914" t="str">
            <v>非经营性资产</v>
          </cell>
          <cell r="M914" t="str">
            <v>公租房</v>
          </cell>
          <cell r="N914" t="str">
            <v>原有</v>
          </cell>
          <cell r="O914">
            <v>48.58</v>
          </cell>
          <cell r="P914">
            <v>183</v>
          </cell>
          <cell r="Q914" t="str">
            <v>在租</v>
          </cell>
          <cell r="R914" t="str">
            <v>陈韩英</v>
          </cell>
          <cell r="S914" t="str">
            <v>420700196811184266</v>
          </cell>
          <cell r="T914">
            <v>15629596188</v>
          </cell>
          <cell r="U914" t="str">
            <v>陈韩英</v>
          </cell>
          <cell r="V914" t="str">
            <v>420700196811184266</v>
          </cell>
          <cell r="W914">
            <v>15629596188</v>
          </cell>
          <cell r="X914">
            <v>45322</v>
          </cell>
        </row>
        <row r="914">
          <cell r="AJ914">
            <v>183</v>
          </cell>
          <cell r="AK914">
            <v>187</v>
          </cell>
          <cell r="AL914">
            <v>188</v>
          </cell>
        </row>
        <row r="914">
          <cell r="AN914">
            <v>48.58</v>
          </cell>
        </row>
        <row r="914">
          <cell r="AS914">
            <v>0</v>
          </cell>
          <cell r="AT914">
            <v>0</v>
          </cell>
        </row>
        <row r="914">
          <cell r="AV914" t="str">
            <v>在外打工，空置</v>
          </cell>
          <cell r="AW914" t="str">
            <v>原有公租房</v>
          </cell>
          <cell r="AX914" t="str">
            <v>是</v>
          </cell>
          <cell r="AY914" t="str">
            <v>黄房权证西字第201204300号 黄石国用（2012）第00411号</v>
          </cell>
        </row>
        <row r="914">
          <cell r="BD914">
            <v>44197</v>
          </cell>
          <cell r="BE914">
            <v>41244</v>
          </cell>
        </row>
        <row r="915">
          <cell r="B915" t="str">
            <v>西塞4601-4-504</v>
          </cell>
        </row>
        <row r="915">
          <cell r="D915" t="e">
            <v>#VALUE!</v>
          </cell>
        </row>
        <row r="915">
          <cell r="F915" t="str">
            <v>曾秋梅</v>
          </cell>
          <cell r="G915" t="str">
            <v>西塞山区站点</v>
          </cell>
          <cell r="H915" t="str">
            <v>曾秋梅</v>
          </cell>
          <cell r="I915" t="str">
            <v>西塞山区</v>
          </cell>
          <cell r="J915" t="str">
            <v>桃花苑（西塞460）</v>
          </cell>
          <cell r="K915" t="str">
            <v>西塞4601-4-504</v>
          </cell>
          <cell r="L915" t="str">
            <v>非经营性资产</v>
          </cell>
          <cell r="M915" t="str">
            <v>公租房</v>
          </cell>
          <cell r="N915" t="str">
            <v>原有</v>
          </cell>
          <cell r="O915">
            <v>49.78</v>
          </cell>
          <cell r="P915">
            <v>188</v>
          </cell>
          <cell r="Q915" t="str">
            <v>在租</v>
          </cell>
          <cell r="R915" t="str">
            <v>陈捍军</v>
          </cell>
          <cell r="S915" t="str">
            <v>420203196708082511</v>
          </cell>
          <cell r="T915" t="str">
            <v>15172103198
15972376905</v>
          </cell>
          <cell r="U915" t="str">
            <v>陈捍军</v>
          </cell>
          <cell r="V915" t="str">
            <v>420203196708082511</v>
          </cell>
          <cell r="W915" t="str">
            <v>15172103198
15972376905</v>
          </cell>
          <cell r="X915">
            <v>45473</v>
          </cell>
        </row>
        <row r="915">
          <cell r="AJ915">
            <v>188</v>
          </cell>
          <cell r="AK915">
            <v>192</v>
          </cell>
          <cell r="AL915">
            <v>192</v>
          </cell>
        </row>
        <row r="915">
          <cell r="AN915">
            <v>49.78</v>
          </cell>
        </row>
        <row r="915">
          <cell r="AR915" t="str">
            <v>协商同意交费，2人居住，等减免</v>
          </cell>
          <cell r="AS915" t="str">
            <v>（欠租金额：0元)(2022-01-01后月租金：188元）（未用暂收款金额：0元)</v>
          </cell>
          <cell r="AT915">
            <v>0</v>
          </cell>
        </row>
        <row r="915">
          <cell r="AV915" t="str">
            <v>2人居住，等减免</v>
          </cell>
          <cell r="AW915" t="str">
            <v>原有公租房</v>
          </cell>
          <cell r="AX915" t="str">
            <v>是</v>
          </cell>
          <cell r="AY915" t="str">
            <v>黄房权证西字第201204300号 黄石国用（2012）第00411号</v>
          </cell>
        </row>
        <row r="915">
          <cell r="BD915">
            <v>43831</v>
          </cell>
          <cell r="BE915">
            <v>41244</v>
          </cell>
        </row>
        <row r="916">
          <cell r="B916" t="str">
            <v>西塞4601-4-601</v>
          </cell>
        </row>
        <row r="916">
          <cell r="D916" t="e">
            <v>#VALUE!</v>
          </cell>
        </row>
        <row r="916">
          <cell r="F916" t="str">
            <v>曾秋梅</v>
          </cell>
          <cell r="G916" t="str">
            <v>西塞山区站点</v>
          </cell>
          <cell r="H916" t="str">
            <v>曾秋梅</v>
          </cell>
          <cell r="I916" t="str">
            <v>西塞山区</v>
          </cell>
          <cell r="J916" t="str">
            <v>桃花苑（西塞460）</v>
          </cell>
          <cell r="K916" t="str">
            <v>西塞4601-4-601</v>
          </cell>
          <cell r="L916" t="str">
            <v>非经营性资产</v>
          </cell>
          <cell r="M916" t="str">
            <v>公租房</v>
          </cell>
          <cell r="N916" t="str">
            <v>原有</v>
          </cell>
          <cell r="O916">
            <v>49.78</v>
          </cell>
          <cell r="P916">
            <v>175</v>
          </cell>
          <cell r="Q916" t="str">
            <v>在租</v>
          </cell>
          <cell r="R916" t="str">
            <v>徐春生</v>
          </cell>
          <cell r="S916" t="str">
            <v>420203196301263337</v>
          </cell>
          <cell r="T916">
            <v>15271665260</v>
          </cell>
          <cell r="U916" t="str">
            <v>徐春生</v>
          </cell>
          <cell r="V916" t="str">
            <v>420203196301263337</v>
          </cell>
          <cell r="W916">
            <v>15271665260</v>
          </cell>
          <cell r="X916">
            <v>45351</v>
          </cell>
        </row>
        <row r="916">
          <cell r="AJ916">
            <v>175</v>
          </cell>
          <cell r="AK916">
            <v>178</v>
          </cell>
          <cell r="AL916">
            <v>179</v>
          </cell>
        </row>
        <row r="916">
          <cell r="AN916">
            <v>49.78</v>
          </cell>
        </row>
        <row r="916">
          <cell r="AS916">
            <v>0</v>
          </cell>
          <cell r="AT916">
            <v>0</v>
          </cell>
        </row>
        <row r="916">
          <cell r="AV916" t="str">
            <v>5人居住，一家4个低保。等减免</v>
          </cell>
          <cell r="AW916" t="str">
            <v>原有公租房</v>
          </cell>
          <cell r="AX916" t="str">
            <v>是</v>
          </cell>
          <cell r="AY916" t="str">
            <v>黄房权证西字第201204300号 黄石国用（2012）第00411号</v>
          </cell>
        </row>
        <row r="916">
          <cell r="BD916">
            <v>44228</v>
          </cell>
          <cell r="BE916">
            <v>41244</v>
          </cell>
        </row>
        <row r="917">
          <cell r="B917" t="str">
            <v>西塞4601-4-602</v>
          </cell>
        </row>
        <row r="917">
          <cell r="D917" t="e">
            <v>#VALUE!</v>
          </cell>
        </row>
        <row r="917">
          <cell r="F917" t="str">
            <v>曾秋梅</v>
          </cell>
          <cell r="G917" t="str">
            <v>西塞山区站点</v>
          </cell>
          <cell r="H917" t="str">
            <v>曾秋梅</v>
          </cell>
          <cell r="I917" t="str">
            <v>西塞山区</v>
          </cell>
          <cell r="J917" t="str">
            <v>桃花苑（西塞460）</v>
          </cell>
          <cell r="K917" t="str">
            <v>西塞4601-4-602</v>
          </cell>
          <cell r="L917" t="str">
            <v>非经营性资产</v>
          </cell>
          <cell r="M917" t="str">
            <v>公租房</v>
          </cell>
          <cell r="N917" t="str">
            <v>原有</v>
          </cell>
          <cell r="O917">
            <v>48.58</v>
          </cell>
          <cell r="P917">
            <v>171</v>
          </cell>
          <cell r="Q917" t="str">
            <v>闲置</v>
          </cell>
        </row>
        <row r="917">
          <cell r="AJ917">
            <v>171</v>
          </cell>
          <cell r="AK917">
            <v>174</v>
          </cell>
          <cell r="AL917">
            <v>174</v>
          </cell>
        </row>
        <row r="917">
          <cell r="AS917" t="e">
            <v>#REF!</v>
          </cell>
          <cell r="AT917" t="e">
            <v>#REF!</v>
          </cell>
        </row>
        <row r="917">
          <cell r="AV917" t="str">
            <v>管委会</v>
          </cell>
          <cell r="AW917" t="str">
            <v>原有公租房</v>
          </cell>
          <cell r="AX917" t="str">
            <v>是</v>
          </cell>
          <cell r="AY917" t="str">
            <v>黄房权证西字第201204300号 黄石国用（2012）第00411号</v>
          </cell>
        </row>
        <row r="917">
          <cell r="BD917">
            <v>44197</v>
          </cell>
          <cell r="BE917">
            <v>41275</v>
          </cell>
        </row>
        <row r="918">
          <cell r="B918" t="str">
            <v>西塞4601-4-603</v>
          </cell>
        </row>
        <row r="918">
          <cell r="D918" t="e">
            <v>#VALUE!</v>
          </cell>
        </row>
        <row r="918">
          <cell r="F918" t="str">
            <v>曾秋梅</v>
          </cell>
          <cell r="G918" t="str">
            <v>西塞山区站点</v>
          </cell>
          <cell r="H918" t="str">
            <v>曾秋梅</v>
          </cell>
          <cell r="I918" t="str">
            <v>西塞山区</v>
          </cell>
          <cell r="J918" t="str">
            <v>桃花苑（西塞460）</v>
          </cell>
          <cell r="K918" t="str">
            <v>西塞4601-4-603</v>
          </cell>
          <cell r="L918" t="str">
            <v>非经营性资产</v>
          </cell>
          <cell r="M918" t="str">
            <v>公租房</v>
          </cell>
          <cell r="N918" t="str">
            <v>原有</v>
          </cell>
          <cell r="O918">
            <v>48.58</v>
          </cell>
          <cell r="P918">
            <v>171</v>
          </cell>
          <cell r="Q918" t="str">
            <v>在租</v>
          </cell>
          <cell r="R918" t="str">
            <v>高继华</v>
          </cell>
          <cell r="S918" t="str">
            <v>420202195511110813</v>
          </cell>
          <cell r="T918">
            <v>15272041767</v>
          </cell>
          <cell r="U918" t="str">
            <v>高继华</v>
          </cell>
          <cell r="V918" t="str">
            <v>420202195511110813</v>
          </cell>
          <cell r="W918">
            <v>15272041767</v>
          </cell>
          <cell r="X918">
            <v>45657</v>
          </cell>
        </row>
        <row r="918">
          <cell r="AJ918">
            <v>171</v>
          </cell>
          <cell r="AK918">
            <v>174</v>
          </cell>
          <cell r="AL918">
            <v>174</v>
          </cell>
        </row>
        <row r="918">
          <cell r="AN918">
            <v>48.58</v>
          </cell>
        </row>
        <row r="918">
          <cell r="AS918">
            <v>0</v>
          </cell>
          <cell r="AT918">
            <v>0</v>
          </cell>
        </row>
        <row r="918">
          <cell r="AV918" t="str">
            <v/>
          </cell>
          <cell r="AW918" t="str">
            <v>原有公租房</v>
          </cell>
          <cell r="AX918" t="str">
            <v>是</v>
          </cell>
          <cell r="AY918" t="str">
            <v>黄房权证西字第201204300号 黄石国用（2012）第00411号</v>
          </cell>
        </row>
        <row r="918">
          <cell r="BD918">
            <v>44013</v>
          </cell>
          <cell r="BE918">
            <v>41244</v>
          </cell>
        </row>
        <row r="919">
          <cell r="B919" t="str">
            <v>西塞4601-4-604</v>
          </cell>
        </row>
        <row r="919">
          <cell r="D919" t="e">
            <v>#VALUE!</v>
          </cell>
        </row>
        <row r="919">
          <cell r="F919" t="str">
            <v>曾秋梅</v>
          </cell>
          <cell r="G919" t="str">
            <v>西塞山区站点</v>
          </cell>
          <cell r="H919" t="str">
            <v>曾秋梅</v>
          </cell>
          <cell r="I919" t="str">
            <v>西塞山区</v>
          </cell>
          <cell r="J919" t="str">
            <v>桃花苑（西塞460）</v>
          </cell>
          <cell r="K919" t="str">
            <v>西塞4601-4-604</v>
          </cell>
          <cell r="L919" t="str">
            <v>非经营性资产</v>
          </cell>
          <cell r="M919" t="str">
            <v>公租房</v>
          </cell>
          <cell r="N919" t="str">
            <v>原有</v>
          </cell>
          <cell r="O919">
            <v>49.78</v>
          </cell>
          <cell r="P919">
            <v>175</v>
          </cell>
          <cell r="Q919" t="str">
            <v>在租</v>
          </cell>
          <cell r="R919" t="str">
            <v>陈文亮</v>
          </cell>
          <cell r="S919" t="str">
            <v>420203196809263733</v>
          </cell>
          <cell r="T919">
            <v>15871206556</v>
          </cell>
          <cell r="U919" t="str">
            <v>陈文亮</v>
          </cell>
          <cell r="V919" t="str">
            <v>420203196809263733</v>
          </cell>
          <cell r="W919">
            <v>15871206556</v>
          </cell>
          <cell r="X919">
            <v>45657</v>
          </cell>
        </row>
        <row r="919">
          <cell r="AJ919">
            <v>175</v>
          </cell>
          <cell r="AK919">
            <v>178</v>
          </cell>
          <cell r="AL919">
            <v>179</v>
          </cell>
        </row>
        <row r="919">
          <cell r="AN919">
            <v>49.78</v>
          </cell>
        </row>
        <row r="919">
          <cell r="AS919">
            <v>0</v>
          </cell>
          <cell r="AT919">
            <v>-9</v>
          </cell>
          <cell r="AU919">
            <v>9</v>
          </cell>
          <cell r="AV919" t="str">
            <v>在外打工，空置</v>
          </cell>
          <cell r="AW919" t="str">
            <v>原有公租房</v>
          </cell>
          <cell r="AX919" t="str">
            <v>是</v>
          </cell>
          <cell r="AY919" t="str">
            <v>黄房权证西字第201204300号 黄石国用（2012）第00411号</v>
          </cell>
        </row>
        <row r="919">
          <cell r="BD919">
            <v>43831</v>
          </cell>
          <cell r="BE919">
            <v>44671</v>
          </cell>
        </row>
        <row r="920">
          <cell r="B920" t="str">
            <v>西塞4602-1-101</v>
          </cell>
        </row>
        <row r="920">
          <cell r="D920" t="e">
            <v>#VALUE!</v>
          </cell>
        </row>
        <row r="920">
          <cell r="F920" t="str">
            <v>曾秋梅</v>
          </cell>
          <cell r="G920" t="str">
            <v>西塞山区站点</v>
          </cell>
          <cell r="H920" t="str">
            <v>曾秋梅</v>
          </cell>
          <cell r="I920" t="str">
            <v>西塞山区</v>
          </cell>
          <cell r="J920" t="str">
            <v>桃花苑（西塞460）</v>
          </cell>
          <cell r="K920" t="str">
            <v>西塞4602-1-101</v>
          </cell>
          <cell r="L920" t="str">
            <v>非经营性资产</v>
          </cell>
          <cell r="M920" t="str">
            <v>公租房</v>
          </cell>
          <cell r="N920" t="str">
            <v>原有</v>
          </cell>
          <cell r="O920">
            <v>48.82</v>
          </cell>
          <cell r="P920">
            <v>177</v>
          </cell>
          <cell r="Q920" t="str">
            <v>在租</v>
          </cell>
          <cell r="R920" t="str">
            <v>大冶特殊钢有限公司</v>
          </cell>
          <cell r="S920" t="str">
            <v>420203195008193718</v>
          </cell>
          <cell r="T920">
            <v>15572994500</v>
          </cell>
          <cell r="U920" t="str">
            <v>杜代金</v>
          </cell>
          <cell r="V920" t="str">
            <v>420203195008193718</v>
          </cell>
          <cell r="W920">
            <v>15572994500</v>
          </cell>
          <cell r="X920">
            <v>45382</v>
          </cell>
        </row>
        <row r="920">
          <cell r="AJ920">
            <v>177</v>
          </cell>
          <cell r="AK920">
            <v>180</v>
          </cell>
          <cell r="AL920">
            <v>181</v>
          </cell>
        </row>
        <row r="920">
          <cell r="AS920">
            <v>0</v>
          </cell>
          <cell r="AT920">
            <v>0</v>
          </cell>
        </row>
        <row r="920">
          <cell r="AV920" t="str">
            <v>大冶特殊钢有限公司企业整租</v>
          </cell>
          <cell r="AW920" t="str">
            <v>原有公租房</v>
          </cell>
          <cell r="AX920" t="str">
            <v>是</v>
          </cell>
          <cell r="AY920" t="str">
            <v>黄房权证西字第201204304号 黄石国用（2012）第00411号</v>
          </cell>
        </row>
        <row r="920">
          <cell r="BD920">
            <v>44013</v>
          </cell>
          <cell r="BE920">
            <v>41091</v>
          </cell>
        </row>
        <row r="921">
          <cell r="B921" t="str">
            <v>西塞4602-1-102</v>
          </cell>
        </row>
        <row r="921">
          <cell r="D921" t="e">
            <v>#VALUE!</v>
          </cell>
        </row>
        <row r="921">
          <cell r="F921" t="str">
            <v>曾秋梅</v>
          </cell>
          <cell r="G921" t="str">
            <v>西塞山区站点</v>
          </cell>
          <cell r="H921" t="str">
            <v>曾秋梅</v>
          </cell>
          <cell r="I921" t="str">
            <v>西塞山区</v>
          </cell>
          <cell r="J921" t="str">
            <v>桃花苑（西塞460）</v>
          </cell>
          <cell r="K921" t="str">
            <v>西塞4602-1-102</v>
          </cell>
          <cell r="L921" t="str">
            <v>非经营性资产</v>
          </cell>
          <cell r="M921" t="str">
            <v>公租房</v>
          </cell>
          <cell r="N921" t="str">
            <v>原有</v>
          </cell>
          <cell r="O921">
            <v>47.75</v>
          </cell>
          <cell r="P921">
            <v>173</v>
          </cell>
          <cell r="Q921" t="str">
            <v>在租</v>
          </cell>
          <cell r="R921" t="str">
            <v>沈志钢</v>
          </cell>
          <cell r="S921" t="str">
            <v>420203196707233736</v>
          </cell>
          <cell r="T921">
            <v>13597677593</v>
          </cell>
          <cell r="U921" t="str">
            <v>沈志钢</v>
          </cell>
          <cell r="V921" t="str">
            <v>420203196707233736</v>
          </cell>
          <cell r="W921">
            <v>13597677593</v>
          </cell>
          <cell r="X921">
            <v>45473</v>
          </cell>
        </row>
        <row r="921">
          <cell r="AJ921">
            <v>173</v>
          </cell>
          <cell r="AK921">
            <v>176</v>
          </cell>
          <cell r="AL921">
            <v>177</v>
          </cell>
        </row>
        <row r="921">
          <cell r="AN921">
            <v>47.75</v>
          </cell>
        </row>
        <row r="921">
          <cell r="AS921">
            <v>0</v>
          </cell>
          <cell r="AT921">
            <v>0</v>
          </cell>
        </row>
        <row r="921">
          <cell r="AV921" t="str">
            <v>空置</v>
          </cell>
          <cell r="AW921" t="str">
            <v>原有公租房</v>
          </cell>
          <cell r="AX921" t="str">
            <v>是</v>
          </cell>
          <cell r="AY921" t="str">
            <v>黄房权证西字第201204304号 黄石国用（2012）第00411号</v>
          </cell>
        </row>
        <row r="921">
          <cell r="BD921">
            <v>44013</v>
          </cell>
          <cell r="BE921">
            <v>44161</v>
          </cell>
        </row>
        <row r="922">
          <cell r="B922" t="str">
            <v>西塞4602-1-103</v>
          </cell>
        </row>
        <row r="922">
          <cell r="D922" t="e">
            <v>#VALUE!</v>
          </cell>
        </row>
        <row r="922">
          <cell r="F922" t="str">
            <v>曾秋梅</v>
          </cell>
          <cell r="G922" t="str">
            <v>西塞山区站点</v>
          </cell>
          <cell r="H922" t="str">
            <v>曾秋梅</v>
          </cell>
          <cell r="I922" t="str">
            <v>西塞山区</v>
          </cell>
          <cell r="J922" t="str">
            <v>桃花苑（西塞460）</v>
          </cell>
          <cell r="K922" t="str">
            <v>西塞4602-1-103</v>
          </cell>
          <cell r="L922" t="str">
            <v>非经营性资产</v>
          </cell>
          <cell r="M922" t="str">
            <v>公租房</v>
          </cell>
          <cell r="N922" t="str">
            <v>原有</v>
          </cell>
          <cell r="O922">
            <v>47.75</v>
          </cell>
          <cell r="P922">
            <v>173</v>
          </cell>
          <cell r="Q922" t="str">
            <v>在租</v>
          </cell>
          <cell r="R922" t="str">
            <v>大冶特殊钢有限公司</v>
          </cell>
          <cell r="S922" t="str">
            <v>420704197912035999</v>
          </cell>
          <cell r="T922">
            <v>18086338831</v>
          </cell>
          <cell r="U922" t="str">
            <v>曹小刚</v>
          </cell>
          <cell r="V922" t="str">
            <v>420704197912035999</v>
          </cell>
          <cell r="W922">
            <v>18086338831</v>
          </cell>
          <cell r="X922">
            <v>45291</v>
          </cell>
        </row>
        <row r="922">
          <cell r="AJ922">
            <v>173</v>
          </cell>
          <cell r="AK922">
            <v>176</v>
          </cell>
          <cell r="AL922">
            <v>177</v>
          </cell>
        </row>
        <row r="922">
          <cell r="AS922">
            <v>0</v>
          </cell>
          <cell r="AT922">
            <v>0</v>
          </cell>
        </row>
        <row r="922">
          <cell r="AV922" t="str">
            <v>大冶特殊钢有限公司企业整租</v>
          </cell>
          <cell r="AW922" t="str">
            <v>原有公租房</v>
          </cell>
          <cell r="AX922" t="str">
            <v>是</v>
          </cell>
          <cell r="AY922" t="str">
            <v>黄房权证西字第201204304号 黄石国用（2012）第00411号</v>
          </cell>
        </row>
        <row r="922">
          <cell r="BD922">
            <v>0</v>
          </cell>
          <cell r="BE922">
            <v>41091</v>
          </cell>
        </row>
        <row r="923">
          <cell r="B923" t="str">
            <v>西塞4602-1-104</v>
          </cell>
          <cell r="C923" t="str">
            <v>西塞山区临江街办叶家塘一村139号（黄国用(95)第020405015号）土地使用权</v>
          </cell>
          <cell r="D923" t="e">
            <v>#VALUE!</v>
          </cell>
        </row>
        <row r="923">
          <cell r="F923" t="str">
            <v>曾秋梅</v>
          </cell>
          <cell r="G923" t="str">
            <v>西塞山区站点</v>
          </cell>
          <cell r="H923" t="str">
            <v>曾秋梅</v>
          </cell>
          <cell r="I923" t="str">
            <v>西塞山区</v>
          </cell>
          <cell r="J923" t="str">
            <v>桃花苑（西塞460）</v>
          </cell>
          <cell r="K923" t="str">
            <v>西塞4602-1-104</v>
          </cell>
          <cell r="L923" t="str">
            <v>非经营性资产</v>
          </cell>
          <cell r="M923" t="str">
            <v>公租房</v>
          </cell>
          <cell r="N923" t="str">
            <v>原有</v>
          </cell>
          <cell r="O923">
            <v>48.82</v>
          </cell>
          <cell r="P923">
            <v>177</v>
          </cell>
          <cell r="Q923" t="str">
            <v>在租</v>
          </cell>
          <cell r="R923" t="str">
            <v>大冶特殊钢有限公司</v>
          </cell>
          <cell r="S923">
            <v>0</v>
          </cell>
          <cell r="T923">
            <v>0</v>
          </cell>
          <cell r="U923" t="str">
            <v>洪双生</v>
          </cell>
          <cell r="V923">
            <v>0</v>
          </cell>
          <cell r="W923">
            <v>0</v>
          </cell>
          <cell r="X923">
            <v>45291</v>
          </cell>
        </row>
        <row r="923">
          <cell r="AJ923">
            <v>177</v>
          </cell>
          <cell r="AK923">
            <v>180</v>
          </cell>
          <cell r="AL923">
            <v>181</v>
          </cell>
        </row>
        <row r="923">
          <cell r="AS923">
            <v>0</v>
          </cell>
          <cell r="AT923">
            <v>0</v>
          </cell>
        </row>
        <row r="923">
          <cell r="AV923" t="str">
            <v>大冶特殊钢有限公司企业整租</v>
          </cell>
          <cell r="AW923" t="str">
            <v>原有公租房</v>
          </cell>
          <cell r="AX923" t="str">
            <v>是</v>
          </cell>
          <cell r="AY923" t="str">
            <v>黄房权证西字第201204304号 黄石国用（2012）第00411号</v>
          </cell>
        </row>
        <row r="923">
          <cell r="BD923">
            <v>0</v>
          </cell>
          <cell r="BE923">
            <v>41091</v>
          </cell>
        </row>
        <row r="924">
          <cell r="B924" t="str">
            <v>西塞4602-1-201</v>
          </cell>
          <cell r="C924" t="str">
            <v>下陆区铜花南路33号B1号楼1-602室</v>
          </cell>
          <cell r="D924" t="e">
            <v>#VALUE!</v>
          </cell>
        </row>
        <row r="924">
          <cell r="F924" t="str">
            <v>曾秋梅</v>
          </cell>
          <cell r="G924" t="str">
            <v>西塞山区站点</v>
          </cell>
          <cell r="H924" t="str">
            <v>曾秋梅</v>
          </cell>
          <cell r="I924" t="str">
            <v>西塞山区</v>
          </cell>
          <cell r="J924" t="str">
            <v>桃花苑（西塞460）</v>
          </cell>
          <cell r="K924" t="str">
            <v>西塞4602-1-201</v>
          </cell>
          <cell r="L924" t="str">
            <v>非经营性资产</v>
          </cell>
          <cell r="M924" t="str">
            <v>公租房</v>
          </cell>
          <cell r="N924" t="str">
            <v>原有</v>
          </cell>
          <cell r="O924">
            <v>48.95</v>
          </cell>
          <cell r="P924">
            <v>185</v>
          </cell>
          <cell r="Q924" t="str">
            <v>在租</v>
          </cell>
          <cell r="R924" t="str">
            <v>大冶特殊钢有限公司</v>
          </cell>
          <cell r="S924" t="str">
            <v>420204197111264559</v>
          </cell>
          <cell r="T924">
            <v>13545517843</v>
          </cell>
          <cell r="U924" t="str">
            <v>大冶特殊钢有限公司</v>
          </cell>
          <cell r="V924" t="str">
            <v>420204197111264559</v>
          </cell>
          <cell r="W924">
            <v>13545517843</v>
          </cell>
          <cell r="X924">
            <v>45291</v>
          </cell>
        </row>
        <row r="924">
          <cell r="AJ924">
            <v>185</v>
          </cell>
          <cell r="AK924">
            <v>188</v>
          </cell>
          <cell r="AL924">
            <v>189</v>
          </cell>
        </row>
        <row r="924">
          <cell r="AS924">
            <v>0</v>
          </cell>
          <cell r="AT924">
            <v>0</v>
          </cell>
        </row>
        <row r="924">
          <cell r="AV924" t="str">
            <v>大冶特殊钢有限公司企业整租</v>
          </cell>
          <cell r="AW924" t="str">
            <v>原有公租房</v>
          </cell>
          <cell r="AX924" t="str">
            <v>是</v>
          </cell>
          <cell r="AY924" t="str">
            <v>黄房权证西字第201204304号 黄石国用（2012）第00411号</v>
          </cell>
        </row>
        <row r="924">
          <cell r="BD924">
            <v>0</v>
          </cell>
          <cell r="BE924">
            <v>41091</v>
          </cell>
        </row>
        <row r="925">
          <cell r="B925" t="str">
            <v>西塞4602-1-202</v>
          </cell>
        </row>
        <row r="925">
          <cell r="D925" t="e">
            <v>#VALUE!</v>
          </cell>
        </row>
        <row r="925">
          <cell r="F925" t="str">
            <v>曾秋梅</v>
          </cell>
          <cell r="G925" t="str">
            <v>西塞山区站点</v>
          </cell>
          <cell r="H925" t="str">
            <v>曾秋梅</v>
          </cell>
          <cell r="I925" t="str">
            <v>西塞山区</v>
          </cell>
          <cell r="J925" t="str">
            <v>桃花苑（西塞460）</v>
          </cell>
          <cell r="K925" t="str">
            <v>西塞4602-1-202</v>
          </cell>
          <cell r="L925" t="str">
            <v>非经营性资产</v>
          </cell>
          <cell r="M925" t="str">
            <v>公租房</v>
          </cell>
          <cell r="N925" t="str">
            <v>原有</v>
          </cell>
          <cell r="O925">
            <v>47.75</v>
          </cell>
          <cell r="P925">
            <v>180</v>
          </cell>
          <cell r="Q925" t="str">
            <v>在租</v>
          </cell>
          <cell r="R925" t="str">
            <v>大冶特殊钢有限公司</v>
          </cell>
          <cell r="S925" t="str">
            <v>421126196301128119</v>
          </cell>
          <cell r="T925">
            <v>13872053451</v>
          </cell>
          <cell r="U925" t="str">
            <v>卢清</v>
          </cell>
          <cell r="V925" t="str">
            <v>421126196301128119</v>
          </cell>
          <cell r="W925">
            <v>13872053451</v>
          </cell>
          <cell r="X925">
            <v>45291</v>
          </cell>
        </row>
        <row r="925">
          <cell r="AJ925">
            <v>180</v>
          </cell>
          <cell r="AK925">
            <v>184</v>
          </cell>
          <cell r="AL925">
            <v>184</v>
          </cell>
        </row>
        <row r="925">
          <cell r="AS925">
            <v>0</v>
          </cell>
          <cell r="AT925">
            <v>0</v>
          </cell>
        </row>
        <row r="925">
          <cell r="AV925" t="str">
            <v>大冶特殊钢有限公司企业整租</v>
          </cell>
          <cell r="AW925" t="str">
            <v>原有公租房</v>
          </cell>
          <cell r="AX925" t="str">
            <v>是</v>
          </cell>
          <cell r="AY925" t="str">
            <v>黄房权证西字第201204304号 黄石国用（2012）第00411号</v>
          </cell>
        </row>
        <row r="925">
          <cell r="BD925">
            <v>0</v>
          </cell>
          <cell r="BE925">
            <v>41091</v>
          </cell>
        </row>
        <row r="926">
          <cell r="B926" t="str">
            <v>西塞4602-1-203</v>
          </cell>
        </row>
        <row r="926">
          <cell r="D926" t="e">
            <v>#VALUE!</v>
          </cell>
        </row>
        <row r="926">
          <cell r="F926" t="str">
            <v>曾秋梅</v>
          </cell>
          <cell r="G926" t="str">
            <v>西塞山区站点</v>
          </cell>
          <cell r="H926" t="str">
            <v>曾秋梅</v>
          </cell>
          <cell r="I926" t="str">
            <v>西塞山区</v>
          </cell>
          <cell r="J926" t="str">
            <v>桃花苑（西塞460）</v>
          </cell>
          <cell r="K926" t="str">
            <v>西塞4602-1-203</v>
          </cell>
          <cell r="L926" t="str">
            <v>非经营性资产</v>
          </cell>
          <cell r="M926" t="str">
            <v>公租房</v>
          </cell>
          <cell r="N926" t="str">
            <v>原有</v>
          </cell>
          <cell r="O926">
            <v>47.75</v>
          </cell>
          <cell r="P926">
            <v>180</v>
          </cell>
          <cell r="Q926" t="str">
            <v>在租</v>
          </cell>
          <cell r="R926" t="str">
            <v>大冶特殊钢有限公司</v>
          </cell>
          <cell r="S926" t="str">
            <v>420202196907020413</v>
          </cell>
          <cell r="T926">
            <v>15971534687</v>
          </cell>
          <cell r="U926" t="str">
            <v>谢永胜</v>
          </cell>
          <cell r="V926" t="str">
            <v>420202196907020413</v>
          </cell>
          <cell r="W926">
            <v>15971534687</v>
          </cell>
          <cell r="X926">
            <v>45291</v>
          </cell>
        </row>
        <row r="926">
          <cell r="AJ926">
            <v>180</v>
          </cell>
          <cell r="AK926">
            <v>184</v>
          </cell>
          <cell r="AL926">
            <v>184</v>
          </cell>
        </row>
        <row r="926">
          <cell r="AS926">
            <v>0</v>
          </cell>
          <cell r="AT926">
            <v>0</v>
          </cell>
        </row>
        <row r="926">
          <cell r="AV926" t="str">
            <v>大冶特殊钢有限公司企业整租</v>
          </cell>
          <cell r="AW926" t="str">
            <v>原有公租房</v>
          </cell>
          <cell r="AX926" t="str">
            <v>是</v>
          </cell>
          <cell r="AY926" t="str">
            <v>黄房权证西字第201204304号 黄石国用（2012）第00411号</v>
          </cell>
        </row>
        <row r="926">
          <cell r="BD926">
            <v>0</v>
          </cell>
          <cell r="BE926">
            <v>41091</v>
          </cell>
        </row>
        <row r="927">
          <cell r="B927" t="str">
            <v>西塞4602-1-204</v>
          </cell>
        </row>
        <row r="927">
          <cell r="D927" t="e">
            <v>#VALUE!</v>
          </cell>
        </row>
        <row r="927">
          <cell r="F927" t="str">
            <v>曾秋梅</v>
          </cell>
          <cell r="G927" t="str">
            <v>西塞山区站点</v>
          </cell>
          <cell r="H927" t="str">
            <v>曾秋梅</v>
          </cell>
          <cell r="I927" t="str">
            <v>西塞山区</v>
          </cell>
          <cell r="J927" t="str">
            <v>桃花苑（西塞460）</v>
          </cell>
          <cell r="K927" t="str">
            <v>西塞4602-1-204</v>
          </cell>
          <cell r="L927" t="str">
            <v>非经营性资产</v>
          </cell>
          <cell r="M927" t="str">
            <v>公租房</v>
          </cell>
          <cell r="N927" t="str">
            <v>原有</v>
          </cell>
          <cell r="O927">
            <v>48.95</v>
          </cell>
          <cell r="P927">
            <v>185</v>
          </cell>
          <cell r="Q927" t="str">
            <v>在租</v>
          </cell>
          <cell r="R927" t="str">
            <v>大冶特殊钢有限公司</v>
          </cell>
          <cell r="S927" t="str">
            <v>420203197011023735</v>
          </cell>
          <cell r="T927">
            <v>15997100175</v>
          </cell>
          <cell r="U927" t="str">
            <v>袁建国</v>
          </cell>
          <cell r="V927" t="str">
            <v>420203197011023735</v>
          </cell>
          <cell r="W927">
            <v>15997100175</v>
          </cell>
          <cell r="X927">
            <v>45291</v>
          </cell>
        </row>
        <row r="927">
          <cell r="AJ927">
            <v>185</v>
          </cell>
          <cell r="AK927">
            <v>188</v>
          </cell>
          <cell r="AL927">
            <v>189</v>
          </cell>
        </row>
        <row r="927">
          <cell r="AS927">
            <v>0</v>
          </cell>
          <cell r="AT927">
            <v>0</v>
          </cell>
        </row>
        <row r="927">
          <cell r="AV927" t="str">
            <v>大冶特殊钢有限公司企业整租</v>
          </cell>
          <cell r="AW927" t="str">
            <v>原有公租房</v>
          </cell>
          <cell r="AX927" t="str">
            <v>是</v>
          </cell>
          <cell r="AY927" t="str">
            <v>黄房权证西字第201204304号 黄石国用（2012）第00411号</v>
          </cell>
        </row>
        <row r="927">
          <cell r="BD927">
            <v>0</v>
          </cell>
          <cell r="BE927">
            <v>41091</v>
          </cell>
        </row>
        <row r="928">
          <cell r="B928" t="str">
            <v>西塞4602-1-301</v>
          </cell>
        </row>
        <row r="928">
          <cell r="D928" t="e">
            <v>#VALUE!</v>
          </cell>
        </row>
        <row r="928">
          <cell r="F928" t="str">
            <v>曾秋梅</v>
          </cell>
          <cell r="G928" t="str">
            <v>西塞山区站点</v>
          </cell>
          <cell r="H928" t="str">
            <v>曾秋梅</v>
          </cell>
          <cell r="I928" t="str">
            <v>西塞山区</v>
          </cell>
          <cell r="J928" t="str">
            <v>桃花苑（西塞460）</v>
          </cell>
          <cell r="K928" t="str">
            <v>西塞4602-1-301</v>
          </cell>
          <cell r="L928" t="str">
            <v>非经营性资产</v>
          </cell>
          <cell r="M928" t="str">
            <v>公租房</v>
          </cell>
          <cell r="N928" t="str">
            <v>原有</v>
          </cell>
          <cell r="O928">
            <v>48.95</v>
          </cell>
          <cell r="P928">
            <v>188</v>
          </cell>
          <cell r="Q928" t="str">
            <v>在租</v>
          </cell>
          <cell r="R928" t="str">
            <v>黄彩霞</v>
          </cell>
          <cell r="S928" t="str">
            <v>420203196410102524</v>
          </cell>
          <cell r="T928">
            <v>13597726642</v>
          </cell>
          <cell r="U928" t="str">
            <v>黄彩霞</v>
          </cell>
          <cell r="V928" t="str">
            <v>420203196410102524</v>
          </cell>
          <cell r="W928">
            <v>13597726642</v>
          </cell>
          <cell r="X928">
            <v>45473</v>
          </cell>
        </row>
        <row r="928">
          <cell r="AJ928">
            <v>188</v>
          </cell>
          <cell r="AK928">
            <v>192</v>
          </cell>
          <cell r="AL928">
            <v>192</v>
          </cell>
        </row>
        <row r="928">
          <cell r="AN928">
            <v>48.95</v>
          </cell>
        </row>
        <row r="928">
          <cell r="AS928">
            <v>0</v>
          </cell>
          <cell r="AT928">
            <v>0</v>
          </cell>
        </row>
        <row r="928">
          <cell r="AV928" t="str">
            <v>企业整租</v>
          </cell>
          <cell r="AW928" t="str">
            <v>原有公租房</v>
          </cell>
          <cell r="AX928" t="str">
            <v>是</v>
          </cell>
          <cell r="AY928" t="str">
            <v>黄房权证西字第201204304号 黄石国用（2012）第00411号</v>
          </cell>
        </row>
        <row r="928">
          <cell r="BD928">
            <v>44013</v>
          </cell>
          <cell r="BE928">
            <v>44161</v>
          </cell>
        </row>
        <row r="929">
          <cell r="B929" t="str">
            <v>西塞4602-1-302</v>
          </cell>
        </row>
        <row r="929">
          <cell r="D929" t="e">
            <v>#VALUE!</v>
          </cell>
        </row>
        <row r="929">
          <cell r="F929" t="str">
            <v>曾秋梅</v>
          </cell>
          <cell r="G929" t="str">
            <v>西塞山区站点</v>
          </cell>
          <cell r="H929" t="str">
            <v>曾秋梅</v>
          </cell>
          <cell r="I929" t="str">
            <v>西塞山区</v>
          </cell>
          <cell r="J929" t="str">
            <v>桃花苑（西塞460）</v>
          </cell>
          <cell r="K929" t="str">
            <v>西塞4602-1-302</v>
          </cell>
          <cell r="L929" t="str">
            <v>非经营性资产</v>
          </cell>
          <cell r="M929" t="str">
            <v>公租房</v>
          </cell>
          <cell r="N929" t="str">
            <v>原有</v>
          </cell>
          <cell r="O929">
            <v>47.75</v>
          </cell>
          <cell r="P929">
            <v>183</v>
          </cell>
          <cell r="Q929" t="str">
            <v>在租</v>
          </cell>
          <cell r="R929" t="str">
            <v>大冶特殊钢有限公司</v>
          </cell>
          <cell r="S929" t="str">
            <v>420203196410142518</v>
          </cell>
          <cell r="T929">
            <v>18327862690</v>
          </cell>
          <cell r="U929" t="str">
            <v>程安明</v>
          </cell>
          <cell r="V929" t="str">
            <v>420203196410142518</v>
          </cell>
          <cell r="W929">
            <v>18327862690</v>
          </cell>
          <cell r="X929">
            <v>45291</v>
          </cell>
        </row>
        <row r="929">
          <cell r="AJ929">
            <v>183</v>
          </cell>
          <cell r="AK929">
            <v>187</v>
          </cell>
          <cell r="AL929">
            <v>188</v>
          </cell>
        </row>
        <row r="929">
          <cell r="AS929">
            <v>0</v>
          </cell>
          <cell r="AT929">
            <v>0</v>
          </cell>
        </row>
        <row r="929">
          <cell r="AV929" t="str">
            <v>大冶特殊钢有限公司企业整租</v>
          </cell>
          <cell r="AW929" t="str">
            <v>原有公租房</v>
          </cell>
          <cell r="AX929" t="str">
            <v>是</v>
          </cell>
          <cell r="AY929" t="str">
            <v>黄房权证西字第201204304号 黄石国用（2012）第00411号</v>
          </cell>
        </row>
        <row r="929">
          <cell r="BD929">
            <v>0</v>
          </cell>
          <cell r="BE929">
            <v>41091</v>
          </cell>
        </row>
        <row r="930">
          <cell r="B930" t="str">
            <v>西塞4602-1-303</v>
          </cell>
        </row>
        <row r="930">
          <cell r="D930" t="e">
            <v>#VALUE!</v>
          </cell>
        </row>
        <row r="930">
          <cell r="F930" t="str">
            <v>曾秋梅</v>
          </cell>
          <cell r="G930" t="str">
            <v>西塞山区站点</v>
          </cell>
          <cell r="H930" t="str">
            <v>曾秋梅</v>
          </cell>
          <cell r="I930" t="str">
            <v>西塞山区</v>
          </cell>
          <cell r="J930" t="str">
            <v>桃花苑（西塞460）</v>
          </cell>
          <cell r="K930" t="str">
            <v>西塞4602-1-303</v>
          </cell>
          <cell r="L930" t="str">
            <v>非经营性资产</v>
          </cell>
          <cell r="M930" t="str">
            <v>公租房</v>
          </cell>
          <cell r="N930" t="str">
            <v>原有</v>
          </cell>
          <cell r="O930">
            <v>47.75</v>
          </cell>
          <cell r="P930">
            <v>183</v>
          </cell>
          <cell r="Q930" t="str">
            <v>在租</v>
          </cell>
          <cell r="R930" t="str">
            <v>大冶特殊钢有限公司</v>
          </cell>
          <cell r="S930" t="str">
            <v>420203196307213373</v>
          </cell>
          <cell r="T930">
            <v>15871213226</v>
          </cell>
          <cell r="U930" t="str">
            <v>严求应</v>
          </cell>
          <cell r="V930" t="str">
            <v>420203196307213373</v>
          </cell>
          <cell r="W930">
            <v>15871213226</v>
          </cell>
          <cell r="X930">
            <v>45291</v>
          </cell>
        </row>
        <row r="930">
          <cell r="AJ930">
            <v>183</v>
          </cell>
          <cell r="AK930">
            <v>187</v>
          </cell>
          <cell r="AL930">
            <v>188</v>
          </cell>
        </row>
        <row r="930">
          <cell r="AS930">
            <v>0</v>
          </cell>
          <cell r="AT930">
            <v>0</v>
          </cell>
        </row>
        <row r="930">
          <cell r="AV930" t="str">
            <v>大冶特殊钢有限公司企业整租</v>
          </cell>
          <cell r="AW930" t="str">
            <v>原有公租房</v>
          </cell>
          <cell r="AX930" t="str">
            <v>是</v>
          </cell>
          <cell r="AY930" t="str">
            <v>黄房权证西字第201204304号 黄石国用（2012）第00411号</v>
          </cell>
        </row>
        <row r="930">
          <cell r="BD930">
            <v>0</v>
          </cell>
          <cell r="BE930">
            <v>41091</v>
          </cell>
        </row>
        <row r="931">
          <cell r="B931" t="str">
            <v>西塞4602-1-304</v>
          </cell>
        </row>
        <row r="931">
          <cell r="D931" t="e">
            <v>#VALUE!</v>
          </cell>
        </row>
        <row r="931">
          <cell r="F931" t="str">
            <v>曾秋梅</v>
          </cell>
          <cell r="G931" t="str">
            <v>西塞山区站点</v>
          </cell>
          <cell r="H931" t="str">
            <v>曾秋梅</v>
          </cell>
          <cell r="I931" t="str">
            <v>西塞山区</v>
          </cell>
          <cell r="J931" t="str">
            <v>桃花苑（西塞460）</v>
          </cell>
          <cell r="K931" t="str">
            <v>西塞4602-1-304</v>
          </cell>
          <cell r="L931" t="str">
            <v>非经营性资产</v>
          </cell>
          <cell r="M931" t="str">
            <v>公租房</v>
          </cell>
          <cell r="N931" t="str">
            <v>原有</v>
          </cell>
          <cell r="O931">
            <v>48.95</v>
          </cell>
          <cell r="P931">
            <v>188</v>
          </cell>
          <cell r="Q931" t="str">
            <v>在租</v>
          </cell>
          <cell r="R931" t="str">
            <v>大冶特殊钢有限公司</v>
          </cell>
          <cell r="S931" t="str">
            <v>420221196903042438</v>
          </cell>
          <cell r="T931">
            <v>13872119180</v>
          </cell>
          <cell r="U931" t="str">
            <v>黄治强</v>
          </cell>
          <cell r="V931" t="str">
            <v>420221196903042438</v>
          </cell>
          <cell r="W931">
            <v>13872119180</v>
          </cell>
          <cell r="X931">
            <v>45291</v>
          </cell>
        </row>
        <row r="931">
          <cell r="AJ931">
            <v>188</v>
          </cell>
          <cell r="AK931">
            <v>192</v>
          </cell>
          <cell r="AL931">
            <v>192</v>
          </cell>
        </row>
        <row r="931">
          <cell r="AS931">
            <v>0</v>
          </cell>
          <cell r="AT931">
            <v>0</v>
          </cell>
        </row>
        <row r="931">
          <cell r="AV931" t="str">
            <v>大冶特殊钢有限公司企业整租</v>
          </cell>
          <cell r="AW931" t="str">
            <v>原有公租房</v>
          </cell>
          <cell r="AX931" t="str">
            <v>是</v>
          </cell>
          <cell r="AY931" t="str">
            <v>黄房权证西字第201204304号 黄石国用（2012）第00411号</v>
          </cell>
        </row>
        <row r="931">
          <cell r="BD931">
            <v>0</v>
          </cell>
          <cell r="BE931">
            <v>41091</v>
          </cell>
        </row>
        <row r="932">
          <cell r="B932" t="str">
            <v>西塞4602-1-401</v>
          </cell>
        </row>
        <row r="932">
          <cell r="D932" t="e">
            <v>#VALUE!</v>
          </cell>
        </row>
        <row r="932">
          <cell r="F932" t="str">
            <v>曾秋梅</v>
          </cell>
          <cell r="G932" t="str">
            <v>西塞山区站点</v>
          </cell>
          <cell r="H932" t="str">
            <v>曾秋梅</v>
          </cell>
          <cell r="I932" t="str">
            <v>西塞山区</v>
          </cell>
          <cell r="J932" t="str">
            <v>桃花苑（西塞460）</v>
          </cell>
          <cell r="K932" t="str">
            <v>西塞4602-1-401</v>
          </cell>
          <cell r="L932" t="str">
            <v>非经营性资产</v>
          </cell>
          <cell r="M932" t="str">
            <v>公租房</v>
          </cell>
          <cell r="N932" t="str">
            <v>原有</v>
          </cell>
          <cell r="O932">
            <v>48.95</v>
          </cell>
          <cell r="P932">
            <v>188</v>
          </cell>
          <cell r="Q932" t="str">
            <v>在租</v>
          </cell>
          <cell r="R932" t="str">
            <v>尹传胜</v>
          </cell>
          <cell r="S932" t="str">
            <v>42020319630414371X</v>
          </cell>
          <cell r="T932">
            <v>18086164100</v>
          </cell>
          <cell r="U932" t="str">
            <v>尹传胜</v>
          </cell>
          <cell r="V932" t="str">
            <v>42020319630414371X</v>
          </cell>
          <cell r="W932">
            <v>18086164100</v>
          </cell>
          <cell r="X932">
            <v>45808</v>
          </cell>
        </row>
        <row r="932">
          <cell r="AJ932">
            <v>188</v>
          </cell>
          <cell r="AK932">
            <v>192</v>
          </cell>
          <cell r="AL932">
            <v>192</v>
          </cell>
        </row>
        <row r="932">
          <cell r="AN932">
            <v>48.95</v>
          </cell>
        </row>
        <row r="932">
          <cell r="AS932">
            <v>0</v>
          </cell>
          <cell r="AT932">
            <v>0</v>
          </cell>
        </row>
        <row r="932">
          <cell r="AV932" t="str">
            <v/>
          </cell>
          <cell r="AW932" t="str">
            <v>原有公租房</v>
          </cell>
          <cell r="AX932" t="str">
            <v>是</v>
          </cell>
          <cell r="AY932" t="str">
            <v>黄房权证西字第201204304号 黄石国用（2012）第00411号</v>
          </cell>
        </row>
        <row r="932">
          <cell r="BD932">
            <v>44013</v>
          </cell>
          <cell r="BE932">
            <v>44161</v>
          </cell>
        </row>
        <row r="933">
          <cell r="B933" t="str">
            <v>西塞4602-1-402</v>
          </cell>
        </row>
        <row r="933">
          <cell r="D933" t="e">
            <v>#VALUE!</v>
          </cell>
        </row>
        <row r="933">
          <cell r="F933" t="str">
            <v>曾秋梅</v>
          </cell>
          <cell r="G933" t="str">
            <v>西塞山区站点</v>
          </cell>
          <cell r="H933" t="str">
            <v>曾秋梅</v>
          </cell>
          <cell r="I933" t="str">
            <v>西塞山区</v>
          </cell>
          <cell r="J933" t="str">
            <v>桃花苑（西塞460）</v>
          </cell>
          <cell r="K933" t="str">
            <v>西塞4602-1-402</v>
          </cell>
          <cell r="L933" t="str">
            <v>非经营性资产</v>
          </cell>
          <cell r="M933" t="str">
            <v>公租房</v>
          </cell>
          <cell r="N933" t="str">
            <v>原有</v>
          </cell>
          <cell r="O933">
            <v>47.75</v>
          </cell>
          <cell r="P933">
            <v>183</v>
          </cell>
          <cell r="Q933" t="str">
            <v>在租</v>
          </cell>
          <cell r="R933" t="str">
            <v>大冶特殊钢有限公司</v>
          </cell>
          <cell r="S933" t="str">
            <v>420203196301102111</v>
          </cell>
          <cell r="T933">
            <v>15337381215</v>
          </cell>
          <cell r="U933" t="str">
            <v>周建华</v>
          </cell>
          <cell r="V933" t="str">
            <v>420203196301102111</v>
          </cell>
          <cell r="W933">
            <v>15337381215</v>
          </cell>
          <cell r="X933">
            <v>45291</v>
          </cell>
        </row>
        <row r="933">
          <cell r="AJ933">
            <v>183</v>
          </cell>
          <cell r="AK933">
            <v>187</v>
          </cell>
          <cell r="AL933">
            <v>188</v>
          </cell>
        </row>
        <row r="933">
          <cell r="AS933">
            <v>0</v>
          </cell>
          <cell r="AT933">
            <v>0</v>
          </cell>
        </row>
        <row r="933">
          <cell r="AV933" t="str">
            <v>大冶特殊钢有限公司企业整租</v>
          </cell>
          <cell r="AW933" t="str">
            <v>原有公租房</v>
          </cell>
          <cell r="AX933" t="str">
            <v>是</v>
          </cell>
          <cell r="AY933" t="str">
            <v>黄房权证西字第201204304号 黄石国用（2012）第00411号</v>
          </cell>
        </row>
        <row r="933">
          <cell r="BD933">
            <v>0</v>
          </cell>
          <cell r="BE933">
            <v>41091</v>
          </cell>
        </row>
        <row r="934">
          <cell r="B934" t="str">
            <v>西塞4602-1-403</v>
          </cell>
        </row>
        <row r="934">
          <cell r="D934" t="e">
            <v>#VALUE!</v>
          </cell>
        </row>
        <row r="934">
          <cell r="F934" t="str">
            <v>曾秋梅</v>
          </cell>
          <cell r="G934" t="str">
            <v>西塞山区站点</v>
          </cell>
          <cell r="H934" t="str">
            <v>曾秋梅</v>
          </cell>
          <cell r="I934" t="str">
            <v>西塞山区</v>
          </cell>
          <cell r="J934" t="str">
            <v>桃花苑（西塞460）</v>
          </cell>
          <cell r="K934" t="str">
            <v>西塞4602-1-403</v>
          </cell>
          <cell r="L934" t="str">
            <v>非经营性资产</v>
          </cell>
          <cell r="M934" t="str">
            <v>公租房</v>
          </cell>
          <cell r="N934" t="str">
            <v>原有</v>
          </cell>
          <cell r="O934">
            <v>47.75</v>
          </cell>
          <cell r="P934">
            <v>183</v>
          </cell>
          <cell r="Q934" t="str">
            <v>在租</v>
          </cell>
          <cell r="R934" t="str">
            <v>杨明</v>
          </cell>
          <cell r="S934" t="str">
            <v>420203196303103353</v>
          </cell>
          <cell r="T934">
            <v>13872118902</v>
          </cell>
          <cell r="U934" t="str">
            <v>杨明</v>
          </cell>
          <cell r="V934" t="str">
            <v>420203196303103353</v>
          </cell>
          <cell r="W934">
            <v>13872118902</v>
          </cell>
          <cell r="X934">
            <v>45291</v>
          </cell>
        </row>
        <row r="934">
          <cell r="AJ934">
            <v>183</v>
          </cell>
          <cell r="AK934">
            <v>187</v>
          </cell>
          <cell r="AL934">
            <v>188</v>
          </cell>
        </row>
        <row r="934">
          <cell r="AN934">
            <v>47.75</v>
          </cell>
        </row>
        <row r="934">
          <cell r="AS934">
            <v>0</v>
          </cell>
          <cell r="AT934">
            <v>0</v>
          </cell>
        </row>
        <row r="934">
          <cell r="AV934" t="str">
            <v>5人居住。下半年交</v>
          </cell>
          <cell r="AW934" t="str">
            <v>原有公租房</v>
          </cell>
          <cell r="AX934" t="str">
            <v>是</v>
          </cell>
          <cell r="AY934" t="str">
            <v>黄房权证西字第201204304号 黄石国用（2012）第00411号</v>
          </cell>
        </row>
        <row r="934">
          <cell r="BD934">
            <v>44013</v>
          </cell>
          <cell r="BE934">
            <v>44161</v>
          </cell>
        </row>
        <row r="935">
          <cell r="B935" t="str">
            <v>西塞4602-1-404</v>
          </cell>
        </row>
        <row r="935">
          <cell r="D935" t="e">
            <v>#VALUE!</v>
          </cell>
        </row>
        <row r="935">
          <cell r="F935" t="str">
            <v>曾秋梅</v>
          </cell>
          <cell r="G935" t="str">
            <v>西塞山区站点</v>
          </cell>
          <cell r="H935" t="str">
            <v>曾秋梅</v>
          </cell>
          <cell r="I935" t="str">
            <v>西塞山区</v>
          </cell>
          <cell r="J935" t="str">
            <v>桃花苑（西塞460）</v>
          </cell>
          <cell r="K935" t="str">
            <v>西塞4602-1-404</v>
          </cell>
          <cell r="L935" t="str">
            <v>非经营性资产</v>
          </cell>
          <cell r="M935" t="str">
            <v>公租房</v>
          </cell>
          <cell r="N935" t="str">
            <v>原有</v>
          </cell>
          <cell r="O935">
            <v>48.95</v>
          </cell>
          <cell r="P935">
            <v>188</v>
          </cell>
          <cell r="Q935" t="str">
            <v>在租</v>
          </cell>
          <cell r="R935" t="str">
            <v>大冶特殊钢有限公司</v>
          </cell>
          <cell r="S935" t="str">
            <v>420222198902050036</v>
          </cell>
          <cell r="T935">
            <v>13597665599</v>
          </cell>
          <cell r="U935" t="str">
            <v>成波</v>
          </cell>
          <cell r="V935" t="str">
            <v>420222198902050036</v>
          </cell>
          <cell r="W935">
            <v>13597665599</v>
          </cell>
          <cell r="X935">
            <v>45291</v>
          </cell>
        </row>
        <row r="935">
          <cell r="AJ935">
            <v>188</v>
          </cell>
          <cell r="AK935">
            <v>192</v>
          </cell>
          <cell r="AL935">
            <v>192</v>
          </cell>
        </row>
        <row r="935">
          <cell r="AS935">
            <v>0</v>
          </cell>
          <cell r="AT935">
            <v>0</v>
          </cell>
        </row>
        <row r="935">
          <cell r="AV935" t="str">
            <v>大冶特殊钢有限公司企业整租</v>
          </cell>
          <cell r="AW935" t="str">
            <v>原有公租房</v>
          </cell>
          <cell r="AX935" t="str">
            <v>是</v>
          </cell>
          <cell r="AY935" t="str">
            <v>黄房权证西字第201204304号 黄石国用（2012）第00411号</v>
          </cell>
        </row>
        <row r="935">
          <cell r="BD935">
            <v>0</v>
          </cell>
          <cell r="BE935">
            <v>41091</v>
          </cell>
        </row>
        <row r="936">
          <cell r="B936" t="str">
            <v>西塞4602-1-501</v>
          </cell>
        </row>
        <row r="936">
          <cell r="D936" t="e">
            <v>#VALUE!</v>
          </cell>
        </row>
        <row r="936">
          <cell r="F936" t="str">
            <v>曾秋梅</v>
          </cell>
          <cell r="G936" t="str">
            <v>西塞山区站点</v>
          </cell>
          <cell r="H936" t="str">
            <v>曾秋梅</v>
          </cell>
          <cell r="I936" t="str">
            <v>西塞山区</v>
          </cell>
          <cell r="J936" t="str">
            <v>桃花苑（西塞460）</v>
          </cell>
          <cell r="K936" t="str">
            <v>西塞4602-1-501</v>
          </cell>
          <cell r="L936" t="str">
            <v>非经营性资产</v>
          </cell>
          <cell r="M936" t="str">
            <v>公租房</v>
          </cell>
          <cell r="N936" t="str">
            <v>原有</v>
          </cell>
          <cell r="O936">
            <v>48.95</v>
          </cell>
          <cell r="P936">
            <v>185</v>
          </cell>
          <cell r="Q936" t="str">
            <v>在租</v>
          </cell>
          <cell r="R936" t="str">
            <v>涂旺来</v>
          </cell>
          <cell r="S936" t="str">
            <v>420203196304153379</v>
          </cell>
          <cell r="T936">
            <v>15871185143</v>
          </cell>
          <cell r="U936" t="str">
            <v>涂旺来</v>
          </cell>
          <cell r="V936" t="str">
            <v>420203196304153379</v>
          </cell>
          <cell r="W936">
            <v>15871185143</v>
          </cell>
          <cell r="X936">
            <v>45657</v>
          </cell>
        </row>
        <row r="936">
          <cell r="AJ936">
            <v>185</v>
          </cell>
          <cell r="AK936">
            <v>188</v>
          </cell>
          <cell r="AL936">
            <v>189</v>
          </cell>
        </row>
        <row r="936">
          <cell r="AN936">
            <v>48.95</v>
          </cell>
        </row>
        <row r="936">
          <cell r="AS936">
            <v>0</v>
          </cell>
          <cell r="AT936">
            <v>0</v>
          </cell>
        </row>
        <row r="936">
          <cell r="AV936" t="str">
            <v>企业整租</v>
          </cell>
          <cell r="AW936" t="str">
            <v>原有公租房</v>
          </cell>
          <cell r="AX936" t="str">
            <v>是</v>
          </cell>
          <cell r="AY936" t="str">
            <v>黄房权证西字第201204304号 黄石国用（2012）第00411号</v>
          </cell>
        </row>
        <row r="936">
          <cell r="BD936">
            <v>44013</v>
          </cell>
          <cell r="BE936">
            <v>44161</v>
          </cell>
        </row>
        <row r="937">
          <cell r="B937" t="str">
            <v>西塞4602-1-502</v>
          </cell>
          <cell r="C937" t="str">
            <v>下陆区国绣园30-20号                                          开发区·铁山区黄阳公路399号6号楼1-1004室</v>
          </cell>
          <cell r="D937" t="e">
            <v>#VALUE!</v>
          </cell>
        </row>
        <row r="937">
          <cell r="F937" t="str">
            <v>曾秋梅</v>
          </cell>
          <cell r="G937" t="str">
            <v>西塞山区站点</v>
          </cell>
          <cell r="H937" t="str">
            <v>曾秋梅</v>
          </cell>
          <cell r="I937" t="str">
            <v>西塞山区</v>
          </cell>
          <cell r="J937" t="str">
            <v>桃花苑（西塞460）</v>
          </cell>
          <cell r="K937" t="str">
            <v>西塞4602-1-502</v>
          </cell>
          <cell r="L937" t="str">
            <v>非经营性资产</v>
          </cell>
          <cell r="M937" t="str">
            <v>公租房</v>
          </cell>
          <cell r="N937" t="str">
            <v>原有</v>
          </cell>
          <cell r="O937">
            <v>47.75</v>
          </cell>
          <cell r="P937">
            <v>180</v>
          </cell>
          <cell r="Q937" t="str">
            <v>在租</v>
          </cell>
          <cell r="R937" t="str">
            <v>大冶特殊钢有限公司</v>
          </cell>
          <cell r="S937" t="str">
            <v>420881198604066511</v>
          </cell>
          <cell r="T937">
            <v>13595985209</v>
          </cell>
          <cell r="U937" t="str">
            <v>肖斌</v>
          </cell>
          <cell r="V937" t="str">
            <v>420881198604066511</v>
          </cell>
          <cell r="W937">
            <v>13595985209</v>
          </cell>
          <cell r="X937">
            <v>45291</v>
          </cell>
        </row>
        <row r="937">
          <cell r="AJ937">
            <v>180</v>
          </cell>
          <cell r="AK937">
            <v>184</v>
          </cell>
          <cell r="AL937">
            <v>184</v>
          </cell>
        </row>
        <row r="937">
          <cell r="AS937">
            <v>0</v>
          </cell>
          <cell r="AT937">
            <v>0</v>
          </cell>
        </row>
        <row r="937">
          <cell r="AV937" t="str">
            <v>大冶特殊钢有限公司企业整租</v>
          </cell>
          <cell r="AW937" t="str">
            <v>原有公租房</v>
          </cell>
          <cell r="AX937" t="str">
            <v>是</v>
          </cell>
          <cell r="AY937" t="str">
            <v>黄房权证西字第201204304号 黄石国用（2012）第00411号</v>
          </cell>
        </row>
        <row r="937">
          <cell r="BD937">
            <v>0</v>
          </cell>
          <cell r="BE937">
            <v>41091</v>
          </cell>
        </row>
        <row r="938">
          <cell r="B938" t="str">
            <v>西塞4602-1-503</v>
          </cell>
        </row>
        <row r="938">
          <cell r="D938" t="e">
            <v>#VALUE!</v>
          </cell>
        </row>
        <row r="938">
          <cell r="F938" t="str">
            <v>曾秋梅</v>
          </cell>
          <cell r="G938" t="str">
            <v>西塞山区站点</v>
          </cell>
          <cell r="H938" t="str">
            <v>曾秋梅</v>
          </cell>
          <cell r="I938" t="str">
            <v>西塞山区</v>
          </cell>
          <cell r="J938" t="str">
            <v>桃花苑（西塞460）</v>
          </cell>
          <cell r="K938" t="str">
            <v>西塞4602-1-503</v>
          </cell>
          <cell r="L938" t="str">
            <v>非经营性资产</v>
          </cell>
          <cell r="M938" t="str">
            <v>公租房</v>
          </cell>
          <cell r="N938" t="str">
            <v>原有</v>
          </cell>
          <cell r="O938">
            <v>47.75</v>
          </cell>
          <cell r="P938">
            <v>180</v>
          </cell>
          <cell r="Q938" t="str">
            <v>在租</v>
          </cell>
          <cell r="R938" t="str">
            <v>杜小丽</v>
          </cell>
          <cell r="S938" t="str">
            <v>420203197002203742</v>
          </cell>
          <cell r="T938">
            <v>13872116243</v>
          </cell>
          <cell r="U938" t="str">
            <v>杜小丽</v>
          </cell>
          <cell r="V938" t="str">
            <v>420203197002203742</v>
          </cell>
          <cell r="W938">
            <v>13872116243</v>
          </cell>
          <cell r="X938">
            <v>45291</v>
          </cell>
        </row>
        <row r="938">
          <cell r="AJ938">
            <v>180</v>
          </cell>
          <cell r="AK938">
            <v>184</v>
          </cell>
          <cell r="AL938">
            <v>184</v>
          </cell>
        </row>
        <row r="938">
          <cell r="AN938">
            <v>47.75</v>
          </cell>
        </row>
        <row r="938">
          <cell r="AS938">
            <v>0</v>
          </cell>
          <cell r="AT938">
            <v>0</v>
          </cell>
        </row>
        <row r="938">
          <cell r="AV938" t="str">
            <v>2人居住。下半年交</v>
          </cell>
          <cell r="AW938" t="str">
            <v>原有公租房</v>
          </cell>
          <cell r="AX938" t="str">
            <v>是</v>
          </cell>
          <cell r="AY938" t="str">
            <v>黄房权证西字第201204304号 黄石国用（2012）第00411号</v>
          </cell>
        </row>
        <row r="938">
          <cell r="BD938">
            <v>44013</v>
          </cell>
          <cell r="BE938">
            <v>44161</v>
          </cell>
        </row>
        <row r="939">
          <cell r="B939" t="str">
            <v>西塞4602-1-504</v>
          </cell>
        </row>
        <row r="939">
          <cell r="D939" t="e">
            <v>#VALUE!</v>
          </cell>
        </row>
        <row r="939">
          <cell r="F939" t="str">
            <v>曾秋梅</v>
          </cell>
          <cell r="G939" t="str">
            <v>西塞山区站点</v>
          </cell>
          <cell r="H939" t="str">
            <v>曾秋梅</v>
          </cell>
          <cell r="I939" t="str">
            <v>西塞山区</v>
          </cell>
          <cell r="J939" t="str">
            <v>桃花苑（西塞460）</v>
          </cell>
          <cell r="K939" t="str">
            <v>西塞4602-1-504</v>
          </cell>
          <cell r="L939" t="str">
            <v>非经营性资产</v>
          </cell>
          <cell r="M939" t="str">
            <v>公租房</v>
          </cell>
          <cell r="N939" t="str">
            <v>原有</v>
          </cell>
          <cell r="O939">
            <v>48.95</v>
          </cell>
          <cell r="P939">
            <v>185</v>
          </cell>
          <cell r="Q939" t="str">
            <v>在租</v>
          </cell>
          <cell r="R939" t="str">
            <v>大冶特殊钢有限公司</v>
          </cell>
          <cell r="S939" t="str">
            <v>420203198208262910</v>
          </cell>
          <cell r="T939">
            <v>13872124980</v>
          </cell>
          <cell r="U939" t="str">
            <v>潘胜艳</v>
          </cell>
          <cell r="V939" t="str">
            <v>420203198208262910</v>
          </cell>
          <cell r="W939">
            <v>13872124980</v>
          </cell>
          <cell r="X939">
            <v>45291</v>
          </cell>
        </row>
        <row r="939">
          <cell r="AJ939">
            <v>185</v>
          </cell>
          <cell r="AK939">
            <v>188</v>
          </cell>
          <cell r="AL939">
            <v>189</v>
          </cell>
        </row>
        <row r="939">
          <cell r="AS939">
            <v>0</v>
          </cell>
          <cell r="AT939">
            <v>0</v>
          </cell>
        </row>
        <row r="939">
          <cell r="AV939" t="str">
            <v>大冶特殊钢有限公司企业整租</v>
          </cell>
          <cell r="AW939" t="str">
            <v>原有公租房</v>
          </cell>
          <cell r="AX939" t="str">
            <v>是</v>
          </cell>
          <cell r="AY939" t="str">
            <v>黄房权证西字第201204304号 黄石国用（2012）第00411号</v>
          </cell>
        </row>
        <row r="939">
          <cell r="BD939">
            <v>0</v>
          </cell>
          <cell r="BE939">
            <v>41091</v>
          </cell>
        </row>
        <row r="940">
          <cell r="B940" t="str">
            <v>西塞4602-1-601</v>
          </cell>
        </row>
        <row r="940">
          <cell r="D940" t="e">
            <v>#VALUE!</v>
          </cell>
        </row>
        <row r="940">
          <cell r="F940" t="str">
            <v>曾秋梅</v>
          </cell>
          <cell r="G940" t="str">
            <v>西塞山区站点</v>
          </cell>
          <cell r="H940" t="str">
            <v>曾秋梅</v>
          </cell>
          <cell r="I940" t="str">
            <v>西塞山区</v>
          </cell>
          <cell r="J940" t="str">
            <v>桃花苑（西塞460）</v>
          </cell>
          <cell r="K940" t="str">
            <v>西塞4602-1-601</v>
          </cell>
          <cell r="L940" t="str">
            <v>非经营性资产</v>
          </cell>
          <cell r="M940" t="str">
            <v>公租房</v>
          </cell>
          <cell r="N940" t="str">
            <v>原有</v>
          </cell>
          <cell r="O940">
            <v>48.95</v>
          </cell>
          <cell r="P940">
            <v>172</v>
          </cell>
          <cell r="Q940" t="str">
            <v>在租</v>
          </cell>
          <cell r="R940" t="str">
            <v>大冶特殊钢有限公司</v>
          </cell>
          <cell r="S940" t="str">
            <v>420203197501193729</v>
          </cell>
          <cell r="T940">
            <v>15997122763</v>
          </cell>
          <cell r="U940" t="str">
            <v>郑敏</v>
          </cell>
          <cell r="V940" t="str">
            <v>420203197501193729</v>
          </cell>
          <cell r="W940">
            <v>15997122763</v>
          </cell>
          <cell r="X940">
            <v>45291</v>
          </cell>
        </row>
        <row r="940">
          <cell r="AJ940">
            <v>172</v>
          </cell>
          <cell r="AK940">
            <v>175</v>
          </cell>
          <cell r="AL940">
            <v>176</v>
          </cell>
        </row>
        <row r="940">
          <cell r="AS940">
            <v>0</v>
          </cell>
          <cell r="AT940">
            <v>0</v>
          </cell>
        </row>
        <row r="940">
          <cell r="AV940" t="str">
            <v>大冶特殊钢有限公司企业整租</v>
          </cell>
          <cell r="AW940" t="str">
            <v>原有公租房</v>
          </cell>
          <cell r="AX940" t="str">
            <v>是</v>
          </cell>
          <cell r="AY940" t="str">
            <v>黄房权证西字第201204304号 黄石国用（2012）第00411号</v>
          </cell>
        </row>
        <row r="940">
          <cell r="BD940">
            <v>0</v>
          </cell>
          <cell r="BE940">
            <v>41091</v>
          </cell>
        </row>
        <row r="941">
          <cell r="B941" t="str">
            <v>西塞4602-1-602</v>
          </cell>
        </row>
        <row r="941">
          <cell r="D941" t="e">
            <v>#VALUE!</v>
          </cell>
        </row>
        <row r="941">
          <cell r="F941" t="str">
            <v>曾秋梅</v>
          </cell>
          <cell r="G941" t="str">
            <v>西塞山区站点</v>
          </cell>
          <cell r="H941" t="str">
            <v>曾秋梅</v>
          </cell>
          <cell r="I941" t="str">
            <v>西塞山区</v>
          </cell>
          <cell r="J941" t="str">
            <v>桃花苑（西塞460）</v>
          </cell>
          <cell r="K941" t="str">
            <v>西塞4602-1-602</v>
          </cell>
          <cell r="L941" t="str">
            <v>非经营性资产</v>
          </cell>
          <cell r="M941" t="str">
            <v>公租房</v>
          </cell>
          <cell r="N941" t="str">
            <v>原有</v>
          </cell>
          <cell r="O941">
            <v>47.75</v>
          </cell>
          <cell r="P941">
            <v>168</v>
          </cell>
          <cell r="Q941" t="str">
            <v>在租</v>
          </cell>
          <cell r="R941" t="str">
            <v>柯贤林</v>
          </cell>
          <cell r="S941" t="str">
            <v>420203196212052116</v>
          </cell>
          <cell r="T941">
            <v>18162900829</v>
          </cell>
          <cell r="U941" t="str">
            <v>柯贤林</v>
          </cell>
          <cell r="V941" t="str">
            <v>420203196212052116</v>
          </cell>
          <cell r="W941">
            <v>18162900829</v>
          </cell>
          <cell r="X941">
            <v>45657</v>
          </cell>
        </row>
        <row r="941">
          <cell r="AJ941">
            <v>168</v>
          </cell>
          <cell r="AK941">
            <v>171</v>
          </cell>
          <cell r="AL941">
            <v>171</v>
          </cell>
        </row>
        <row r="941">
          <cell r="AN941">
            <v>47.75</v>
          </cell>
        </row>
        <row r="941">
          <cell r="AS941">
            <v>0</v>
          </cell>
          <cell r="AT941">
            <v>0</v>
          </cell>
        </row>
        <row r="941">
          <cell r="AV941" t="str">
            <v/>
          </cell>
          <cell r="AW941" t="str">
            <v>原有公租房</v>
          </cell>
          <cell r="AX941" t="str">
            <v>是</v>
          </cell>
          <cell r="AY941" t="str">
            <v>黄房权证西字第201204304号 黄石国用（2012）第00411号</v>
          </cell>
        </row>
        <row r="941">
          <cell r="BD941">
            <v>44013</v>
          </cell>
          <cell r="BE941">
            <v>44161</v>
          </cell>
        </row>
        <row r="942">
          <cell r="B942" t="str">
            <v>西塞4602-1-603</v>
          </cell>
        </row>
        <row r="942">
          <cell r="D942" t="e">
            <v>#VALUE!</v>
          </cell>
        </row>
        <row r="942">
          <cell r="F942" t="str">
            <v>曾秋梅</v>
          </cell>
          <cell r="G942" t="str">
            <v>西塞山区站点</v>
          </cell>
          <cell r="H942" t="str">
            <v>曾秋梅</v>
          </cell>
          <cell r="I942" t="str">
            <v>西塞山区</v>
          </cell>
          <cell r="J942" t="str">
            <v>桃花苑（西塞460）</v>
          </cell>
          <cell r="K942" t="str">
            <v>西塞4602-1-603</v>
          </cell>
          <cell r="L942" t="str">
            <v>非经营性资产</v>
          </cell>
          <cell r="M942" t="str">
            <v>公租房</v>
          </cell>
          <cell r="N942" t="str">
            <v>原有</v>
          </cell>
          <cell r="O942">
            <v>47.75</v>
          </cell>
          <cell r="P942">
            <v>168</v>
          </cell>
          <cell r="Q942" t="str">
            <v>在租</v>
          </cell>
          <cell r="R942" t="str">
            <v>大冶特殊钢有限公司</v>
          </cell>
          <cell r="S942" t="str">
            <v>420202198902191212</v>
          </cell>
          <cell r="T942">
            <v>15826963527</v>
          </cell>
          <cell r="U942" t="str">
            <v>袁成</v>
          </cell>
          <cell r="V942" t="str">
            <v>420202198902191212</v>
          </cell>
          <cell r="W942">
            <v>15826963527</v>
          </cell>
          <cell r="X942">
            <v>45291</v>
          </cell>
        </row>
        <row r="942">
          <cell r="AJ942">
            <v>168</v>
          </cell>
          <cell r="AK942">
            <v>171</v>
          </cell>
          <cell r="AL942">
            <v>171</v>
          </cell>
        </row>
        <row r="942">
          <cell r="AS942">
            <v>0</v>
          </cell>
          <cell r="AT942">
            <v>0</v>
          </cell>
        </row>
        <row r="942">
          <cell r="AV942" t="str">
            <v>大冶特殊钢有限公司企业整租</v>
          </cell>
          <cell r="AW942" t="str">
            <v>原有公租房</v>
          </cell>
          <cell r="AX942" t="str">
            <v>是</v>
          </cell>
          <cell r="AY942" t="str">
            <v>黄房权证西字第201204304号 黄石国用（2012）第00411号</v>
          </cell>
        </row>
        <row r="942">
          <cell r="BD942">
            <v>0</v>
          </cell>
          <cell r="BE942">
            <v>41091</v>
          </cell>
        </row>
        <row r="943">
          <cell r="B943" t="str">
            <v>西塞4602-1-604</v>
          </cell>
        </row>
        <row r="943">
          <cell r="D943" t="e">
            <v>#VALUE!</v>
          </cell>
        </row>
        <row r="943">
          <cell r="F943" t="str">
            <v>曾秋梅</v>
          </cell>
          <cell r="G943" t="str">
            <v>西塞山区站点</v>
          </cell>
          <cell r="H943" t="str">
            <v>曾秋梅</v>
          </cell>
          <cell r="I943" t="str">
            <v>西塞山区</v>
          </cell>
          <cell r="J943" t="str">
            <v>桃花苑（西塞460）</v>
          </cell>
          <cell r="K943" t="str">
            <v>西塞4602-1-604</v>
          </cell>
          <cell r="L943" t="str">
            <v>非经营性资产</v>
          </cell>
          <cell r="M943" t="str">
            <v>公租房</v>
          </cell>
          <cell r="N943" t="str">
            <v>原有</v>
          </cell>
          <cell r="O943">
            <v>48.95</v>
          </cell>
          <cell r="P943">
            <v>172</v>
          </cell>
          <cell r="Q943" t="str">
            <v>在租</v>
          </cell>
          <cell r="R943" t="str">
            <v>韩高林</v>
          </cell>
          <cell r="S943" t="str">
            <v>420203196307133314</v>
          </cell>
          <cell r="T943">
            <v>18972778372</v>
          </cell>
          <cell r="U943" t="str">
            <v>韩高林</v>
          </cell>
          <cell r="V943" t="str">
            <v>420203196307133314</v>
          </cell>
          <cell r="W943">
            <v>18972778372</v>
          </cell>
          <cell r="X943">
            <v>45473</v>
          </cell>
        </row>
        <row r="943">
          <cell r="AJ943">
            <v>172</v>
          </cell>
          <cell r="AK943">
            <v>175</v>
          </cell>
          <cell r="AL943">
            <v>176</v>
          </cell>
        </row>
        <row r="943">
          <cell r="AN943">
            <v>48.95</v>
          </cell>
        </row>
        <row r="943">
          <cell r="AS943">
            <v>0</v>
          </cell>
          <cell r="AT943">
            <v>0</v>
          </cell>
        </row>
        <row r="943">
          <cell r="AV943" t="str">
            <v/>
          </cell>
          <cell r="AW943" t="str">
            <v>原有公租房</v>
          </cell>
          <cell r="AX943" t="str">
            <v>是</v>
          </cell>
          <cell r="AY943" t="str">
            <v>黄房权证西字第201204304号 黄石国用（2012）第00411号</v>
          </cell>
        </row>
        <row r="943">
          <cell r="BD943">
            <v>44013</v>
          </cell>
          <cell r="BE943">
            <v>44161</v>
          </cell>
        </row>
        <row r="944">
          <cell r="B944" t="str">
            <v>西塞4602-2-101</v>
          </cell>
        </row>
        <row r="944">
          <cell r="D944" t="e">
            <v>#VALUE!</v>
          </cell>
        </row>
        <row r="944">
          <cell r="F944" t="str">
            <v>曾秋梅</v>
          </cell>
          <cell r="G944" t="str">
            <v>西塞山区站点</v>
          </cell>
          <cell r="H944" t="str">
            <v>曾秋梅</v>
          </cell>
          <cell r="I944" t="str">
            <v>西塞山区</v>
          </cell>
          <cell r="J944" t="str">
            <v>桃花苑（西塞460）</v>
          </cell>
          <cell r="K944" t="str">
            <v>西塞4602-2-101</v>
          </cell>
          <cell r="L944" t="str">
            <v>非经营性资产</v>
          </cell>
          <cell r="M944" t="str">
            <v>公租房</v>
          </cell>
          <cell r="N944" t="str">
            <v>原有</v>
          </cell>
          <cell r="O944">
            <v>48.82</v>
          </cell>
          <cell r="P944">
            <v>177</v>
          </cell>
          <cell r="Q944" t="str">
            <v>在租</v>
          </cell>
          <cell r="R944" t="str">
            <v>大冶特殊钢有限公司</v>
          </cell>
          <cell r="S944" t="str">
            <v>420203195009293737</v>
          </cell>
          <cell r="T944">
            <v>15871203821</v>
          </cell>
          <cell r="U944" t="str">
            <v>袁建明</v>
          </cell>
          <cell r="V944" t="str">
            <v>420203195009293737</v>
          </cell>
          <cell r="W944">
            <v>15871203821</v>
          </cell>
          <cell r="X944">
            <v>45291</v>
          </cell>
        </row>
        <row r="944">
          <cell r="AJ944">
            <v>177</v>
          </cell>
          <cell r="AK944">
            <v>180</v>
          </cell>
          <cell r="AL944">
            <v>181</v>
          </cell>
        </row>
        <row r="944">
          <cell r="AS944">
            <v>0</v>
          </cell>
          <cell r="AT944">
            <v>0</v>
          </cell>
        </row>
        <row r="944">
          <cell r="AV944" t="str">
            <v>大冶特殊钢有限公司企业整租</v>
          </cell>
          <cell r="AW944" t="str">
            <v>原有公租房</v>
          </cell>
          <cell r="AX944" t="str">
            <v>是</v>
          </cell>
          <cell r="AY944" t="str">
            <v>黄房权证西字第201204304号 黄石国用（2012）第00411号</v>
          </cell>
        </row>
        <row r="944">
          <cell r="BD944">
            <v>0</v>
          </cell>
          <cell r="BE944">
            <v>41091</v>
          </cell>
        </row>
        <row r="945">
          <cell r="B945" t="str">
            <v>西塞4602-2-102</v>
          </cell>
        </row>
        <row r="945">
          <cell r="D945" t="e">
            <v>#VALUE!</v>
          </cell>
        </row>
        <row r="945">
          <cell r="F945" t="str">
            <v>曾秋梅</v>
          </cell>
          <cell r="G945" t="str">
            <v>西塞山区站点</v>
          </cell>
          <cell r="H945" t="str">
            <v>曾秋梅</v>
          </cell>
          <cell r="I945" t="str">
            <v>西塞山区</v>
          </cell>
          <cell r="J945" t="str">
            <v>桃花苑（西塞460）</v>
          </cell>
          <cell r="K945" t="str">
            <v>西塞4602-2-102</v>
          </cell>
          <cell r="L945" t="str">
            <v>非经营性资产</v>
          </cell>
          <cell r="M945" t="str">
            <v>公租房</v>
          </cell>
          <cell r="N945" t="str">
            <v>原有</v>
          </cell>
          <cell r="O945">
            <v>47.75</v>
          </cell>
          <cell r="P945">
            <v>173</v>
          </cell>
          <cell r="Q945" t="str">
            <v>在租</v>
          </cell>
          <cell r="R945" t="str">
            <v>商建琼</v>
          </cell>
          <cell r="S945" t="str">
            <v>420203196906092569</v>
          </cell>
          <cell r="T945">
            <v>13545529215</v>
          </cell>
          <cell r="U945" t="str">
            <v>商建琼</v>
          </cell>
          <cell r="V945" t="str">
            <v>420203196906092569</v>
          </cell>
          <cell r="W945">
            <v>13545529215</v>
          </cell>
          <cell r="X945">
            <v>45291</v>
          </cell>
        </row>
        <row r="945">
          <cell r="AJ945">
            <v>173</v>
          </cell>
          <cell r="AK945">
            <v>176</v>
          </cell>
          <cell r="AL945">
            <v>177</v>
          </cell>
        </row>
        <row r="945">
          <cell r="AN945">
            <v>47.75</v>
          </cell>
        </row>
        <row r="945">
          <cell r="AR945" t="str">
            <v>协商同意交费，1人居住，低保，等减免</v>
          </cell>
          <cell r="AS945">
            <v>0</v>
          </cell>
          <cell r="AT945">
            <v>0</v>
          </cell>
        </row>
        <row r="945">
          <cell r="AV945" t="str">
            <v>2021年11月退租33户 新签合同无退房流程表1人居住，低保，等减免</v>
          </cell>
          <cell r="AW945" t="str">
            <v>原有公租房</v>
          </cell>
          <cell r="AX945" t="str">
            <v>是</v>
          </cell>
          <cell r="AY945" t="str">
            <v>黄房权证西字第201204304号 黄石国用（2012）第00411号</v>
          </cell>
        </row>
        <row r="945">
          <cell r="BD945">
            <v>44672</v>
          </cell>
          <cell r="BE945">
            <v>44672</v>
          </cell>
        </row>
        <row r="946">
          <cell r="B946" t="str">
            <v>西塞4602-2-103</v>
          </cell>
        </row>
        <row r="946">
          <cell r="D946" t="e">
            <v>#VALUE!</v>
          </cell>
        </row>
        <row r="946">
          <cell r="F946" t="str">
            <v>曾秋梅</v>
          </cell>
          <cell r="G946" t="str">
            <v>西塞山区站点</v>
          </cell>
          <cell r="H946" t="str">
            <v>曾秋梅</v>
          </cell>
          <cell r="I946" t="str">
            <v>西塞山区</v>
          </cell>
          <cell r="J946" t="str">
            <v>桃花苑（西塞460）</v>
          </cell>
          <cell r="K946" t="str">
            <v>西塞4602-2-103</v>
          </cell>
          <cell r="L946" t="str">
            <v>非经营性资产</v>
          </cell>
          <cell r="M946" t="str">
            <v>公租房</v>
          </cell>
          <cell r="N946" t="str">
            <v>原有</v>
          </cell>
          <cell r="O946">
            <v>47.75</v>
          </cell>
          <cell r="P946">
            <v>173</v>
          </cell>
          <cell r="Q946" t="str">
            <v>在租</v>
          </cell>
          <cell r="R946" t="str">
            <v>李继水</v>
          </cell>
          <cell r="S946" t="str">
            <v>42020319401218211X</v>
          </cell>
          <cell r="T946" t="str">
            <v>13907235718</v>
          </cell>
          <cell r="U946" t="str">
            <v>李继水</v>
          </cell>
          <cell r="V946" t="str">
            <v>42020319401218211X</v>
          </cell>
          <cell r="W946" t="str">
            <v>13907235718</v>
          </cell>
          <cell r="X946">
            <v>45473</v>
          </cell>
        </row>
        <row r="946">
          <cell r="AJ946">
            <v>173</v>
          </cell>
          <cell r="AK946">
            <v>176</v>
          </cell>
          <cell r="AL946">
            <v>177</v>
          </cell>
        </row>
        <row r="946">
          <cell r="AN946">
            <v>47.75</v>
          </cell>
        </row>
        <row r="946">
          <cell r="AS946">
            <v>0</v>
          </cell>
          <cell r="AT946">
            <v>0</v>
          </cell>
        </row>
        <row r="946">
          <cell r="AV946" t="str">
            <v/>
          </cell>
          <cell r="AW946" t="str">
            <v>原有公租房</v>
          </cell>
          <cell r="AX946" t="str">
            <v>是</v>
          </cell>
          <cell r="AY946" t="str">
            <v>黄房权证西字第201204304号 黄石国用（2012）第00411号</v>
          </cell>
        </row>
        <row r="946">
          <cell r="BD946">
            <v>44585</v>
          </cell>
          <cell r="BE946">
            <v>44585</v>
          </cell>
        </row>
        <row r="947">
          <cell r="B947" t="str">
            <v>西塞4602-2-104</v>
          </cell>
        </row>
        <row r="947">
          <cell r="D947" t="e">
            <v>#VALUE!</v>
          </cell>
        </row>
        <row r="947">
          <cell r="F947" t="str">
            <v>曾秋梅</v>
          </cell>
          <cell r="G947" t="str">
            <v>西塞山区站点</v>
          </cell>
          <cell r="H947" t="str">
            <v>曾秋梅</v>
          </cell>
          <cell r="I947" t="str">
            <v>西塞山区</v>
          </cell>
          <cell r="J947" t="str">
            <v>桃花苑（西塞460）</v>
          </cell>
          <cell r="K947" t="str">
            <v>西塞4602-2-104</v>
          </cell>
          <cell r="L947" t="str">
            <v>非经营性资产</v>
          </cell>
          <cell r="M947" t="str">
            <v>公租房</v>
          </cell>
          <cell r="N947" t="str">
            <v>原有</v>
          </cell>
          <cell r="O947">
            <v>48.82</v>
          </cell>
          <cell r="P947">
            <v>177</v>
          </cell>
          <cell r="Q947" t="str">
            <v>在租</v>
          </cell>
          <cell r="R947" t="str">
            <v>大冶特殊钢有限公司</v>
          </cell>
          <cell r="S947" t="str">
            <v>420203196707302519</v>
          </cell>
          <cell r="T947">
            <v>13092792861</v>
          </cell>
          <cell r="U947" t="str">
            <v>龚细建</v>
          </cell>
          <cell r="V947" t="str">
            <v>420203196707302519</v>
          </cell>
          <cell r="W947">
            <v>13092792861</v>
          </cell>
          <cell r="X947">
            <v>45291</v>
          </cell>
        </row>
        <row r="947">
          <cell r="AJ947">
            <v>177</v>
          </cell>
          <cell r="AK947">
            <v>180</v>
          </cell>
          <cell r="AL947">
            <v>181</v>
          </cell>
        </row>
        <row r="947">
          <cell r="AS947">
            <v>0</v>
          </cell>
          <cell r="AT947">
            <v>0</v>
          </cell>
        </row>
        <row r="947">
          <cell r="AV947" t="str">
            <v>大冶特殊钢有限公司企业整租</v>
          </cell>
          <cell r="AW947" t="str">
            <v>原有公租房</v>
          </cell>
          <cell r="AX947" t="str">
            <v>是</v>
          </cell>
          <cell r="AY947" t="str">
            <v>黄房权证西字第201204304号 黄石国用（2012）第00411号</v>
          </cell>
        </row>
        <row r="947">
          <cell r="BD947">
            <v>0</v>
          </cell>
          <cell r="BE947">
            <v>41091</v>
          </cell>
        </row>
        <row r="948">
          <cell r="B948" t="str">
            <v>西塞4602-2-201</v>
          </cell>
        </row>
        <row r="948">
          <cell r="D948" t="e">
            <v>#VALUE!</v>
          </cell>
        </row>
        <row r="948">
          <cell r="F948" t="str">
            <v>曾秋梅</v>
          </cell>
          <cell r="G948" t="str">
            <v>西塞山区站点</v>
          </cell>
          <cell r="H948" t="str">
            <v>曾秋梅</v>
          </cell>
          <cell r="I948" t="str">
            <v>西塞山区</v>
          </cell>
          <cell r="J948" t="str">
            <v>桃花苑（西塞460）</v>
          </cell>
          <cell r="K948" t="str">
            <v>西塞4602-2-201</v>
          </cell>
          <cell r="L948" t="str">
            <v>非经营性资产</v>
          </cell>
          <cell r="M948" t="str">
            <v>公租房</v>
          </cell>
          <cell r="N948" t="str">
            <v>原有</v>
          </cell>
          <cell r="O948">
            <v>48.95</v>
          </cell>
          <cell r="P948">
            <v>185</v>
          </cell>
          <cell r="Q948" t="str">
            <v>在租</v>
          </cell>
          <cell r="R948" t="str">
            <v>大冶特殊钢有限公司</v>
          </cell>
          <cell r="S948" t="str">
            <v>420203194010252516</v>
          </cell>
          <cell r="T948">
            <v>17771905446</v>
          </cell>
          <cell r="U948" t="str">
            <v>王贤财</v>
          </cell>
          <cell r="V948" t="str">
            <v>420203194010252516</v>
          </cell>
          <cell r="W948">
            <v>17771905446</v>
          </cell>
          <cell r="X948">
            <v>45291</v>
          </cell>
        </row>
        <row r="948">
          <cell r="AJ948">
            <v>185</v>
          </cell>
          <cell r="AK948">
            <v>188</v>
          </cell>
          <cell r="AL948">
            <v>189</v>
          </cell>
        </row>
        <row r="948">
          <cell r="AS948">
            <v>0</v>
          </cell>
          <cell r="AT948">
            <v>0</v>
          </cell>
        </row>
        <row r="948">
          <cell r="AV948" t="str">
            <v>大冶特殊钢有限公司企业整租</v>
          </cell>
          <cell r="AW948" t="str">
            <v>原有公租房</v>
          </cell>
          <cell r="AX948" t="str">
            <v>是</v>
          </cell>
          <cell r="AY948" t="str">
            <v>黄房权证西字第201204304号 黄石国用（2012）第00411号</v>
          </cell>
        </row>
        <row r="948">
          <cell r="BD948">
            <v>0</v>
          </cell>
          <cell r="BE948">
            <v>41091</v>
          </cell>
        </row>
        <row r="949">
          <cell r="B949" t="str">
            <v>西塞4602-2-202</v>
          </cell>
        </row>
        <row r="949">
          <cell r="D949" t="e">
            <v>#VALUE!</v>
          </cell>
        </row>
        <row r="949">
          <cell r="F949" t="str">
            <v>曾秋梅</v>
          </cell>
          <cell r="G949" t="str">
            <v>西塞山区站点</v>
          </cell>
          <cell r="H949" t="str">
            <v>曾秋梅</v>
          </cell>
          <cell r="I949" t="str">
            <v>西塞山区</v>
          </cell>
          <cell r="J949" t="str">
            <v>桃花苑（西塞460）</v>
          </cell>
          <cell r="K949" t="str">
            <v>西塞4602-2-202</v>
          </cell>
          <cell r="L949" t="str">
            <v>非经营性资产</v>
          </cell>
          <cell r="M949" t="str">
            <v>公租房</v>
          </cell>
          <cell r="N949" t="str">
            <v>原有</v>
          </cell>
          <cell r="O949">
            <v>47.75</v>
          </cell>
          <cell r="P949">
            <v>180</v>
          </cell>
          <cell r="Q949" t="str">
            <v>在租</v>
          </cell>
          <cell r="R949" t="str">
            <v>大冶特殊钢有限公司</v>
          </cell>
          <cell r="S949" t="str">
            <v>420203196409122114</v>
          </cell>
          <cell r="T949">
            <v>18995789373</v>
          </cell>
          <cell r="U949" t="str">
            <v>周厚明</v>
          </cell>
          <cell r="V949" t="str">
            <v>420203196409122114</v>
          </cell>
          <cell r="W949">
            <v>18995789373</v>
          </cell>
          <cell r="X949">
            <v>45291</v>
          </cell>
        </row>
        <row r="949">
          <cell r="AJ949">
            <v>180</v>
          </cell>
          <cell r="AK949">
            <v>184</v>
          </cell>
          <cell r="AL949">
            <v>184</v>
          </cell>
        </row>
        <row r="949">
          <cell r="AS949">
            <v>0</v>
          </cell>
          <cell r="AT949">
            <v>0</v>
          </cell>
        </row>
        <row r="949">
          <cell r="AV949" t="str">
            <v>大冶特殊钢有限公司企业整租</v>
          </cell>
          <cell r="AW949" t="str">
            <v>原有公租房</v>
          </cell>
          <cell r="AX949" t="str">
            <v>是</v>
          </cell>
          <cell r="AY949" t="str">
            <v>黄房权证西字第201204304号 黄石国用（2012）第00411号</v>
          </cell>
        </row>
        <row r="949">
          <cell r="BD949">
            <v>0</v>
          </cell>
          <cell r="BE949">
            <v>41091</v>
          </cell>
        </row>
        <row r="950">
          <cell r="B950" t="str">
            <v>西塞4602-2-203</v>
          </cell>
        </row>
        <row r="950">
          <cell r="D950" t="e">
            <v>#VALUE!</v>
          </cell>
        </row>
        <row r="950">
          <cell r="F950" t="str">
            <v>曾秋梅</v>
          </cell>
          <cell r="G950" t="str">
            <v>西塞山区站点</v>
          </cell>
          <cell r="H950" t="str">
            <v>曾秋梅</v>
          </cell>
          <cell r="I950" t="str">
            <v>西塞山区</v>
          </cell>
          <cell r="J950" t="str">
            <v>桃花苑（西塞460）</v>
          </cell>
          <cell r="K950" t="str">
            <v>西塞4602-2-203</v>
          </cell>
          <cell r="L950" t="str">
            <v>非经营性资产</v>
          </cell>
          <cell r="M950" t="str">
            <v>公租房</v>
          </cell>
          <cell r="N950" t="str">
            <v>原有</v>
          </cell>
          <cell r="O950">
            <v>47.75</v>
          </cell>
          <cell r="P950">
            <v>180</v>
          </cell>
          <cell r="Q950" t="str">
            <v>在租</v>
          </cell>
          <cell r="R950" t="str">
            <v>大冶特殊钢有限公司</v>
          </cell>
          <cell r="S950" t="str">
            <v>420203194303163744</v>
          </cell>
          <cell r="T950">
            <v>19888369618</v>
          </cell>
          <cell r="U950" t="str">
            <v>王桂英</v>
          </cell>
          <cell r="V950" t="str">
            <v>420203194303163744</v>
          </cell>
          <cell r="W950">
            <v>19888369618</v>
          </cell>
          <cell r="X950">
            <v>45291</v>
          </cell>
        </row>
        <row r="950">
          <cell r="AJ950">
            <v>180</v>
          </cell>
          <cell r="AK950">
            <v>184</v>
          </cell>
          <cell r="AL950">
            <v>184</v>
          </cell>
        </row>
        <row r="950">
          <cell r="AS950">
            <v>0</v>
          </cell>
          <cell r="AT950">
            <v>0</v>
          </cell>
        </row>
        <row r="950">
          <cell r="AV950" t="str">
            <v>大冶特殊钢有限公司企业整租</v>
          </cell>
          <cell r="AW950" t="str">
            <v>原有公租房</v>
          </cell>
          <cell r="AX950" t="str">
            <v>是</v>
          </cell>
          <cell r="AY950" t="str">
            <v>黄房权证西字第201204304号 黄石国用（2012）第00411号</v>
          </cell>
        </row>
        <row r="950">
          <cell r="BD950">
            <v>0</v>
          </cell>
          <cell r="BE950">
            <v>41091</v>
          </cell>
        </row>
        <row r="951">
          <cell r="B951" t="str">
            <v>西塞4602-2-204</v>
          </cell>
        </row>
        <row r="951">
          <cell r="D951" t="e">
            <v>#VALUE!</v>
          </cell>
        </row>
        <row r="951">
          <cell r="F951" t="str">
            <v>曾秋梅</v>
          </cell>
          <cell r="G951" t="str">
            <v>西塞山区站点</v>
          </cell>
          <cell r="H951" t="str">
            <v>曾秋梅</v>
          </cell>
          <cell r="I951" t="str">
            <v>西塞山区</v>
          </cell>
          <cell r="J951" t="str">
            <v>桃花苑（西塞460）</v>
          </cell>
          <cell r="K951" t="str">
            <v>西塞4602-2-204</v>
          </cell>
          <cell r="L951" t="str">
            <v>非经营性资产</v>
          </cell>
          <cell r="M951" t="str">
            <v>公租房</v>
          </cell>
          <cell r="N951" t="str">
            <v>原有</v>
          </cell>
          <cell r="O951">
            <v>48.95</v>
          </cell>
          <cell r="P951">
            <v>185</v>
          </cell>
          <cell r="Q951" t="str">
            <v>在租</v>
          </cell>
          <cell r="R951" t="str">
            <v>胡琼</v>
          </cell>
          <cell r="S951" t="str">
            <v>420203198803043720</v>
          </cell>
          <cell r="T951">
            <v>13972760942</v>
          </cell>
          <cell r="U951" t="str">
            <v>胡琼</v>
          </cell>
          <cell r="V951" t="str">
            <v>420203198803043720</v>
          </cell>
          <cell r="W951">
            <v>13972760942</v>
          </cell>
          <cell r="X951">
            <v>45473</v>
          </cell>
        </row>
        <row r="951">
          <cell r="AJ951">
            <v>185</v>
          </cell>
          <cell r="AK951">
            <v>188</v>
          </cell>
          <cell r="AL951">
            <v>189</v>
          </cell>
        </row>
        <row r="951">
          <cell r="AN951">
            <v>48.95</v>
          </cell>
        </row>
        <row r="951">
          <cell r="AS951">
            <v>0</v>
          </cell>
          <cell r="AT951">
            <v>0</v>
          </cell>
        </row>
        <row r="951">
          <cell r="AV951" t="str">
            <v/>
          </cell>
          <cell r="AW951" t="str">
            <v>原有公租房</v>
          </cell>
          <cell r="AX951" t="str">
            <v>是</v>
          </cell>
          <cell r="AY951" t="str">
            <v>黄房权证西字第201204304号 黄石国用（2012）第00411号</v>
          </cell>
        </row>
        <row r="951">
          <cell r="BD951">
            <v>44013</v>
          </cell>
          <cell r="BE951">
            <v>44161</v>
          </cell>
        </row>
        <row r="952">
          <cell r="B952" t="str">
            <v>西塞4602-2-301</v>
          </cell>
        </row>
        <row r="952">
          <cell r="D952" t="e">
            <v>#VALUE!</v>
          </cell>
        </row>
        <row r="952">
          <cell r="F952" t="str">
            <v>曾秋梅</v>
          </cell>
          <cell r="G952" t="str">
            <v>西塞山区站点</v>
          </cell>
          <cell r="H952" t="str">
            <v>曾秋梅</v>
          </cell>
          <cell r="I952" t="str">
            <v>西塞山区</v>
          </cell>
          <cell r="J952" t="str">
            <v>桃花苑（西塞460）</v>
          </cell>
          <cell r="K952" t="str">
            <v>西塞4602-2-301</v>
          </cell>
          <cell r="L952" t="str">
            <v>非经营性资产</v>
          </cell>
          <cell r="M952" t="str">
            <v>公租房</v>
          </cell>
          <cell r="N952" t="str">
            <v>原有</v>
          </cell>
          <cell r="O952">
            <v>48.95</v>
          </cell>
          <cell r="P952">
            <v>188</v>
          </cell>
          <cell r="Q952" t="str">
            <v>在租</v>
          </cell>
          <cell r="R952" t="str">
            <v>大冶特殊钢有限公司</v>
          </cell>
          <cell r="S952" t="str">
            <v>420221197206071617</v>
          </cell>
          <cell r="T952">
            <v>13545559749</v>
          </cell>
          <cell r="U952" t="str">
            <v>乐国鹏</v>
          </cell>
          <cell r="V952" t="str">
            <v>420221197206071617</v>
          </cell>
          <cell r="W952">
            <v>13545559749</v>
          </cell>
          <cell r="X952">
            <v>45291</v>
          </cell>
        </row>
        <row r="952">
          <cell r="AJ952">
            <v>188</v>
          </cell>
          <cell r="AK952">
            <v>192</v>
          </cell>
          <cell r="AL952">
            <v>192</v>
          </cell>
        </row>
        <row r="952">
          <cell r="AS952">
            <v>0</v>
          </cell>
          <cell r="AT952">
            <v>0</v>
          </cell>
        </row>
        <row r="952">
          <cell r="AV952" t="str">
            <v>大冶特殊钢有限公司企业整租</v>
          </cell>
          <cell r="AW952" t="str">
            <v>原有公租房</v>
          </cell>
          <cell r="AX952" t="str">
            <v>是</v>
          </cell>
          <cell r="AY952" t="str">
            <v>黄房权证西字第201204304号 黄石国用（2012）第00411号</v>
          </cell>
        </row>
        <row r="952">
          <cell r="BD952">
            <v>0</v>
          </cell>
          <cell r="BE952">
            <v>41091</v>
          </cell>
        </row>
        <row r="953">
          <cell r="B953" t="str">
            <v>西塞4602-2-302</v>
          </cell>
        </row>
        <row r="953">
          <cell r="D953" t="e">
            <v>#VALUE!</v>
          </cell>
        </row>
        <row r="953">
          <cell r="F953" t="str">
            <v>曾秋梅</v>
          </cell>
          <cell r="G953" t="str">
            <v>西塞山区站点</v>
          </cell>
          <cell r="H953" t="str">
            <v>曾秋梅</v>
          </cell>
          <cell r="I953" t="str">
            <v>西塞山区</v>
          </cell>
          <cell r="J953" t="str">
            <v>桃花苑（西塞460）</v>
          </cell>
          <cell r="K953" t="str">
            <v>西塞4602-2-302</v>
          </cell>
          <cell r="L953" t="str">
            <v>非经营性资产</v>
          </cell>
          <cell r="M953" t="str">
            <v>公租房</v>
          </cell>
          <cell r="N953" t="str">
            <v>原有</v>
          </cell>
          <cell r="O953">
            <v>47.75</v>
          </cell>
          <cell r="P953">
            <v>183</v>
          </cell>
          <cell r="Q953" t="str">
            <v>在租</v>
          </cell>
          <cell r="R953" t="str">
            <v>余冬明</v>
          </cell>
          <cell r="S953" t="str">
            <v>420203196311123717</v>
          </cell>
          <cell r="T953">
            <v>15971536673</v>
          </cell>
          <cell r="U953" t="str">
            <v>余冬明</v>
          </cell>
          <cell r="V953" t="str">
            <v>420203196311123717</v>
          </cell>
          <cell r="W953">
            <v>15971536673</v>
          </cell>
          <cell r="X953">
            <v>45565</v>
          </cell>
        </row>
        <row r="953">
          <cell r="AJ953">
            <v>183</v>
          </cell>
          <cell r="AK953">
            <v>187</v>
          </cell>
          <cell r="AL953">
            <v>188</v>
          </cell>
        </row>
        <row r="953">
          <cell r="AN953">
            <v>47.75</v>
          </cell>
        </row>
        <row r="953">
          <cell r="AS953">
            <v>0</v>
          </cell>
          <cell r="AT953">
            <v>0</v>
          </cell>
        </row>
        <row r="953">
          <cell r="AV953" t="str">
            <v/>
          </cell>
          <cell r="AW953" t="str">
            <v>原有公租房</v>
          </cell>
          <cell r="AX953" t="str">
            <v>是</v>
          </cell>
          <cell r="AY953" t="str">
            <v>黄房权证西字第201204304号 黄石国用（2012）第00411号</v>
          </cell>
        </row>
        <row r="953">
          <cell r="BD953">
            <v>44013</v>
          </cell>
          <cell r="BE953">
            <v>44161</v>
          </cell>
        </row>
        <row r="954">
          <cell r="B954" t="str">
            <v>西塞4602-2-303</v>
          </cell>
        </row>
        <row r="954">
          <cell r="D954" t="e">
            <v>#VALUE!</v>
          </cell>
        </row>
        <row r="954">
          <cell r="F954" t="str">
            <v>曾秋梅</v>
          </cell>
          <cell r="G954" t="str">
            <v>西塞山区站点</v>
          </cell>
          <cell r="H954" t="str">
            <v>曾秋梅</v>
          </cell>
          <cell r="I954" t="str">
            <v>西塞山区</v>
          </cell>
          <cell r="J954" t="str">
            <v>桃花苑（西塞460）</v>
          </cell>
          <cell r="K954" t="str">
            <v>西塞4602-2-303</v>
          </cell>
          <cell r="L954" t="str">
            <v>非经营性资产</v>
          </cell>
          <cell r="M954" t="str">
            <v>公租房</v>
          </cell>
          <cell r="N954" t="str">
            <v>原有</v>
          </cell>
          <cell r="O954">
            <v>47.75</v>
          </cell>
          <cell r="P954">
            <v>183</v>
          </cell>
          <cell r="Q954" t="str">
            <v>在租</v>
          </cell>
          <cell r="R954" t="str">
            <v>冯文全</v>
          </cell>
          <cell r="S954" t="str">
            <v>420203196211034135</v>
          </cell>
          <cell r="T954">
            <v>15997138397</v>
          </cell>
          <cell r="U954" t="str">
            <v>冯文全</v>
          </cell>
          <cell r="V954" t="str">
            <v>420203196211034135</v>
          </cell>
          <cell r="W954">
            <v>15997138397</v>
          </cell>
          <cell r="X954">
            <v>45291</v>
          </cell>
        </row>
        <row r="954">
          <cell r="AJ954">
            <v>183</v>
          </cell>
          <cell r="AK954">
            <v>187</v>
          </cell>
          <cell r="AL954">
            <v>188</v>
          </cell>
        </row>
        <row r="954">
          <cell r="AN954">
            <v>47.75</v>
          </cell>
        </row>
        <row r="954">
          <cell r="AS954">
            <v>0</v>
          </cell>
          <cell r="AT954">
            <v>0</v>
          </cell>
        </row>
        <row r="954">
          <cell r="AV954" t="str">
            <v>1人居住，等减免</v>
          </cell>
          <cell r="AW954" t="str">
            <v>原有公租房</v>
          </cell>
          <cell r="AX954" t="str">
            <v>是</v>
          </cell>
          <cell r="AY954" t="str">
            <v>黄房权证西字第201204304号 黄石国用（2012）第00411号</v>
          </cell>
        </row>
        <row r="954">
          <cell r="BD954">
            <v>44013</v>
          </cell>
          <cell r="BE954">
            <v>44161</v>
          </cell>
        </row>
        <row r="955">
          <cell r="B955" t="str">
            <v>西塞4602-2-304</v>
          </cell>
          <cell r="C955" t="str">
            <v>黄石港区桂花路20号1号楼1-2-501室                西塞山区叶家塘二村259-9号</v>
          </cell>
          <cell r="D955" t="e">
            <v>#VALUE!</v>
          </cell>
        </row>
        <row r="955">
          <cell r="F955" t="str">
            <v>曾秋梅</v>
          </cell>
          <cell r="G955" t="str">
            <v>西塞山区站点</v>
          </cell>
          <cell r="H955" t="str">
            <v>曾秋梅</v>
          </cell>
          <cell r="I955" t="str">
            <v>西塞山区</v>
          </cell>
          <cell r="J955" t="str">
            <v>桃花苑（西塞460）</v>
          </cell>
          <cell r="K955" t="str">
            <v>西塞4602-2-304</v>
          </cell>
          <cell r="L955" t="str">
            <v>非经营性资产</v>
          </cell>
          <cell r="M955" t="str">
            <v>公租房</v>
          </cell>
          <cell r="N955" t="str">
            <v>原有</v>
          </cell>
          <cell r="O955">
            <v>48.95</v>
          </cell>
          <cell r="P955">
            <v>188</v>
          </cell>
          <cell r="Q955" t="str">
            <v>在租</v>
          </cell>
          <cell r="R955" t="str">
            <v>大冶特殊钢有限公司</v>
          </cell>
          <cell r="S955" t="str">
            <v>420202197206230412</v>
          </cell>
          <cell r="T955">
            <v>13597708597</v>
          </cell>
          <cell r="U955" t="str">
            <v>瞿学文</v>
          </cell>
          <cell r="V955" t="str">
            <v>420202197206230412</v>
          </cell>
          <cell r="W955">
            <v>13597708597</v>
          </cell>
          <cell r="X955">
            <v>45291</v>
          </cell>
        </row>
        <row r="955">
          <cell r="AJ955">
            <v>188</v>
          </cell>
          <cell r="AK955">
            <v>192</v>
          </cell>
          <cell r="AL955">
            <v>192</v>
          </cell>
        </row>
        <row r="955">
          <cell r="AS955">
            <v>0</v>
          </cell>
          <cell r="AT955">
            <v>0</v>
          </cell>
        </row>
        <row r="955">
          <cell r="AV955" t="str">
            <v>大冶特殊钢有限公司企业整租</v>
          </cell>
          <cell r="AW955" t="str">
            <v>原有公租房</v>
          </cell>
          <cell r="AX955" t="str">
            <v>是</v>
          </cell>
          <cell r="AY955" t="str">
            <v>黄房权证西字第201204304号 黄石国用（2012）第00411号</v>
          </cell>
        </row>
        <row r="955">
          <cell r="BD955">
            <v>0</v>
          </cell>
          <cell r="BE955">
            <v>41091</v>
          </cell>
        </row>
        <row r="956">
          <cell r="B956" t="str">
            <v>西塞4602-2-401</v>
          </cell>
        </row>
        <row r="956">
          <cell r="D956" t="e">
            <v>#VALUE!</v>
          </cell>
        </row>
        <row r="956">
          <cell r="F956" t="str">
            <v>曾秋梅</v>
          </cell>
          <cell r="G956" t="str">
            <v>西塞山区站点</v>
          </cell>
          <cell r="H956" t="str">
            <v>曾秋梅</v>
          </cell>
          <cell r="I956" t="str">
            <v>西塞山区</v>
          </cell>
          <cell r="J956" t="str">
            <v>桃花苑（西塞460）</v>
          </cell>
          <cell r="K956" t="str">
            <v>西塞4602-2-401</v>
          </cell>
          <cell r="L956" t="str">
            <v>非经营性资产</v>
          </cell>
          <cell r="M956" t="str">
            <v>公租房</v>
          </cell>
          <cell r="N956" t="str">
            <v>原有</v>
          </cell>
          <cell r="O956">
            <v>48.95</v>
          </cell>
          <cell r="P956">
            <v>188</v>
          </cell>
          <cell r="Q956" t="str">
            <v>在租</v>
          </cell>
          <cell r="R956" t="str">
            <v>大冶特殊钢有限公司</v>
          </cell>
          <cell r="S956" t="str">
            <v>411424198508185058</v>
          </cell>
          <cell r="T956">
            <v>15871145117</v>
          </cell>
          <cell r="U956" t="str">
            <v>左德成</v>
          </cell>
          <cell r="V956" t="str">
            <v>411424198508185058</v>
          </cell>
          <cell r="W956">
            <v>15871145117</v>
          </cell>
          <cell r="X956">
            <v>45291</v>
          </cell>
        </row>
        <row r="956">
          <cell r="AJ956">
            <v>188</v>
          </cell>
          <cell r="AK956">
            <v>192</v>
          </cell>
          <cell r="AL956">
            <v>192</v>
          </cell>
        </row>
        <row r="956">
          <cell r="AS956">
            <v>0</v>
          </cell>
          <cell r="AT956">
            <v>0</v>
          </cell>
        </row>
        <row r="956">
          <cell r="AV956" t="str">
            <v>大冶特殊钢有限公司企业整租</v>
          </cell>
          <cell r="AW956" t="str">
            <v>原有公租房</v>
          </cell>
          <cell r="AX956" t="str">
            <v>是</v>
          </cell>
          <cell r="AY956" t="str">
            <v>黄房权证西字第201204304号 黄石国用（2012）第00411号</v>
          </cell>
        </row>
        <row r="956">
          <cell r="BD956">
            <v>0</v>
          </cell>
          <cell r="BE956">
            <v>41091</v>
          </cell>
        </row>
        <row r="957">
          <cell r="B957" t="str">
            <v>西塞4602-2-402</v>
          </cell>
        </row>
        <row r="957">
          <cell r="D957" t="e">
            <v>#VALUE!</v>
          </cell>
        </row>
        <row r="957">
          <cell r="F957" t="str">
            <v>曾秋梅</v>
          </cell>
          <cell r="G957" t="str">
            <v>西塞山区站点</v>
          </cell>
          <cell r="H957" t="str">
            <v>曾秋梅</v>
          </cell>
          <cell r="I957" t="str">
            <v>西塞山区</v>
          </cell>
          <cell r="J957" t="str">
            <v>桃花苑（西塞460）</v>
          </cell>
          <cell r="K957" t="str">
            <v>西塞4602-2-402</v>
          </cell>
          <cell r="L957" t="str">
            <v>非经营性资产</v>
          </cell>
          <cell r="M957" t="str">
            <v>公租房</v>
          </cell>
          <cell r="N957" t="str">
            <v>原有</v>
          </cell>
          <cell r="O957">
            <v>47.75</v>
          </cell>
          <cell r="P957">
            <v>183</v>
          </cell>
          <cell r="Q957" t="str">
            <v>在租</v>
          </cell>
          <cell r="R957" t="str">
            <v>大冶特殊钢有限公司</v>
          </cell>
          <cell r="S957" t="str">
            <v>420203196901143734</v>
          </cell>
          <cell r="T957">
            <v>13872113274</v>
          </cell>
          <cell r="U957" t="str">
            <v>祝石明</v>
          </cell>
          <cell r="V957" t="str">
            <v>420203196901143734</v>
          </cell>
          <cell r="W957">
            <v>13872113274</v>
          </cell>
          <cell r="X957">
            <v>45291</v>
          </cell>
        </row>
        <row r="957">
          <cell r="AJ957">
            <v>183</v>
          </cell>
          <cell r="AK957">
            <v>187</v>
          </cell>
          <cell r="AL957">
            <v>188</v>
          </cell>
        </row>
        <row r="957">
          <cell r="AS957">
            <v>0</v>
          </cell>
          <cell r="AT957">
            <v>0</v>
          </cell>
        </row>
        <row r="957">
          <cell r="AV957" t="str">
            <v>大冶特殊钢有限公司企业整租</v>
          </cell>
          <cell r="AW957" t="str">
            <v>原有公租房</v>
          </cell>
          <cell r="AX957" t="str">
            <v>是</v>
          </cell>
          <cell r="AY957" t="str">
            <v>黄房权证西字第201204304号 黄石国用（2012）第00411号</v>
          </cell>
        </row>
        <row r="957">
          <cell r="BD957">
            <v>0</v>
          </cell>
          <cell r="BE957">
            <v>41091</v>
          </cell>
        </row>
        <row r="958">
          <cell r="B958" t="str">
            <v>西塞4602-2-403</v>
          </cell>
        </row>
        <row r="958">
          <cell r="D958" t="e">
            <v>#VALUE!</v>
          </cell>
        </row>
        <row r="958">
          <cell r="F958" t="str">
            <v>曾秋梅</v>
          </cell>
          <cell r="G958" t="str">
            <v>西塞山区站点</v>
          </cell>
          <cell r="H958" t="str">
            <v>曾秋梅</v>
          </cell>
          <cell r="I958" t="str">
            <v>西塞山区</v>
          </cell>
          <cell r="J958" t="str">
            <v>桃花苑（西塞460）</v>
          </cell>
          <cell r="K958" t="str">
            <v>西塞4602-2-403</v>
          </cell>
          <cell r="L958" t="str">
            <v>非经营性资产</v>
          </cell>
          <cell r="M958" t="str">
            <v>公租房</v>
          </cell>
          <cell r="N958" t="str">
            <v>原有</v>
          </cell>
          <cell r="O958">
            <v>47.75</v>
          </cell>
          <cell r="P958">
            <v>183</v>
          </cell>
          <cell r="Q958" t="str">
            <v>在租</v>
          </cell>
          <cell r="R958" t="str">
            <v>大冶特殊钢有限公司</v>
          </cell>
          <cell r="S958" t="str">
            <v>420203196711053711</v>
          </cell>
          <cell r="T958">
            <v>13995971253</v>
          </cell>
          <cell r="U958" t="str">
            <v>朱强林</v>
          </cell>
          <cell r="V958" t="str">
            <v>420203196711053711</v>
          </cell>
          <cell r="W958">
            <v>13995971253</v>
          </cell>
          <cell r="X958">
            <v>45291</v>
          </cell>
        </row>
        <row r="958">
          <cell r="AJ958">
            <v>183</v>
          </cell>
          <cell r="AK958">
            <v>187</v>
          </cell>
          <cell r="AL958">
            <v>188</v>
          </cell>
        </row>
        <row r="958">
          <cell r="AS958">
            <v>0</v>
          </cell>
          <cell r="AT958">
            <v>0</v>
          </cell>
        </row>
        <row r="958">
          <cell r="AV958" t="str">
            <v>大冶特殊钢有限公司企业整租</v>
          </cell>
          <cell r="AW958" t="str">
            <v>原有公租房</v>
          </cell>
          <cell r="AX958" t="str">
            <v>是</v>
          </cell>
          <cell r="AY958" t="str">
            <v>黄房权证西字第201204304号 黄石国用（2012）第00411号</v>
          </cell>
        </row>
        <row r="958">
          <cell r="BD958">
            <v>0</v>
          </cell>
          <cell r="BE958">
            <v>41091</v>
          </cell>
        </row>
        <row r="959">
          <cell r="B959" t="str">
            <v>西塞4602-2-404</v>
          </cell>
        </row>
        <row r="959">
          <cell r="D959" t="e">
            <v>#VALUE!</v>
          </cell>
        </row>
        <row r="959">
          <cell r="F959" t="str">
            <v>曾秋梅</v>
          </cell>
          <cell r="G959" t="str">
            <v>西塞山区站点</v>
          </cell>
          <cell r="H959" t="str">
            <v>曾秋梅</v>
          </cell>
          <cell r="I959" t="str">
            <v>西塞山区</v>
          </cell>
          <cell r="J959" t="str">
            <v>桃花苑（西塞460）</v>
          </cell>
          <cell r="K959" t="str">
            <v>西塞4602-2-404</v>
          </cell>
          <cell r="L959" t="str">
            <v>非经营性资产</v>
          </cell>
          <cell r="M959" t="str">
            <v>公租房</v>
          </cell>
          <cell r="N959" t="str">
            <v>原有</v>
          </cell>
          <cell r="O959">
            <v>48.95</v>
          </cell>
          <cell r="P959">
            <v>188</v>
          </cell>
          <cell r="Q959" t="str">
            <v>在租</v>
          </cell>
          <cell r="R959" t="str">
            <v>吴宝珍</v>
          </cell>
          <cell r="S959" t="str">
            <v>420203196808232126</v>
          </cell>
          <cell r="T959">
            <v>13971783932</v>
          </cell>
          <cell r="U959" t="str">
            <v>吴宝珍</v>
          </cell>
          <cell r="V959" t="str">
            <v>420203196808232126</v>
          </cell>
          <cell r="W959">
            <v>13971783932</v>
          </cell>
          <cell r="X959">
            <v>45291</v>
          </cell>
        </row>
        <row r="959">
          <cell r="AJ959">
            <v>188</v>
          </cell>
          <cell r="AK959">
            <v>192</v>
          </cell>
          <cell r="AL959">
            <v>192</v>
          </cell>
        </row>
        <row r="959">
          <cell r="AN959">
            <v>48.95</v>
          </cell>
        </row>
        <row r="959">
          <cell r="AS959">
            <v>0</v>
          </cell>
          <cell r="AT959">
            <v>0</v>
          </cell>
        </row>
        <row r="959">
          <cell r="AV959" t="str">
            <v>独居，离异，等减免</v>
          </cell>
          <cell r="AW959" t="str">
            <v>原有公租房</v>
          </cell>
          <cell r="AX959" t="str">
            <v>是</v>
          </cell>
          <cell r="AY959" t="str">
            <v>黄房权证西字第201204304号 黄石国用（2012）第00411号</v>
          </cell>
        </row>
        <row r="959">
          <cell r="BD959">
            <v>44013</v>
          </cell>
          <cell r="BE959">
            <v>44161</v>
          </cell>
        </row>
        <row r="960">
          <cell r="B960" t="str">
            <v>西塞4602-2-501</v>
          </cell>
        </row>
        <row r="960">
          <cell r="D960" t="e">
            <v>#VALUE!</v>
          </cell>
        </row>
        <row r="960">
          <cell r="F960" t="str">
            <v>曾秋梅</v>
          </cell>
          <cell r="G960" t="str">
            <v>西塞山区站点</v>
          </cell>
          <cell r="H960" t="str">
            <v>曾秋梅</v>
          </cell>
          <cell r="I960" t="str">
            <v>西塞山区</v>
          </cell>
          <cell r="J960" t="str">
            <v>桃花苑（西塞460）</v>
          </cell>
          <cell r="K960" t="str">
            <v>西塞4602-2-501</v>
          </cell>
          <cell r="L960" t="str">
            <v>非经营性资产</v>
          </cell>
          <cell r="M960" t="str">
            <v>公租房</v>
          </cell>
          <cell r="N960" t="str">
            <v>原有</v>
          </cell>
          <cell r="O960">
            <v>48.95</v>
          </cell>
          <cell r="P960">
            <v>185</v>
          </cell>
          <cell r="Q960" t="str">
            <v>在租</v>
          </cell>
          <cell r="R960" t="str">
            <v>大冶特殊钢有限公司</v>
          </cell>
          <cell r="S960" t="str">
            <v>420203196406103719</v>
          </cell>
          <cell r="T960">
            <v>15171482753</v>
          </cell>
          <cell r="U960" t="str">
            <v>李六贵</v>
          </cell>
          <cell r="V960" t="str">
            <v>420203196406103719</v>
          </cell>
          <cell r="W960">
            <v>15171482753</v>
          </cell>
          <cell r="X960">
            <v>45291</v>
          </cell>
        </row>
        <row r="960">
          <cell r="AJ960">
            <v>185</v>
          </cell>
          <cell r="AK960">
            <v>188</v>
          </cell>
          <cell r="AL960">
            <v>189</v>
          </cell>
        </row>
        <row r="960">
          <cell r="AS960">
            <v>0</v>
          </cell>
          <cell r="AT960">
            <v>0</v>
          </cell>
        </row>
        <row r="960">
          <cell r="AV960" t="str">
            <v>大冶特殊钢有限公司企业整租</v>
          </cell>
          <cell r="AW960" t="str">
            <v>原有公租房</v>
          </cell>
          <cell r="AX960" t="str">
            <v>是</v>
          </cell>
          <cell r="AY960" t="str">
            <v>黄房权证西字第201204304号 黄石国用（2012）第00411号</v>
          </cell>
        </row>
        <row r="960">
          <cell r="BD960">
            <v>0</v>
          </cell>
          <cell r="BE960">
            <v>41091</v>
          </cell>
        </row>
        <row r="961">
          <cell r="B961" t="str">
            <v>西塞4602-2-502</v>
          </cell>
        </row>
        <row r="961">
          <cell r="D961" t="e">
            <v>#VALUE!</v>
          </cell>
        </row>
        <row r="961">
          <cell r="F961" t="str">
            <v>曾秋梅</v>
          </cell>
          <cell r="G961" t="str">
            <v>西塞山区站点</v>
          </cell>
          <cell r="H961" t="str">
            <v>曾秋梅</v>
          </cell>
          <cell r="I961" t="str">
            <v>西塞山区</v>
          </cell>
          <cell r="J961" t="str">
            <v>桃花苑（西塞460）</v>
          </cell>
          <cell r="K961" t="str">
            <v>西塞4602-2-502</v>
          </cell>
          <cell r="L961" t="str">
            <v>非经营性资产</v>
          </cell>
          <cell r="M961" t="str">
            <v>公租房</v>
          </cell>
          <cell r="N961" t="str">
            <v>原有</v>
          </cell>
          <cell r="O961">
            <v>47.75</v>
          </cell>
          <cell r="P961">
            <v>180</v>
          </cell>
          <cell r="Q961" t="str">
            <v>在租</v>
          </cell>
          <cell r="R961" t="str">
            <v>大冶特殊钢有限公司</v>
          </cell>
          <cell r="S961" t="str">
            <v>420203196601033314</v>
          </cell>
          <cell r="T961">
            <v>15871204074</v>
          </cell>
          <cell r="U961" t="str">
            <v>夭跃发</v>
          </cell>
          <cell r="V961" t="str">
            <v>420203196601033314</v>
          </cell>
          <cell r="W961">
            <v>15871204074</v>
          </cell>
          <cell r="X961">
            <v>45291</v>
          </cell>
        </row>
        <row r="961">
          <cell r="AJ961">
            <v>180</v>
          </cell>
          <cell r="AK961">
            <v>184</v>
          </cell>
          <cell r="AL961">
            <v>184</v>
          </cell>
        </row>
        <row r="961">
          <cell r="AS961">
            <v>0</v>
          </cell>
          <cell r="AT961">
            <v>0</v>
          </cell>
        </row>
        <row r="961">
          <cell r="AV961" t="str">
            <v>大冶特殊钢有限公司企业整租</v>
          </cell>
          <cell r="AW961" t="str">
            <v>原有公租房</v>
          </cell>
          <cell r="AX961" t="str">
            <v>是</v>
          </cell>
          <cell r="AY961" t="str">
            <v>黄房权证西字第201204304号 黄石国用（2012）第00411号</v>
          </cell>
        </row>
        <row r="961">
          <cell r="BD961">
            <v>0</v>
          </cell>
          <cell r="BE961">
            <v>41091</v>
          </cell>
        </row>
        <row r="962">
          <cell r="B962" t="str">
            <v>西塞4602-2-503</v>
          </cell>
        </row>
        <row r="962">
          <cell r="D962" t="e">
            <v>#VALUE!</v>
          </cell>
        </row>
        <row r="962">
          <cell r="F962" t="str">
            <v>曾秋梅</v>
          </cell>
          <cell r="G962" t="str">
            <v>西塞山区站点</v>
          </cell>
          <cell r="H962" t="str">
            <v>曾秋梅</v>
          </cell>
          <cell r="I962" t="str">
            <v>西塞山区</v>
          </cell>
          <cell r="J962" t="str">
            <v>桃花苑（西塞460）</v>
          </cell>
          <cell r="K962" t="str">
            <v>西塞4602-2-503</v>
          </cell>
          <cell r="L962" t="str">
            <v>非经营性资产</v>
          </cell>
          <cell r="M962" t="str">
            <v>公租房</v>
          </cell>
          <cell r="N962" t="str">
            <v>原有</v>
          </cell>
          <cell r="O962">
            <v>47.75</v>
          </cell>
          <cell r="P962">
            <v>180</v>
          </cell>
          <cell r="Q962" t="str">
            <v>在租</v>
          </cell>
          <cell r="R962" t="str">
            <v>大冶特殊钢有限公司</v>
          </cell>
          <cell r="S962" t="str">
            <v>420212119771121541</v>
          </cell>
          <cell r="T962">
            <v>15871214712</v>
          </cell>
          <cell r="U962" t="str">
            <v>刘战峰</v>
          </cell>
          <cell r="V962" t="str">
            <v>420212119771121541</v>
          </cell>
          <cell r="W962">
            <v>15871214712</v>
          </cell>
          <cell r="X962">
            <v>45291</v>
          </cell>
        </row>
        <row r="962">
          <cell r="AJ962">
            <v>180</v>
          </cell>
          <cell r="AK962">
            <v>184</v>
          </cell>
          <cell r="AL962">
            <v>184</v>
          </cell>
        </row>
        <row r="962">
          <cell r="AS962">
            <v>0</v>
          </cell>
          <cell r="AT962">
            <v>0</v>
          </cell>
        </row>
        <row r="962">
          <cell r="AV962" t="str">
            <v>大冶特殊钢有限公司企业整租</v>
          </cell>
          <cell r="AW962" t="str">
            <v>原有公租房</v>
          </cell>
          <cell r="AX962" t="str">
            <v>是</v>
          </cell>
          <cell r="AY962" t="str">
            <v>黄房权证西字第201204304号 黄石国用（2012）第00411号</v>
          </cell>
        </row>
        <row r="962">
          <cell r="BD962">
            <v>0</v>
          </cell>
          <cell r="BE962">
            <v>41091</v>
          </cell>
        </row>
        <row r="963">
          <cell r="B963" t="str">
            <v>西塞4602-2-504</v>
          </cell>
        </row>
        <row r="963">
          <cell r="D963" t="e">
            <v>#VALUE!</v>
          </cell>
        </row>
        <row r="963">
          <cell r="F963" t="str">
            <v>曾秋梅</v>
          </cell>
          <cell r="G963" t="str">
            <v>西塞山区站点</v>
          </cell>
          <cell r="H963" t="str">
            <v>曾秋梅</v>
          </cell>
          <cell r="I963" t="str">
            <v>西塞山区</v>
          </cell>
          <cell r="J963" t="str">
            <v>桃花苑（西塞460）</v>
          </cell>
          <cell r="K963" t="str">
            <v>西塞4602-2-504</v>
          </cell>
          <cell r="L963" t="str">
            <v>非经营性资产</v>
          </cell>
          <cell r="M963" t="str">
            <v>公租房</v>
          </cell>
          <cell r="N963" t="str">
            <v>原有</v>
          </cell>
          <cell r="O963">
            <v>48.95</v>
          </cell>
          <cell r="P963">
            <v>185</v>
          </cell>
          <cell r="Q963" t="str">
            <v>在租</v>
          </cell>
          <cell r="R963" t="str">
            <v>大冶特殊钢有限公司</v>
          </cell>
          <cell r="S963" t="str">
            <v>420203197305014121</v>
          </cell>
          <cell r="T963">
            <v>13995993878</v>
          </cell>
          <cell r="U963" t="str">
            <v>李春荣</v>
          </cell>
          <cell r="V963" t="str">
            <v>420203197305014121</v>
          </cell>
          <cell r="W963">
            <v>13995993878</v>
          </cell>
          <cell r="X963">
            <v>45291</v>
          </cell>
        </row>
        <row r="963">
          <cell r="AJ963">
            <v>185</v>
          </cell>
          <cell r="AK963">
            <v>188</v>
          </cell>
          <cell r="AL963">
            <v>189</v>
          </cell>
        </row>
        <row r="963">
          <cell r="AS963">
            <v>0</v>
          </cell>
          <cell r="AT963">
            <v>0</v>
          </cell>
        </row>
        <row r="963">
          <cell r="AV963" t="str">
            <v>大冶特殊钢有限公司企业整租</v>
          </cell>
          <cell r="AW963" t="str">
            <v>原有公租房</v>
          </cell>
          <cell r="AX963" t="str">
            <v>是</v>
          </cell>
          <cell r="AY963" t="str">
            <v>黄房权证西字第201204304号 黄石国用（2012）第00411号</v>
          </cell>
        </row>
        <row r="963">
          <cell r="BD963">
            <v>0</v>
          </cell>
          <cell r="BE963">
            <v>41091</v>
          </cell>
        </row>
        <row r="964">
          <cell r="B964" t="str">
            <v>西塞4602-2-601</v>
          </cell>
        </row>
        <row r="964">
          <cell r="D964" t="e">
            <v>#VALUE!</v>
          </cell>
        </row>
        <row r="964">
          <cell r="F964" t="str">
            <v>曾秋梅</v>
          </cell>
          <cell r="G964" t="str">
            <v>西塞山区站点</v>
          </cell>
          <cell r="H964" t="str">
            <v>曾秋梅</v>
          </cell>
          <cell r="I964" t="str">
            <v>西塞山区</v>
          </cell>
          <cell r="J964" t="str">
            <v>桃花苑（西塞460）</v>
          </cell>
          <cell r="K964" t="str">
            <v>西塞4602-2-601</v>
          </cell>
          <cell r="L964" t="str">
            <v>非经营性资产</v>
          </cell>
          <cell r="M964" t="str">
            <v>公租房</v>
          </cell>
          <cell r="N964" t="str">
            <v>原有</v>
          </cell>
          <cell r="O964">
            <v>48.95</v>
          </cell>
          <cell r="P964">
            <v>172</v>
          </cell>
          <cell r="Q964" t="str">
            <v>在租</v>
          </cell>
          <cell r="R964" t="str">
            <v>大冶特殊钢有限公司</v>
          </cell>
          <cell r="S964" t="str">
            <v>420203198112207212</v>
          </cell>
          <cell r="T964">
            <v>13329933882</v>
          </cell>
          <cell r="U964" t="str">
            <v>刘志良</v>
          </cell>
          <cell r="V964" t="str">
            <v>420203198112207212</v>
          </cell>
          <cell r="W964">
            <v>13329933882</v>
          </cell>
          <cell r="X964">
            <v>45291</v>
          </cell>
        </row>
        <row r="964">
          <cell r="AJ964">
            <v>172</v>
          </cell>
          <cell r="AK964">
            <v>175</v>
          </cell>
          <cell r="AL964">
            <v>176</v>
          </cell>
        </row>
        <row r="964">
          <cell r="AS964">
            <v>0</v>
          </cell>
          <cell r="AT964">
            <v>0</v>
          </cell>
        </row>
        <row r="964">
          <cell r="AV964" t="str">
            <v>大冶特殊钢有限公司企业整租</v>
          </cell>
          <cell r="AW964" t="str">
            <v>原有公租房</v>
          </cell>
          <cell r="AX964" t="str">
            <v>是</v>
          </cell>
          <cell r="AY964" t="str">
            <v>黄房权证西字第201204304号 黄石国用（2012）第00411号</v>
          </cell>
        </row>
        <row r="964">
          <cell r="BD964">
            <v>0</v>
          </cell>
          <cell r="BE964">
            <v>41091</v>
          </cell>
        </row>
        <row r="965">
          <cell r="B965" t="str">
            <v>西塞4602-2-602</v>
          </cell>
        </row>
        <row r="965">
          <cell r="D965" t="e">
            <v>#VALUE!</v>
          </cell>
        </row>
        <row r="965">
          <cell r="F965" t="str">
            <v>曾秋梅</v>
          </cell>
          <cell r="G965" t="str">
            <v>西塞山区站点</v>
          </cell>
          <cell r="H965" t="str">
            <v>曾秋梅</v>
          </cell>
          <cell r="I965" t="str">
            <v>西塞山区</v>
          </cell>
          <cell r="J965" t="str">
            <v>桃花苑（西塞460）</v>
          </cell>
          <cell r="K965" t="str">
            <v>西塞4602-2-602</v>
          </cell>
          <cell r="L965" t="str">
            <v>非经营性资产</v>
          </cell>
          <cell r="M965" t="str">
            <v>公租房</v>
          </cell>
          <cell r="N965" t="str">
            <v>原有</v>
          </cell>
          <cell r="O965">
            <v>47.75</v>
          </cell>
          <cell r="P965">
            <v>168</v>
          </cell>
          <cell r="Q965" t="str">
            <v>在租</v>
          </cell>
          <cell r="R965" t="str">
            <v>罗玲</v>
          </cell>
          <cell r="S965" t="str">
            <v>42020319680626372X</v>
          </cell>
          <cell r="T965">
            <v>15072076894</v>
          </cell>
          <cell r="U965" t="str">
            <v>罗玲</v>
          </cell>
          <cell r="V965" t="str">
            <v>42020319680626372X</v>
          </cell>
          <cell r="W965">
            <v>15072076894</v>
          </cell>
          <cell r="X965">
            <v>45473</v>
          </cell>
        </row>
        <row r="965">
          <cell r="AJ965">
            <v>168</v>
          </cell>
          <cell r="AK965">
            <v>171</v>
          </cell>
          <cell r="AL965">
            <v>171</v>
          </cell>
        </row>
        <row r="965">
          <cell r="AN965">
            <v>47.75</v>
          </cell>
        </row>
        <row r="965">
          <cell r="AS965">
            <v>0</v>
          </cell>
          <cell r="AT965">
            <v>0</v>
          </cell>
        </row>
        <row r="965">
          <cell r="AV965" t="str">
            <v/>
          </cell>
          <cell r="AW965" t="str">
            <v>原有公租房</v>
          </cell>
          <cell r="AX965" t="str">
            <v>是</v>
          </cell>
          <cell r="AY965" t="str">
            <v>黄房权证西字第201204304号 黄石国用（2012）第00411号</v>
          </cell>
        </row>
        <row r="965">
          <cell r="BD965">
            <v>44013</v>
          </cell>
          <cell r="BE965">
            <v>44161</v>
          </cell>
        </row>
        <row r="966">
          <cell r="B966" t="str">
            <v>西塞4602-2-603</v>
          </cell>
        </row>
        <row r="966">
          <cell r="D966" t="e">
            <v>#VALUE!</v>
          </cell>
        </row>
        <row r="966">
          <cell r="F966" t="str">
            <v>曾秋梅</v>
          </cell>
          <cell r="G966" t="str">
            <v>西塞山区站点</v>
          </cell>
          <cell r="H966" t="str">
            <v>曾秋梅</v>
          </cell>
          <cell r="I966" t="str">
            <v>西塞山区</v>
          </cell>
          <cell r="J966" t="str">
            <v>桃花苑（西塞460）</v>
          </cell>
          <cell r="K966" t="str">
            <v>西塞4602-2-603</v>
          </cell>
          <cell r="L966" t="str">
            <v>非经营性资产</v>
          </cell>
          <cell r="M966" t="str">
            <v>公租房</v>
          </cell>
          <cell r="N966" t="str">
            <v>原有</v>
          </cell>
          <cell r="O966">
            <v>47.75</v>
          </cell>
          <cell r="P966">
            <v>168</v>
          </cell>
          <cell r="Q966" t="str">
            <v>在租</v>
          </cell>
          <cell r="R966" t="str">
            <v>大冶特殊钢有限公司</v>
          </cell>
          <cell r="S966" t="str">
            <v>420203197311043738</v>
          </cell>
          <cell r="T966">
            <v>15207235498</v>
          </cell>
          <cell r="U966" t="str">
            <v>袁强</v>
          </cell>
          <cell r="V966" t="str">
            <v>420203197311043738</v>
          </cell>
          <cell r="W966">
            <v>15207235498</v>
          </cell>
          <cell r="X966">
            <v>45291</v>
          </cell>
        </row>
        <row r="966">
          <cell r="AJ966">
            <v>168</v>
          </cell>
          <cell r="AK966">
            <v>171</v>
          </cell>
          <cell r="AL966">
            <v>171</v>
          </cell>
        </row>
        <row r="966">
          <cell r="AS966">
            <v>0</v>
          </cell>
          <cell r="AT966">
            <v>0</v>
          </cell>
        </row>
        <row r="966">
          <cell r="AV966" t="str">
            <v>大冶特殊钢有限公司企业整租</v>
          </cell>
          <cell r="AW966" t="str">
            <v>原有公租房</v>
          </cell>
          <cell r="AX966" t="str">
            <v>是</v>
          </cell>
          <cell r="AY966" t="str">
            <v>黄房权证西字第201204304号 黄石国用（2012）第00411号</v>
          </cell>
        </row>
        <row r="966">
          <cell r="BD966">
            <v>0</v>
          </cell>
          <cell r="BE966">
            <v>41091</v>
          </cell>
        </row>
        <row r="967">
          <cell r="B967" t="str">
            <v>西塞4602-2-604</v>
          </cell>
        </row>
        <row r="967">
          <cell r="D967" t="e">
            <v>#VALUE!</v>
          </cell>
        </row>
        <row r="967">
          <cell r="F967" t="str">
            <v>曾秋梅</v>
          </cell>
          <cell r="G967" t="str">
            <v>西塞山区站点</v>
          </cell>
          <cell r="H967" t="str">
            <v>曾秋梅</v>
          </cell>
          <cell r="I967" t="str">
            <v>西塞山区</v>
          </cell>
          <cell r="J967" t="str">
            <v>桃花苑（西塞460）</v>
          </cell>
          <cell r="K967" t="str">
            <v>西塞4602-2-604</v>
          </cell>
          <cell r="L967" t="str">
            <v>非经营性资产</v>
          </cell>
          <cell r="M967" t="str">
            <v>公租房</v>
          </cell>
          <cell r="N967" t="str">
            <v>原有</v>
          </cell>
          <cell r="O967">
            <v>48.95</v>
          </cell>
          <cell r="P967">
            <v>172</v>
          </cell>
          <cell r="Q967" t="str">
            <v>在租</v>
          </cell>
          <cell r="R967" t="str">
            <v>大冶特殊钢有限公司</v>
          </cell>
          <cell r="S967" t="str">
            <v>单位承租</v>
          </cell>
          <cell r="T967">
            <v>0</v>
          </cell>
          <cell r="U967" t="str">
            <v>大冶特殊钢有限公司</v>
          </cell>
          <cell r="V967" t="str">
            <v>单位承租</v>
          </cell>
          <cell r="W967">
            <v>0</v>
          </cell>
          <cell r="X967">
            <v>45291</v>
          </cell>
        </row>
        <row r="967">
          <cell r="AJ967">
            <v>172</v>
          </cell>
          <cell r="AK967">
            <v>175</v>
          </cell>
          <cell r="AL967">
            <v>176</v>
          </cell>
        </row>
        <row r="967">
          <cell r="AS967">
            <v>0</v>
          </cell>
          <cell r="AT967">
            <v>0</v>
          </cell>
        </row>
        <row r="967">
          <cell r="AV967" t="str">
            <v>空置企业整租</v>
          </cell>
          <cell r="AW967" t="str">
            <v>原有公租房</v>
          </cell>
          <cell r="AX967" t="str">
            <v>是</v>
          </cell>
          <cell r="AY967" t="str">
            <v>黄房权证西字第201204304号 黄石国用（2012）第00411号</v>
          </cell>
        </row>
        <row r="967">
          <cell r="BD967">
            <v>0</v>
          </cell>
          <cell r="BE967">
            <v>41091</v>
          </cell>
        </row>
        <row r="968">
          <cell r="B968" t="str">
            <v>西塞4602-3-101</v>
          </cell>
        </row>
        <row r="968">
          <cell r="D968" t="e">
            <v>#VALUE!</v>
          </cell>
        </row>
        <row r="968">
          <cell r="F968" t="str">
            <v>曾秋梅</v>
          </cell>
          <cell r="G968" t="str">
            <v>西塞山区站点</v>
          </cell>
          <cell r="H968" t="str">
            <v>曾秋梅</v>
          </cell>
          <cell r="I968" t="str">
            <v>西塞山区</v>
          </cell>
          <cell r="J968" t="str">
            <v>桃花苑（西塞460）</v>
          </cell>
          <cell r="K968" t="str">
            <v>西塞4602-3-101</v>
          </cell>
          <cell r="L968" t="str">
            <v>非经营性资产</v>
          </cell>
          <cell r="M968" t="str">
            <v>公租房</v>
          </cell>
          <cell r="N968" t="str">
            <v>原有</v>
          </cell>
          <cell r="O968">
            <v>48.82</v>
          </cell>
          <cell r="P968">
            <v>177</v>
          </cell>
          <cell r="Q968" t="str">
            <v>在租</v>
          </cell>
          <cell r="R968" t="str">
            <v>大冶特殊钢有限公司</v>
          </cell>
          <cell r="S968" t="str">
            <v>单位承租</v>
          </cell>
          <cell r="T968">
            <v>0</v>
          </cell>
          <cell r="U968" t="str">
            <v>大冶特殊钢有限公司</v>
          </cell>
          <cell r="V968" t="str">
            <v>单位承租</v>
          </cell>
          <cell r="W968">
            <v>0</v>
          </cell>
          <cell r="X968">
            <v>45291</v>
          </cell>
        </row>
        <row r="968">
          <cell r="AJ968">
            <v>177</v>
          </cell>
          <cell r="AK968">
            <v>180</v>
          </cell>
          <cell r="AL968">
            <v>181</v>
          </cell>
        </row>
        <row r="968">
          <cell r="AS968">
            <v>0</v>
          </cell>
          <cell r="AT968">
            <v>0</v>
          </cell>
        </row>
        <row r="968">
          <cell r="AV968" t="str">
            <v>空置企业整租</v>
          </cell>
          <cell r="AW968" t="str">
            <v>原有公租房</v>
          </cell>
          <cell r="AX968" t="str">
            <v>是</v>
          </cell>
          <cell r="AY968" t="str">
            <v>黄房权证西字第201204304号 黄石国用（2012）第00411号</v>
          </cell>
        </row>
        <row r="968">
          <cell r="BD968">
            <v>0</v>
          </cell>
          <cell r="BE968">
            <v>41091</v>
          </cell>
        </row>
        <row r="969">
          <cell r="B969" t="str">
            <v>西塞4602-3-102</v>
          </cell>
        </row>
        <row r="969">
          <cell r="D969" t="e">
            <v>#VALUE!</v>
          </cell>
        </row>
        <row r="969">
          <cell r="F969" t="str">
            <v>曾秋梅</v>
          </cell>
          <cell r="G969" t="str">
            <v>西塞山区站点</v>
          </cell>
          <cell r="H969" t="str">
            <v>曾秋梅</v>
          </cell>
          <cell r="I969" t="str">
            <v>西塞山区</v>
          </cell>
          <cell r="J969" t="str">
            <v>桃花苑（西塞460）</v>
          </cell>
          <cell r="K969" t="str">
            <v>西塞4602-3-102</v>
          </cell>
          <cell r="L969" t="str">
            <v>非经营性资产</v>
          </cell>
          <cell r="M969" t="str">
            <v>公租房</v>
          </cell>
          <cell r="N969" t="str">
            <v>原有</v>
          </cell>
          <cell r="O969">
            <v>47.75</v>
          </cell>
          <cell r="P969">
            <v>173</v>
          </cell>
          <cell r="Q969" t="str">
            <v>在租</v>
          </cell>
          <cell r="R969" t="str">
            <v>成寿银</v>
          </cell>
          <cell r="S969" t="str">
            <v>420203195402022159</v>
          </cell>
          <cell r="T969">
            <v>18186393166</v>
          </cell>
          <cell r="U969" t="str">
            <v>成寿银</v>
          </cell>
          <cell r="V969" t="str">
            <v>420203195402022159</v>
          </cell>
          <cell r="W969">
            <v>18186393166</v>
          </cell>
          <cell r="X969">
            <v>45291</v>
          </cell>
        </row>
        <row r="969">
          <cell r="AJ969">
            <v>173</v>
          </cell>
          <cell r="AK969">
            <v>176</v>
          </cell>
          <cell r="AL969">
            <v>177</v>
          </cell>
        </row>
        <row r="969">
          <cell r="AN969">
            <v>47.75</v>
          </cell>
        </row>
        <row r="969">
          <cell r="AS969">
            <v>0</v>
          </cell>
          <cell r="AT969">
            <v>0</v>
          </cell>
        </row>
        <row r="969">
          <cell r="AV969" t="str">
            <v>夫妻2人，等减免。</v>
          </cell>
          <cell r="AW969" t="str">
            <v>原有公租房</v>
          </cell>
          <cell r="AX969" t="str">
            <v>是</v>
          </cell>
          <cell r="AY969" t="str">
            <v>黄房权证西字第201204304号 黄石国用（2012）第00411号</v>
          </cell>
        </row>
        <row r="969">
          <cell r="BD969">
            <v>44582</v>
          </cell>
          <cell r="BE969">
            <v>44582</v>
          </cell>
        </row>
        <row r="970">
          <cell r="B970" t="str">
            <v>西塞4602-3-103</v>
          </cell>
        </row>
        <row r="970">
          <cell r="D970" t="e">
            <v>#VALUE!</v>
          </cell>
        </row>
        <row r="970">
          <cell r="F970" t="str">
            <v>曾秋梅</v>
          </cell>
          <cell r="G970" t="str">
            <v>西塞山区站点</v>
          </cell>
          <cell r="H970" t="str">
            <v>曾秋梅</v>
          </cell>
          <cell r="I970" t="str">
            <v>西塞山区</v>
          </cell>
          <cell r="J970" t="str">
            <v>桃花苑（西塞460）</v>
          </cell>
          <cell r="K970" t="str">
            <v>西塞4602-3-103</v>
          </cell>
          <cell r="L970" t="str">
            <v>非经营性资产</v>
          </cell>
          <cell r="M970" t="str">
            <v>公租房</v>
          </cell>
          <cell r="N970" t="str">
            <v>原有</v>
          </cell>
          <cell r="O970">
            <v>47.75</v>
          </cell>
          <cell r="P970">
            <v>173</v>
          </cell>
          <cell r="Q970" t="str">
            <v>在租</v>
          </cell>
          <cell r="R970" t="str">
            <v>大冶特殊钢有限公司</v>
          </cell>
          <cell r="S970" t="str">
            <v>422125198209140337</v>
          </cell>
          <cell r="T970">
            <v>13995958384</v>
          </cell>
          <cell r="U970" t="str">
            <v>南威</v>
          </cell>
          <cell r="V970" t="str">
            <v>422125198209140337</v>
          </cell>
          <cell r="W970">
            <v>13995958384</v>
          </cell>
          <cell r="X970">
            <v>45291</v>
          </cell>
        </row>
        <row r="970">
          <cell r="AJ970">
            <v>173</v>
          </cell>
          <cell r="AK970">
            <v>176</v>
          </cell>
          <cell r="AL970">
            <v>177</v>
          </cell>
        </row>
        <row r="970">
          <cell r="AS970">
            <v>0</v>
          </cell>
          <cell r="AT970">
            <v>0</v>
          </cell>
        </row>
        <row r="970">
          <cell r="AV970" t="str">
            <v>大冶特殊钢有限公司企业整租</v>
          </cell>
          <cell r="AW970" t="str">
            <v>原有公租房</v>
          </cell>
          <cell r="AX970" t="str">
            <v>是</v>
          </cell>
          <cell r="AY970" t="str">
            <v>黄房权证西字第201204304号 黄石国用（2012）第00411号</v>
          </cell>
        </row>
        <row r="970">
          <cell r="BD970">
            <v>0</v>
          </cell>
          <cell r="BE970">
            <v>41091</v>
          </cell>
        </row>
        <row r="971">
          <cell r="B971" t="str">
            <v>西塞4602-3-104</v>
          </cell>
          <cell r="C971" t="str">
            <v>下陆区广州路28号1号楼1204室</v>
          </cell>
          <cell r="D971" t="e">
            <v>#VALUE!</v>
          </cell>
        </row>
        <row r="971">
          <cell r="F971" t="str">
            <v>曾秋梅</v>
          </cell>
          <cell r="G971" t="str">
            <v>西塞山区站点</v>
          </cell>
          <cell r="H971" t="str">
            <v>曾秋梅</v>
          </cell>
          <cell r="I971" t="str">
            <v>西塞山区</v>
          </cell>
          <cell r="J971" t="str">
            <v>桃花苑（西塞460）</v>
          </cell>
          <cell r="K971" t="str">
            <v>西塞4602-3-104</v>
          </cell>
          <cell r="L971" t="str">
            <v>非经营性资产</v>
          </cell>
          <cell r="M971" t="str">
            <v>公租房</v>
          </cell>
          <cell r="N971" t="str">
            <v>原有</v>
          </cell>
          <cell r="O971">
            <v>48.82</v>
          </cell>
          <cell r="P971">
            <v>177</v>
          </cell>
          <cell r="Q971" t="str">
            <v>在租</v>
          </cell>
          <cell r="R971" t="str">
            <v>大冶特殊钢有限公司</v>
          </cell>
          <cell r="S971">
            <v>0</v>
          </cell>
          <cell r="T971">
            <v>13677143667</v>
          </cell>
          <cell r="U971" t="str">
            <v>马洪涛</v>
          </cell>
          <cell r="V971">
            <v>0</v>
          </cell>
          <cell r="W971">
            <v>13677143667</v>
          </cell>
          <cell r="X971">
            <v>45291</v>
          </cell>
        </row>
        <row r="971">
          <cell r="AJ971">
            <v>177</v>
          </cell>
          <cell r="AK971">
            <v>180</v>
          </cell>
          <cell r="AL971">
            <v>181</v>
          </cell>
        </row>
        <row r="971">
          <cell r="AS971">
            <v>0</v>
          </cell>
          <cell r="AT971">
            <v>0</v>
          </cell>
        </row>
        <row r="971">
          <cell r="AV971" t="str">
            <v>大冶特殊钢有限公司企业整租</v>
          </cell>
          <cell r="AW971" t="str">
            <v>原有公租房</v>
          </cell>
          <cell r="AX971" t="str">
            <v>是</v>
          </cell>
          <cell r="AY971" t="str">
            <v>黄房权证西字第201204304号 黄石国用（2012）第00411号</v>
          </cell>
        </row>
        <row r="971">
          <cell r="BD971">
            <v>0</v>
          </cell>
          <cell r="BE971">
            <v>41091</v>
          </cell>
        </row>
        <row r="972">
          <cell r="B972" t="str">
            <v>西塞4602-3-201</v>
          </cell>
        </row>
        <row r="972">
          <cell r="D972" t="e">
            <v>#VALUE!</v>
          </cell>
        </row>
        <row r="972">
          <cell r="F972" t="str">
            <v>曾秋梅</v>
          </cell>
          <cell r="G972" t="str">
            <v>西塞山区站点</v>
          </cell>
          <cell r="H972" t="str">
            <v>曾秋梅</v>
          </cell>
          <cell r="I972" t="str">
            <v>西塞山区</v>
          </cell>
          <cell r="J972" t="str">
            <v>桃花苑（西塞460）</v>
          </cell>
          <cell r="K972" t="str">
            <v>西塞4602-3-201</v>
          </cell>
          <cell r="L972" t="str">
            <v>非经营性资产</v>
          </cell>
          <cell r="M972" t="str">
            <v>公租房</v>
          </cell>
          <cell r="N972" t="str">
            <v>原有</v>
          </cell>
          <cell r="O972">
            <v>48.95</v>
          </cell>
          <cell r="P972">
            <v>185</v>
          </cell>
          <cell r="Q972" t="str">
            <v>在租</v>
          </cell>
          <cell r="R972" t="str">
            <v>大冶特殊钢有限公司</v>
          </cell>
          <cell r="S972" t="str">
            <v>420221196610230013</v>
          </cell>
          <cell r="T972">
            <v>15172071762</v>
          </cell>
          <cell r="U972" t="str">
            <v>曹思兵</v>
          </cell>
          <cell r="V972" t="str">
            <v>420221196610230013</v>
          </cell>
          <cell r="W972">
            <v>15172071762</v>
          </cell>
          <cell r="X972">
            <v>45291</v>
          </cell>
        </row>
        <row r="972">
          <cell r="AJ972">
            <v>185</v>
          </cell>
          <cell r="AK972">
            <v>188</v>
          </cell>
          <cell r="AL972">
            <v>189</v>
          </cell>
        </row>
        <row r="972">
          <cell r="AS972">
            <v>0</v>
          </cell>
          <cell r="AT972">
            <v>0</v>
          </cell>
        </row>
        <row r="972">
          <cell r="AV972" t="str">
            <v>大冶特殊钢有限公司企业整租</v>
          </cell>
          <cell r="AW972" t="str">
            <v>原有公租房</v>
          </cell>
          <cell r="AX972" t="str">
            <v>是</v>
          </cell>
          <cell r="AY972" t="str">
            <v>黄房权证西字第201204304号 黄石国用（2012）第00411号</v>
          </cell>
        </row>
        <row r="972">
          <cell r="BD972">
            <v>0</v>
          </cell>
          <cell r="BE972">
            <v>41091</v>
          </cell>
        </row>
        <row r="973">
          <cell r="B973" t="str">
            <v>西塞4602-3-202</v>
          </cell>
          <cell r="C973" t="str">
            <v>黄石港区胜阳港16-17号</v>
          </cell>
          <cell r="D973" t="e">
            <v>#VALUE!</v>
          </cell>
        </row>
        <row r="973">
          <cell r="F973" t="str">
            <v>曾秋梅</v>
          </cell>
          <cell r="G973" t="str">
            <v>西塞山区站点</v>
          </cell>
          <cell r="H973" t="str">
            <v>曾秋梅</v>
          </cell>
          <cell r="I973" t="str">
            <v>西塞山区</v>
          </cell>
          <cell r="J973" t="str">
            <v>桃花苑（西塞460）</v>
          </cell>
          <cell r="K973" t="str">
            <v>西塞4602-3-202</v>
          </cell>
          <cell r="L973" t="str">
            <v>非经营性资产</v>
          </cell>
          <cell r="M973" t="str">
            <v>公租房</v>
          </cell>
          <cell r="N973" t="str">
            <v>原有</v>
          </cell>
          <cell r="O973">
            <v>47.75</v>
          </cell>
          <cell r="P973">
            <v>180</v>
          </cell>
          <cell r="Q973" t="str">
            <v>在租</v>
          </cell>
          <cell r="R973" t="str">
            <v>大冶特殊钢有限公司</v>
          </cell>
          <cell r="S973" t="str">
            <v>420202197904121213</v>
          </cell>
          <cell r="T973">
            <v>15172014568</v>
          </cell>
          <cell r="U973" t="str">
            <v>乐立高</v>
          </cell>
          <cell r="V973" t="str">
            <v>420202197904121213</v>
          </cell>
          <cell r="W973">
            <v>15172014568</v>
          </cell>
          <cell r="X973">
            <v>45291</v>
          </cell>
        </row>
        <row r="973">
          <cell r="AJ973">
            <v>180</v>
          </cell>
          <cell r="AK973">
            <v>184</v>
          </cell>
          <cell r="AL973">
            <v>184</v>
          </cell>
        </row>
        <row r="973">
          <cell r="AS973">
            <v>0</v>
          </cell>
          <cell r="AT973">
            <v>0</v>
          </cell>
        </row>
        <row r="973">
          <cell r="AV973" t="str">
            <v>大冶特殊钢有限公司企业整租</v>
          </cell>
          <cell r="AW973" t="str">
            <v>原有公租房</v>
          </cell>
          <cell r="AX973" t="str">
            <v>是</v>
          </cell>
          <cell r="AY973" t="str">
            <v>黄房权证西字第201204304号 黄石国用（2012）第00411号</v>
          </cell>
        </row>
        <row r="973">
          <cell r="BD973">
            <v>0</v>
          </cell>
          <cell r="BE973">
            <v>41091</v>
          </cell>
        </row>
        <row r="974">
          <cell r="B974" t="str">
            <v>西塞4602-3-203</v>
          </cell>
        </row>
        <row r="974">
          <cell r="D974" t="e">
            <v>#VALUE!</v>
          </cell>
        </row>
        <row r="974">
          <cell r="F974" t="str">
            <v>曾秋梅</v>
          </cell>
          <cell r="G974" t="str">
            <v>西塞山区站点</v>
          </cell>
          <cell r="H974" t="str">
            <v>曾秋梅</v>
          </cell>
          <cell r="I974" t="str">
            <v>西塞山区</v>
          </cell>
          <cell r="J974" t="str">
            <v>桃花苑（西塞460）</v>
          </cell>
          <cell r="K974" t="str">
            <v>西塞4602-3-203</v>
          </cell>
          <cell r="L974" t="str">
            <v>非经营性资产</v>
          </cell>
          <cell r="M974" t="str">
            <v>公租房</v>
          </cell>
          <cell r="N974" t="str">
            <v>原有</v>
          </cell>
          <cell r="O974">
            <v>47.75</v>
          </cell>
          <cell r="P974">
            <v>180</v>
          </cell>
          <cell r="Q974" t="str">
            <v>在租</v>
          </cell>
          <cell r="R974" t="str">
            <v>大冶特殊钢有限公司</v>
          </cell>
          <cell r="S974" t="str">
            <v>420204197801044553</v>
          </cell>
          <cell r="T974">
            <v>18062932985</v>
          </cell>
          <cell r="U974" t="str">
            <v>柯宏庆</v>
          </cell>
          <cell r="V974" t="str">
            <v>420204197801044553</v>
          </cell>
          <cell r="W974">
            <v>18062932985</v>
          </cell>
          <cell r="X974">
            <v>45291</v>
          </cell>
        </row>
        <row r="974">
          <cell r="AJ974">
            <v>180</v>
          </cell>
          <cell r="AK974">
            <v>184</v>
          </cell>
          <cell r="AL974">
            <v>184</v>
          </cell>
        </row>
        <row r="974">
          <cell r="AS974">
            <v>0</v>
          </cell>
          <cell r="AT974">
            <v>0</v>
          </cell>
        </row>
        <row r="974">
          <cell r="AV974" t="str">
            <v>大冶特殊钢有限公司企业整租</v>
          </cell>
          <cell r="AW974" t="str">
            <v>原有公租房</v>
          </cell>
          <cell r="AX974" t="str">
            <v>是</v>
          </cell>
          <cell r="AY974" t="str">
            <v>黄房权证西字第201204304号 黄石国用（2012）第00411号</v>
          </cell>
        </row>
        <row r="974">
          <cell r="BD974">
            <v>0</v>
          </cell>
          <cell r="BE974">
            <v>41091</v>
          </cell>
        </row>
        <row r="975">
          <cell r="B975" t="str">
            <v>西塞4602-3-204</v>
          </cell>
          <cell r="C975" t="str">
            <v>下陆区大塘四村24栋17号</v>
          </cell>
          <cell r="D975" t="e">
            <v>#VALUE!</v>
          </cell>
        </row>
        <row r="975">
          <cell r="F975" t="str">
            <v>曾秋梅</v>
          </cell>
          <cell r="G975" t="str">
            <v>西塞山区站点</v>
          </cell>
          <cell r="H975" t="str">
            <v>曾秋梅</v>
          </cell>
          <cell r="I975" t="str">
            <v>西塞山区</v>
          </cell>
          <cell r="J975" t="str">
            <v>桃花苑（西塞460）</v>
          </cell>
          <cell r="K975" t="str">
            <v>西塞4602-3-204</v>
          </cell>
          <cell r="L975" t="str">
            <v>非经营性资产</v>
          </cell>
          <cell r="M975" t="str">
            <v>公租房</v>
          </cell>
          <cell r="N975" t="str">
            <v>原有</v>
          </cell>
          <cell r="O975">
            <v>48.95</v>
          </cell>
          <cell r="P975">
            <v>185</v>
          </cell>
          <cell r="Q975" t="str">
            <v>在租</v>
          </cell>
          <cell r="R975" t="str">
            <v>大冶特殊钢有限公司</v>
          </cell>
          <cell r="S975" t="str">
            <v>420204197101154575</v>
          </cell>
          <cell r="T975">
            <v>18971767672</v>
          </cell>
          <cell r="U975" t="str">
            <v>胡维祥</v>
          </cell>
          <cell r="V975" t="str">
            <v>420204197101154575</v>
          </cell>
          <cell r="W975">
            <v>18971767672</v>
          </cell>
          <cell r="X975">
            <v>45291</v>
          </cell>
        </row>
        <row r="975">
          <cell r="AJ975">
            <v>185</v>
          </cell>
          <cell r="AK975">
            <v>188</v>
          </cell>
          <cell r="AL975">
            <v>189</v>
          </cell>
        </row>
        <row r="975">
          <cell r="AS975">
            <v>0</v>
          </cell>
          <cell r="AT975">
            <v>0</v>
          </cell>
        </row>
        <row r="975">
          <cell r="AV975" t="str">
            <v>大冶特殊钢有限公司企业整租</v>
          </cell>
          <cell r="AW975" t="str">
            <v>原有公租房</v>
          </cell>
          <cell r="AX975" t="str">
            <v>是</v>
          </cell>
          <cell r="AY975" t="str">
            <v>黄房权证西字第201204304号 黄石国用（2012）第00411号</v>
          </cell>
        </row>
        <row r="975">
          <cell r="BD975">
            <v>0</v>
          </cell>
          <cell r="BE975">
            <v>41091</v>
          </cell>
        </row>
        <row r="976">
          <cell r="B976" t="str">
            <v>西塞4602-3-301</v>
          </cell>
        </row>
        <row r="976">
          <cell r="D976" t="e">
            <v>#VALUE!</v>
          </cell>
        </row>
        <row r="976">
          <cell r="F976" t="str">
            <v>曾秋梅</v>
          </cell>
          <cell r="G976" t="str">
            <v>西塞山区站点</v>
          </cell>
          <cell r="H976" t="str">
            <v>曾秋梅</v>
          </cell>
          <cell r="I976" t="str">
            <v>西塞山区</v>
          </cell>
          <cell r="J976" t="str">
            <v>桃花苑（西塞460）</v>
          </cell>
          <cell r="K976" t="str">
            <v>西塞4602-3-301</v>
          </cell>
          <cell r="L976" t="str">
            <v>非经营性资产</v>
          </cell>
          <cell r="M976" t="str">
            <v>公租房</v>
          </cell>
          <cell r="N976" t="str">
            <v>原有</v>
          </cell>
          <cell r="O976">
            <v>48.95</v>
          </cell>
          <cell r="P976">
            <v>188</v>
          </cell>
          <cell r="Q976" t="str">
            <v>在租</v>
          </cell>
          <cell r="R976" t="str">
            <v>大冶特殊钢有限公司</v>
          </cell>
          <cell r="S976" t="str">
            <v>420203197410094127</v>
          </cell>
          <cell r="T976">
            <v>13597662557</v>
          </cell>
          <cell r="U976" t="str">
            <v>田又红</v>
          </cell>
          <cell r="V976" t="str">
            <v>420203197410094127</v>
          </cell>
          <cell r="W976">
            <v>13597662557</v>
          </cell>
          <cell r="X976">
            <v>45291</v>
          </cell>
        </row>
        <row r="976">
          <cell r="AJ976">
            <v>188</v>
          </cell>
          <cell r="AK976">
            <v>192</v>
          </cell>
          <cell r="AL976">
            <v>192</v>
          </cell>
        </row>
        <row r="976">
          <cell r="AS976">
            <v>0</v>
          </cell>
          <cell r="AT976">
            <v>0</v>
          </cell>
        </row>
        <row r="976">
          <cell r="AV976" t="str">
            <v>大冶特殊钢有限公司企业整租</v>
          </cell>
          <cell r="AW976" t="str">
            <v>原有公租房</v>
          </cell>
          <cell r="AX976" t="str">
            <v>是</v>
          </cell>
          <cell r="AY976" t="str">
            <v>黄房权证西字第201204304号 黄石国用（2012）第00411号</v>
          </cell>
        </row>
        <row r="976">
          <cell r="BD976">
            <v>0</v>
          </cell>
          <cell r="BE976">
            <v>41091</v>
          </cell>
        </row>
        <row r="977">
          <cell r="B977" t="str">
            <v>西塞4602-3-302</v>
          </cell>
        </row>
        <row r="977">
          <cell r="D977" t="e">
            <v>#VALUE!</v>
          </cell>
        </row>
        <row r="977">
          <cell r="F977" t="str">
            <v>曾秋梅</v>
          </cell>
          <cell r="G977" t="str">
            <v>西塞山区站点</v>
          </cell>
          <cell r="H977" t="str">
            <v>曾秋梅</v>
          </cell>
          <cell r="I977" t="str">
            <v>西塞山区</v>
          </cell>
          <cell r="J977" t="str">
            <v>桃花苑（西塞460）</v>
          </cell>
          <cell r="K977" t="str">
            <v>西塞4602-3-302</v>
          </cell>
          <cell r="L977" t="str">
            <v>非经营性资产</v>
          </cell>
          <cell r="M977" t="str">
            <v>公租房</v>
          </cell>
          <cell r="N977" t="str">
            <v>原有</v>
          </cell>
          <cell r="O977">
            <v>47.75</v>
          </cell>
          <cell r="P977">
            <v>183</v>
          </cell>
          <cell r="Q977" t="str">
            <v>在租</v>
          </cell>
          <cell r="R977" t="str">
            <v>大冶特殊钢有限公司</v>
          </cell>
          <cell r="S977" t="str">
            <v>420205196606145713</v>
          </cell>
          <cell r="T977">
            <v>13476780583</v>
          </cell>
          <cell r="U977" t="str">
            <v>甘子平</v>
          </cell>
          <cell r="V977" t="str">
            <v>420205196606145713</v>
          </cell>
          <cell r="W977">
            <v>13476780583</v>
          </cell>
          <cell r="X977">
            <v>45291</v>
          </cell>
        </row>
        <row r="977">
          <cell r="AJ977">
            <v>183</v>
          </cell>
          <cell r="AK977">
            <v>187</v>
          </cell>
          <cell r="AL977">
            <v>188</v>
          </cell>
        </row>
        <row r="977">
          <cell r="AS977">
            <v>0</v>
          </cell>
          <cell r="AT977">
            <v>0</v>
          </cell>
        </row>
        <row r="977">
          <cell r="AV977" t="str">
            <v>大冶特殊钢有限公司企业整租</v>
          </cell>
          <cell r="AW977" t="str">
            <v>原有公租房</v>
          </cell>
          <cell r="AX977" t="str">
            <v>是</v>
          </cell>
          <cell r="AY977" t="str">
            <v>黄房权证西字第201204304号 黄石国用（2012）第00411号</v>
          </cell>
        </row>
        <row r="977">
          <cell r="BD977">
            <v>0</v>
          </cell>
          <cell r="BE977">
            <v>41091</v>
          </cell>
        </row>
        <row r="978">
          <cell r="B978" t="str">
            <v>西塞4602-3-303</v>
          </cell>
        </row>
        <row r="978">
          <cell r="D978" t="e">
            <v>#VALUE!</v>
          </cell>
        </row>
        <row r="978">
          <cell r="F978" t="str">
            <v>曾秋梅</v>
          </cell>
          <cell r="G978" t="str">
            <v>西塞山区站点</v>
          </cell>
          <cell r="H978" t="str">
            <v>曾秋梅</v>
          </cell>
          <cell r="I978" t="str">
            <v>西塞山区</v>
          </cell>
          <cell r="J978" t="str">
            <v>桃花苑（西塞460）</v>
          </cell>
          <cell r="K978" t="str">
            <v>西塞4602-3-303</v>
          </cell>
          <cell r="L978" t="str">
            <v>非经营性资产</v>
          </cell>
          <cell r="M978" t="str">
            <v>公租房</v>
          </cell>
          <cell r="N978" t="str">
            <v>原有</v>
          </cell>
          <cell r="O978">
            <v>47.75</v>
          </cell>
          <cell r="P978">
            <v>183</v>
          </cell>
          <cell r="Q978" t="str">
            <v>在租</v>
          </cell>
          <cell r="R978" t="str">
            <v>刘正雄</v>
          </cell>
          <cell r="S978" t="str">
            <v>420203196011142510</v>
          </cell>
          <cell r="T978">
            <v>13797785428</v>
          </cell>
          <cell r="U978" t="str">
            <v>刘正雄</v>
          </cell>
          <cell r="V978" t="str">
            <v>420203196011142510</v>
          </cell>
          <cell r="W978">
            <v>13797785428</v>
          </cell>
          <cell r="X978">
            <v>45473</v>
          </cell>
        </row>
        <row r="978">
          <cell r="AJ978">
            <v>183</v>
          </cell>
          <cell r="AK978">
            <v>187</v>
          </cell>
          <cell r="AL978">
            <v>188</v>
          </cell>
        </row>
        <row r="978">
          <cell r="AN978">
            <v>47.75</v>
          </cell>
        </row>
        <row r="978">
          <cell r="AS978">
            <v>0</v>
          </cell>
          <cell r="AT978">
            <v>0</v>
          </cell>
        </row>
        <row r="978">
          <cell r="AV978" t="str">
            <v>空置</v>
          </cell>
          <cell r="AW978" t="str">
            <v>原有公租房</v>
          </cell>
          <cell r="AX978" t="str">
            <v>是</v>
          </cell>
          <cell r="AY978" t="str">
            <v>黄房权证西字第201204304号 黄石国用（2012）第00411号</v>
          </cell>
        </row>
        <row r="978">
          <cell r="BD978">
            <v>44013</v>
          </cell>
          <cell r="BE978">
            <v>44161</v>
          </cell>
        </row>
        <row r="979">
          <cell r="B979" t="str">
            <v>西塞4602-3-304</v>
          </cell>
        </row>
        <row r="979">
          <cell r="D979" t="e">
            <v>#VALUE!</v>
          </cell>
        </row>
        <row r="979">
          <cell r="F979" t="str">
            <v>曾秋梅</v>
          </cell>
          <cell r="G979" t="str">
            <v>西塞山区站点</v>
          </cell>
          <cell r="H979" t="str">
            <v>曾秋梅</v>
          </cell>
          <cell r="I979" t="str">
            <v>西塞山区</v>
          </cell>
          <cell r="J979" t="str">
            <v>桃花苑（西塞460）</v>
          </cell>
          <cell r="K979" t="str">
            <v>西塞4602-3-304</v>
          </cell>
          <cell r="L979" t="str">
            <v>非经营性资产</v>
          </cell>
          <cell r="M979" t="str">
            <v>公租房</v>
          </cell>
          <cell r="N979" t="str">
            <v>原有</v>
          </cell>
          <cell r="O979">
            <v>48.95</v>
          </cell>
          <cell r="P979">
            <v>188</v>
          </cell>
          <cell r="Q979" t="str">
            <v>在租</v>
          </cell>
          <cell r="R979" t="str">
            <v>大冶特殊钢有限公司</v>
          </cell>
          <cell r="S979" t="str">
            <v>42112519860922007X</v>
          </cell>
          <cell r="T979">
            <v>13581283523</v>
          </cell>
          <cell r="U979" t="str">
            <v>蔡亮</v>
          </cell>
          <cell r="V979" t="str">
            <v>42112519860922007X</v>
          </cell>
          <cell r="W979">
            <v>13581283523</v>
          </cell>
          <cell r="X979">
            <v>45291</v>
          </cell>
        </row>
        <row r="979">
          <cell r="AJ979">
            <v>188</v>
          </cell>
          <cell r="AK979">
            <v>192</v>
          </cell>
          <cell r="AL979">
            <v>192</v>
          </cell>
        </row>
        <row r="979">
          <cell r="AS979">
            <v>0</v>
          </cell>
          <cell r="AT979">
            <v>0</v>
          </cell>
        </row>
        <row r="979">
          <cell r="AV979" t="str">
            <v>大冶特殊钢有限公司企业整租</v>
          </cell>
          <cell r="AW979" t="str">
            <v>原有公租房</v>
          </cell>
          <cell r="AX979" t="str">
            <v>是</v>
          </cell>
          <cell r="AY979" t="str">
            <v>黄房权证西字第201204304号 黄石国用（2012）第00411号</v>
          </cell>
        </row>
        <row r="979">
          <cell r="BD979">
            <v>0</v>
          </cell>
          <cell r="BE979">
            <v>41091</v>
          </cell>
        </row>
        <row r="980">
          <cell r="B980" t="str">
            <v>西塞4602-3-401</v>
          </cell>
        </row>
        <row r="980">
          <cell r="D980" t="e">
            <v>#VALUE!</v>
          </cell>
        </row>
        <row r="980">
          <cell r="F980" t="str">
            <v>曾秋梅</v>
          </cell>
          <cell r="G980" t="str">
            <v>西塞山区站点</v>
          </cell>
          <cell r="H980" t="str">
            <v>曾秋梅</v>
          </cell>
          <cell r="I980" t="str">
            <v>西塞山区</v>
          </cell>
          <cell r="J980" t="str">
            <v>桃花苑（西塞460）</v>
          </cell>
          <cell r="K980" t="str">
            <v>西塞4602-3-401</v>
          </cell>
          <cell r="L980" t="str">
            <v>非经营性资产</v>
          </cell>
          <cell r="M980" t="str">
            <v>公租房</v>
          </cell>
          <cell r="N980" t="str">
            <v>原有</v>
          </cell>
          <cell r="O980">
            <v>48.95</v>
          </cell>
          <cell r="P980">
            <v>188</v>
          </cell>
          <cell r="Q980" t="str">
            <v>在租</v>
          </cell>
          <cell r="R980" t="str">
            <v>王建刚</v>
          </cell>
          <cell r="S980" t="str">
            <v>42020319640728331X</v>
          </cell>
          <cell r="T980">
            <v>15826953529</v>
          </cell>
          <cell r="U980" t="str">
            <v>王建刚</v>
          </cell>
          <cell r="V980" t="str">
            <v>42020319640728331X</v>
          </cell>
          <cell r="W980">
            <v>15826953529</v>
          </cell>
          <cell r="X980">
            <v>45657</v>
          </cell>
        </row>
        <row r="980">
          <cell r="AJ980">
            <v>188</v>
          </cell>
          <cell r="AK980">
            <v>192</v>
          </cell>
          <cell r="AL980">
            <v>192</v>
          </cell>
        </row>
        <row r="980">
          <cell r="AN980">
            <v>48.95</v>
          </cell>
        </row>
        <row r="980">
          <cell r="AS980">
            <v>0</v>
          </cell>
          <cell r="AT980">
            <v>0</v>
          </cell>
        </row>
        <row r="980">
          <cell r="AV980" t="str">
            <v/>
          </cell>
          <cell r="AW980" t="str">
            <v>原有公租房</v>
          </cell>
          <cell r="AX980" t="str">
            <v>是</v>
          </cell>
          <cell r="AY980" t="str">
            <v>黄房权证西字第201204304号 黄石国用（2012）第00411号</v>
          </cell>
        </row>
        <row r="980">
          <cell r="BD980">
            <v>44013</v>
          </cell>
          <cell r="BE980">
            <v>44161</v>
          </cell>
        </row>
        <row r="981">
          <cell r="B981" t="str">
            <v>西塞4602-3-402</v>
          </cell>
          <cell r="C981" t="str">
            <v>西塞山区环湖路100号1、2号楼1-2-1701室</v>
          </cell>
          <cell r="D981" t="e">
            <v>#VALUE!</v>
          </cell>
        </row>
        <row r="981">
          <cell r="F981" t="str">
            <v>曾秋梅</v>
          </cell>
          <cell r="G981" t="str">
            <v>西塞山区站点</v>
          </cell>
          <cell r="H981" t="str">
            <v>曾秋梅</v>
          </cell>
          <cell r="I981" t="str">
            <v>西塞山区</v>
          </cell>
          <cell r="J981" t="str">
            <v>桃花苑（西塞460）</v>
          </cell>
          <cell r="K981" t="str">
            <v>西塞4602-3-402</v>
          </cell>
          <cell r="L981" t="str">
            <v>非经营性资产</v>
          </cell>
          <cell r="M981" t="str">
            <v>公租房</v>
          </cell>
          <cell r="N981" t="str">
            <v>原有</v>
          </cell>
          <cell r="O981">
            <v>47.75</v>
          </cell>
          <cell r="P981">
            <v>183</v>
          </cell>
          <cell r="Q981" t="str">
            <v>在租</v>
          </cell>
          <cell r="R981" t="str">
            <v>大冶特殊钢有限公司</v>
          </cell>
          <cell r="S981" t="str">
            <v>421126198810012818</v>
          </cell>
          <cell r="T981">
            <v>1587117303</v>
          </cell>
          <cell r="U981" t="str">
            <v>何振新</v>
          </cell>
          <cell r="V981" t="str">
            <v>421126198810012818</v>
          </cell>
          <cell r="W981">
            <v>1587117303</v>
          </cell>
          <cell r="X981">
            <v>45291</v>
          </cell>
        </row>
        <row r="981">
          <cell r="AJ981">
            <v>183</v>
          </cell>
          <cell r="AK981">
            <v>187</v>
          </cell>
          <cell r="AL981">
            <v>188</v>
          </cell>
        </row>
        <row r="981">
          <cell r="AS981">
            <v>0</v>
          </cell>
          <cell r="AT981">
            <v>0</v>
          </cell>
        </row>
        <row r="981">
          <cell r="AV981" t="str">
            <v>大冶特殊钢有限公司企业整租</v>
          </cell>
          <cell r="AW981" t="str">
            <v>原有公租房</v>
          </cell>
          <cell r="AX981" t="str">
            <v>是</v>
          </cell>
          <cell r="AY981" t="str">
            <v>黄房权证西字第201204304号 黄石国用（2012）第00411号</v>
          </cell>
        </row>
        <row r="981">
          <cell r="BD981">
            <v>0</v>
          </cell>
          <cell r="BE981">
            <v>41091</v>
          </cell>
        </row>
        <row r="982">
          <cell r="B982" t="str">
            <v>西塞4602-3-403</v>
          </cell>
        </row>
        <row r="982">
          <cell r="D982" t="e">
            <v>#VALUE!</v>
          </cell>
        </row>
        <row r="982">
          <cell r="F982" t="str">
            <v>曾秋梅</v>
          </cell>
          <cell r="G982" t="str">
            <v>西塞山区站点</v>
          </cell>
          <cell r="H982" t="str">
            <v>曾秋梅</v>
          </cell>
          <cell r="I982" t="str">
            <v>西塞山区</v>
          </cell>
          <cell r="J982" t="str">
            <v>桃花苑（西塞460）</v>
          </cell>
          <cell r="K982" t="str">
            <v>西塞4602-3-403</v>
          </cell>
          <cell r="L982" t="str">
            <v>非经营性资产</v>
          </cell>
          <cell r="M982" t="str">
            <v>公租房</v>
          </cell>
          <cell r="N982" t="str">
            <v>原有</v>
          </cell>
          <cell r="O982">
            <v>47.75</v>
          </cell>
          <cell r="P982">
            <v>183</v>
          </cell>
          <cell r="Q982" t="str">
            <v>在租</v>
          </cell>
          <cell r="R982" t="str">
            <v>刘英</v>
          </cell>
          <cell r="S982" t="str">
            <v>42020319690209214X</v>
          </cell>
          <cell r="T982">
            <v>18086314857</v>
          </cell>
          <cell r="U982" t="str">
            <v>刘英</v>
          </cell>
          <cell r="V982" t="str">
            <v>42020319690209214X</v>
          </cell>
          <cell r="W982">
            <v>18086314857</v>
          </cell>
          <cell r="X982">
            <v>45291</v>
          </cell>
        </row>
        <row r="982">
          <cell r="AJ982">
            <v>183</v>
          </cell>
          <cell r="AK982">
            <v>187</v>
          </cell>
          <cell r="AL982">
            <v>188</v>
          </cell>
        </row>
        <row r="982">
          <cell r="AN982">
            <v>47.75</v>
          </cell>
        </row>
        <row r="982">
          <cell r="AS982">
            <v>0</v>
          </cell>
          <cell r="AT982">
            <v>0</v>
          </cell>
        </row>
        <row r="982">
          <cell r="AV982" t="str">
            <v/>
          </cell>
          <cell r="AW982" t="str">
            <v>原有公租房</v>
          </cell>
          <cell r="AX982" t="str">
            <v>是</v>
          </cell>
          <cell r="AY982" t="str">
            <v>黄房权证西字第201204304号 黄石国用（2012）第00411号</v>
          </cell>
        </row>
        <row r="982">
          <cell r="BD982">
            <v>44013</v>
          </cell>
          <cell r="BE982">
            <v>44161</v>
          </cell>
        </row>
        <row r="983">
          <cell r="B983" t="str">
            <v>西塞4602-3-404</v>
          </cell>
        </row>
        <row r="983">
          <cell r="D983" t="e">
            <v>#VALUE!</v>
          </cell>
        </row>
        <row r="983">
          <cell r="F983" t="str">
            <v>曾秋梅</v>
          </cell>
          <cell r="G983" t="str">
            <v>西塞山区站点</v>
          </cell>
          <cell r="H983" t="str">
            <v>曾秋梅</v>
          </cell>
          <cell r="I983" t="str">
            <v>西塞山区</v>
          </cell>
          <cell r="J983" t="str">
            <v>桃花苑（西塞460）</v>
          </cell>
          <cell r="K983" t="str">
            <v>西塞4602-3-404</v>
          </cell>
          <cell r="L983" t="str">
            <v>非经营性资产</v>
          </cell>
          <cell r="M983" t="str">
            <v>公租房</v>
          </cell>
          <cell r="N983" t="str">
            <v>原有</v>
          </cell>
          <cell r="O983">
            <v>48.95</v>
          </cell>
          <cell r="P983">
            <v>188</v>
          </cell>
          <cell r="Q983" t="str">
            <v>在租</v>
          </cell>
          <cell r="R983" t="str">
            <v>大冶特殊钢有限公司</v>
          </cell>
          <cell r="S983" t="str">
            <v>单位承租</v>
          </cell>
          <cell r="T983">
            <v>0</v>
          </cell>
          <cell r="U983" t="str">
            <v>大冶特殊钢有限公司</v>
          </cell>
          <cell r="V983" t="str">
            <v>单位承租</v>
          </cell>
          <cell r="W983">
            <v>0</v>
          </cell>
          <cell r="X983">
            <v>45291</v>
          </cell>
        </row>
        <row r="983">
          <cell r="AJ983">
            <v>188</v>
          </cell>
          <cell r="AK983">
            <v>192</v>
          </cell>
          <cell r="AL983">
            <v>192</v>
          </cell>
        </row>
        <row r="983">
          <cell r="AS983">
            <v>0</v>
          </cell>
          <cell r="AT983">
            <v>0</v>
          </cell>
        </row>
        <row r="983">
          <cell r="AV983" t="str">
            <v>空置、大冶特殊钢有限公司企业整租</v>
          </cell>
          <cell r="AW983" t="str">
            <v>原有公租房</v>
          </cell>
          <cell r="AX983" t="str">
            <v>是</v>
          </cell>
          <cell r="AY983" t="str">
            <v>黄房权证西字第201204304号 黄石国用（2012）第00411号</v>
          </cell>
        </row>
        <row r="983">
          <cell r="BD983">
            <v>0</v>
          </cell>
          <cell r="BE983">
            <v>41091</v>
          </cell>
        </row>
        <row r="984">
          <cell r="B984" t="str">
            <v>西塞4602-3-501</v>
          </cell>
        </row>
        <row r="984">
          <cell r="D984" t="e">
            <v>#VALUE!</v>
          </cell>
        </row>
        <row r="984">
          <cell r="F984" t="str">
            <v>曾秋梅</v>
          </cell>
          <cell r="G984" t="str">
            <v>西塞山区站点</v>
          </cell>
          <cell r="H984" t="str">
            <v>曾秋梅</v>
          </cell>
          <cell r="I984" t="str">
            <v>西塞山区</v>
          </cell>
          <cell r="J984" t="str">
            <v>桃花苑（西塞460）</v>
          </cell>
          <cell r="K984" t="str">
            <v>西塞4602-3-501</v>
          </cell>
          <cell r="L984" t="str">
            <v>非经营性资产</v>
          </cell>
          <cell r="M984" t="str">
            <v>公租房</v>
          </cell>
          <cell r="N984" t="str">
            <v>原有</v>
          </cell>
          <cell r="O984">
            <v>48.95</v>
          </cell>
          <cell r="P984">
            <v>185</v>
          </cell>
          <cell r="Q984" t="str">
            <v>在租</v>
          </cell>
          <cell r="R984" t="str">
            <v>大冶特殊钢有限公司</v>
          </cell>
          <cell r="S984" t="str">
            <v>420203198011183362</v>
          </cell>
          <cell r="T984">
            <v>13597684257</v>
          </cell>
          <cell r="U984" t="str">
            <v>祝芳</v>
          </cell>
          <cell r="V984" t="str">
            <v>420203198011183362</v>
          </cell>
          <cell r="W984">
            <v>13597684257</v>
          </cell>
          <cell r="X984">
            <v>45291</v>
          </cell>
        </row>
        <row r="984">
          <cell r="AJ984">
            <v>185</v>
          </cell>
          <cell r="AK984">
            <v>188</v>
          </cell>
          <cell r="AL984">
            <v>189</v>
          </cell>
        </row>
        <row r="984">
          <cell r="AS984">
            <v>0</v>
          </cell>
          <cell r="AT984">
            <v>0</v>
          </cell>
        </row>
        <row r="984">
          <cell r="AV984" t="str">
            <v>大冶特殊钢有限公司企业整租</v>
          </cell>
          <cell r="AW984" t="str">
            <v>原有公租房</v>
          </cell>
          <cell r="AX984" t="str">
            <v>是</v>
          </cell>
          <cell r="AY984" t="str">
            <v>黄房权证西字第201204304号 黄石国用（2012）第00411号</v>
          </cell>
        </row>
        <row r="984">
          <cell r="BD984">
            <v>0</v>
          </cell>
          <cell r="BE984">
            <v>41091</v>
          </cell>
        </row>
        <row r="985">
          <cell r="B985" t="str">
            <v>西塞4602-3-502</v>
          </cell>
        </row>
        <row r="985">
          <cell r="D985" t="e">
            <v>#VALUE!</v>
          </cell>
        </row>
        <row r="985">
          <cell r="F985" t="str">
            <v>曾秋梅</v>
          </cell>
          <cell r="G985" t="str">
            <v>西塞山区站点</v>
          </cell>
          <cell r="H985" t="str">
            <v>曾秋梅</v>
          </cell>
          <cell r="I985" t="str">
            <v>西塞山区</v>
          </cell>
          <cell r="J985" t="str">
            <v>桃花苑（西塞460）</v>
          </cell>
          <cell r="K985" t="str">
            <v>西塞4602-3-502</v>
          </cell>
          <cell r="L985" t="str">
            <v>非经营性资产</v>
          </cell>
          <cell r="M985" t="str">
            <v>公租房</v>
          </cell>
          <cell r="N985" t="str">
            <v>原有</v>
          </cell>
          <cell r="O985">
            <v>47.75</v>
          </cell>
          <cell r="P985">
            <v>180</v>
          </cell>
          <cell r="Q985" t="str">
            <v>在租</v>
          </cell>
          <cell r="R985" t="str">
            <v>大冶特殊钢有限公司</v>
          </cell>
          <cell r="S985" t="str">
            <v>612301198612271210</v>
          </cell>
          <cell r="T985">
            <v>13687182135</v>
          </cell>
          <cell r="U985" t="str">
            <v>刘荣华</v>
          </cell>
          <cell r="V985" t="str">
            <v>612301198612271210</v>
          </cell>
          <cell r="W985">
            <v>13687182135</v>
          </cell>
          <cell r="X985">
            <v>45291</v>
          </cell>
        </row>
        <row r="985">
          <cell r="AJ985">
            <v>180</v>
          </cell>
          <cell r="AK985">
            <v>184</v>
          </cell>
          <cell r="AL985">
            <v>184</v>
          </cell>
        </row>
        <row r="985">
          <cell r="AS985">
            <v>0</v>
          </cell>
          <cell r="AT985">
            <v>0</v>
          </cell>
        </row>
        <row r="985">
          <cell r="AV985" t="str">
            <v>大冶特殊钢有限公司企业整租</v>
          </cell>
          <cell r="AW985" t="str">
            <v>原有公租房</v>
          </cell>
          <cell r="AX985" t="str">
            <v>是</v>
          </cell>
          <cell r="AY985" t="str">
            <v>黄房权证西字第201204304号 黄石国用（2012）第00411号</v>
          </cell>
        </row>
        <row r="985">
          <cell r="BD985">
            <v>0</v>
          </cell>
          <cell r="BE985">
            <v>41091</v>
          </cell>
        </row>
        <row r="986">
          <cell r="B986" t="str">
            <v>西塞4602-3-503</v>
          </cell>
        </row>
        <row r="986">
          <cell r="D986" t="e">
            <v>#VALUE!</v>
          </cell>
        </row>
        <row r="986">
          <cell r="F986" t="str">
            <v>曾秋梅</v>
          </cell>
          <cell r="G986" t="str">
            <v>西塞山区站点</v>
          </cell>
          <cell r="H986" t="str">
            <v>曾秋梅</v>
          </cell>
          <cell r="I986" t="str">
            <v>西塞山区</v>
          </cell>
          <cell r="J986" t="str">
            <v>桃花苑（西塞460）</v>
          </cell>
          <cell r="K986" t="str">
            <v>西塞4602-3-503</v>
          </cell>
          <cell r="L986" t="str">
            <v>非经营性资产</v>
          </cell>
          <cell r="M986" t="str">
            <v>公租房</v>
          </cell>
          <cell r="N986" t="str">
            <v>原有</v>
          </cell>
          <cell r="O986">
            <v>47.75</v>
          </cell>
          <cell r="P986">
            <v>180</v>
          </cell>
          <cell r="Q986" t="str">
            <v>在租</v>
          </cell>
          <cell r="R986" t="str">
            <v>大冶特殊钢有限公司</v>
          </cell>
          <cell r="S986" t="str">
            <v>420203196811142519</v>
          </cell>
          <cell r="T986">
            <v>13135923125</v>
          </cell>
          <cell r="U986" t="str">
            <v>陈世忠</v>
          </cell>
          <cell r="V986" t="str">
            <v>420203196811142519</v>
          </cell>
          <cell r="W986">
            <v>13135923125</v>
          </cell>
          <cell r="X986">
            <v>45291</v>
          </cell>
        </row>
        <row r="986">
          <cell r="AJ986">
            <v>180</v>
          </cell>
          <cell r="AK986">
            <v>184</v>
          </cell>
          <cell r="AL986">
            <v>184</v>
          </cell>
        </row>
        <row r="986">
          <cell r="AS986">
            <v>0</v>
          </cell>
          <cell r="AT986">
            <v>0</v>
          </cell>
        </row>
        <row r="986">
          <cell r="AV986" t="str">
            <v>大冶特殊钢有限公司企业整租</v>
          </cell>
          <cell r="AW986" t="str">
            <v>原有公租房</v>
          </cell>
          <cell r="AX986" t="str">
            <v>是</v>
          </cell>
          <cell r="AY986" t="str">
            <v>黄房权证西字第201204304号 黄石国用（2012）第00411号</v>
          </cell>
        </row>
        <row r="986">
          <cell r="BD986">
            <v>0</v>
          </cell>
          <cell r="BE986">
            <v>41091</v>
          </cell>
        </row>
        <row r="987">
          <cell r="B987" t="str">
            <v>西塞4602-3-504</v>
          </cell>
        </row>
        <row r="987">
          <cell r="D987" t="e">
            <v>#VALUE!</v>
          </cell>
        </row>
        <row r="987">
          <cell r="F987" t="str">
            <v>曾秋梅</v>
          </cell>
          <cell r="G987" t="str">
            <v>西塞山区站点</v>
          </cell>
          <cell r="H987" t="str">
            <v>曾秋梅</v>
          </cell>
          <cell r="I987" t="str">
            <v>西塞山区</v>
          </cell>
          <cell r="J987" t="str">
            <v>桃花苑（西塞460）</v>
          </cell>
          <cell r="K987" t="str">
            <v>西塞4602-3-504</v>
          </cell>
          <cell r="L987" t="str">
            <v>非经营性资产</v>
          </cell>
          <cell r="M987" t="str">
            <v>公租房</v>
          </cell>
          <cell r="N987" t="str">
            <v>原有</v>
          </cell>
          <cell r="O987">
            <v>48.95</v>
          </cell>
          <cell r="P987">
            <v>185</v>
          </cell>
          <cell r="Q987" t="str">
            <v>在租</v>
          </cell>
          <cell r="R987" t="str">
            <v>大冶特殊钢有限公司</v>
          </cell>
          <cell r="S987" t="str">
            <v>420204196911284932</v>
          </cell>
          <cell r="T987">
            <v>18062924159</v>
          </cell>
          <cell r="U987" t="str">
            <v>刘毅军</v>
          </cell>
          <cell r="V987" t="str">
            <v>420204196911284932</v>
          </cell>
          <cell r="W987">
            <v>18062924159</v>
          </cell>
          <cell r="X987">
            <v>45291</v>
          </cell>
        </row>
        <row r="987">
          <cell r="AJ987">
            <v>185</v>
          </cell>
          <cell r="AK987">
            <v>188</v>
          </cell>
          <cell r="AL987">
            <v>189</v>
          </cell>
        </row>
        <row r="987">
          <cell r="AS987">
            <v>0</v>
          </cell>
          <cell r="AT987">
            <v>0</v>
          </cell>
        </row>
        <row r="987">
          <cell r="AV987" t="str">
            <v>空置、大冶特殊钢有限公司企业整租</v>
          </cell>
          <cell r="AW987" t="str">
            <v>原有公租房</v>
          </cell>
          <cell r="AX987" t="str">
            <v>是</v>
          </cell>
          <cell r="AY987" t="str">
            <v>黄房权证西字第201204304号 黄石国用（2012）第00411号</v>
          </cell>
        </row>
        <row r="987">
          <cell r="BD987">
            <v>0</v>
          </cell>
          <cell r="BE987">
            <v>41091</v>
          </cell>
        </row>
        <row r="988">
          <cell r="B988" t="str">
            <v>西塞4602-3-601</v>
          </cell>
        </row>
        <row r="988">
          <cell r="D988" t="e">
            <v>#VALUE!</v>
          </cell>
        </row>
        <row r="988">
          <cell r="F988" t="str">
            <v>曾秋梅</v>
          </cell>
          <cell r="G988" t="str">
            <v>西塞山区站点</v>
          </cell>
          <cell r="H988" t="str">
            <v>曾秋梅</v>
          </cell>
          <cell r="I988" t="str">
            <v>西塞山区</v>
          </cell>
          <cell r="J988" t="str">
            <v>桃花苑（西塞460）</v>
          </cell>
          <cell r="K988" t="str">
            <v>西塞4602-3-601</v>
          </cell>
          <cell r="L988" t="str">
            <v>非经营性资产</v>
          </cell>
          <cell r="M988" t="str">
            <v>公租房</v>
          </cell>
          <cell r="N988" t="str">
            <v>原有</v>
          </cell>
          <cell r="O988">
            <v>48.95</v>
          </cell>
          <cell r="P988">
            <v>172</v>
          </cell>
          <cell r="Q988" t="str">
            <v>在租</v>
          </cell>
          <cell r="R988" t="str">
            <v>大冶特殊钢有限公司</v>
          </cell>
          <cell r="S988" t="str">
            <v>单位承租</v>
          </cell>
          <cell r="T988">
            <v>0</v>
          </cell>
          <cell r="U988" t="str">
            <v>大冶特殊钢有限公司</v>
          </cell>
          <cell r="V988" t="str">
            <v>单位承租</v>
          </cell>
          <cell r="W988">
            <v>0</v>
          </cell>
          <cell r="X988">
            <v>45291</v>
          </cell>
        </row>
        <row r="988">
          <cell r="AJ988">
            <v>172</v>
          </cell>
          <cell r="AK988">
            <v>175</v>
          </cell>
          <cell r="AL988">
            <v>176</v>
          </cell>
        </row>
        <row r="988">
          <cell r="AS988">
            <v>0</v>
          </cell>
          <cell r="AT988">
            <v>0</v>
          </cell>
        </row>
        <row r="988">
          <cell r="AV988" t="str">
            <v>空置、大冶特殊钢有限公司企业整租</v>
          </cell>
          <cell r="AW988" t="str">
            <v>原有公租房</v>
          </cell>
          <cell r="AX988" t="str">
            <v>是</v>
          </cell>
          <cell r="AY988" t="str">
            <v>黄房权证西字第201204304号 黄石国用（2012）第00411号</v>
          </cell>
        </row>
        <row r="988">
          <cell r="BD988">
            <v>0</v>
          </cell>
          <cell r="BE988">
            <v>41091</v>
          </cell>
        </row>
        <row r="989">
          <cell r="B989" t="str">
            <v>西塞4602-3-602</v>
          </cell>
        </row>
        <row r="989">
          <cell r="D989" t="e">
            <v>#VALUE!</v>
          </cell>
        </row>
        <row r="989">
          <cell r="F989" t="str">
            <v>曾秋梅</v>
          </cell>
          <cell r="G989" t="str">
            <v>西塞山区站点</v>
          </cell>
          <cell r="H989" t="str">
            <v>曾秋梅</v>
          </cell>
          <cell r="I989" t="str">
            <v>西塞山区</v>
          </cell>
          <cell r="J989" t="str">
            <v>桃花苑（西塞460）</v>
          </cell>
          <cell r="K989" t="str">
            <v>西塞4602-3-602</v>
          </cell>
          <cell r="L989" t="str">
            <v>非经营性资产</v>
          </cell>
          <cell r="M989" t="str">
            <v>公租房</v>
          </cell>
          <cell r="N989" t="str">
            <v>原有</v>
          </cell>
          <cell r="O989">
            <v>47.75</v>
          </cell>
          <cell r="P989">
            <v>168</v>
          </cell>
          <cell r="Q989" t="str">
            <v>在租</v>
          </cell>
          <cell r="R989" t="str">
            <v>大冶特殊钢有限公司</v>
          </cell>
          <cell r="S989" t="str">
            <v>420203198410073718</v>
          </cell>
          <cell r="T989">
            <v>18942956664</v>
          </cell>
          <cell r="U989" t="str">
            <v>张焱</v>
          </cell>
          <cell r="V989" t="str">
            <v>420203198410073718</v>
          </cell>
          <cell r="W989">
            <v>18942956664</v>
          </cell>
          <cell r="X989">
            <v>45291</v>
          </cell>
        </row>
        <row r="989">
          <cell r="AJ989">
            <v>168</v>
          </cell>
          <cell r="AK989">
            <v>171</v>
          </cell>
          <cell r="AL989">
            <v>171</v>
          </cell>
        </row>
        <row r="989">
          <cell r="AS989">
            <v>0</v>
          </cell>
          <cell r="AT989">
            <v>0</v>
          </cell>
        </row>
        <row r="989">
          <cell r="AV989" t="str">
            <v>大冶特殊钢有限公司企业整租</v>
          </cell>
          <cell r="AW989" t="str">
            <v>原有公租房</v>
          </cell>
          <cell r="AX989" t="str">
            <v>是</v>
          </cell>
          <cell r="AY989" t="str">
            <v>黄房权证西字第201204304号 黄石国用（2012）第00411号</v>
          </cell>
        </row>
        <row r="989">
          <cell r="BD989">
            <v>0</v>
          </cell>
          <cell r="BE989">
            <v>41091</v>
          </cell>
        </row>
        <row r="990">
          <cell r="B990" t="str">
            <v>西塞4602-3-603</v>
          </cell>
        </row>
        <row r="990">
          <cell r="D990" t="e">
            <v>#VALUE!</v>
          </cell>
        </row>
        <row r="990">
          <cell r="F990" t="str">
            <v>曾秋梅</v>
          </cell>
          <cell r="G990" t="str">
            <v>西塞山区站点</v>
          </cell>
          <cell r="H990" t="str">
            <v>曾秋梅</v>
          </cell>
          <cell r="I990" t="str">
            <v>西塞山区</v>
          </cell>
          <cell r="J990" t="str">
            <v>桃花苑（西塞460）</v>
          </cell>
          <cell r="K990" t="str">
            <v>西塞4602-3-603</v>
          </cell>
          <cell r="L990" t="str">
            <v>非经营性资产</v>
          </cell>
          <cell r="M990" t="str">
            <v>公租房</v>
          </cell>
          <cell r="N990" t="str">
            <v>原有</v>
          </cell>
          <cell r="O990">
            <v>47.75</v>
          </cell>
          <cell r="P990">
            <v>168</v>
          </cell>
          <cell r="Q990" t="str">
            <v>在租</v>
          </cell>
          <cell r="R990" t="str">
            <v>大冶特殊钢有限公司</v>
          </cell>
          <cell r="S990" t="str">
            <v>420202198209020036</v>
          </cell>
          <cell r="T990">
            <v>13597740692</v>
          </cell>
          <cell r="U990" t="str">
            <v>汪伟</v>
          </cell>
          <cell r="V990" t="str">
            <v>420202198209020036</v>
          </cell>
          <cell r="W990">
            <v>13597740692</v>
          </cell>
          <cell r="X990">
            <v>45291</v>
          </cell>
        </row>
        <row r="990">
          <cell r="AJ990">
            <v>168</v>
          </cell>
          <cell r="AK990">
            <v>171</v>
          </cell>
          <cell r="AL990">
            <v>171</v>
          </cell>
        </row>
        <row r="990">
          <cell r="AS990">
            <v>0</v>
          </cell>
          <cell r="AT990">
            <v>0</v>
          </cell>
        </row>
        <row r="990">
          <cell r="AV990" t="str">
            <v>大冶特殊钢有限公司企业整租</v>
          </cell>
          <cell r="AW990" t="str">
            <v>原有公租房</v>
          </cell>
          <cell r="AX990" t="str">
            <v>是</v>
          </cell>
          <cell r="AY990" t="str">
            <v>黄房权证西字第201204304号 黄石国用（2012）第00411号</v>
          </cell>
        </row>
        <row r="990">
          <cell r="BD990">
            <v>0</v>
          </cell>
          <cell r="BE990">
            <v>41091</v>
          </cell>
        </row>
        <row r="991">
          <cell r="B991" t="str">
            <v>西塞4602-3-604</v>
          </cell>
        </row>
        <row r="991">
          <cell r="D991" t="e">
            <v>#VALUE!</v>
          </cell>
        </row>
        <row r="991">
          <cell r="F991" t="str">
            <v>曾秋梅</v>
          </cell>
          <cell r="G991" t="str">
            <v>西塞山区站点</v>
          </cell>
          <cell r="H991" t="str">
            <v>曾秋梅</v>
          </cell>
          <cell r="I991" t="str">
            <v>西塞山区</v>
          </cell>
          <cell r="J991" t="str">
            <v>桃花苑（西塞460）</v>
          </cell>
          <cell r="K991" t="str">
            <v>西塞4602-3-604</v>
          </cell>
          <cell r="L991" t="str">
            <v>非经营性资产</v>
          </cell>
          <cell r="M991" t="str">
            <v>公租房</v>
          </cell>
          <cell r="N991" t="str">
            <v>原有</v>
          </cell>
          <cell r="O991">
            <v>48.95</v>
          </cell>
          <cell r="P991">
            <v>172</v>
          </cell>
          <cell r="Q991" t="str">
            <v>在租</v>
          </cell>
          <cell r="R991" t="str">
            <v>大冶特殊钢有限公司</v>
          </cell>
          <cell r="S991" t="str">
            <v>单位承租</v>
          </cell>
          <cell r="T991">
            <v>0</v>
          </cell>
          <cell r="U991" t="str">
            <v>大冶特殊钢有限公司</v>
          </cell>
          <cell r="V991" t="str">
            <v>单位承租</v>
          </cell>
          <cell r="W991">
            <v>0</v>
          </cell>
          <cell r="X991">
            <v>45291</v>
          </cell>
        </row>
        <row r="991">
          <cell r="AJ991">
            <v>172</v>
          </cell>
          <cell r="AK991">
            <v>175</v>
          </cell>
          <cell r="AL991">
            <v>176</v>
          </cell>
        </row>
        <row r="991">
          <cell r="AS991">
            <v>0</v>
          </cell>
          <cell r="AT991">
            <v>0</v>
          </cell>
        </row>
        <row r="991">
          <cell r="AV991" t="str">
            <v>空置、大冶特殊钢有限公司企业整租</v>
          </cell>
          <cell r="AW991" t="str">
            <v>原有公租房</v>
          </cell>
          <cell r="AX991" t="str">
            <v>是</v>
          </cell>
          <cell r="AY991" t="str">
            <v>黄房权证西字第201204304号 黄石国用（2012）第00411号</v>
          </cell>
        </row>
        <row r="991">
          <cell r="BD991">
            <v>0</v>
          </cell>
          <cell r="BE991">
            <v>41091</v>
          </cell>
        </row>
        <row r="992">
          <cell r="B992" t="str">
            <v>西塞4602-4-101</v>
          </cell>
          <cell r="C992" t="str">
            <v>西塞山区黄石大道290号2号楼1802室</v>
          </cell>
          <cell r="D992" t="e">
            <v>#VALUE!</v>
          </cell>
        </row>
        <row r="992">
          <cell r="F992" t="str">
            <v>曾秋梅</v>
          </cell>
          <cell r="G992" t="str">
            <v>西塞山区站点</v>
          </cell>
          <cell r="H992" t="str">
            <v>曾秋梅</v>
          </cell>
          <cell r="I992" t="str">
            <v>西塞山区</v>
          </cell>
          <cell r="J992" t="str">
            <v>桃花苑（西塞460）</v>
          </cell>
          <cell r="K992" t="str">
            <v>西塞4602-4-101</v>
          </cell>
          <cell r="L992" t="str">
            <v>非经营性资产</v>
          </cell>
          <cell r="M992" t="str">
            <v>公租房</v>
          </cell>
          <cell r="N992" t="str">
            <v>原有</v>
          </cell>
          <cell r="O992">
            <v>48.82</v>
          </cell>
          <cell r="P992">
            <v>177</v>
          </cell>
          <cell r="Q992" t="str">
            <v>在租</v>
          </cell>
          <cell r="R992" t="str">
            <v>大冶特殊钢有限公司</v>
          </cell>
          <cell r="S992" t="str">
            <v>420203198601283718</v>
          </cell>
          <cell r="T992">
            <v>13377914421</v>
          </cell>
          <cell r="U992" t="str">
            <v>张超</v>
          </cell>
          <cell r="V992" t="str">
            <v>420203198601283718</v>
          </cell>
          <cell r="W992">
            <v>13377914421</v>
          </cell>
          <cell r="X992">
            <v>45291</v>
          </cell>
        </row>
        <row r="992">
          <cell r="AJ992">
            <v>177</v>
          </cell>
          <cell r="AK992">
            <v>180</v>
          </cell>
          <cell r="AL992">
            <v>181</v>
          </cell>
        </row>
        <row r="992">
          <cell r="AS992">
            <v>0</v>
          </cell>
          <cell r="AT992">
            <v>0</v>
          </cell>
        </row>
        <row r="992">
          <cell r="AV992" t="str">
            <v>大冶特殊钢有限公司企业整租</v>
          </cell>
          <cell r="AW992" t="str">
            <v>原有公租房</v>
          </cell>
          <cell r="AX992" t="str">
            <v>是</v>
          </cell>
          <cell r="AY992" t="str">
            <v>黄房权证西字第201204304号 黄石国用（2012）第00411号</v>
          </cell>
        </row>
        <row r="992">
          <cell r="BD992">
            <v>0</v>
          </cell>
          <cell r="BE992">
            <v>41091</v>
          </cell>
        </row>
        <row r="993">
          <cell r="B993" t="str">
            <v>西塞4602-4-102</v>
          </cell>
        </row>
        <row r="993">
          <cell r="D993" t="e">
            <v>#VALUE!</v>
          </cell>
        </row>
        <row r="993">
          <cell r="F993" t="str">
            <v>曾秋梅</v>
          </cell>
          <cell r="G993" t="str">
            <v>西塞山区站点</v>
          </cell>
          <cell r="H993" t="str">
            <v>曾秋梅</v>
          </cell>
          <cell r="I993" t="str">
            <v>西塞山区</v>
          </cell>
          <cell r="J993" t="str">
            <v>桃花苑（西塞460）</v>
          </cell>
          <cell r="K993" t="str">
            <v>西塞4602-4-102</v>
          </cell>
          <cell r="L993" t="str">
            <v>非经营性资产</v>
          </cell>
          <cell r="M993" t="str">
            <v>公租房</v>
          </cell>
          <cell r="N993" t="str">
            <v>原有</v>
          </cell>
          <cell r="O993">
            <v>47.75</v>
          </cell>
          <cell r="P993">
            <v>173</v>
          </cell>
          <cell r="Q993" t="str">
            <v>在租</v>
          </cell>
          <cell r="R993" t="str">
            <v>大冶特殊钢有限公司</v>
          </cell>
          <cell r="S993" t="str">
            <v>412826198509228019</v>
          </cell>
          <cell r="T993">
            <v>15272045398</v>
          </cell>
          <cell r="U993" t="str">
            <v>付冠军</v>
          </cell>
          <cell r="V993" t="str">
            <v>412826198509228019</v>
          </cell>
          <cell r="W993">
            <v>15272045398</v>
          </cell>
          <cell r="X993">
            <v>45291</v>
          </cell>
        </row>
        <row r="993">
          <cell r="AJ993">
            <v>173</v>
          </cell>
          <cell r="AK993">
            <v>176</v>
          </cell>
          <cell r="AL993">
            <v>177</v>
          </cell>
        </row>
        <row r="993">
          <cell r="AS993">
            <v>0</v>
          </cell>
          <cell r="AT993">
            <v>0</v>
          </cell>
        </row>
        <row r="993">
          <cell r="AV993" t="str">
            <v>大冶特殊钢有限公司企业整租</v>
          </cell>
          <cell r="AW993" t="str">
            <v>原有公租房</v>
          </cell>
          <cell r="AX993" t="str">
            <v>是</v>
          </cell>
          <cell r="AY993" t="str">
            <v>黄房权证西字第201204304号 黄石国用（2012）第00411号</v>
          </cell>
        </row>
        <row r="993">
          <cell r="BD993">
            <v>0</v>
          </cell>
          <cell r="BE993">
            <v>41091</v>
          </cell>
        </row>
        <row r="994">
          <cell r="B994" t="str">
            <v>西塞4602-4-103</v>
          </cell>
          <cell r="C994" t="str">
            <v>黄石港区枫叶山433-41号</v>
          </cell>
          <cell r="D994" t="e">
            <v>#VALUE!</v>
          </cell>
        </row>
        <row r="994">
          <cell r="F994" t="str">
            <v>曾秋梅</v>
          </cell>
          <cell r="G994" t="str">
            <v>西塞山区站点</v>
          </cell>
          <cell r="H994" t="str">
            <v>曾秋梅</v>
          </cell>
          <cell r="I994" t="str">
            <v>西塞山区</v>
          </cell>
          <cell r="J994" t="str">
            <v>桃花苑（西塞460）</v>
          </cell>
          <cell r="K994" t="str">
            <v>西塞4602-4-103</v>
          </cell>
          <cell r="L994" t="str">
            <v>非经营性资产</v>
          </cell>
          <cell r="M994" t="str">
            <v>公租房</v>
          </cell>
          <cell r="N994" t="str">
            <v>原有</v>
          </cell>
          <cell r="O994">
            <v>47.75</v>
          </cell>
          <cell r="P994">
            <v>173</v>
          </cell>
          <cell r="Q994" t="str">
            <v>在租</v>
          </cell>
          <cell r="R994" t="str">
            <v>大冶特殊钢有限公司</v>
          </cell>
          <cell r="S994" t="str">
            <v>420203198702222723X</v>
          </cell>
          <cell r="T994">
            <v>15871179883</v>
          </cell>
          <cell r="U994" t="str">
            <v>王涛</v>
          </cell>
          <cell r="V994" t="str">
            <v>420203198702222723X</v>
          </cell>
          <cell r="W994">
            <v>15871179883</v>
          </cell>
          <cell r="X994">
            <v>45291</v>
          </cell>
        </row>
        <row r="994">
          <cell r="AJ994">
            <v>173</v>
          </cell>
          <cell r="AK994">
            <v>176</v>
          </cell>
          <cell r="AL994">
            <v>177</v>
          </cell>
        </row>
        <row r="994">
          <cell r="AS994">
            <v>0</v>
          </cell>
          <cell r="AT994">
            <v>0</v>
          </cell>
        </row>
        <row r="994">
          <cell r="AV994" t="str">
            <v>大冶特殊钢有限公司企业整租</v>
          </cell>
          <cell r="AW994" t="str">
            <v>原有公租房</v>
          </cell>
          <cell r="AX994" t="str">
            <v>是</v>
          </cell>
          <cell r="AY994" t="str">
            <v>黄房权证西字第201204304号 黄石国用（2012）第00411号</v>
          </cell>
        </row>
        <row r="994">
          <cell r="BD994">
            <v>0</v>
          </cell>
          <cell r="BE994">
            <v>41091</v>
          </cell>
        </row>
        <row r="995">
          <cell r="B995" t="str">
            <v>西塞4602-4-104</v>
          </cell>
        </row>
        <row r="995">
          <cell r="D995" t="e">
            <v>#VALUE!</v>
          </cell>
        </row>
        <row r="995">
          <cell r="F995" t="str">
            <v>曾秋梅</v>
          </cell>
          <cell r="G995" t="str">
            <v>西塞山区站点</v>
          </cell>
          <cell r="H995" t="str">
            <v>曾秋梅</v>
          </cell>
          <cell r="I995" t="str">
            <v>西塞山区</v>
          </cell>
          <cell r="J995" t="str">
            <v>桃花苑（西塞460）</v>
          </cell>
          <cell r="K995" t="str">
            <v>西塞4602-4-104</v>
          </cell>
          <cell r="L995" t="str">
            <v>非经营性资产</v>
          </cell>
          <cell r="M995" t="str">
            <v>公租房</v>
          </cell>
          <cell r="N995" t="str">
            <v>原有</v>
          </cell>
          <cell r="O995">
            <v>48.82</v>
          </cell>
          <cell r="P995">
            <v>177</v>
          </cell>
          <cell r="Q995" t="str">
            <v>在租</v>
          </cell>
          <cell r="R995" t="str">
            <v>周景春</v>
          </cell>
          <cell r="S995" t="str">
            <v>420203195807232525</v>
          </cell>
          <cell r="T995">
            <v>18120483830</v>
          </cell>
          <cell r="U995" t="str">
            <v>周景春</v>
          </cell>
          <cell r="V995" t="str">
            <v>420203195807232525</v>
          </cell>
          <cell r="W995">
            <v>18120483830</v>
          </cell>
          <cell r="X995">
            <v>45291</v>
          </cell>
        </row>
        <row r="995">
          <cell r="AJ995">
            <v>177</v>
          </cell>
          <cell r="AK995">
            <v>180</v>
          </cell>
          <cell r="AL995">
            <v>181</v>
          </cell>
        </row>
        <row r="995">
          <cell r="AN995">
            <v>48.82</v>
          </cell>
        </row>
        <row r="995">
          <cell r="AS995">
            <v>0</v>
          </cell>
          <cell r="AT995">
            <v>0</v>
          </cell>
        </row>
        <row r="995">
          <cell r="AV995" t="str">
            <v>1人居住，等减免</v>
          </cell>
          <cell r="AW995" t="str">
            <v>原有公租房</v>
          </cell>
          <cell r="AX995" t="str">
            <v>是</v>
          </cell>
          <cell r="AY995" t="str">
            <v>黄房权证西字第201204304号 黄石国用（2012）第00411号</v>
          </cell>
        </row>
        <row r="995">
          <cell r="BD995">
            <v>44013</v>
          </cell>
          <cell r="BE995">
            <v>44161</v>
          </cell>
        </row>
        <row r="996">
          <cell r="B996" t="str">
            <v>西塞4602-4-201</v>
          </cell>
        </row>
        <row r="996">
          <cell r="D996" t="e">
            <v>#VALUE!</v>
          </cell>
        </row>
        <row r="996">
          <cell r="F996" t="str">
            <v>曾秋梅</v>
          </cell>
          <cell r="G996" t="str">
            <v>西塞山区站点</v>
          </cell>
          <cell r="H996" t="str">
            <v>曾秋梅</v>
          </cell>
          <cell r="I996" t="str">
            <v>西塞山区</v>
          </cell>
          <cell r="J996" t="str">
            <v>桃花苑（西塞460）</v>
          </cell>
          <cell r="K996" t="str">
            <v>西塞4602-4-201</v>
          </cell>
          <cell r="L996" t="str">
            <v>非经营性资产</v>
          </cell>
          <cell r="M996" t="str">
            <v>公租房</v>
          </cell>
          <cell r="N996" t="str">
            <v>原有</v>
          </cell>
          <cell r="O996">
            <v>48.95</v>
          </cell>
          <cell r="P996">
            <v>185</v>
          </cell>
          <cell r="Q996" t="str">
            <v>在租</v>
          </cell>
          <cell r="R996" t="str">
            <v>徐远平</v>
          </cell>
          <cell r="S996" t="str">
            <v>420203195812203737</v>
          </cell>
          <cell r="T996">
            <v>13545551438</v>
          </cell>
          <cell r="U996" t="str">
            <v>徐远平</v>
          </cell>
          <cell r="V996" t="str">
            <v>420203195812203737</v>
          </cell>
          <cell r="W996">
            <v>13545551438</v>
          </cell>
          <cell r="X996">
            <v>45291</v>
          </cell>
        </row>
        <row r="996">
          <cell r="AJ996">
            <v>185</v>
          </cell>
          <cell r="AK996">
            <v>188</v>
          </cell>
          <cell r="AL996">
            <v>189</v>
          </cell>
        </row>
        <row r="996">
          <cell r="AN996">
            <v>48.95</v>
          </cell>
        </row>
        <row r="996">
          <cell r="AS996">
            <v>0</v>
          </cell>
          <cell r="AT996">
            <v>0</v>
          </cell>
        </row>
        <row r="996">
          <cell r="AV996" t="str">
            <v/>
          </cell>
          <cell r="AW996" t="str">
            <v>原有公租房</v>
          </cell>
          <cell r="AX996" t="str">
            <v>是</v>
          </cell>
          <cell r="AY996" t="str">
            <v>黄房权证西字第201204304号 黄石国用（2012）第00411号</v>
          </cell>
        </row>
        <row r="996">
          <cell r="BD996">
            <v>44013</v>
          </cell>
          <cell r="BE996">
            <v>44161</v>
          </cell>
        </row>
        <row r="997">
          <cell r="B997" t="str">
            <v>西塞4602-4-202</v>
          </cell>
        </row>
        <row r="997">
          <cell r="D997" t="e">
            <v>#VALUE!</v>
          </cell>
        </row>
        <row r="997">
          <cell r="F997" t="str">
            <v>曾秋梅</v>
          </cell>
          <cell r="G997" t="str">
            <v>西塞山区站点</v>
          </cell>
          <cell r="H997" t="str">
            <v>曾秋梅</v>
          </cell>
          <cell r="I997" t="str">
            <v>西塞山区</v>
          </cell>
          <cell r="J997" t="str">
            <v>桃花苑（西塞460）</v>
          </cell>
          <cell r="K997" t="str">
            <v>西塞4602-4-202</v>
          </cell>
          <cell r="L997" t="str">
            <v>非经营性资产</v>
          </cell>
          <cell r="M997" t="str">
            <v>公租房</v>
          </cell>
          <cell r="N997" t="str">
            <v>原有</v>
          </cell>
          <cell r="O997">
            <v>47.75</v>
          </cell>
          <cell r="P997">
            <v>180</v>
          </cell>
          <cell r="Q997" t="str">
            <v>在租</v>
          </cell>
          <cell r="R997" t="str">
            <v>大冶特殊钢有限公司</v>
          </cell>
          <cell r="S997" t="str">
            <v>420203197612093317</v>
          </cell>
          <cell r="T997">
            <v>13545565443</v>
          </cell>
          <cell r="U997" t="str">
            <v>傅庆军</v>
          </cell>
          <cell r="V997" t="str">
            <v>420203197612093317</v>
          </cell>
          <cell r="W997">
            <v>13545565443</v>
          </cell>
          <cell r="X997">
            <v>45291</v>
          </cell>
        </row>
        <row r="997">
          <cell r="AJ997">
            <v>180</v>
          </cell>
          <cell r="AK997">
            <v>184</v>
          </cell>
          <cell r="AL997">
            <v>184</v>
          </cell>
        </row>
        <row r="997">
          <cell r="AS997">
            <v>0</v>
          </cell>
          <cell r="AT997">
            <v>0</v>
          </cell>
        </row>
        <row r="997">
          <cell r="AV997" t="str">
            <v>大冶特殊钢有限公司企业整租</v>
          </cell>
          <cell r="AW997" t="str">
            <v>原有公租房</v>
          </cell>
          <cell r="AX997" t="str">
            <v>是</v>
          </cell>
          <cell r="AY997" t="str">
            <v>黄房权证西字第201204304号 黄石国用（2012）第00411号</v>
          </cell>
        </row>
        <row r="997">
          <cell r="BD997">
            <v>0</v>
          </cell>
          <cell r="BE997">
            <v>41091</v>
          </cell>
        </row>
        <row r="998">
          <cell r="B998" t="str">
            <v>西塞4602-4-203</v>
          </cell>
        </row>
        <row r="998">
          <cell r="D998" t="e">
            <v>#VALUE!</v>
          </cell>
        </row>
        <row r="998">
          <cell r="F998" t="str">
            <v>曾秋梅</v>
          </cell>
          <cell r="G998" t="str">
            <v>西塞山区站点</v>
          </cell>
          <cell r="H998" t="str">
            <v>曾秋梅</v>
          </cell>
          <cell r="I998" t="str">
            <v>西塞山区</v>
          </cell>
          <cell r="J998" t="str">
            <v>桃花苑（西塞460）</v>
          </cell>
          <cell r="K998" t="str">
            <v>西塞4602-4-203</v>
          </cell>
          <cell r="L998" t="str">
            <v>非经营性资产</v>
          </cell>
          <cell r="M998" t="str">
            <v>公租房</v>
          </cell>
          <cell r="N998" t="str">
            <v>原有</v>
          </cell>
          <cell r="O998">
            <v>47.75</v>
          </cell>
          <cell r="P998">
            <v>180</v>
          </cell>
          <cell r="Q998" t="str">
            <v>在租</v>
          </cell>
          <cell r="R998" t="str">
            <v>大冶特殊钢有限公司</v>
          </cell>
          <cell r="S998" t="str">
            <v>420203193302123367</v>
          </cell>
          <cell r="T998">
            <v>15072069465</v>
          </cell>
          <cell r="U998" t="str">
            <v>肖淑珍</v>
          </cell>
          <cell r="V998" t="str">
            <v>420203193302123367</v>
          </cell>
          <cell r="W998">
            <v>15072069465</v>
          </cell>
          <cell r="X998">
            <v>45291</v>
          </cell>
        </row>
        <row r="998">
          <cell r="AJ998">
            <v>180</v>
          </cell>
          <cell r="AK998">
            <v>184</v>
          </cell>
          <cell r="AL998">
            <v>184</v>
          </cell>
        </row>
        <row r="998">
          <cell r="AS998">
            <v>0</v>
          </cell>
          <cell r="AT998">
            <v>0</v>
          </cell>
        </row>
        <row r="998">
          <cell r="AV998" t="str">
            <v>大冶特殊钢有限公司企业整租</v>
          </cell>
          <cell r="AW998" t="str">
            <v>原有公租房</v>
          </cell>
          <cell r="AX998" t="str">
            <v>是</v>
          </cell>
          <cell r="AY998" t="str">
            <v>黄房权证西字第201204304号 黄石国用（2012）第00411号</v>
          </cell>
        </row>
        <row r="998">
          <cell r="BD998">
            <v>0</v>
          </cell>
          <cell r="BE998">
            <v>41091</v>
          </cell>
        </row>
        <row r="999">
          <cell r="B999" t="str">
            <v>西塞4602-4-204</v>
          </cell>
        </row>
        <row r="999">
          <cell r="D999" t="e">
            <v>#VALUE!</v>
          </cell>
        </row>
        <row r="999">
          <cell r="F999" t="str">
            <v>曾秋梅</v>
          </cell>
          <cell r="G999" t="str">
            <v>西塞山区站点</v>
          </cell>
          <cell r="H999" t="str">
            <v>曾秋梅</v>
          </cell>
          <cell r="I999" t="str">
            <v>西塞山区</v>
          </cell>
          <cell r="J999" t="str">
            <v>桃花苑（西塞460）</v>
          </cell>
          <cell r="K999" t="str">
            <v>西塞4602-4-204</v>
          </cell>
          <cell r="L999" t="str">
            <v>非经营性资产</v>
          </cell>
          <cell r="M999" t="str">
            <v>公租房</v>
          </cell>
          <cell r="N999" t="str">
            <v>原有</v>
          </cell>
          <cell r="O999">
            <v>48.95</v>
          </cell>
          <cell r="P999">
            <v>185</v>
          </cell>
          <cell r="Q999" t="str">
            <v>在租</v>
          </cell>
          <cell r="R999" t="str">
            <v>杜和利</v>
          </cell>
          <cell r="S999" t="str">
            <v>420203196906102528</v>
          </cell>
          <cell r="T999">
            <v>13886483178</v>
          </cell>
          <cell r="U999" t="str">
            <v>杜和利</v>
          </cell>
          <cell r="V999" t="str">
            <v>420203196906102528</v>
          </cell>
          <cell r="W999">
            <v>13886483178</v>
          </cell>
          <cell r="X999">
            <v>45473</v>
          </cell>
        </row>
        <row r="999">
          <cell r="AJ999">
            <v>185</v>
          </cell>
          <cell r="AK999">
            <v>188</v>
          </cell>
          <cell r="AL999">
            <v>189</v>
          </cell>
        </row>
        <row r="999">
          <cell r="AN999">
            <v>48.95</v>
          </cell>
        </row>
        <row r="999">
          <cell r="AS999">
            <v>0</v>
          </cell>
          <cell r="AT999">
            <v>0</v>
          </cell>
        </row>
        <row r="999">
          <cell r="AV999" t="str">
            <v/>
          </cell>
          <cell r="AW999" t="str">
            <v>原有公租房</v>
          </cell>
          <cell r="AX999" t="str">
            <v>是</v>
          </cell>
          <cell r="AY999" t="str">
            <v>黄房权证西字第201204304号 黄石国用（2012）第00411号</v>
          </cell>
        </row>
        <row r="999">
          <cell r="BD999">
            <v>44013</v>
          </cell>
          <cell r="BE999">
            <v>44161</v>
          </cell>
        </row>
        <row r="1000">
          <cell r="B1000" t="str">
            <v>西塞4602-4-301</v>
          </cell>
        </row>
        <row r="1000">
          <cell r="D1000" t="e">
            <v>#VALUE!</v>
          </cell>
        </row>
        <row r="1000">
          <cell r="F1000" t="str">
            <v>曾秋梅</v>
          </cell>
          <cell r="G1000" t="str">
            <v>西塞山区站点</v>
          </cell>
          <cell r="H1000" t="str">
            <v>曾秋梅</v>
          </cell>
          <cell r="I1000" t="str">
            <v>西塞山区</v>
          </cell>
          <cell r="J1000" t="str">
            <v>桃花苑（西塞460）</v>
          </cell>
          <cell r="K1000" t="str">
            <v>西塞4602-4-301</v>
          </cell>
          <cell r="L1000" t="str">
            <v>非经营性资产</v>
          </cell>
          <cell r="M1000" t="str">
            <v>公租房</v>
          </cell>
          <cell r="N1000" t="str">
            <v>原有</v>
          </cell>
          <cell r="O1000">
            <v>48.95</v>
          </cell>
          <cell r="P1000">
            <v>188</v>
          </cell>
          <cell r="Q1000" t="str">
            <v>在租</v>
          </cell>
          <cell r="R1000" t="str">
            <v>大冶特殊钢有限公司</v>
          </cell>
          <cell r="S1000" t="str">
            <v>421126197712252514</v>
          </cell>
          <cell r="T1000">
            <v>13545565443</v>
          </cell>
          <cell r="U1000" t="str">
            <v>王长坤</v>
          </cell>
          <cell r="V1000" t="str">
            <v>421126197712252514</v>
          </cell>
          <cell r="W1000">
            <v>13545565443</v>
          </cell>
          <cell r="X1000">
            <v>45291</v>
          </cell>
        </row>
        <row r="1000">
          <cell r="AJ1000">
            <v>188</v>
          </cell>
          <cell r="AK1000">
            <v>192</v>
          </cell>
          <cell r="AL1000">
            <v>192</v>
          </cell>
        </row>
        <row r="1000">
          <cell r="AS1000">
            <v>0</v>
          </cell>
          <cell r="AT1000">
            <v>0</v>
          </cell>
        </row>
        <row r="1000">
          <cell r="AV1000" t="str">
            <v>大冶特殊钢有限公司企业整租</v>
          </cell>
          <cell r="AW1000" t="str">
            <v>原有公租房</v>
          </cell>
          <cell r="AX1000" t="str">
            <v>是</v>
          </cell>
          <cell r="AY1000" t="str">
            <v>黄房权证西字第201204304号 黄石国用（2012）第00411号</v>
          </cell>
        </row>
        <row r="1000">
          <cell r="BD1000">
            <v>0</v>
          </cell>
          <cell r="BE1000">
            <v>41091</v>
          </cell>
        </row>
        <row r="1001">
          <cell r="B1001" t="str">
            <v>西塞4602-4-302</v>
          </cell>
        </row>
        <row r="1001">
          <cell r="D1001" t="e">
            <v>#VALUE!</v>
          </cell>
        </row>
        <row r="1001">
          <cell r="F1001" t="str">
            <v>曾秋梅</v>
          </cell>
          <cell r="G1001" t="str">
            <v>西塞山区站点</v>
          </cell>
          <cell r="H1001" t="str">
            <v>曾秋梅</v>
          </cell>
          <cell r="I1001" t="str">
            <v>西塞山区</v>
          </cell>
          <cell r="J1001" t="str">
            <v>桃花苑（西塞460）</v>
          </cell>
          <cell r="K1001" t="str">
            <v>西塞4602-4-302</v>
          </cell>
          <cell r="L1001" t="str">
            <v>非经营性资产</v>
          </cell>
          <cell r="M1001" t="str">
            <v>公租房</v>
          </cell>
          <cell r="N1001" t="str">
            <v>原有</v>
          </cell>
          <cell r="O1001">
            <v>47.75</v>
          </cell>
          <cell r="P1001">
            <v>183</v>
          </cell>
          <cell r="Q1001" t="str">
            <v>在租</v>
          </cell>
          <cell r="R1001" t="str">
            <v>大冶特殊钢有限公司</v>
          </cell>
          <cell r="S1001" t="str">
            <v>420203196812013356</v>
          </cell>
          <cell r="T1001">
            <v>15826975860</v>
          </cell>
          <cell r="U1001" t="str">
            <v>黄强</v>
          </cell>
          <cell r="V1001" t="str">
            <v>420203196812013356</v>
          </cell>
          <cell r="W1001">
            <v>15826975860</v>
          </cell>
          <cell r="X1001">
            <v>45291</v>
          </cell>
        </row>
        <row r="1001">
          <cell r="AJ1001">
            <v>183</v>
          </cell>
          <cell r="AK1001">
            <v>187</v>
          </cell>
          <cell r="AL1001">
            <v>188</v>
          </cell>
        </row>
        <row r="1001">
          <cell r="AS1001">
            <v>0</v>
          </cell>
          <cell r="AT1001">
            <v>0</v>
          </cell>
        </row>
        <row r="1001">
          <cell r="AV1001" t="str">
            <v>大冶特殊钢有限公司企业整租</v>
          </cell>
          <cell r="AW1001" t="str">
            <v>原有公租房</v>
          </cell>
          <cell r="AX1001" t="str">
            <v>是</v>
          </cell>
          <cell r="AY1001" t="str">
            <v>黄房权证西字第201204304号 黄石国用（2012）第00411号</v>
          </cell>
        </row>
        <row r="1001">
          <cell r="BD1001">
            <v>0</v>
          </cell>
          <cell r="BE1001">
            <v>41091</v>
          </cell>
        </row>
        <row r="1002">
          <cell r="B1002" t="str">
            <v>西塞4602-4-303</v>
          </cell>
        </row>
        <row r="1002">
          <cell r="D1002" t="e">
            <v>#VALUE!</v>
          </cell>
        </row>
        <row r="1002">
          <cell r="F1002" t="str">
            <v>曾秋梅</v>
          </cell>
          <cell r="G1002" t="str">
            <v>西塞山区站点</v>
          </cell>
          <cell r="H1002" t="str">
            <v>曾秋梅</v>
          </cell>
          <cell r="I1002" t="str">
            <v>西塞山区</v>
          </cell>
          <cell r="J1002" t="str">
            <v>桃花苑（西塞460）</v>
          </cell>
          <cell r="K1002" t="str">
            <v>西塞4602-4-303</v>
          </cell>
          <cell r="L1002" t="str">
            <v>非经营性资产</v>
          </cell>
          <cell r="M1002" t="str">
            <v>公租房</v>
          </cell>
          <cell r="N1002" t="str">
            <v>原有</v>
          </cell>
          <cell r="O1002">
            <v>47.75</v>
          </cell>
          <cell r="P1002">
            <v>183</v>
          </cell>
          <cell r="Q1002" t="str">
            <v>在租</v>
          </cell>
          <cell r="R1002" t="str">
            <v>大冶特殊钢有限公司</v>
          </cell>
          <cell r="S1002" t="str">
            <v>420203198612104113</v>
          </cell>
          <cell r="T1002">
            <v>18986597093</v>
          </cell>
          <cell r="U1002" t="str">
            <v>李志华</v>
          </cell>
          <cell r="V1002" t="str">
            <v>420203198612104113</v>
          </cell>
          <cell r="W1002">
            <v>18986597093</v>
          </cell>
          <cell r="X1002">
            <v>45291</v>
          </cell>
        </row>
        <row r="1002">
          <cell r="AJ1002">
            <v>183</v>
          </cell>
          <cell r="AK1002">
            <v>187</v>
          </cell>
          <cell r="AL1002">
            <v>188</v>
          </cell>
        </row>
        <row r="1002">
          <cell r="AS1002">
            <v>0</v>
          </cell>
          <cell r="AT1002">
            <v>0</v>
          </cell>
        </row>
        <row r="1002">
          <cell r="AV1002" t="str">
            <v>大冶特殊钢有限公司企业整租</v>
          </cell>
          <cell r="AW1002" t="str">
            <v>原有公租房</v>
          </cell>
          <cell r="AX1002" t="str">
            <v>是</v>
          </cell>
          <cell r="AY1002" t="str">
            <v>黄房权证西字第201204304号 黄石国用（2012）第00411号</v>
          </cell>
        </row>
        <row r="1002">
          <cell r="BD1002">
            <v>0</v>
          </cell>
          <cell r="BE1002">
            <v>41091</v>
          </cell>
        </row>
        <row r="1003">
          <cell r="B1003" t="str">
            <v>西塞4602-4-304</v>
          </cell>
        </row>
        <row r="1003">
          <cell r="D1003" t="e">
            <v>#VALUE!</v>
          </cell>
        </row>
        <row r="1003">
          <cell r="F1003" t="str">
            <v>曾秋梅</v>
          </cell>
          <cell r="G1003" t="str">
            <v>西塞山区站点</v>
          </cell>
          <cell r="H1003" t="str">
            <v>曾秋梅</v>
          </cell>
          <cell r="I1003" t="str">
            <v>西塞山区</v>
          </cell>
          <cell r="J1003" t="str">
            <v>桃花苑（西塞460）</v>
          </cell>
          <cell r="K1003" t="str">
            <v>西塞4602-4-304</v>
          </cell>
          <cell r="L1003" t="str">
            <v>非经营性资产</v>
          </cell>
          <cell r="M1003" t="str">
            <v>公租房</v>
          </cell>
          <cell r="N1003" t="str">
            <v>原有</v>
          </cell>
          <cell r="O1003">
            <v>48.95</v>
          </cell>
          <cell r="P1003">
            <v>188</v>
          </cell>
          <cell r="Q1003" t="str">
            <v>在租</v>
          </cell>
          <cell r="R1003" t="str">
            <v>大冶特殊钢有限公司</v>
          </cell>
          <cell r="S1003" t="str">
            <v>420203197809123735</v>
          </cell>
          <cell r="T1003">
            <v>13647148258</v>
          </cell>
          <cell r="U1003" t="str">
            <v>张文明</v>
          </cell>
          <cell r="V1003" t="str">
            <v>420203197809123735</v>
          </cell>
          <cell r="W1003">
            <v>13647148258</v>
          </cell>
          <cell r="X1003">
            <v>45291</v>
          </cell>
        </row>
        <row r="1003">
          <cell r="AJ1003">
            <v>188</v>
          </cell>
          <cell r="AK1003">
            <v>192</v>
          </cell>
          <cell r="AL1003">
            <v>192</v>
          </cell>
        </row>
        <row r="1003">
          <cell r="AS1003">
            <v>0</v>
          </cell>
          <cell r="AT1003">
            <v>0</v>
          </cell>
        </row>
        <row r="1003">
          <cell r="AV1003" t="str">
            <v>大冶特殊钢有限公司企业整租</v>
          </cell>
          <cell r="AW1003" t="str">
            <v>原有公租房</v>
          </cell>
          <cell r="AX1003" t="str">
            <v>是</v>
          </cell>
          <cell r="AY1003" t="str">
            <v>黄房权证西字第201204304号 黄石国用（2012）第00411号</v>
          </cell>
        </row>
        <row r="1003">
          <cell r="BD1003">
            <v>0</v>
          </cell>
          <cell r="BE1003">
            <v>41091</v>
          </cell>
        </row>
        <row r="1004">
          <cell r="B1004" t="str">
            <v>西塞4602-4-401</v>
          </cell>
          <cell r="C1004" t="str">
            <v>西塞山区东屏巷158-17号</v>
          </cell>
          <cell r="D1004" t="e">
            <v>#VALUE!</v>
          </cell>
        </row>
        <row r="1004">
          <cell r="F1004" t="str">
            <v>曾秋梅</v>
          </cell>
          <cell r="G1004" t="str">
            <v>西塞山区站点</v>
          </cell>
          <cell r="H1004" t="str">
            <v>曾秋梅</v>
          </cell>
          <cell r="I1004" t="str">
            <v>西塞山区</v>
          </cell>
          <cell r="J1004" t="str">
            <v>桃花苑（西塞460）</v>
          </cell>
          <cell r="K1004" t="str">
            <v>西塞4602-4-401</v>
          </cell>
          <cell r="L1004" t="str">
            <v>非经营性资产</v>
          </cell>
          <cell r="M1004" t="str">
            <v>公租房</v>
          </cell>
          <cell r="N1004" t="str">
            <v>原有</v>
          </cell>
          <cell r="O1004">
            <v>48.95</v>
          </cell>
          <cell r="P1004">
            <v>188</v>
          </cell>
          <cell r="Q1004" t="str">
            <v>在租</v>
          </cell>
          <cell r="R1004" t="str">
            <v>大冶特殊钢有限公司</v>
          </cell>
          <cell r="S1004">
            <v>0</v>
          </cell>
          <cell r="T1004">
            <v>0</v>
          </cell>
          <cell r="U1004" t="str">
            <v>陈华平</v>
          </cell>
          <cell r="V1004">
            <v>0</v>
          </cell>
          <cell r="W1004">
            <v>0</v>
          </cell>
          <cell r="X1004">
            <v>45291</v>
          </cell>
        </row>
        <row r="1004">
          <cell r="AJ1004">
            <v>188</v>
          </cell>
          <cell r="AK1004">
            <v>192</v>
          </cell>
          <cell r="AL1004">
            <v>192</v>
          </cell>
        </row>
        <row r="1004">
          <cell r="AS1004">
            <v>0</v>
          </cell>
          <cell r="AT1004">
            <v>0</v>
          </cell>
        </row>
        <row r="1004">
          <cell r="AV1004" t="str">
            <v>大冶特殊钢有限公司企业整租</v>
          </cell>
          <cell r="AW1004" t="str">
            <v>原有公租房</v>
          </cell>
          <cell r="AX1004" t="str">
            <v>是</v>
          </cell>
          <cell r="AY1004" t="str">
            <v>黄房权证西字第201204304号 黄石国用（2012）第00411号</v>
          </cell>
        </row>
        <row r="1004">
          <cell r="BD1004">
            <v>0</v>
          </cell>
          <cell r="BE1004">
            <v>41091</v>
          </cell>
        </row>
        <row r="1005">
          <cell r="B1005" t="str">
            <v>西塞4602-4-402</v>
          </cell>
        </row>
        <row r="1005">
          <cell r="D1005" t="e">
            <v>#VALUE!</v>
          </cell>
        </row>
        <row r="1005">
          <cell r="F1005" t="str">
            <v>曾秋梅</v>
          </cell>
          <cell r="G1005" t="str">
            <v>西塞山区站点</v>
          </cell>
          <cell r="H1005" t="str">
            <v>曾秋梅</v>
          </cell>
          <cell r="I1005" t="str">
            <v>西塞山区</v>
          </cell>
          <cell r="J1005" t="str">
            <v>桃花苑（西塞460）</v>
          </cell>
          <cell r="K1005" t="str">
            <v>西塞4602-4-402</v>
          </cell>
          <cell r="L1005" t="str">
            <v>非经营性资产</v>
          </cell>
          <cell r="M1005" t="str">
            <v>公租房</v>
          </cell>
          <cell r="N1005" t="str">
            <v>原有</v>
          </cell>
          <cell r="O1005">
            <v>47.75</v>
          </cell>
          <cell r="P1005">
            <v>183</v>
          </cell>
          <cell r="Q1005" t="str">
            <v>在租</v>
          </cell>
          <cell r="R1005" t="str">
            <v>大冶特殊钢有限公司</v>
          </cell>
          <cell r="S1005" t="str">
            <v>420203196307013750</v>
          </cell>
          <cell r="T1005">
            <v>15971534878</v>
          </cell>
          <cell r="U1005" t="str">
            <v>周建华</v>
          </cell>
          <cell r="V1005" t="str">
            <v>420203196307013750</v>
          </cell>
          <cell r="W1005">
            <v>15971534878</v>
          </cell>
          <cell r="X1005">
            <v>45291</v>
          </cell>
        </row>
        <row r="1005">
          <cell r="AJ1005">
            <v>183</v>
          </cell>
          <cell r="AK1005">
            <v>187</v>
          </cell>
          <cell r="AL1005">
            <v>188</v>
          </cell>
        </row>
        <row r="1005">
          <cell r="AS1005">
            <v>0</v>
          </cell>
          <cell r="AT1005">
            <v>0</v>
          </cell>
        </row>
        <row r="1005">
          <cell r="AV1005" t="str">
            <v>大冶特殊钢有限公司企业整租</v>
          </cell>
          <cell r="AW1005" t="str">
            <v>原有公租房</v>
          </cell>
          <cell r="AX1005" t="str">
            <v>是</v>
          </cell>
          <cell r="AY1005" t="str">
            <v>黄房权证西字第201204304号 黄石国用（2012）第00411号</v>
          </cell>
        </row>
        <row r="1005">
          <cell r="BD1005">
            <v>0</v>
          </cell>
          <cell r="BE1005">
            <v>41091</v>
          </cell>
        </row>
        <row r="1006">
          <cell r="B1006" t="str">
            <v>西塞4602-4-403</v>
          </cell>
          <cell r="C1006" t="str">
            <v>西塞山区沿湖路588号5号楼5-1-3405室</v>
          </cell>
          <cell r="D1006" t="e">
            <v>#VALUE!</v>
          </cell>
        </row>
        <row r="1006">
          <cell r="F1006" t="str">
            <v>曾秋梅</v>
          </cell>
          <cell r="G1006" t="str">
            <v>西塞山区站点</v>
          </cell>
          <cell r="H1006" t="str">
            <v>曾秋梅</v>
          </cell>
          <cell r="I1006" t="str">
            <v>西塞山区</v>
          </cell>
          <cell r="J1006" t="str">
            <v>桃花苑（西塞460）</v>
          </cell>
          <cell r="K1006" t="str">
            <v>西塞4602-4-403</v>
          </cell>
          <cell r="L1006" t="str">
            <v>非经营性资产</v>
          </cell>
          <cell r="M1006" t="str">
            <v>公租房</v>
          </cell>
          <cell r="N1006" t="str">
            <v>原有</v>
          </cell>
          <cell r="O1006">
            <v>47.75</v>
          </cell>
          <cell r="P1006">
            <v>183</v>
          </cell>
          <cell r="Q1006" t="str">
            <v>在租</v>
          </cell>
          <cell r="R1006" t="str">
            <v>大冶特殊钢有限公司</v>
          </cell>
          <cell r="S1006" t="str">
            <v>421023198912125210</v>
          </cell>
          <cell r="T1006">
            <v>15272048810</v>
          </cell>
          <cell r="U1006" t="str">
            <v>袁进峰</v>
          </cell>
          <cell r="V1006" t="str">
            <v>421023198912125210</v>
          </cell>
          <cell r="W1006">
            <v>15272048810</v>
          </cell>
          <cell r="X1006">
            <v>45291</v>
          </cell>
        </row>
        <row r="1006">
          <cell r="AJ1006">
            <v>183</v>
          </cell>
          <cell r="AK1006">
            <v>187</v>
          </cell>
          <cell r="AL1006">
            <v>188</v>
          </cell>
        </row>
        <row r="1006">
          <cell r="AS1006">
            <v>0</v>
          </cell>
          <cell r="AT1006">
            <v>0</v>
          </cell>
        </row>
        <row r="1006">
          <cell r="AV1006" t="str">
            <v>大冶特殊钢有限公司企业整租</v>
          </cell>
          <cell r="AW1006" t="str">
            <v>原有公租房</v>
          </cell>
          <cell r="AX1006" t="str">
            <v>是</v>
          </cell>
          <cell r="AY1006" t="str">
            <v>黄房权证西字第201204304号 黄石国用（2012）第00411号</v>
          </cell>
        </row>
        <row r="1006">
          <cell r="BD1006">
            <v>0</v>
          </cell>
          <cell r="BE1006">
            <v>41091</v>
          </cell>
        </row>
        <row r="1007">
          <cell r="B1007" t="str">
            <v>西塞4602-4-404</v>
          </cell>
          <cell r="C1007" t="str">
            <v>黄石港区延安路143-C-143-410号</v>
          </cell>
          <cell r="D1007" t="e">
            <v>#VALUE!</v>
          </cell>
        </row>
        <row r="1007">
          <cell r="F1007" t="str">
            <v>曾秋梅</v>
          </cell>
          <cell r="G1007" t="str">
            <v>西塞山区站点</v>
          </cell>
          <cell r="H1007" t="str">
            <v>曾秋梅</v>
          </cell>
          <cell r="I1007" t="str">
            <v>西塞山区</v>
          </cell>
          <cell r="J1007" t="str">
            <v>桃花苑（西塞460）</v>
          </cell>
          <cell r="K1007" t="str">
            <v>西塞4602-4-404</v>
          </cell>
          <cell r="L1007" t="str">
            <v>非经营性资产</v>
          </cell>
          <cell r="M1007" t="str">
            <v>公租房</v>
          </cell>
          <cell r="N1007" t="str">
            <v>原有</v>
          </cell>
          <cell r="O1007">
            <v>48.95</v>
          </cell>
          <cell r="P1007">
            <v>188</v>
          </cell>
          <cell r="Q1007" t="str">
            <v>在租</v>
          </cell>
          <cell r="R1007" t="str">
            <v>大冶特殊钢有限公司</v>
          </cell>
          <cell r="S1007" t="str">
            <v>421125198210207957</v>
          </cell>
          <cell r="T1007">
            <v>18971764674</v>
          </cell>
          <cell r="U1007" t="str">
            <v>张斌</v>
          </cell>
          <cell r="V1007" t="str">
            <v>421125198210207957</v>
          </cell>
          <cell r="W1007">
            <v>18971764674</v>
          </cell>
          <cell r="X1007">
            <v>45291</v>
          </cell>
        </row>
        <row r="1007">
          <cell r="AJ1007">
            <v>188</v>
          </cell>
          <cell r="AK1007">
            <v>192</v>
          </cell>
          <cell r="AL1007">
            <v>192</v>
          </cell>
        </row>
        <row r="1007">
          <cell r="AS1007">
            <v>0</v>
          </cell>
          <cell r="AT1007">
            <v>0</v>
          </cell>
        </row>
        <row r="1007">
          <cell r="AV1007" t="str">
            <v>大冶特殊钢有限公司企业整租</v>
          </cell>
          <cell r="AW1007" t="str">
            <v>原有公租房</v>
          </cell>
          <cell r="AX1007" t="str">
            <v>是</v>
          </cell>
          <cell r="AY1007" t="str">
            <v>黄房权证西字第201204304号 黄石国用（2012）第00411号</v>
          </cell>
        </row>
        <row r="1007">
          <cell r="BD1007">
            <v>0</v>
          </cell>
          <cell r="BE1007">
            <v>41091</v>
          </cell>
        </row>
        <row r="1008">
          <cell r="B1008" t="str">
            <v>西塞4602-4-501</v>
          </cell>
        </row>
        <row r="1008">
          <cell r="D1008" t="e">
            <v>#VALUE!</v>
          </cell>
        </row>
        <row r="1008">
          <cell r="F1008" t="str">
            <v>曾秋梅</v>
          </cell>
          <cell r="G1008" t="str">
            <v>西塞山区站点</v>
          </cell>
          <cell r="H1008" t="str">
            <v>曾秋梅</v>
          </cell>
          <cell r="I1008" t="str">
            <v>西塞山区</v>
          </cell>
          <cell r="J1008" t="str">
            <v>桃花苑（西塞460）</v>
          </cell>
          <cell r="K1008" t="str">
            <v>西塞4602-4-501</v>
          </cell>
          <cell r="L1008" t="str">
            <v>非经营性资产</v>
          </cell>
          <cell r="M1008" t="str">
            <v>公租房</v>
          </cell>
          <cell r="N1008" t="str">
            <v>原有</v>
          </cell>
          <cell r="O1008">
            <v>48.95</v>
          </cell>
          <cell r="P1008">
            <v>185</v>
          </cell>
          <cell r="Q1008" t="str">
            <v>在租</v>
          </cell>
          <cell r="R1008" t="str">
            <v>许恢国</v>
          </cell>
          <cell r="S1008" t="str">
            <v>420203196207303718</v>
          </cell>
          <cell r="T1008">
            <v>15826972003</v>
          </cell>
          <cell r="U1008" t="str">
            <v>许恢国</v>
          </cell>
          <cell r="V1008" t="str">
            <v>420203196207303718</v>
          </cell>
          <cell r="W1008">
            <v>15826972003</v>
          </cell>
          <cell r="X1008">
            <v>45473</v>
          </cell>
        </row>
        <row r="1008">
          <cell r="AJ1008">
            <v>185</v>
          </cell>
          <cell r="AK1008">
            <v>188</v>
          </cell>
          <cell r="AL1008">
            <v>189</v>
          </cell>
        </row>
        <row r="1008">
          <cell r="AN1008">
            <v>48.95</v>
          </cell>
        </row>
        <row r="1008">
          <cell r="AS1008">
            <v>0</v>
          </cell>
          <cell r="AT1008">
            <v>0</v>
          </cell>
        </row>
        <row r="1008">
          <cell r="AV1008" t="str">
            <v/>
          </cell>
          <cell r="AW1008" t="str">
            <v>原有公租房</v>
          </cell>
          <cell r="AX1008" t="str">
            <v>是</v>
          </cell>
          <cell r="AY1008" t="str">
            <v>黄房权证西字第201204304号 黄石国用（2012）第00411号</v>
          </cell>
        </row>
        <row r="1008">
          <cell r="BD1008">
            <v>44013</v>
          </cell>
          <cell r="BE1008">
            <v>44161</v>
          </cell>
        </row>
        <row r="1009">
          <cell r="B1009" t="str">
            <v>西塞4602-4-502</v>
          </cell>
        </row>
        <row r="1009">
          <cell r="D1009" t="e">
            <v>#VALUE!</v>
          </cell>
        </row>
        <row r="1009">
          <cell r="F1009" t="str">
            <v>曾秋梅</v>
          </cell>
          <cell r="G1009" t="str">
            <v>西塞山区站点</v>
          </cell>
          <cell r="H1009" t="str">
            <v>曾秋梅</v>
          </cell>
          <cell r="I1009" t="str">
            <v>西塞山区</v>
          </cell>
          <cell r="J1009" t="str">
            <v>桃花苑（西塞460）</v>
          </cell>
          <cell r="K1009" t="str">
            <v>西塞4602-4-502</v>
          </cell>
          <cell r="L1009" t="str">
            <v>非经营性资产</v>
          </cell>
          <cell r="M1009" t="str">
            <v>公租房</v>
          </cell>
          <cell r="N1009" t="str">
            <v>原有</v>
          </cell>
          <cell r="O1009">
            <v>47.75</v>
          </cell>
          <cell r="P1009">
            <v>180</v>
          </cell>
          <cell r="Q1009" t="str">
            <v>在租</v>
          </cell>
          <cell r="R1009" t="str">
            <v>大冶特殊钢有限公司</v>
          </cell>
          <cell r="S1009" t="str">
            <v>421123198109020132</v>
          </cell>
          <cell r="T1009">
            <v>18971786162</v>
          </cell>
          <cell r="U1009" t="str">
            <v>胡粟</v>
          </cell>
          <cell r="V1009" t="str">
            <v>421123198109020132</v>
          </cell>
          <cell r="W1009">
            <v>18971786162</v>
          </cell>
          <cell r="X1009">
            <v>45291</v>
          </cell>
        </row>
        <row r="1009">
          <cell r="AJ1009">
            <v>180</v>
          </cell>
          <cell r="AK1009">
            <v>184</v>
          </cell>
          <cell r="AL1009">
            <v>184</v>
          </cell>
        </row>
        <row r="1009">
          <cell r="AS1009">
            <v>0</v>
          </cell>
          <cell r="AT1009">
            <v>0</v>
          </cell>
        </row>
        <row r="1009">
          <cell r="AV1009" t="str">
            <v>大冶特殊钢有限公司企业整租</v>
          </cell>
          <cell r="AW1009" t="str">
            <v>原有公租房</v>
          </cell>
          <cell r="AX1009" t="str">
            <v>是</v>
          </cell>
          <cell r="AY1009" t="str">
            <v>黄房权证西字第201204304号 黄石国用（2012）第00411号</v>
          </cell>
        </row>
        <row r="1009">
          <cell r="BD1009">
            <v>0</v>
          </cell>
          <cell r="BE1009">
            <v>41091</v>
          </cell>
        </row>
        <row r="1010">
          <cell r="B1010" t="str">
            <v>西塞4602-4-503</v>
          </cell>
        </row>
        <row r="1010">
          <cell r="D1010" t="e">
            <v>#VALUE!</v>
          </cell>
        </row>
        <row r="1010">
          <cell r="F1010" t="str">
            <v>曾秋梅</v>
          </cell>
          <cell r="G1010" t="str">
            <v>西塞山区站点</v>
          </cell>
          <cell r="H1010" t="str">
            <v>曾秋梅</v>
          </cell>
          <cell r="I1010" t="str">
            <v>西塞山区</v>
          </cell>
          <cell r="J1010" t="str">
            <v>桃花苑（西塞460）</v>
          </cell>
          <cell r="K1010" t="str">
            <v>西塞4602-4-503</v>
          </cell>
          <cell r="L1010" t="str">
            <v>非经营性资产</v>
          </cell>
          <cell r="M1010" t="str">
            <v>公租房</v>
          </cell>
          <cell r="N1010" t="str">
            <v>原有</v>
          </cell>
          <cell r="O1010">
            <v>47.75</v>
          </cell>
          <cell r="P1010">
            <v>180</v>
          </cell>
          <cell r="Q1010" t="str">
            <v>在租</v>
          </cell>
          <cell r="R1010" t="str">
            <v>大冶特殊钢有限公司</v>
          </cell>
          <cell r="S1010" t="str">
            <v>单位承租</v>
          </cell>
          <cell r="T1010">
            <v>0</v>
          </cell>
          <cell r="U1010" t="str">
            <v>大冶特殊钢有限公司</v>
          </cell>
          <cell r="V1010" t="str">
            <v>单位承租</v>
          </cell>
          <cell r="W1010">
            <v>0</v>
          </cell>
          <cell r="X1010">
            <v>45291</v>
          </cell>
        </row>
        <row r="1010">
          <cell r="AJ1010">
            <v>180</v>
          </cell>
          <cell r="AK1010">
            <v>184</v>
          </cell>
          <cell r="AL1010">
            <v>184</v>
          </cell>
        </row>
        <row r="1010">
          <cell r="AS1010">
            <v>0</v>
          </cell>
          <cell r="AT1010">
            <v>0</v>
          </cell>
        </row>
        <row r="1010">
          <cell r="AV1010" t="str">
            <v>空置企业整租</v>
          </cell>
          <cell r="AW1010" t="str">
            <v>原有公租房</v>
          </cell>
          <cell r="AX1010" t="str">
            <v>是</v>
          </cell>
          <cell r="AY1010" t="str">
            <v>黄房权证西字第201204304号 黄石国用（2012）第00411号</v>
          </cell>
        </row>
        <row r="1010">
          <cell r="BD1010">
            <v>0</v>
          </cell>
          <cell r="BE1010">
            <v>41091</v>
          </cell>
        </row>
        <row r="1011">
          <cell r="B1011" t="str">
            <v>西塞4602-4-504</v>
          </cell>
          <cell r="C1011" t="str">
            <v>西塞山区枣子山路36号1、2号楼1号楼1-306室</v>
          </cell>
          <cell r="D1011" t="e">
            <v>#VALUE!</v>
          </cell>
        </row>
        <row r="1011">
          <cell r="F1011" t="str">
            <v>曾秋梅</v>
          </cell>
          <cell r="G1011" t="str">
            <v>西塞山区站点</v>
          </cell>
          <cell r="H1011" t="str">
            <v>曾秋梅</v>
          </cell>
          <cell r="I1011" t="str">
            <v>西塞山区</v>
          </cell>
          <cell r="J1011" t="str">
            <v>桃花苑（西塞460）</v>
          </cell>
          <cell r="K1011" t="str">
            <v>西塞4602-4-504</v>
          </cell>
          <cell r="L1011" t="str">
            <v>非经营性资产</v>
          </cell>
          <cell r="M1011" t="str">
            <v>公租房</v>
          </cell>
          <cell r="N1011" t="str">
            <v>原有</v>
          </cell>
          <cell r="O1011">
            <v>48.95</v>
          </cell>
          <cell r="P1011">
            <v>185</v>
          </cell>
          <cell r="Q1011" t="str">
            <v>在租</v>
          </cell>
          <cell r="R1011" t="str">
            <v>大冶特殊钢有限公司</v>
          </cell>
          <cell r="S1011" t="str">
            <v>420281198304060051</v>
          </cell>
          <cell r="T1011">
            <v>13237234571</v>
          </cell>
          <cell r="U1011" t="str">
            <v>杜培民</v>
          </cell>
          <cell r="V1011" t="str">
            <v>420281198304060051</v>
          </cell>
          <cell r="W1011">
            <v>13237234571</v>
          </cell>
          <cell r="X1011">
            <v>45291</v>
          </cell>
        </row>
        <row r="1011">
          <cell r="AJ1011">
            <v>185</v>
          </cell>
          <cell r="AK1011">
            <v>188</v>
          </cell>
          <cell r="AL1011">
            <v>189</v>
          </cell>
        </row>
        <row r="1011">
          <cell r="AS1011">
            <v>0</v>
          </cell>
          <cell r="AT1011">
            <v>0</v>
          </cell>
        </row>
        <row r="1011">
          <cell r="AV1011" t="str">
            <v>大冶特殊钢有限公司企业整租</v>
          </cell>
          <cell r="AW1011" t="str">
            <v>原有公租房</v>
          </cell>
          <cell r="AX1011" t="str">
            <v>是</v>
          </cell>
          <cell r="AY1011" t="str">
            <v>黄房权证西字第201204304号 黄石国用（2012）第00411号</v>
          </cell>
        </row>
        <row r="1011">
          <cell r="BD1011">
            <v>0</v>
          </cell>
          <cell r="BE1011">
            <v>41091</v>
          </cell>
        </row>
        <row r="1012">
          <cell r="B1012" t="str">
            <v>西塞4602-4-601</v>
          </cell>
          <cell r="C1012" t="str">
            <v>黄金山开发区金山大道东27号7号楼2301室</v>
          </cell>
          <cell r="D1012" t="e">
            <v>#VALUE!</v>
          </cell>
        </row>
        <row r="1012">
          <cell r="F1012" t="str">
            <v>曾秋梅</v>
          </cell>
          <cell r="G1012" t="str">
            <v>西塞山区站点</v>
          </cell>
          <cell r="H1012" t="str">
            <v>曾秋梅</v>
          </cell>
          <cell r="I1012" t="str">
            <v>西塞山区</v>
          </cell>
          <cell r="J1012" t="str">
            <v>桃花苑（西塞460）</v>
          </cell>
          <cell r="K1012" t="str">
            <v>西塞4602-4-601</v>
          </cell>
          <cell r="L1012" t="str">
            <v>非经营性资产</v>
          </cell>
          <cell r="M1012" t="str">
            <v>公租房</v>
          </cell>
          <cell r="N1012" t="str">
            <v>原有</v>
          </cell>
          <cell r="O1012">
            <v>48.95</v>
          </cell>
          <cell r="P1012">
            <v>172</v>
          </cell>
          <cell r="Q1012" t="str">
            <v>在租</v>
          </cell>
          <cell r="R1012" t="str">
            <v>大冶特殊钢有限公司</v>
          </cell>
          <cell r="S1012" t="str">
            <v>420116198511011133</v>
          </cell>
          <cell r="T1012">
            <v>15972362707</v>
          </cell>
          <cell r="U1012" t="str">
            <v>冯文生</v>
          </cell>
          <cell r="V1012" t="str">
            <v>420116198511011133</v>
          </cell>
          <cell r="W1012">
            <v>15972362707</v>
          </cell>
          <cell r="X1012">
            <v>45291</v>
          </cell>
        </row>
        <row r="1012">
          <cell r="AJ1012">
            <v>172</v>
          </cell>
          <cell r="AK1012">
            <v>175</v>
          </cell>
          <cell r="AL1012">
            <v>176</v>
          </cell>
        </row>
        <row r="1012">
          <cell r="AS1012">
            <v>0</v>
          </cell>
          <cell r="AT1012">
            <v>0</v>
          </cell>
        </row>
        <row r="1012">
          <cell r="AV1012" t="str">
            <v>大冶特殊钢有限公司企业整租</v>
          </cell>
          <cell r="AW1012" t="str">
            <v>原有公租房</v>
          </cell>
          <cell r="AX1012" t="str">
            <v>是</v>
          </cell>
          <cell r="AY1012" t="str">
            <v>黄房权证西字第201204304号 黄石国用（2012）第00411号</v>
          </cell>
        </row>
        <row r="1012">
          <cell r="BD1012">
            <v>0</v>
          </cell>
          <cell r="BE1012">
            <v>41091</v>
          </cell>
        </row>
        <row r="1013">
          <cell r="B1013" t="str">
            <v>西塞4602-4-602</v>
          </cell>
        </row>
        <row r="1013">
          <cell r="D1013" t="e">
            <v>#VALUE!</v>
          </cell>
        </row>
        <row r="1013">
          <cell r="F1013" t="str">
            <v>曾秋梅</v>
          </cell>
          <cell r="G1013" t="str">
            <v>西塞山区站点</v>
          </cell>
          <cell r="H1013" t="str">
            <v>曾秋梅</v>
          </cell>
          <cell r="I1013" t="str">
            <v>西塞山区</v>
          </cell>
          <cell r="J1013" t="str">
            <v>桃花苑（西塞460）</v>
          </cell>
          <cell r="K1013" t="str">
            <v>西塞4602-4-602</v>
          </cell>
          <cell r="L1013" t="str">
            <v>非经营性资产</v>
          </cell>
          <cell r="M1013" t="str">
            <v>公租房</v>
          </cell>
          <cell r="N1013" t="str">
            <v>原有</v>
          </cell>
          <cell r="O1013">
            <v>47.75</v>
          </cell>
          <cell r="P1013">
            <v>168</v>
          </cell>
          <cell r="Q1013" t="str">
            <v>在租</v>
          </cell>
          <cell r="R1013" t="str">
            <v>大冶特殊钢有限公司</v>
          </cell>
          <cell r="S1013" t="str">
            <v>420281198612062450</v>
          </cell>
          <cell r="T1013">
            <v>15172101517</v>
          </cell>
          <cell r="U1013" t="str">
            <v>尹远</v>
          </cell>
          <cell r="V1013" t="str">
            <v>420281198612062450</v>
          </cell>
          <cell r="W1013">
            <v>15172101517</v>
          </cell>
          <cell r="X1013">
            <v>45291</v>
          </cell>
        </row>
        <row r="1013">
          <cell r="AJ1013">
            <v>168</v>
          </cell>
          <cell r="AK1013">
            <v>171</v>
          </cell>
          <cell r="AL1013">
            <v>171</v>
          </cell>
        </row>
        <row r="1013">
          <cell r="AS1013">
            <v>0</v>
          </cell>
          <cell r="AT1013">
            <v>0</v>
          </cell>
        </row>
        <row r="1013">
          <cell r="AV1013" t="str">
            <v>大冶特殊钢有限公司企业整租</v>
          </cell>
          <cell r="AW1013" t="str">
            <v>原有公租房</v>
          </cell>
          <cell r="AX1013" t="str">
            <v>是</v>
          </cell>
          <cell r="AY1013" t="str">
            <v>黄房权证西字第201204304号 黄石国用（2012）第00411号</v>
          </cell>
        </row>
        <row r="1013">
          <cell r="BD1013">
            <v>0</v>
          </cell>
          <cell r="BE1013">
            <v>41091</v>
          </cell>
        </row>
        <row r="1014">
          <cell r="B1014" t="str">
            <v>西塞4602-4-603</v>
          </cell>
        </row>
        <row r="1014">
          <cell r="D1014" t="e">
            <v>#VALUE!</v>
          </cell>
        </row>
        <row r="1014">
          <cell r="F1014" t="str">
            <v>曾秋梅</v>
          </cell>
          <cell r="G1014" t="str">
            <v>西塞山区站点</v>
          </cell>
          <cell r="H1014" t="str">
            <v>曾秋梅</v>
          </cell>
          <cell r="I1014" t="str">
            <v>西塞山区</v>
          </cell>
          <cell r="J1014" t="str">
            <v>桃花苑（西塞460）</v>
          </cell>
          <cell r="K1014" t="str">
            <v>西塞4602-4-603</v>
          </cell>
          <cell r="L1014" t="str">
            <v>非经营性资产</v>
          </cell>
          <cell r="M1014" t="str">
            <v>公租房</v>
          </cell>
          <cell r="N1014" t="str">
            <v>原有</v>
          </cell>
          <cell r="O1014">
            <v>47.75</v>
          </cell>
          <cell r="P1014">
            <v>168</v>
          </cell>
          <cell r="Q1014" t="str">
            <v>在租</v>
          </cell>
          <cell r="R1014" t="str">
            <v>冯国红</v>
          </cell>
          <cell r="S1014" t="str">
            <v>420203196410084135</v>
          </cell>
          <cell r="T1014">
            <v>15387232272</v>
          </cell>
          <cell r="U1014" t="str">
            <v>冯国红</v>
          </cell>
          <cell r="V1014" t="str">
            <v>420203196410084135</v>
          </cell>
          <cell r="W1014">
            <v>15387232272</v>
          </cell>
          <cell r="X1014">
            <v>45473</v>
          </cell>
        </row>
        <row r="1014">
          <cell r="AJ1014">
            <v>168</v>
          </cell>
          <cell r="AK1014">
            <v>171</v>
          </cell>
          <cell r="AL1014">
            <v>171</v>
          </cell>
        </row>
        <row r="1014">
          <cell r="AN1014">
            <v>47.75</v>
          </cell>
        </row>
        <row r="1014">
          <cell r="AS1014">
            <v>0</v>
          </cell>
          <cell r="AT1014">
            <v>0</v>
          </cell>
        </row>
        <row r="1014">
          <cell r="AV1014" t="str">
            <v>企业整租</v>
          </cell>
          <cell r="AW1014" t="str">
            <v>原有公租房</v>
          </cell>
          <cell r="AX1014" t="str">
            <v>是</v>
          </cell>
          <cell r="AY1014" t="str">
            <v>黄房权证西字第201204304号 黄石国用（2012）第00411号</v>
          </cell>
        </row>
        <row r="1014">
          <cell r="BD1014">
            <v>44013</v>
          </cell>
          <cell r="BE1014">
            <v>44161</v>
          </cell>
        </row>
        <row r="1015">
          <cell r="B1015" t="str">
            <v>西塞4602-4-604</v>
          </cell>
          <cell r="C1015" t="str">
            <v>西塞山区中窑湾8-C1-46号</v>
          </cell>
          <cell r="D1015" t="e">
            <v>#VALUE!</v>
          </cell>
        </row>
        <row r="1015">
          <cell r="F1015" t="str">
            <v>曾秋梅</v>
          </cell>
          <cell r="G1015" t="str">
            <v>西塞山区站点</v>
          </cell>
          <cell r="H1015" t="str">
            <v>曾秋梅</v>
          </cell>
          <cell r="I1015" t="str">
            <v>西塞山区</v>
          </cell>
          <cell r="J1015" t="str">
            <v>桃花苑（西塞460）</v>
          </cell>
          <cell r="K1015" t="str">
            <v>西塞4602-4-604</v>
          </cell>
          <cell r="L1015" t="str">
            <v>非经营性资产</v>
          </cell>
          <cell r="M1015" t="str">
            <v>公租房</v>
          </cell>
          <cell r="N1015" t="str">
            <v>原有</v>
          </cell>
          <cell r="O1015">
            <v>48.95</v>
          </cell>
          <cell r="P1015">
            <v>172</v>
          </cell>
          <cell r="Q1015" t="str">
            <v>在租</v>
          </cell>
          <cell r="R1015" t="str">
            <v>大冶特殊钢有限公司</v>
          </cell>
          <cell r="S1015" t="str">
            <v>420203198112212919</v>
          </cell>
          <cell r="T1015">
            <v>13972773758</v>
          </cell>
          <cell r="U1015" t="str">
            <v>黄太先</v>
          </cell>
          <cell r="V1015" t="str">
            <v>420203198112212919</v>
          </cell>
          <cell r="W1015">
            <v>13972773758</v>
          </cell>
          <cell r="X1015">
            <v>45291</v>
          </cell>
        </row>
        <row r="1015">
          <cell r="AJ1015">
            <v>172</v>
          </cell>
          <cell r="AK1015">
            <v>175</v>
          </cell>
          <cell r="AL1015">
            <v>176</v>
          </cell>
        </row>
        <row r="1015">
          <cell r="AS1015">
            <v>0</v>
          </cell>
          <cell r="AT1015">
            <v>0</v>
          </cell>
        </row>
        <row r="1015">
          <cell r="AV1015" t="str">
            <v>空置企业整租</v>
          </cell>
          <cell r="AW1015" t="str">
            <v>原有公租房</v>
          </cell>
          <cell r="AX1015" t="str">
            <v>是</v>
          </cell>
          <cell r="AY1015" t="str">
            <v>黄房权证西字第201204304号 黄石国用（2012）第00411号</v>
          </cell>
        </row>
        <row r="1015">
          <cell r="BD1015">
            <v>0</v>
          </cell>
          <cell r="BE1015">
            <v>41091</v>
          </cell>
        </row>
        <row r="1016">
          <cell r="B1016" t="str">
            <v>西塞4603-1-101</v>
          </cell>
        </row>
        <row r="1016">
          <cell r="D1016" t="e">
            <v>#VALUE!</v>
          </cell>
        </row>
        <row r="1016">
          <cell r="F1016" t="str">
            <v>曾秋梅</v>
          </cell>
          <cell r="G1016" t="str">
            <v>西塞山区站点</v>
          </cell>
          <cell r="H1016" t="str">
            <v>曾秋梅</v>
          </cell>
          <cell r="I1016" t="str">
            <v>西塞山区</v>
          </cell>
          <cell r="J1016" t="str">
            <v>桃花苑（西塞460）</v>
          </cell>
          <cell r="K1016" t="str">
            <v>西塞4603-1-101</v>
          </cell>
          <cell r="L1016" t="str">
            <v>非经营性资产</v>
          </cell>
          <cell r="M1016" t="str">
            <v>公租房</v>
          </cell>
          <cell r="N1016" t="str">
            <v>原有</v>
          </cell>
          <cell r="O1016">
            <v>48.82</v>
          </cell>
          <cell r="P1016">
            <v>177</v>
          </cell>
          <cell r="Q1016" t="str">
            <v>在租</v>
          </cell>
          <cell r="R1016" t="str">
            <v>李洪波</v>
          </cell>
          <cell r="S1016" t="str">
            <v>420203197602023315</v>
          </cell>
          <cell r="T1016">
            <v>13995950445</v>
          </cell>
          <cell r="U1016" t="str">
            <v>李洪波</v>
          </cell>
          <cell r="V1016" t="str">
            <v>420203197602023315</v>
          </cell>
          <cell r="W1016">
            <v>13995950445</v>
          </cell>
          <cell r="X1016">
            <v>45291</v>
          </cell>
        </row>
        <row r="1016">
          <cell r="AJ1016">
            <v>177</v>
          </cell>
          <cell r="AK1016">
            <v>180</v>
          </cell>
          <cell r="AL1016">
            <v>181</v>
          </cell>
        </row>
        <row r="1016">
          <cell r="AN1016">
            <v>48.82</v>
          </cell>
        </row>
        <row r="1016">
          <cell r="AS1016">
            <v>0</v>
          </cell>
          <cell r="AT1016">
            <v>0</v>
          </cell>
        </row>
        <row r="1016">
          <cell r="AV1016" t="str">
            <v>3人居住，等减免</v>
          </cell>
          <cell r="AW1016" t="str">
            <v>原有公租房</v>
          </cell>
          <cell r="AX1016" t="str">
            <v>是</v>
          </cell>
          <cell r="AY1016" t="str">
            <v>黄房权证西字第201204320号 黄石国用（2012）第00411号</v>
          </cell>
        </row>
        <row r="1016">
          <cell r="BD1016">
            <v>44013</v>
          </cell>
          <cell r="BE1016">
            <v>44161</v>
          </cell>
        </row>
        <row r="1017">
          <cell r="B1017" t="str">
            <v>西塞4603-1-102</v>
          </cell>
        </row>
        <row r="1017">
          <cell r="D1017" t="e">
            <v>#VALUE!</v>
          </cell>
        </row>
        <row r="1017">
          <cell r="F1017" t="str">
            <v>曾秋梅</v>
          </cell>
          <cell r="G1017" t="str">
            <v>西塞山区站点</v>
          </cell>
          <cell r="H1017" t="str">
            <v>曾秋梅</v>
          </cell>
          <cell r="I1017" t="str">
            <v>西塞山区</v>
          </cell>
          <cell r="J1017" t="str">
            <v>桃花苑（西塞460）</v>
          </cell>
          <cell r="K1017" t="str">
            <v>西塞4603-1-102</v>
          </cell>
          <cell r="L1017" t="str">
            <v>非经营性资产</v>
          </cell>
          <cell r="M1017" t="str">
            <v>公租房</v>
          </cell>
          <cell r="N1017" t="str">
            <v>原有</v>
          </cell>
          <cell r="O1017">
            <v>47.75</v>
          </cell>
          <cell r="P1017">
            <v>173</v>
          </cell>
          <cell r="Q1017" t="str">
            <v>在租</v>
          </cell>
          <cell r="R1017" t="str">
            <v>汪亚芬</v>
          </cell>
          <cell r="S1017" t="str">
            <v>420202194105051219</v>
          </cell>
          <cell r="T1017">
            <v>13971777874</v>
          </cell>
          <cell r="U1017" t="str">
            <v>殷正约</v>
          </cell>
          <cell r="V1017" t="str">
            <v>420202194105051219</v>
          </cell>
          <cell r="W1017">
            <v>13971777874</v>
          </cell>
          <cell r="X1017">
            <v>45473</v>
          </cell>
        </row>
        <row r="1017">
          <cell r="AJ1017">
            <v>173</v>
          </cell>
          <cell r="AK1017">
            <v>176</v>
          </cell>
          <cell r="AL1017">
            <v>177</v>
          </cell>
        </row>
        <row r="1017">
          <cell r="AN1017">
            <v>47.75</v>
          </cell>
        </row>
        <row r="1017">
          <cell r="AS1017">
            <v>0</v>
          </cell>
          <cell r="AT1017">
            <v>0</v>
          </cell>
        </row>
        <row r="1017">
          <cell r="AV1017" t="str">
            <v>1人居住，等减免</v>
          </cell>
          <cell r="AW1017" t="str">
            <v>原有公租房</v>
          </cell>
          <cell r="AX1017" t="str">
            <v>是</v>
          </cell>
          <cell r="AY1017" t="str">
            <v>黄房权证西字第201204320号 黄石国用（2012）第00411号</v>
          </cell>
        </row>
        <row r="1017">
          <cell r="BD1017">
            <v>44013</v>
          </cell>
          <cell r="BE1017">
            <v>44161</v>
          </cell>
        </row>
        <row r="1018">
          <cell r="B1018" t="str">
            <v>西塞4603-1-103</v>
          </cell>
        </row>
        <row r="1018">
          <cell r="D1018" t="e">
            <v>#VALUE!</v>
          </cell>
        </row>
        <row r="1018">
          <cell r="F1018" t="str">
            <v>曾秋梅</v>
          </cell>
          <cell r="G1018" t="str">
            <v>西塞山区站点</v>
          </cell>
          <cell r="H1018" t="str">
            <v>曾秋梅</v>
          </cell>
          <cell r="I1018" t="str">
            <v>西塞山区</v>
          </cell>
          <cell r="J1018" t="str">
            <v>桃花苑（西塞460）</v>
          </cell>
          <cell r="K1018" t="str">
            <v>西塞4603-1-103</v>
          </cell>
          <cell r="L1018" t="str">
            <v>非经营性资产</v>
          </cell>
          <cell r="M1018" t="str">
            <v>公租房</v>
          </cell>
          <cell r="N1018" t="str">
            <v>原有</v>
          </cell>
          <cell r="O1018">
            <v>47.75</v>
          </cell>
          <cell r="P1018">
            <v>173</v>
          </cell>
          <cell r="Q1018" t="str">
            <v>在租</v>
          </cell>
          <cell r="R1018" t="str">
            <v>谈军</v>
          </cell>
          <cell r="S1018" t="str">
            <v>420203197611032539</v>
          </cell>
          <cell r="T1018">
            <v>13669040565</v>
          </cell>
          <cell r="U1018" t="str">
            <v>谈军</v>
          </cell>
          <cell r="V1018" t="str">
            <v>420203197611032539</v>
          </cell>
          <cell r="W1018">
            <v>13669040565</v>
          </cell>
          <cell r="X1018">
            <v>45473</v>
          </cell>
        </row>
        <row r="1018">
          <cell r="AJ1018">
            <v>173</v>
          </cell>
          <cell r="AK1018">
            <v>176</v>
          </cell>
          <cell r="AL1018">
            <v>177</v>
          </cell>
        </row>
        <row r="1018">
          <cell r="AN1018">
            <v>47.75</v>
          </cell>
        </row>
        <row r="1018">
          <cell r="AS1018">
            <v>0</v>
          </cell>
          <cell r="AT1018">
            <v>0</v>
          </cell>
        </row>
        <row r="1018">
          <cell r="AV1018" t="str">
            <v>空置2人居住，等减免</v>
          </cell>
          <cell r="AW1018" t="str">
            <v>原有公租房</v>
          </cell>
          <cell r="AX1018" t="str">
            <v>是</v>
          </cell>
          <cell r="AY1018" t="str">
            <v>黄房权证西字第201204320号 黄石国用（2012）第00411号</v>
          </cell>
        </row>
        <row r="1018">
          <cell r="BD1018">
            <v>44013</v>
          </cell>
          <cell r="BE1018">
            <v>44161</v>
          </cell>
        </row>
        <row r="1019">
          <cell r="B1019" t="str">
            <v>西塞4603-1-104</v>
          </cell>
          <cell r="C1019" t="str">
            <v>开发区·铁山区金山大道东19号4号楼802室</v>
          </cell>
          <cell r="D1019" t="e">
            <v>#VALUE!</v>
          </cell>
        </row>
        <row r="1019">
          <cell r="F1019" t="str">
            <v>曾秋梅</v>
          </cell>
          <cell r="G1019" t="str">
            <v>西塞山区站点</v>
          </cell>
          <cell r="H1019" t="str">
            <v>曾秋梅</v>
          </cell>
          <cell r="I1019" t="str">
            <v>西塞山区</v>
          </cell>
          <cell r="J1019" t="str">
            <v>桃花苑（西塞460）</v>
          </cell>
          <cell r="K1019" t="str">
            <v>西塞4603-1-104</v>
          </cell>
          <cell r="L1019" t="str">
            <v>非经营性资产</v>
          </cell>
          <cell r="M1019" t="str">
            <v>公租房</v>
          </cell>
          <cell r="N1019" t="str">
            <v>原有</v>
          </cell>
          <cell r="O1019">
            <v>48.82</v>
          </cell>
          <cell r="P1019">
            <v>177</v>
          </cell>
          <cell r="Q1019" t="str">
            <v>在租</v>
          </cell>
          <cell r="R1019" t="str">
            <v>袁金祥</v>
          </cell>
          <cell r="S1019" t="str">
            <v>420203195812102135</v>
          </cell>
          <cell r="T1019" t="str">
            <v>13329932884</v>
          </cell>
          <cell r="U1019" t="str">
            <v>袁金祥</v>
          </cell>
          <cell r="V1019" t="str">
            <v>420203195812102135</v>
          </cell>
          <cell r="W1019" t="str">
            <v>13329932884</v>
          </cell>
          <cell r="X1019">
            <v>45291</v>
          </cell>
        </row>
        <row r="1019">
          <cell r="AJ1019">
            <v>177</v>
          </cell>
          <cell r="AK1019">
            <v>180</v>
          </cell>
          <cell r="AL1019">
            <v>181</v>
          </cell>
        </row>
        <row r="1019">
          <cell r="AS1019">
            <v>0</v>
          </cell>
          <cell r="AT1019">
            <v>0</v>
          </cell>
        </row>
        <row r="1019">
          <cell r="AV1019" t="str">
            <v>空置</v>
          </cell>
          <cell r="AW1019" t="str">
            <v>原有公租房</v>
          </cell>
          <cell r="AX1019" t="str">
            <v>是</v>
          </cell>
          <cell r="AY1019" t="str">
            <v>黄房权证西字第201204320号 黄石国用（2012）第00411号</v>
          </cell>
        </row>
        <row r="1019">
          <cell r="BD1019">
            <v>44588</v>
          </cell>
          <cell r="BE1019">
            <v>44588</v>
          </cell>
        </row>
        <row r="1020">
          <cell r="B1020" t="str">
            <v>西塞4603-1-201</v>
          </cell>
          <cell r="C1020" t="str">
            <v>下陆区发展大道150号3号楼2-2303室</v>
          </cell>
          <cell r="D1020" t="e">
            <v>#VALUE!</v>
          </cell>
        </row>
        <row r="1020">
          <cell r="F1020" t="str">
            <v>曾秋梅</v>
          </cell>
          <cell r="G1020" t="str">
            <v>西塞山区站点</v>
          </cell>
          <cell r="H1020" t="str">
            <v>曾秋梅</v>
          </cell>
          <cell r="I1020" t="str">
            <v>西塞山区</v>
          </cell>
          <cell r="J1020" t="str">
            <v>桃花苑（西塞460）</v>
          </cell>
          <cell r="K1020" t="str">
            <v>西塞4603-1-201</v>
          </cell>
          <cell r="L1020" t="str">
            <v>非经营性资产</v>
          </cell>
          <cell r="M1020" t="str">
            <v>公租房</v>
          </cell>
          <cell r="N1020" t="str">
            <v>原有</v>
          </cell>
          <cell r="O1020">
            <v>48.95</v>
          </cell>
          <cell r="P1020">
            <v>185</v>
          </cell>
          <cell r="Q1020" t="str">
            <v>在租</v>
          </cell>
          <cell r="R1020" t="str">
            <v>大冶特殊钢有限公司</v>
          </cell>
          <cell r="S1020" t="str">
            <v>142322198402107032</v>
          </cell>
          <cell r="T1020">
            <v>13872113038</v>
          </cell>
          <cell r="U1020" t="str">
            <v>苏强荣</v>
          </cell>
          <cell r="V1020" t="str">
            <v>142322198402107032</v>
          </cell>
          <cell r="W1020">
            <v>13872113038</v>
          </cell>
          <cell r="X1020">
            <v>45291</v>
          </cell>
        </row>
        <row r="1020">
          <cell r="AJ1020">
            <v>185</v>
          </cell>
          <cell r="AK1020">
            <v>188</v>
          </cell>
          <cell r="AL1020">
            <v>189</v>
          </cell>
        </row>
        <row r="1020">
          <cell r="AS1020">
            <v>0</v>
          </cell>
          <cell r="AT1020">
            <v>0</v>
          </cell>
        </row>
        <row r="1020">
          <cell r="AV1020" t="str">
            <v>大冶特殊钢有限公司企业整租</v>
          </cell>
          <cell r="AW1020" t="str">
            <v>原有公租房</v>
          </cell>
          <cell r="AX1020" t="str">
            <v>是</v>
          </cell>
          <cell r="AY1020" t="str">
            <v>黄房权证西字第201204320号 黄石国用（2012）第00411号</v>
          </cell>
        </row>
        <row r="1020">
          <cell r="BD1020">
            <v>0</v>
          </cell>
          <cell r="BE1020">
            <v>41091</v>
          </cell>
        </row>
        <row r="1021">
          <cell r="B1021" t="str">
            <v>西塞4603-1-202</v>
          </cell>
        </row>
        <row r="1021">
          <cell r="D1021" t="e">
            <v>#VALUE!</v>
          </cell>
        </row>
        <row r="1021">
          <cell r="F1021" t="str">
            <v>曾秋梅</v>
          </cell>
          <cell r="G1021" t="str">
            <v>西塞山区站点</v>
          </cell>
          <cell r="H1021" t="str">
            <v>曾秋梅</v>
          </cell>
          <cell r="I1021" t="str">
            <v>西塞山区</v>
          </cell>
          <cell r="J1021" t="str">
            <v>桃花苑（西塞460）</v>
          </cell>
          <cell r="K1021" t="str">
            <v>西塞4603-1-202</v>
          </cell>
          <cell r="L1021" t="str">
            <v>非经营性资产</v>
          </cell>
          <cell r="M1021" t="str">
            <v>公租房</v>
          </cell>
          <cell r="N1021" t="str">
            <v>原有</v>
          </cell>
          <cell r="O1021">
            <v>47.75</v>
          </cell>
          <cell r="P1021">
            <v>180</v>
          </cell>
          <cell r="Q1021" t="str">
            <v>在租</v>
          </cell>
          <cell r="R1021" t="str">
            <v>大冶特殊钢有限公司</v>
          </cell>
          <cell r="S1021" t="str">
            <v>420115199008230513</v>
          </cell>
          <cell r="T1021">
            <v>13986585819</v>
          </cell>
          <cell r="U1021" t="str">
            <v>匡广</v>
          </cell>
          <cell r="V1021" t="str">
            <v>420115199008230513</v>
          </cell>
          <cell r="W1021">
            <v>13986585819</v>
          </cell>
          <cell r="X1021">
            <v>45291</v>
          </cell>
        </row>
        <row r="1021">
          <cell r="AJ1021">
            <v>180</v>
          </cell>
          <cell r="AK1021">
            <v>184</v>
          </cell>
          <cell r="AL1021">
            <v>184</v>
          </cell>
        </row>
        <row r="1021">
          <cell r="AS1021">
            <v>0</v>
          </cell>
          <cell r="AT1021">
            <v>0</v>
          </cell>
        </row>
        <row r="1021">
          <cell r="AV1021" t="str">
            <v>大冶特殊钢有限公司企业整租</v>
          </cell>
          <cell r="AW1021" t="str">
            <v>原有公租房</v>
          </cell>
          <cell r="AX1021" t="str">
            <v>是</v>
          </cell>
          <cell r="AY1021" t="str">
            <v>黄房权证西字第201204320号 黄石国用（2012）第00411号</v>
          </cell>
        </row>
        <row r="1021">
          <cell r="BD1021">
            <v>0</v>
          </cell>
          <cell r="BE1021">
            <v>41091</v>
          </cell>
        </row>
        <row r="1022">
          <cell r="B1022" t="str">
            <v>西塞4603-1-203</v>
          </cell>
        </row>
        <row r="1022">
          <cell r="D1022" t="e">
            <v>#VALUE!</v>
          </cell>
        </row>
        <row r="1022">
          <cell r="F1022" t="str">
            <v>曾秋梅</v>
          </cell>
          <cell r="G1022" t="str">
            <v>西塞山区站点</v>
          </cell>
          <cell r="H1022" t="str">
            <v>曾秋梅</v>
          </cell>
          <cell r="I1022" t="str">
            <v>西塞山区</v>
          </cell>
          <cell r="J1022" t="str">
            <v>桃花苑（西塞460）</v>
          </cell>
          <cell r="K1022" t="str">
            <v>西塞4603-1-203</v>
          </cell>
          <cell r="L1022" t="str">
            <v>非经营性资产</v>
          </cell>
          <cell r="M1022" t="str">
            <v>公租房</v>
          </cell>
          <cell r="N1022" t="str">
            <v>原有</v>
          </cell>
          <cell r="O1022">
            <v>47.75</v>
          </cell>
          <cell r="P1022">
            <v>180</v>
          </cell>
          <cell r="Q1022" t="str">
            <v>在租</v>
          </cell>
          <cell r="R1022" t="str">
            <v>大冶特殊钢有限公司</v>
          </cell>
          <cell r="S1022" t="str">
            <v>421124198410176511</v>
          </cell>
          <cell r="T1022">
            <v>13387100765</v>
          </cell>
          <cell r="U1022" t="str">
            <v>李伟</v>
          </cell>
          <cell r="V1022" t="str">
            <v>421124198410176511</v>
          </cell>
          <cell r="W1022">
            <v>13387100765</v>
          </cell>
          <cell r="X1022">
            <v>45291</v>
          </cell>
        </row>
        <row r="1022">
          <cell r="AJ1022">
            <v>180</v>
          </cell>
          <cell r="AK1022">
            <v>184</v>
          </cell>
          <cell r="AL1022">
            <v>184</v>
          </cell>
        </row>
        <row r="1022">
          <cell r="AS1022">
            <v>0</v>
          </cell>
          <cell r="AT1022">
            <v>0</v>
          </cell>
        </row>
        <row r="1022">
          <cell r="AV1022" t="str">
            <v>大冶特殊钢有限公司企业整租</v>
          </cell>
          <cell r="AW1022" t="str">
            <v>原有公租房</v>
          </cell>
          <cell r="AX1022" t="str">
            <v>是</v>
          </cell>
          <cell r="AY1022" t="str">
            <v>黄房权证西字第201204320号 黄石国用（2012）第00411号</v>
          </cell>
        </row>
        <row r="1022">
          <cell r="BD1022">
            <v>0</v>
          </cell>
          <cell r="BE1022">
            <v>41091</v>
          </cell>
        </row>
        <row r="1023">
          <cell r="B1023" t="str">
            <v>西塞4603-1-204</v>
          </cell>
        </row>
        <row r="1023">
          <cell r="D1023" t="e">
            <v>#VALUE!</v>
          </cell>
        </row>
        <row r="1023">
          <cell r="F1023" t="str">
            <v>曾秋梅</v>
          </cell>
          <cell r="G1023" t="str">
            <v>西塞山区站点</v>
          </cell>
          <cell r="H1023" t="str">
            <v>曾秋梅</v>
          </cell>
          <cell r="I1023" t="str">
            <v>西塞山区</v>
          </cell>
          <cell r="J1023" t="str">
            <v>桃花苑（西塞460）</v>
          </cell>
          <cell r="K1023" t="str">
            <v>西塞4603-1-204</v>
          </cell>
          <cell r="L1023" t="str">
            <v>非经营性资产</v>
          </cell>
          <cell r="M1023" t="str">
            <v>公租房</v>
          </cell>
          <cell r="N1023" t="str">
            <v>原有</v>
          </cell>
          <cell r="O1023">
            <v>48.95</v>
          </cell>
          <cell r="P1023">
            <v>185</v>
          </cell>
          <cell r="Q1023" t="str">
            <v>在租</v>
          </cell>
          <cell r="R1023" t="str">
            <v>大冶特殊钢有限公司</v>
          </cell>
          <cell r="S1023" t="str">
            <v>430522198809113897</v>
          </cell>
          <cell r="T1023">
            <v>18971773702</v>
          </cell>
          <cell r="U1023" t="str">
            <v>肖志</v>
          </cell>
          <cell r="V1023" t="str">
            <v>430522198809113897</v>
          </cell>
          <cell r="W1023">
            <v>18971773702</v>
          </cell>
          <cell r="X1023">
            <v>45291</v>
          </cell>
        </row>
        <row r="1023">
          <cell r="AJ1023">
            <v>185</v>
          </cell>
          <cell r="AK1023">
            <v>188</v>
          </cell>
          <cell r="AL1023">
            <v>189</v>
          </cell>
        </row>
        <row r="1023">
          <cell r="AS1023">
            <v>0</v>
          </cell>
          <cell r="AT1023">
            <v>0</v>
          </cell>
        </row>
        <row r="1023">
          <cell r="AV1023" t="str">
            <v>大冶特殊钢有限公司企业整租</v>
          </cell>
          <cell r="AW1023" t="str">
            <v>原有公租房</v>
          </cell>
          <cell r="AX1023" t="str">
            <v>是</v>
          </cell>
          <cell r="AY1023" t="str">
            <v>黄房权证西字第201204320号 黄石国用（2012）第00411号</v>
          </cell>
        </row>
        <row r="1023">
          <cell r="BD1023">
            <v>0</v>
          </cell>
          <cell r="BE1023">
            <v>41091</v>
          </cell>
        </row>
        <row r="1024">
          <cell r="B1024" t="str">
            <v>西塞4603-1-301</v>
          </cell>
        </row>
        <row r="1024">
          <cell r="D1024" t="e">
            <v>#VALUE!</v>
          </cell>
        </row>
        <row r="1024">
          <cell r="F1024" t="str">
            <v>曾秋梅</v>
          </cell>
          <cell r="G1024" t="str">
            <v>西塞山区站点</v>
          </cell>
          <cell r="H1024" t="str">
            <v>曾秋梅</v>
          </cell>
          <cell r="I1024" t="str">
            <v>西塞山区</v>
          </cell>
          <cell r="J1024" t="str">
            <v>桃花苑（西塞460）</v>
          </cell>
          <cell r="K1024" t="str">
            <v>西塞4603-1-301</v>
          </cell>
          <cell r="L1024" t="str">
            <v>非经营性资产</v>
          </cell>
          <cell r="M1024" t="str">
            <v>公租房</v>
          </cell>
          <cell r="N1024" t="str">
            <v>原有</v>
          </cell>
          <cell r="O1024">
            <v>48.95</v>
          </cell>
          <cell r="P1024">
            <v>188</v>
          </cell>
          <cell r="Q1024" t="str">
            <v>在租</v>
          </cell>
          <cell r="R1024" t="str">
            <v>大冶特殊钢有限公司</v>
          </cell>
          <cell r="S1024" t="str">
            <v>362330198908270778</v>
          </cell>
          <cell r="T1024">
            <v>18086162371</v>
          </cell>
          <cell r="U1024" t="str">
            <v>陈湘红</v>
          </cell>
          <cell r="V1024" t="str">
            <v>362330198908270778</v>
          </cell>
          <cell r="W1024">
            <v>18086162371</v>
          </cell>
          <cell r="X1024">
            <v>45291</v>
          </cell>
        </row>
        <row r="1024">
          <cell r="AJ1024">
            <v>188</v>
          </cell>
          <cell r="AK1024">
            <v>192</v>
          </cell>
          <cell r="AL1024">
            <v>192</v>
          </cell>
        </row>
        <row r="1024">
          <cell r="AS1024">
            <v>0</v>
          </cell>
          <cell r="AT1024">
            <v>0</v>
          </cell>
        </row>
        <row r="1024">
          <cell r="AV1024" t="str">
            <v>大冶特殊钢有限公司企业整租</v>
          </cell>
          <cell r="AW1024" t="str">
            <v>原有公租房</v>
          </cell>
          <cell r="AX1024" t="str">
            <v>是</v>
          </cell>
          <cell r="AY1024" t="str">
            <v>黄房权证西字第201204320号 黄石国用（2012）第00411号</v>
          </cell>
        </row>
        <row r="1024">
          <cell r="BD1024">
            <v>0</v>
          </cell>
          <cell r="BE1024">
            <v>41091</v>
          </cell>
        </row>
        <row r="1025">
          <cell r="B1025" t="str">
            <v>西塞4603-1-302</v>
          </cell>
        </row>
        <row r="1025">
          <cell r="D1025" t="e">
            <v>#VALUE!</v>
          </cell>
        </row>
        <row r="1025">
          <cell r="F1025" t="str">
            <v>曾秋梅</v>
          </cell>
          <cell r="G1025" t="str">
            <v>西塞山区站点</v>
          </cell>
          <cell r="H1025" t="str">
            <v>曾秋梅</v>
          </cell>
          <cell r="I1025" t="str">
            <v>西塞山区</v>
          </cell>
          <cell r="J1025" t="str">
            <v>桃花苑（西塞460）</v>
          </cell>
          <cell r="K1025" t="str">
            <v>西塞4603-1-302</v>
          </cell>
          <cell r="L1025" t="str">
            <v>非经营性资产</v>
          </cell>
          <cell r="M1025" t="str">
            <v>公租房</v>
          </cell>
          <cell r="N1025" t="str">
            <v>原有</v>
          </cell>
          <cell r="O1025">
            <v>47.75</v>
          </cell>
          <cell r="P1025">
            <v>183</v>
          </cell>
          <cell r="Q1025" t="str">
            <v>在租</v>
          </cell>
          <cell r="R1025" t="str">
            <v>瞿广辉</v>
          </cell>
          <cell r="S1025" t="str">
            <v>420202196402021218</v>
          </cell>
          <cell r="T1025">
            <v>15997103088</v>
          </cell>
          <cell r="U1025" t="str">
            <v>瞿广辉</v>
          </cell>
          <cell r="V1025" t="str">
            <v>420202196402021218</v>
          </cell>
          <cell r="W1025">
            <v>15997103088</v>
          </cell>
          <cell r="X1025">
            <v>45351</v>
          </cell>
        </row>
        <row r="1025">
          <cell r="AJ1025">
            <v>183</v>
          </cell>
          <cell r="AK1025">
            <v>187</v>
          </cell>
          <cell r="AL1025">
            <v>188</v>
          </cell>
        </row>
        <row r="1025">
          <cell r="AN1025">
            <v>47.75</v>
          </cell>
        </row>
        <row r="1025">
          <cell r="AS1025">
            <v>0</v>
          </cell>
          <cell r="AT1025">
            <v>0</v>
          </cell>
        </row>
        <row r="1025">
          <cell r="AV1025" t="str">
            <v>2021年11月退租33户 新签合同无退房流程表2人居住，等减免</v>
          </cell>
          <cell r="AW1025" t="str">
            <v>原有公租房</v>
          </cell>
          <cell r="AX1025" t="str">
            <v>是</v>
          </cell>
          <cell r="AY1025" t="str">
            <v>黄房权证西字第201204320号 黄石国用（2012）第00411号</v>
          </cell>
        </row>
        <row r="1025">
          <cell r="BD1025">
            <v>44698</v>
          </cell>
          <cell r="BE1025">
            <v>44698</v>
          </cell>
        </row>
        <row r="1026">
          <cell r="B1026" t="str">
            <v>西塞4603-1-303</v>
          </cell>
        </row>
        <row r="1026">
          <cell r="D1026" t="e">
            <v>#VALUE!</v>
          </cell>
        </row>
        <row r="1026">
          <cell r="F1026" t="str">
            <v>曾秋梅</v>
          </cell>
          <cell r="G1026" t="str">
            <v>西塞山区站点</v>
          </cell>
          <cell r="H1026" t="str">
            <v>曾秋梅</v>
          </cell>
          <cell r="I1026" t="str">
            <v>西塞山区</v>
          </cell>
          <cell r="J1026" t="str">
            <v>桃花苑（西塞460）</v>
          </cell>
          <cell r="K1026" t="str">
            <v>西塞4603-1-303</v>
          </cell>
          <cell r="L1026" t="str">
            <v>非经营性资产</v>
          </cell>
          <cell r="M1026" t="str">
            <v>公租房</v>
          </cell>
          <cell r="N1026" t="str">
            <v>原有</v>
          </cell>
          <cell r="O1026">
            <v>47.75</v>
          </cell>
          <cell r="P1026">
            <v>183</v>
          </cell>
          <cell r="Q1026" t="str">
            <v>在租</v>
          </cell>
          <cell r="R1026" t="str">
            <v>大冶特殊钢有限公司</v>
          </cell>
          <cell r="S1026" t="str">
            <v>420117198509198310</v>
          </cell>
          <cell r="T1026">
            <v>13451058462</v>
          </cell>
          <cell r="U1026" t="str">
            <v>魏新平</v>
          </cell>
          <cell r="V1026" t="str">
            <v>420117198509198310</v>
          </cell>
          <cell r="W1026">
            <v>13451058462</v>
          </cell>
          <cell r="X1026">
            <v>45291</v>
          </cell>
        </row>
        <row r="1026">
          <cell r="AJ1026">
            <v>183</v>
          </cell>
          <cell r="AK1026">
            <v>187</v>
          </cell>
          <cell r="AL1026">
            <v>188</v>
          </cell>
        </row>
        <row r="1026">
          <cell r="AS1026">
            <v>0</v>
          </cell>
          <cell r="AT1026">
            <v>0</v>
          </cell>
        </row>
        <row r="1026">
          <cell r="AV1026" t="str">
            <v>大冶特殊钢有限公司企业整租</v>
          </cell>
          <cell r="AW1026" t="str">
            <v>原有公租房</v>
          </cell>
          <cell r="AX1026" t="str">
            <v>是</v>
          </cell>
          <cell r="AY1026" t="str">
            <v>黄房权证西字第201204320号 黄石国用（2012）第00411号</v>
          </cell>
        </row>
        <row r="1026">
          <cell r="BD1026">
            <v>0</v>
          </cell>
          <cell r="BE1026">
            <v>41091</v>
          </cell>
        </row>
        <row r="1027">
          <cell r="B1027" t="str">
            <v>西塞4603-1-304</v>
          </cell>
        </row>
        <row r="1027">
          <cell r="D1027" t="e">
            <v>#VALUE!</v>
          </cell>
        </row>
        <row r="1027">
          <cell r="F1027" t="str">
            <v>曾秋梅</v>
          </cell>
          <cell r="G1027" t="str">
            <v>西塞山区站点</v>
          </cell>
          <cell r="H1027" t="str">
            <v>曾秋梅</v>
          </cell>
          <cell r="I1027" t="str">
            <v>西塞山区</v>
          </cell>
          <cell r="J1027" t="str">
            <v>桃花苑（西塞460）</v>
          </cell>
          <cell r="K1027" t="str">
            <v>西塞4603-1-304</v>
          </cell>
          <cell r="L1027" t="str">
            <v>非经营性资产</v>
          </cell>
          <cell r="M1027" t="str">
            <v>公租房</v>
          </cell>
          <cell r="N1027" t="str">
            <v>原有</v>
          </cell>
          <cell r="O1027">
            <v>48.95</v>
          </cell>
          <cell r="P1027">
            <v>188</v>
          </cell>
          <cell r="Q1027" t="str">
            <v>在租</v>
          </cell>
          <cell r="R1027" t="str">
            <v>张国胜</v>
          </cell>
          <cell r="S1027" t="str">
            <v> 420203196308172112</v>
          </cell>
          <cell r="T1027">
            <v>13972803993</v>
          </cell>
          <cell r="U1027" t="str">
            <v>张国胜</v>
          </cell>
          <cell r="V1027" t="str">
            <v> 420203196308172112</v>
          </cell>
          <cell r="W1027">
            <v>13972803993</v>
          </cell>
          <cell r="X1027">
            <v>45317</v>
          </cell>
        </row>
        <row r="1027">
          <cell r="AJ1027">
            <v>188</v>
          </cell>
          <cell r="AK1027">
            <v>192</v>
          </cell>
          <cell r="AL1027">
            <v>192</v>
          </cell>
        </row>
        <row r="1027">
          <cell r="AN1027">
            <v>48.95</v>
          </cell>
        </row>
        <row r="1027">
          <cell r="AS1027">
            <v>0</v>
          </cell>
          <cell r="AT1027">
            <v>0</v>
          </cell>
        </row>
        <row r="1027">
          <cell r="AV1027" t="str">
            <v/>
          </cell>
          <cell r="AW1027" t="str">
            <v>原有公租房</v>
          </cell>
          <cell r="AX1027" t="str">
            <v>是</v>
          </cell>
          <cell r="AY1027" t="str">
            <v>黄房权证西字第201204320号 黄石国用（2012）第00411号</v>
          </cell>
        </row>
        <row r="1027">
          <cell r="BD1027">
            <v>44588</v>
          </cell>
          <cell r="BE1027">
            <v>44588</v>
          </cell>
        </row>
        <row r="1028">
          <cell r="B1028" t="str">
            <v>西塞4603-1-401</v>
          </cell>
        </row>
        <row r="1028">
          <cell r="D1028" t="e">
            <v>#VALUE!</v>
          </cell>
        </row>
        <row r="1028">
          <cell r="F1028" t="str">
            <v>曾秋梅</v>
          </cell>
          <cell r="G1028" t="str">
            <v>西塞山区站点</v>
          </cell>
          <cell r="H1028" t="str">
            <v>曾秋梅</v>
          </cell>
          <cell r="I1028" t="str">
            <v>西塞山区</v>
          </cell>
          <cell r="J1028" t="str">
            <v>桃花苑（西塞460）</v>
          </cell>
          <cell r="K1028" t="str">
            <v>西塞4603-1-401</v>
          </cell>
          <cell r="L1028" t="str">
            <v>非经营性资产</v>
          </cell>
          <cell r="M1028" t="str">
            <v>公租房</v>
          </cell>
          <cell r="N1028" t="str">
            <v>原有</v>
          </cell>
          <cell r="O1028">
            <v>48.95</v>
          </cell>
          <cell r="P1028">
            <v>188</v>
          </cell>
          <cell r="Q1028" t="str">
            <v>在租</v>
          </cell>
          <cell r="R1028" t="str">
            <v>大冶特殊钢有限公司</v>
          </cell>
          <cell r="S1028" t="str">
            <v>460007198302190011</v>
          </cell>
          <cell r="T1028">
            <v>13971785695</v>
          </cell>
          <cell r="U1028" t="str">
            <v>张名杰</v>
          </cell>
          <cell r="V1028" t="str">
            <v>460007198302190011</v>
          </cell>
          <cell r="W1028">
            <v>13971785695</v>
          </cell>
          <cell r="X1028">
            <v>45291</v>
          </cell>
        </row>
        <row r="1028">
          <cell r="AJ1028">
            <v>188</v>
          </cell>
          <cell r="AK1028">
            <v>192</v>
          </cell>
          <cell r="AL1028">
            <v>192</v>
          </cell>
        </row>
        <row r="1028">
          <cell r="AS1028">
            <v>0</v>
          </cell>
          <cell r="AT1028">
            <v>0</v>
          </cell>
        </row>
        <row r="1028">
          <cell r="AV1028" t="str">
            <v>大冶特殊钢有限公司企业整租</v>
          </cell>
          <cell r="AW1028" t="str">
            <v>原有公租房</v>
          </cell>
          <cell r="AX1028" t="str">
            <v>是</v>
          </cell>
          <cell r="AY1028" t="str">
            <v>黄房权证西字第201204320号 黄石国用（2012）第00411号</v>
          </cell>
        </row>
        <row r="1028">
          <cell r="BD1028">
            <v>0</v>
          </cell>
          <cell r="BE1028">
            <v>41091</v>
          </cell>
        </row>
        <row r="1029">
          <cell r="B1029" t="str">
            <v>西塞4603-1-402</v>
          </cell>
          <cell r="C1029" t="str">
            <v>黄石港区磁湖路41号38号楼2-1102室</v>
          </cell>
          <cell r="D1029" t="e">
            <v>#VALUE!</v>
          </cell>
        </row>
        <row r="1029">
          <cell r="F1029" t="str">
            <v>曾秋梅</v>
          </cell>
          <cell r="G1029" t="str">
            <v>西塞山区站点</v>
          </cell>
          <cell r="H1029" t="str">
            <v>曾秋梅</v>
          </cell>
          <cell r="I1029" t="str">
            <v>西塞山区</v>
          </cell>
          <cell r="J1029" t="str">
            <v>桃花苑（西塞460）</v>
          </cell>
          <cell r="K1029" t="str">
            <v>西塞4603-1-402</v>
          </cell>
          <cell r="L1029" t="str">
            <v>非经营性资产</v>
          </cell>
          <cell r="M1029" t="str">
            <v>公租房</v>
          </cell>
          <cell r="N1029" t="str">
            <v>原有</v>
          </cell>
          <cell r="O1029">
            <v>47.75</v>
          </cell>
          <cell r="P1029">
            <v>183</v>
          </cell>
          <cell r="Q1029" t="str">
            <v>在租</v>
          </cell>
          <cell r="R1029" t="str">
            <v>大冶特殊钢有限公司</v>
          </cell>
          <cell r="S1029" t="str">
            <v>420204198401164518</v>
          </cell>
          <cell r="T1029">
            <v>13886455896</v>
          </cell>
          <cell r="U1029" t="str">
            <v>姚迪</v>
          </cell>
          <cell r="V1029" t="str">
            <v>420204198401164518</v>
          </cell>
          <cell r="W1029">
            <v>13886455896</v>
          </cell>
          <cell r="X1029">
            <v>45291</v>
          </cell>
        </row>
        <row r="1029">
          <cell r="AJ1029">
            <v>183</v>
          </cell>
          <cell r="AK1029">
            <v>187</v>
          </cell>
          <cell r="AL1029">
            <v>188</v>
          </cell>
        </row>
        <row r="1029">
          <cell r="AS1029">
            <v>0</v>
          </cell>
          <cell r="AT1029">
            <v>0</v>
          </cell>
        </row>
        <row r="1029">
          <cell r="AV1029" t="str">
            <v>大冶特殊钢有限公司企业整租</v>
          </cell>
          <cell r="AW1029" t="str">
            <v>原有公租房</v>
          </cell>
          <cell r="AX1029" t="str">
            <v>是</v>
          </cell>
          <cell r="AY1029" t="str">
            <v>黄房权证西字第201204320号 黄石国用（2012）第00411号</v>
          </cell>
        </row>
        <row r="1029">
          <cell r="BD1029">
            <v>0</v>
          </cell>
          <cell r="BE1029">
            <v>41091</v>
          </cell>
        </row>
        <row r="1030">
          <cell r="B1030" t="str">
            <v>西塞4603-1-403</v>
          </cell>
          <cell r="C1030" t="str">
            <v>黄石港区花湖大道30-B3-3-1504号                   黄石港区纺织五路16号10号楼113铺</v>
          </cell>
          <cell r="D1030" t="e">
            <v>#VALUE!</v>
          </cell>
        </row>
        <row r="1030">
          <cell r="F1030" t="str">
            <v>曾秋梅</v>
          </cell>
          <cell r="G1030" t="str">
            <v>西塞山区站点</v>
          </cell>
          <cell r="H1030" t="str">
            <v>曾秋梅</v>
          </cell>
          <cell r="I1030" t="str">
            <v>西塞山区</v>
          </cell>
          <cell r="J1030" t="str">
            <v>桃花苑（西塞460）</v>
          </cell>
          <cell r="K1030" t="str">
            <v>西塞4603-1-403</v>
          </cell>
          <cell r="L1030" t="str">
            <v>非经营性资产</v>
          </cell>
          <cell r="M1030" t="str">
            <v>公租房</v>
          </cell>
          <cell r="N1030" t="str">
            <v>原有</v>
          </cell>
          <cell r="O1030">
            <v>47.75</v>
          </cell>
          <cell r="P1030">
            <v>183</v>
          </cell>
          <cell r="Q1030" t="str">
            <v>在租</v>
          </cell>
          <cell r="R1030" t="str">
            <v>大冶特殊钢有限公司</v>
          </cell>
          <cell r="S1030" t="str">
            <v>420983198412280059</v>
          </cell>
          <cell r="T1030">
            <v>13677149695</v>
          </cell>
          <cell r="U1030" t="str">
            <v>徐尚呈</v>
          </cell>
          <cell r="V1030" t="str">
            <v>420983198412280059</v>
          </cell>
          <cell r="W1030">
            <v>13677149695</v>
          </cell>
          <cell r="X1030">
            <v>45291</v>
          </cell>
        </row>
        <row r="1030">
          <cell r="AJ1030">
            <v>183</v>
          </cell>
          <cell r="AK1030">
            <v>187</v>
          </cell>
          <cell r="AL1030">
            <v>188</v>
          </cell>
        </row>
        <row r="1030">
          <cell r="AS1030">
            <v>0</v>
          </cell>
          <cell r="AT1030">
            <v>0</v>
          </cell>
        </row>
        <row r="1030">
          <cell r="AV1030" t="str">
            <v>大冶特殊钢有限公司企业整租</v>
          </cell>
          <cell r="AW1030" t="str">
            <v>原有公租房</v>
          </cell>
          <cell r="AX1030" t="str">
            <v>是</v>
          </cell>
          <cell r="AY1030" t="str">
            <v>黄房权证西字第201204320号 黄石国用（2012）第00411号</v>
          </cell>
        </row>
        <row r="1030">
          <cell r="BD1030">
            <v>0</v>
          </cell>
          <cell r="BE1030">
            <v>41091</v>
          </cell>
        </row>
        <row r="1031">
          <cell r="B1031" t="str">
            <v>西塞4603-1-404</v>
          </cell>
        </row>
        <row r="1031">
          <cell r="D1031" t="e">
            <v>#VALUE!</v>
          </cell>
        </row>
        <row r="1031">
          <cell r="F1031" t="str">
            <v>曾秋梅</v>
          </cell>
          <cell r="G1031" t="str">
            <v>西塞山区站点</v>
          </cell>
          <cell r="H1031" t="str">
            <v>曾秋梅</v>
          </cell>
          <cell r="I1031" t="str">
            <v>西塞山区</v>
          </cell>
          <cell r="J1031" t="str">
            <v>桃花苑（西塞460）</v>
          </cell>
          <cell r="K1031" t="str">
            <v>西塞4603-1-404</v>
          </cell>
          <cell r="L1031" t="str">
            <v>非经营性资产</v>
          </cell>
          <cell r="M1031" t="str">
            <v>公租房</v>
          </cell>
          <cell r="N1031" t="str">
            <v>原有</v>
          </cell>
          <cell r="O1031">
            <v>48.95</v>
          </cell>
          <cell r="P1031">
            <v>188</v>
          </cell>
          <cell r="Q1031" t="str">
            <v>在租</v>
          </cell>
          <cell r="R1031" t="str">
            <v>大冶特殊钢有限公司</v>
          </cell>
          <cell r="S1031" t="str">
            <v>420204197210304528</v>
          </cell>
          <cell r="T1031">
            <v>15971333323</v>
          </cell>
          <cell r="U1031" t="str">
            <v>袁金梅</v>
          </cell>
          <cell r="V1031" t="str">
            <v>420204197210304528</v>
          </cell>
          <cell r="W1031">
            <v>15971333323</v>
          </cell>
          <cell r="X1031">
            <v>45291</v>
          </cell>
        </row>
        <row r="1031">
          <cell r="AJ1031">
            <v>188</v>
          </cell>
          <cell r="AK1031">
            <v>192</v>
          </cell>
          <cell r="AL1031">
            <v>192</v>
          </cell>
        </row>
        <row r="1031">
          <cell r="AS1031">
            <v>0</v>
          </cell>
          <cell r="AT1031">
            <v>0</v>
          </cell>
        </row>
        <row r="1031">
          <cell r="AV1031" t="str">
            <v>大冶特殊钢有限公司企业整租</v>
          </cell>
          <cell r="AW1031" t="str">
            <v>原有公租房</v>
          </cell>
          <cell r="AX1031" t="str">
            <v>是</v>
          </cell>
          <cell r="AY1031" t="str">
            <v>黄房权证西字第201204320号 黄石国用（2012）第00411号</v>
          </cell>
        </row>
        <row r="1031">
          <cell r="BD1031">
            <v>0</v>
          </cell>
          <cell r="BE1031">
            <v>41091</v>
          </cell>
        </row>
        <row r="1032">
          <cell r="B1032" t="str">
            <v>西塞4603-1-501</v>
          </cell>
        </row>
        <row r="1032">
          <cell r="D1032" t="e">
            <v>#VALUE!</v>
          </cell>
        </row>
        <row r="1032">
          <cell r="F1032" t="str">
            <v>曾秋梅</v>
          </cell>
          <cell r="G1032" t="str">
            <v>西塞山区站点</v>
          </cell>
          <cell r="H1032" t="str">
            <v>曾秋梅</v>
          </cell>
          <cell r="I1032" t="str">
            <v>西塞山区</v>
          </cell>
          <cell r="J1032" t="str">
            <v>桃花苑（西塞460）</v>
          </cell>
          <cell r="K1032" t="str">
            <v>西塞4603-1-501</v>
          </cell>
          <cell r="L1032" t="str">
            <v>非经营性资产</v>
          </cell>
          <cell r="M1032" t="str">
            <v>公租房</v>
          </cell>
          <cell r="N1032" t="str">
            <v>原有</v>
          </cell>
          <cell r="O1032">
            <v>48.95</v>
          </cell>
          <cell r="P1032">
            <v>185</v>
          </cell>
          <cell r="Q1032" t="str">
            <v>在租</v>
          </cell>
          <cell r="R1032" t="str">
            <v>大冶特殊钢有限公司</v>
          </cell>
          <cell r="S1032" t="str">
            <v>532525198403022113</v>
          </cell>
          <cell r="T1032">
            <v>13597703961</v>
          </cell>
          <cell r="U1032" t="str">
            <v>张银桥</v>
          </cell>
          <cell r="V1032" t="str">
            <v>532525198403022113</v>
          </cell>
          <cell r="W1032">
            <v>13597703961</v>
          </cell>
          <cell r="X1032">
            <v>45291</v>
          </cell>
        </row>
        <row r="1032">
          <cell r="AJ1032">
            <v>185</v>
          </cell>
          <cell r="AK1032">
            <v>188</v>
          </cell>
          <cell r="AL1032">
            <v>189</v>
          </cell>
        </row>
        <row r="1032">
          <cell r="AS1032">
            <v>0</v>
          </cell>
          <cell r="AT1032">
            <v>0</v>
          </cell>
        </row>
        <row r="1032">
          <cell r="AV1032" t="str">
            <v>大冶特殊钢有限公司企业整租</v>
          </cell>
          <cell r="AW1032" t="str">
            <v>原有公租房</v>
          </cell>
          <cell r="AX1032" t="str">
            <v>是</v>
          </cell>
          <cell r="AY1032" t="str">
            <v>黄房权证西字第201204320号 黄石国用（2012）第00411号</v>
          </cell>
        </row>
        <row r="1032">
          <cell r="BD1032">
            <v>0</v>
          </cell>
          <cell r="BE1032">
            <v>41091</v>
          </cell>
        </row>
        <row r="1033">
          <cell r="B1033" t="str">
            <v>西塞4603-1-502</v>
          </cell>
          <cell r="C1033" t="str">
            <v>西塞山区湖滨大道778-A-2703号</v>
          </cell>
          <cell r="D1033" t="e">
            <v>#VALUE!</v>
          </cell>
        </row>
        <row r="1033">
          <cell r="F1033" t="str">
            <v>曾秋梅</v>
          </cell>
          <cell r="G1033" t="str">
            <v>西塞山区站点</v>
          </cell>
          <cell r="H1033" t="str">
            <v>曾秋梅</v>
          </cell>
          <cell r="I1033" t="str">
            <v>西塞山区</v>
          </cell>
          <cell r="J1033" t="str">
            <v>桃花苑（西塞460）</v>
          </cell>
          <cell r="K1033" t="str">
            <v>西塞4603-1-502</v>
          </cell>
          <cell r="L1033" t="str">
            <v>非经营性资产</v>
          </cell>
          <cell r="M1033" t="str">
            <v>公租房</v>
          </cell>
          <cell r="N1033" t="str">
            <v>原有</v>
          </cell>
          <cell r="O1033">
            <v>47.75</v>
          </cell>
          <cell r="P1033">
            <v>180</v>
          </cell>
          <cell r="Q1033" t="str">
            <v>在租</v>
          </cell>
          <cell r="R1033" t="str">
            <v>大冶特殊钢有限公司</v>
          </cell>
          <cell r="S1033" t="str">
            <v>420621198501301055</v>
          </cell>
          <cell r="T1033">
            <v>13581284388</v>
          </cell>
          <cell r="U1033" t="str">
            <v>汤成堃</v>
          </cell>
          <cell r="V1033" t="str">
            <v>420621198501301055</v>
          </cell>
          <cell r="W1033">
            <v>13581284388</v>
          </cell>
          <cell r="X1033">
            <v>45291</v>
          </cell>
        </row>
        <row r="1033">
          <cell r="AJ1033">
            <v>180</v>
          </cell>
          <cell r="AK1033">
            <v>184</v>
          </cell>
          <cell r="AL1033">
            <v>184</v>
          </cell>
        </row>
        <row r="1033">
          <cell r="AS1033">
            <v>0</v>
          </cell>
          <cell r="AT1033">
            <v>0</v>
          </cell>
        </row>
        <row r="1033">
          <cell r="AV1033" t="str">
            <v>大冶特殊钢有限公司企业整租</v>
          </cell>
          <cell r="AW1033" t="str">
            <v>原有公租房</v>
          </cell>
          <cell r="AX1033" t="str">
            <v>是</v>
          </cell>
          <cell r="AY1033" t="str">
            <v>黄房权证西字第201204320号 黄石国用（2012）第00411号</v>
          </cell>
        </row>
        <row r="1033">
          <cell r="BD1033">
            <v>0</v>
          </cell>
          <cell r="BE1033">
            <v>41091</v>
          </cell>
        </row>
        <row r="1034">
          <cell r="B1034" t="str">
            <v>西塞4603-1-503</v>
          </cell>
        </row>
        <row r="1034">
          <cell r="D1034" t="e">
            <v>#VALUE!</v>
          </cell>
        </row>
        <row r="1034">
          <cell r="F1034" t="str">
            <v>曾秋梅</v>
          </cell>
          <cell r="G1034" t="str">
            <v>西塞山区站点</v>
          </cell>
          <cell r="H1034" t="str">
            <v>曾秋梅</v>
          </cell>
          <cell r="I1034" t="str">
            <v>西塞山区</v>
          </cell>
          <cell r="J1034" t="str">
            <v>桃花苑（西塞460）</v>
          </cell>
          <cell r="K1034" t="str">
            <v>西塞4603-1-503</v>
          </cell>
          <cell r="L1034" t="str">
            <v>非经营性资产</v>
          </cell>
          <cell r="M1034" t="str">
            <v>公租房</v>
          </cell>
          <cell r="N1034" t="str">
            <v>原有</v>
          </cell>
          <cell r="O1034">
            <v>47.75</v>
          </cell>
          <cell r="P1034">
            <v>180</v>
          </cell>
          <cell r="Q1034" t="str">
            <v>在租</v>
          </cell>
          <cell r="R1034" t="str">
            <v>大冶特殊钢有限公司</v>
          </cell>
          <cell r="S1034" t="str">
            <v>420202197411221216</v>
          </cell>
          <cell r="T1034">
            <v>14777168646</v>
          </cell>
          <cell r="U1034" t="str">
            <v>汪市军</v>
          </cell>
          <cell r="V1034" t="str">
            <v>420202197411221216</v>
          </cell>
          <cell r="W1034">
            <v>14777168646</v>
          </cell>
          <cell r="X1034">
            <v>45291</v>
          </cell>
        </row>
        <row r="1034">
          <cell r="AJ1034">
            <v>180</v>
          </cell>
          <cell r="AK1034">
            <v>184</v>
          </cell>
          <cell r="AL1034">
            <v>184</v>
          </cell>
        </row>
        <row r="1034">
          <cell r="AS1034">
            <v>0</v>
          </cell>
          <cell r="AT1034">
            <v>0</v>
          </cell>
        </row>
        <row r="1034">
          <cell r="AV1034" t="str">
            <v>大冶特殊钢有限公司企业整租</v>
          </cell>
          <cell r="AW1034" t="str">
            <v>原有公租房</v>
          </cell>
          <cell r="AX1034" t="str">
            <v>是</v>
          </cell>
          <cell r="AY1034" t="str">
            <v>黄房权证西字第201204320号 黄石国用（2012）第00411号</v>
          </cell>
        </row>
        <row r="1034">
          <cell r="BD1034">
            <v>0</v>
          </cell>
          <cell r="BE1034">
            <v>41091</v>
          </cell>
        </row>
        <row r="1035">
          <cell r="B1035" t="str">
            <v>西塞4603-1-504</v>
          </cell>
        </row>
        <row r="1035">
          <cell r="D1035" t="e">
            <v>#VALUE!</v>
          </cell>
        </row>
        <row r="1035">
          <cell r="F1035" t="str">
            <v>曾秋梅</v>
          </cell>
          <cell r="G1035" t="str">
            <v>西塞山区站点</v>
          </cell>
          <cell r="H1035" t="str">
            <v>曾秋梅</v>
          </cell>
          <cell r="I1035" t="str">
            <v>西塞山区</v>
          </cell>
          <cell r="J1035" t="str">
            <v>桃花苑（西塞460）</v>
          </cell>
          <cell r="K1035" t="str">
            <v>西塞4603-1-504</v>
          </cell>
          <cell r="L1035" t="str">
            <v>非经营性资产</v>
          </cell>
          <cell r="M1035" t="str">
            <v>公租房</v>
          </cell>
          <cell r="N1035" t="str">
            <v>原有</v>
          </cell>
          <cell r="O1035">
            <v>48.95</v>
          </cell>
          <cell r="P1035">
            <v>185</v>
          </cell>
          <cell r="Q1035" t="str">
            <v>在租</v>
          </cell>
          <cell r="R1035" t="str">
            <v>余立本</v>
          </cell>
          <cell r="S1035" t="str">
            <v>420700196312305772</v>
          </cell>
          <cell r="T1035">
            <v>13297228226</v>
          </cell>
          <cell r="U1035" t="str">
            <v>余立本</v>
          </cell>
          <cell r="V1035" t="str">
            <v>420700196312305772</v>
          </cell>
          <cell r="W1035">
            <v>13297228226</v>
          </cell>
          <cell r="X1035">
            <v>45291</v>
          </cell>
        </row>
        <row r="1035">
          <cell r="AJ1035">
            <v>185</v>
          </cell>
          <cell r="AK1035">
            <v>188</v>
          </cell>
          <cell r="AL1035">
            <v>189</v>
          </cell>
        </row>
        <row r="1035">
          <cell r="AN1035">
            <v>48.95</v>
          </cell>
        </row>
        <row r="1035">
          <cell r="AS1035">
            <v>0</v>
          </cell>
          <cell r="AT1035">
            <v>0</v>
          </cell>
        </row>
        <row r="1035">
          <cell r="AV1035" t="str">
            <v>2021年11月退租33户 新签合同无退房流程表2人居住，等减免</v>
          </cell>
          <cell r="AW1035" t="str">
            <v>原有公租房</v>
          </cell>
          <cell r="AX1035" t="str">
            <v>是</v>
          </cell>
          <cell r="AY1035" t="str">
            <v>黄房权证西字第201204320号 黄石国用（2012）第00411号</v>
          </cell>
        </row>
        <row r="1035">
          <cell r="BD1035">
            <v>44614</v>
          </cell>
          <cell r="BE1035">
            <v>44614</v>
          </cell>
        </row>
        <row r="1036">
          <cell r="B1036" t="str">
            <v>西塞4603-1-601</v>
          </cell>
          <cell r="C1036" t="str">
            <v>西塞山区工农村5—43号</v>
          </cell>
          <cell r="D1036" t="e">
            <v>#VALUE!</v>
          </cell>
        </row>
        <row r="1036">
          <cell r="F1036" t="str">
            <v>曾秋梅</v>
          </cell>
          <cell r="G1036" t="str">
            <v>西塞山区站点</v>
          </cell>
          <cell r="H1036" t="str">
            <v>曾秋梅</v>
          </cell>
          <cell r="I1036" t="str">
            <v>西塞山区</v>
          </cell>
          <cell r="J1036" t="str">
            <v>桃花苑（西塞460）</v>
          </cell>
          <cell r="K1036" t="str">
            <v>西塞4603-1-601</v>
          </cell>
          <cell r="L1036" t="str">
            <v>非经营性资产</v>
          </cell>
          <cell r="M1036" t="str">
            <v>公租房</v>
          </cell>
          <cell r="N1036" t="str">
            <v>原有</v>
          </cell>
          <cell r="O1036">
            <v>48.95</v>
          </cell>
          <cell r="P1036">
            <v>172</v>
          </cell>
          <cell r="Q1036" t="str">
            <v>在租</v>
          </cell>
          <cell r="R1036" t="str">
            <v>大冶特殊钢有限公司</v>
          </cell>
          <cell r="S1036" t="str">
            <v>420203197103223726</v>
          </cell>
          <cell r="T1036">
            <v>18186385635</v>
          </cell>
          <cell r="U1036" t="str">
            <v>代新荣</v>
          </cell>
          <cell r="V1036" t="str">
            <v>420203197103223726</v>
          </cell>
          <cell r="W1036">
            <v>18186385635</v>
          </cell>
          <cell r="X1036">
            <v>45291</v>
          </cell>
        </row>
        <row r="1036">
          <cell r="AJ1036">
            <v>172</v>
          </cell>
          <cell r="AK1036">
            <v>175</v>
          </cell>
          <cell r="AL1036">
            <v>176</v>
          </cell>
        </row>
        <row r="1036">
          <cell r="AS1036">
            <v>0</v>
          </cell>
          <cell r="AT1036">
            <v>0</v>
          </cell>
        </row>
        <row r="1036">
          <cell r="AV1036" t="str">
            <v>大冶特殊钢有限公司企业整租</v>
          </cell>
          <cell r="AW1036" t="str">
            <v>原有公租房</v>
          </cell>
          <cell r="AX1036" t="str">
            <v>是</v>
          </cell>
          <cell r="AY1036" t="str">
            <v>黄房权证西字第201204320号 黄石国用（2012）第00411号</v>
          </cell>
        </row>
        <row r="1036">
          <cell r="BD1036">
            <v>0</v>
          </cell>
          <cell r="BE1036">
            <v>41091</v>
          </cell>
        </row>
        <row r="1037">
          <cell r="B1037" t="str">
            <v>西塞4603-1-602</v>
          </cell>
          <cell r="C1037" t="str">
            <v>西塞山区湖滨路6-1-16号</v>
          </cell>
          <cell r="D1037" t="e">
            <v>#VALUE!</v>
          </cell>
        </row>
        <row r="1037">
          <cell r="F1037" t="str">
            <v>曾秋梅</v>
          </cell>
          <cell r="G1037" t="str">
            <v>西塞山区站点</v>
          </cell>
          <cell r="H1037" t="str">
            <v>曾秋梅</v>
          </cell>
          <cell r="I1037" t="str">
            <v>西塞山区</v>
          </cell>
          <cell r="J1037" t="str">
            <v>桃花苑（西塞460）</v>
          </cell>
          <cell r="K1037" t="str">
            <v>西塞4603-1-602</v>
          </cell>
          <cell r="L1037" t="str">
            <v>非经营性资产</v>
          </cell>
          <cell r="M1037" t="str">
            <v>公租房</v>
          </cell>
          <cell r="N1037" t="str">
            <v>原有</v>
          </cell>
          <cell r="O1037">
            <v>47.75</v>
          </cell>
          <cell r="P1037">
            <v>168</v>
          </cell>
          <cell r="Q1037" t="str">
            <v>在租</v>
          </cell>
          <cell r="R1037" t="str">
            <v>大冶特殊钢有限公司</v>
          </cell>
          <cell r="S1037" t="str">
            <v>420703198508152710</v>
          </cell>
          <cell r="T1037">
            <v>13597715580</v>
          </cell>
          <cell r="U1037" t="str">
            <v>严建国</v>
          </cell>
          <cell r="V1037" t="str">
            <v>420703198508152710</v>
          </cell>
          <cell r="W1037">
            <v>13597715580</v>
          </cell>
          <cell r="X1037">
            <v>45291</v>
          </cell>
        </row>
        <row r="1037">
          <cell r="AJ1037">
            <v>168</v>
          </cell>
          <cell r="AK1037">
            <v>171</v>
          </cell>
          <cell r="AL1037">
            <v>171</v>
          </cell>
        </row>
        <row r="1037">
          <cell r="AS1037">
            <v>0</v>
          </cell>
          <cell r="AT1037">
            <v>0</v>
          </cell>
        </row>
        <row r="1037">
          <cell r="AV1037" t="str">
            <v>大冶特殊钢有限公司企业整租</v>
          </cell>
          <cell r="AW1037" t="str">
            <v>原有公租房</v>
          </cell>
          <cell r="AX1037" t="str">
            <v>是</v>
          </cell>
          <cell r="AY1037" t="str">
            <v>黄房权证西字第201204320号 黄石国用（2012）第00411号</v>
          </cell>
        </row>
        <row r="1037">
          <cell r="BD1037">
            <v>0</v>
          </cell>
          <cell r="BE1037">
            <v>41091</v>
          </cell>
        </row>
        <row r="1038">
          <cell r="B1038" t="str">
            <v>西塞4603-1-603</v>
          </cell>
        </row>
        <row r="1038">
          <cell r="D1038" t="e">
            <v>#VALUE!</v>
          </cell>
        </row>
        <row r="1038">
          <cell r="F1038" t="str">
            <v>曾秋梅</v>
          </cell>
          <cell r="G1038" t="str">
            <v>西塞山区站点</v>
          </cell>
          <cell r="H1038" t="str">
            <v>曾秋梅</v>
          </cell>
          <cell r="I1038" t="str">
            <v>西塞山区</v>
          </cell>
          <cell r="J1038" t="str">
            <v>桃花苑（西塞460）</v>
          </cell>
          <cell r="K1038" t="str">
            <v>西塞4603-1-603</v>
          </cell>
          <cell r="L1038" t="str">
            <v>非经营性资产</v>
          </cell>
          <cell r="M1038" t="str">
            <v>公租房</v>
          </cell>
          <cell r="N1038" t="str">
            <v>原有</v>
          </cell>
          <cell r="O1038">
            <v>47.75</v>
          </cell>
          <cell r="P1038">
            <v>168</v>
          </cell>
          <cell r="Q1038" t="str">
            <v>在租</v>
          </cell>
          <cell r="R1038" t="str">
            <v>余志荣</v>
          </cell>
          <cell r="S1038" t="str">
            <v>420800196209080646</v>
          </cell>
          <cell r="T1038">
            <v>13545566012</v>
          </cell>
          <cell r="U1038" t="str">
            <v>余志荣</v>
          </cell>
          <cell r="V1038" t="str">
            <v>420800196209080646</v>
          </cell>
          <cell r="W1038">
            <v>13545566012</v>
          </cell>
          <cell r="X1038">
            <v>45291</v>
          </cell>
        </row>
        <row r="1038">
          <cell r="AJ1038">
            <v>168</v>
          </cell>
          <cell r="AK1038">
            <v>171</v>
          </cell>
          <cell r="AL1038">
            <v>171</v>
          </cell>
        </row>
        <row r="1038">
          <cell r="AN1038">
            <v>47.75</v>
          </cell>
        </row>
        <row r="1038">
          <cell r="AS1038">
            <v>0</v>
          </cell>
          <cell r="AT1038">
            <v>0</v>
          </cell>
        </row>
        <row r="1038">
          <cell r="AV1038" t="str">
            <v>2021年11月退租33户 新签合同无退房流程表2人居住，等减免</v>
          </cell>
          <cell r="AW1038" t="str">
            <v>原有公租房</v>
          </cell>
          <cell r="AX1038" t="str">
            <v>是</v>
          </cell>
          <cell r="AY1038" t="str">
            <v>黄房权证西字第201204320号 黄石国用（2012）第00411号</v>
          </cell>
        </row>
        <row r="1038">
          <cell r="BD1038">
            <v>44609</v>
          </cell>
          <cell r="BE1038">
            <v>44609</v>
          </cell>
        </row>
        <row r="1039">
          <cell r="B1039" t="str">
            <v>西塞4603-1-604</v>
          </cell>
        </row>
        <row r="1039">
          <cell r="D1039" t="e">
            <v>#VALUE!</v>
          </cell>
        </row>
        <row r="1039">
          <cell r="F1039" t="str">
            <v>曾秋梅</v>
          </cell>
          <cell r="G1039" t="str">
            <v>西塞山区站点</v>
          </cell>
          <cell r="H1039" t="str">
            <v>曾秋梅</v>
          </cell>
          <cell r="I1039" t="str">
            <v>西塞山区</v>
          </cell>
          <cell r="J1039" t="str">
            <v>桃花苑（西塞460）</v>
          </cell>
          <cell r="K1039" t="str">
            <v>西塞4603-1-604</v>
          </cell>
          <cell r="L1039" t="str">
            <v>非经营性资产</v>
          </cell>
          <cell r="M1039" t="str">
            <v>公租房</v>
          </cell>
          <cell r="N1039" t="str">
            <v>原有</v>
          </cell>
          <cell r="O1039">
            <v>48.95</v>
          </cell>
          <cell r="P1039">
            <v>172</v>
          </cell>
          <cell r="Q1039" t="str">
            <v>在租</v>
          </cell>
          <cell r="R1039" t="str">
            <v>大冶特殊钢有限公司</v>
          </cell>
          <cell r="S1039" t="str">
            <v>单位承租</v>
          </cell>
          <cell r="T1039">
            <v>0</v>
          </cell>
          <cell r="U1039" t="str">
            <v>大冶特殊钢有限公司</v>
          </cell>
          <cell r="V1039" t="str">
            <v>单位承租</v>
          </cell>
          <cell r="W1039">
            <v>0</v>
          </cell>
          <cell r="X1039">
            <v>45291</v>
          </cell>
        </row>
        <row r="1039">
          <cell r="AJ1039">
            <v>172</v>
          </cell>
          <cell r="AK1039">
            <v>175</v>
          </cell>
          <cell r="AL1039">
            <v>176</v>
          </cell>
        </row>
        <row r="1039">
          <cell r="AS1039">
            <v>0</v>
          </cell>
          <cell r="AT1039">
            <v>0</v>
          </cell>
        </row>
        <row r="1039">
          <cell r="AV1039" t="str">
            <v>空置企业整租</v>
          </cell>
          <cell r="AW1039" t="str">
            <v>原有公租房</v>
          </cell>
          <cell r="AX1039" t="str">
            <v>是</v>
          </cell>
          <cell r="AY1039" t="str">
            <v>黄房权证西字第201204320号 黄石国用（2012）第00411号</v>
          </cell>
        </row>
        <row r="1039">
          <cell r="BD1039">
            <v>0</v>
          </cell>
          <cell r="BE1039">
            <v>41091</v>
          </cell>
        </row>
        <row r="1040">
          <cell r="B1040" t="str">
            <v>西塞4603-2-101</v>
          </cell>
          <cell r="C1040" t="str">
            <v>黄石市下陆区青鱼路8号4号楼901室</v>
          </cell>
          <cell r="D1040" t="e">
            <v>#VALUE!</v>
          </cell>
        </row>
        <row r="1040">
          <cell r="F1040" t="str">
            <v>曾秋梅</v>
          </cell>
          <cell r="G1040" t="str">
            <v>西塞山区站点</v>
          </cell>
          <cell r="H1040" t="str">
            <v>曾秋梅</v>
          </cell>
          <cell r="I1040" t="str">
            <v>西塞山区</v>
          </cell>
          <cell r="J1040" t="str">
            <v>桃花苑（西塞460）</v>
          </cell>
          <cell r="K1040" t="str">
            <v>西塞4603-2-101</v>
          </cell>
          <cell r="L1040" t="str">
            <v>非经营性资产</v>
          </cell>
          <cell r="M1040" t="str">
            <v>公租房</v>
          </cell>
          <cell r="N1040" t="str">
            <v>原有</v>
          </cell>
          <cell r="O1040">
            <v>48.82</v>
          </cell>
          <cell r="P1040">
            <v>177</v>
          </cell>
          <cell r="Q1040" t="str">
            <v>在租</v>
          </cell>
          <cell r="R1040" t="str">
            <v>大冶特殊钢有限公司</v>
          </cell>
          <cell r="S1040" t="str">
            <v>140223198706140543</v>
          </cell>
          <cell r="T1040">
            <v>1571188295</v>
          </cell>
          <cell r="U1040" t="str">
            <v>王凌云</v>
          </cell>
          <cell r="V1040" t="str">
            <v>140223198706140543</v>
          </cell>
          <cell r="W1040">
            <v>1571188295</v>
          </cell>
          <cell r="X1040">
            <v>45291</v>
          </cell>
        </row>
        <row r="1040">
          <cell r="AJ1040">
            <v>177</v>
          </cell>
          <cell r="AK1040">
            <v>180</v>
          </cell>
          <cell r="AL1040">
            <v>181</v>
          </cell>
        </row>
        <row r="1040">
          <cell r="AS1040">
            <v>0</v>
          </cell>
          <cell r="AT1040">
            <v>0</v>
          </cell>
        </row>
        <row r="1040">
          <cell r="AV1040" t="str">
            <v>大冶特殊钢有限公司企业整租</v>
          </cell>
          <cell r="AW1040" t="str">
            <v>原有公租房</v>
          </cell>
          <cell r="AX1040" t="str">
            <v>是</v>
          </cell>
          <cell r="AY1040" t="str">
            <v>黄房权证西字第201204320号 黄石国用（2012）第00411号</v>
          </cell>
        </row>
        <row r="1040">
          <cell r="BD1040">
            <v>0</v>
          </cell>
          <cell r="BE1040">
            <v>41091</v>
          </cell>
        </row>
        <row r="1041">
          <cell r="B1041" t="str">
            <v>西塞4603-2-102</v>
          </cell>
        </row>
        <row r="1041">
          <cell r="D1041" t="e">
            <v>#VALUE!</v>
          </cell>
        </row>
        <row r="1041">
          <cell r="F1041" t="str">
            <v>曾秋梅</v>
          </cell>
          <cell r="G1041" t="str">
            <v>西塞山区站点</v>
          </cell>
          <cell r="H1041" t="str">
            <v>曾秋梅</v>
          </cell>
          <cell r="I1041" t="str">
            <v>西塞山区</v>
          </cell>
          <cell r="J1041" t="str">
            <v>桃花苑（西塞460）</v>
          </cell>
          <cell r="K1041" t="str">
            <v>西塞4603-2-102</v>
          </cell>
          <cell r="L1041" t="str">
            <v>非经营性资产</v>
          </cell>
          <cell r="M1041" t="str">
            <v>公租房</v>
          </cell>
          <cell r="N1041" t="str">
            <v>原有</v>
          </cell>
          <cell r="O1041">
            <v>47.75</v>
          </cell>
          <cell r="P1041">
            <v>173</v>
          </cell>
          <cell r="Q1041" t="str">
            <v>在租</v>
          </cell>
          <cell r="R1041" t="str">
            <v>大冶特殊钢有限公司</v>
          </cell>
          <cell r="S1041" t="str">
            <v>420203198506052153</v>
          </cell>
          <cell r="T1041">
            <v>13707235693</v>
          </cell>
          <cell r="U1041" t="str">
            <v>黄泽龙</v>
          </cell>
          <cell r="V1041" t="str">
            <v>420203198506052153</v>
          </cell>
          <cell r="W1041">
            <v>13707235693</v>
          </cell>
          <cell r="X1041">
            <v>45291</v>
          </cell>
        </row>
        <row r="1041">
          <cell r="AJ1041">
            <v>173</v>
          </cell>
          <cell r="AK1041">
            <v>176</v>
          </cell>
          <cell r="AL1041">
            <v>177</v>
          </cell>
        </row>
        <row r="1041">
          <cell r="AS1041">
            <v>0</v>
          </cell>
          <cell r="AT1041">
            <v>0</v>
          </cell>
        </row>
        <row r="1041">
          <cell r="AV1041" t="str">
            <v>大冶特殊钢有限公司企业整租</v>
          </cell>
          <cell r="AW1041" t="str">
            <v>原有公租房</v>
          </cell>
          <cell r="AX1041" t="str">
            <v>是</v>
          </cell>
          <cell r="AY1041" t="str">
            <v>黄房权证西字第201204320号 黄石国用（2012）第00411号</v>
          </cell>
        </row>
        <row r="1041">
          <cell r="BD1041">
            <v>0</v>
          </cell>
          <cell r="BE1041">
            <v>41091</v>
          </cell>
        </row>
        <row r="1042">
          <cell r="B1042" t="str">
            <v>西塞4603-2-103</v>
          </cell>
        </row>
        <row r="1042">
          <cell r="D1042" t="e">
            <v>#VALUE!</v>
          </cell>
        </row>
        <row r="1042">
          <cell r="F1042" t="str">
            <v>曾秋梅</v>
          </cell>
          <cell r="G1042" t="str">
            <v>西塞山区站点</v>
          </cell>
          <cell r="H1042" t="str">
            <v>曾秋梅</v>
          </cell>
          <cell r="I1042" t="str">
            <v>西塞山区</v>
          </cell>
          <cell r="J1042" t="str">
            <v>桃花苑（西塞460）</v>
          </cell>
          <cell r="K1042" t="str">
            <v>西塞4603-2-103</v>
          </cell>
          <cell r="L1042" t="str">
            <v>非经营性资产</v>
          </cell>
          <cell r="M1042" t="str">
            <v>公租房</v>
          </cell>
          <cell r="N1042" t="str">
            <v>原有</v>
          </cell>
          <cell r="O1042">
            <v>47.75</v>
          </cell>
          <cell r="P1042">
            <v>173</v>
          </cell>
          <cell r="Q1042" t="str">
            <v>在租</v>
          </cell>
          <cell r="R1042" t="str">
            <v>大冶特殊钢有限公司</v>
          </cell>
          <cell r="S1042" t="str">
            <v>420203198709107214</v>
          </cell>
          <cell r="T1042">
            <v>13597623424</v>
          </cell>
          <cell r="U1042" t="str">
            <v>刘合国</v>
          </cell>
          <cell r="V1042" t="str">
            <v>420203198709107214</v>
          </cell>
          <cell r="W1042">
            <v>13597623424</v>
          </cell>
          <cell r="X1042">
            <v>45291</v>
          </cell>
        </row>
        <row r="1042">
          <cell r="AJ1042">
            <v>173</v>
          </cell>
          <cell r="AK1042">
            <v>176</v>
          </cell>
          <cell r="AL1042">
            <v>177</v>
          </cell>
        </row>
        <row r="1042">
          <cell r="AS1042">
            <v>0</v>
          </cell>
          <cell r="AT1042">
            <v>0</v>
          </cell>
        </row>
        <row r="1042">
          <cell r="AV1042" t="str">
            <v>大冶特殊钢有限公司企业整租</v>
          </cell>
          <cell r="AW1042" t="str">
            <v>原有公租房</v>
          </cell>
          <cell r="AX1042" t="str">
            <v>是</v>
          </cell>
          <cell r="AY1042" t="str">
            <v>黄房权证西字第201204320号 黄石国用（2012）第00411号</v>
          </cell>
        </row>
        <row r="1042">
          <cell r="BD1042">
            <v>0</v>
          </cell>
          <cell r="BE1042">
            <v>41091</v>
          </cell>
        </row>
        <row r="1043">
          <cell r="B1043" t="str">
            <v>西塞4603-2-104</v>
          </cell>
        </row>
        <row r="1043">
          <cell r="D1043" t="e">
            <v>#VALUE!</v>
          </cell>
        </row>
        <row r="1043">
          <cell r="F1043" t="str">
            <v>曾秋梅</v>
          </cell>
          <cell r="G1043" t="str">
            <v>西塞山区站点</v>
          </cell>
          <cell r="H1043" t="str">
            <v>曾秋梅</v>
          </cell>
          <cell r="I1043" t="str">
            <v>西塞山区</v>
          </cell>
          <cell r="J1043" t="str">
            <v>桃花苑（西塞460）</v>
          </cell>
          <cell r="K1043" t="str">
            <v>西塞4603-2-104</v>
          </cell>
          <cell r="L1043" t="str">
            <v>非经营性资产</v>
          </cell>
          <cell r="M1043" t="str">
            <v>公租房</v>
          </cell>
          <cell r="N1043" t="str">
            <v>原有</v>
          </cell>
          <cell r="O1043">
            <v>48.82</v>
          </cell>
          <cell r="P1043">
            <v>177</v>
          </cell>
          <cell r="Q1043" t="str">
            <v>在租</v>
          </cell>
          <cell r="R1043" t="str">
            <v>大冶特殊钢有限公司</v>
          </cell>
          <cell r="S1043" t="str">
            <v>420203196212083350</v>
          </cell>
          <cell r="T1043">
            <v>18995772560</v>
          </cell>
          <cell r="U1043" t="str">
            <v>张国平</v>
          </cell>
          <cell r="V1043" t="str">
            <v>420203196212083350</v>
          </cell>
          <cell r="W1043">
            <v>18995772560</v>
          </cell>
          <cell r="X1043">
            <v>45291</v>
          </cell>
        </row>
        <row r="1043">
          <cell r="AJ1043">
            <v>177</v>
          </cell>
          <cell r="AK1043">
            <v>180</v>
          </cell>
          <cell r="AL1043">
            <v>181</v>
          </cell>
        </row>
        <row r="1043">
          <cell r="AN1043">
            <v>48.82</v>
          </cell>
        </row>
        <row r="1043">
          <cell r="AS1043">
            <v>0</v>
          </cell>
          <cell r="AT1043">
            <v>0</v>
          </cell>
        </row>
        <row r="1043">
          <cell r="AV1043" t="str">
            <v>大冶特殊钢有限公司企业整租</v>
          </cell>
          <cell r="AW1043" t="str">
            <v>原有公租房</v>
          </cell>
          <cell r="AX1043" t="str">
            <v>是</v>
          </cell>
          <cell r="AY1043" t="str">
            <v>黄房权证西字第201204320号 黄石国用（2012）第00411号</v>
          </cell>
        </row>
        <row r="1043">
          <cell r="BD1043">
            <v>0</v>
          </cell>
          <cell r="BE1043">
            <v>41091</v>
          </cell>
        </row>
        <row r="1044">
          <cell r="B1044" t="str">
            <v>西塞4603-2-201</v>
          </cell>
          <cell r="C1044" t="str">
            <v>下陆区发展大道150号2-2号楼2302室                   下陆区杭州西路101号2号楼1902室</v>
          </cell>
          <cell r="D1044" t="e">
            <v>#VALUE!</v>
          </cell>
        </row>
        <row r="1044">
          <cell r="F1044" t="str">
            <v>曾秋梅</v>
          </cell>
          <cell r="G1044" t="str">
            <v>西塞山区站点</v>
          </cell>
          <cell r="H1044" t="str">
            <v>曾秋梅</v>
          </cell>
          <cell r="I1044" t="str">
            <v>西塞山区</v>
          </cell>
          <cell r="J1044" t="str">
            <v>桃花苑（西塞460）</v>
          </cell>
          <cell r="K1044" t="str">
            <v>西塞4603-2-201</v>
          </cell>
          <cell r="L1044" t="str">
            <v>非经营性资产</v>
          </cell>
          <cell r="M1044" t="str">
            <v>公租房</v>
          </cell>
          <cell r="N1044" t="str">
            <v>原有</v>
          </cell>
          <cell r="O1044">
            <v>48.95</v>
          </cell>
          <cell r="P1044">
            <v>185</v>
          </cell>
          <cell r="Q1044" t="str">
            <v>在租</v>
          </cell>
          <cell r="R1044" t="str">
            <v>大冶特殊钢有限公司</v>
          </cell>
          <cell r="S1044" t="str">
            <v>1422229198510261714</v>
          </cell>
          <cell r="T1044">
            <v>15337382830</v>
          </cell>
          <cell r="U1044" t="str">
            <v>刘国强</v>
          </cell>
          <cell r="V1044" t="str">
            <v>1422229198510261714</v>
          </cell>
          <cell r="W1044">
            <v>15337382830</v>
          </cell>
          <cell r="X1044">
            <v>45291</v>
          </cell>
        </row>
        <row r="1044">
          <cell r="AJ1044">
            <v>185</v>
          </cell>
          <cell r="AK1044">
            <v>188</v>
          </cell>
          <cell r="AL1044">
            <v>189</v>
          </cell>
        </row>
        <row r="1044">
          <cell r="AS1044">
            <v>0</v>
          </cell>
          <cell r="AT1044">
            <v>0</v>
          </cell>
        </row>
        <row r="1044">
          <cell r="AV1044" t="str">
            <v>大冶特殊钢有限公司企业整租</v>
          </cell>
          <cell r="AW1044" t="str">
            <v>原有公租房</v>
          </cell>
          <cell r="AX1044" t="str">
            <v>是</v>
          </cell>
          <cell r="AY1044" t="str">
            <v>黄房权证西字第201204320号 黄石国用（2012）第00411号</v>
          </cell>
        </row>
        <row r="1044">
          <cell r="BD1044">
            <v>0</v>
          </cell>
          <cell r="BE1044">
            <v>41091</v>
          </cell>
        </row>
        <row r="1045">
          <cell r="B1045" t="str">
            <v>西塞4603-2-202</v>
          </cell>
        </row>
        <row r="1045">
          <cell r="D1045" t="e">
            <v>#VALUE!</v>
          </cell>
        </row>
        <row r="1045">
          <cell r="F1045" t="str">
            <v>曾秋梅</v>
          </cell>
          <cell r="G1045" t="str">
            <v>西塞山区站点</v>
          </cell>
          <cell r="H1045" t="str">
            <v>曾秋梅</v>
          </cell>
          <cell r="I1045" t="str">
            <v>西塞山区</v>
          </cell>
          <cell r="J1045" t="str">
            <v>桃花苑（西塞460）</v>
          </cell>
          <cell r="K1045" t="str">
            <v>西塞4603-2-202</v>
          </cell>
          <cell r="L1045" t="str">
            <v>非经营性资产</v>
          </cell>
          <cell r="M1045" t="str">
            <v>公租房</v>
          </cell>
          <cell r="N1045" t="str">
            <v>原有</v>
          </cell>
          <cell r="O1045">
            <v>47.75</v>
          </cell>
          <cell r="P1045">
            <v>180</v>
          </cell>
          <cell r="Q1045" t="str">
            <v>在租</v>
          </cell>
          <cell r="R1045" t="str">
            <v>单连根</v>
          </cell>
          <cell r="S1045" t="str">
            <v>42020319561226253X</v>
          </cell>
          <cell r="T1045">
            <v>13797787442</v>
          </cell>
          <cell r="U1045" t="str">
            <v>单连根</v>
          </cell>
          <cell r="V1045" t="str">
            <v>42020319561226253X</v>
          </cell>
          <cell r="W1045">
            <v>13797787442</v>
          </cell>
          <cell r="X1045">
            <v>45473</v>
          </cell>
        </row>
        <row r="1045">
          <cell r="AJ1045">
            <v>180</v>
          </cell>
          <cell r="AK1045">
            <v>184</v>
          </cell>
          <cell r="AL1045">
            <v>184</v>
          </cell>
        </row>
        <row r="1045">
          <cell r="AN1045">
            <v>47.75</v>
          </cell>
        </row>
        <row r="1045">
          <cell r="AS1045">
            <v>0</v>
          </cell>
          <cell r="AT1045">
            <v>0</v>
          </cell>
        </row>
        <row r="1045">
          <cell r="AV1045" t="str">
            <v/>
          </cell>
          <cell r="AW1045" t="str">
            <v>原有公租房</v>
          </cell>
          <cell r="AX1045" t="str">
            <v>是</v>
          </cell>
          <cell r="AY1045" t="str">
            <v>黄房权证西字第201204320号 黄石国用（2012）第00411号</v>
          </cell>
        </row>
        <row r="1045">
          <cell r="BD1045">
            <v>44582</v>
          </cell>
          <cell r="BE1045">
            <v>44582</v>
          </cell>
        </row>
        <row r="1046">
          <cell r="B1046" t="str">
            <v>西塞4603-2-203</v>
          </cell>
          <cell r="C1046" t="str">
            <v>下陆区大畈路29号南区10号楼2-1203室</v>
          </cell>
          <cell r="D1046" t="e">
            <v>#VALUE!</v>
          </cell>
        </row>
        <row r="1046">
          <cell r="F1046" t="str">
            <v>曾秋梅</v>
          </cell>
          <cell r="G1046" t="str">
            <v>西塞山区站点</v>
          </cell>
          <cell r="H1046" t="str">
            <v>曾秋梅</v>
          </cell>
          <cell r="I1046" t="str">
            <v>西塞山区</v>
          </cell>
          <cell r="J1046" t="str">
            <v>桃花苑（西塞460）</v>
          </cell>
          <cell r="K1046" t="str">
            <v>西塞4603-2-203</v>
          </cell>
          <cell r="L1046" t="str">
            <v>非经营性资产</v>
          </cell>
          <cell r="M1046" t="str">
            <v>公租房</v>
          </cell>
          <cell r="N1046" t="str">
            <v>原有</v>
          </cell>
          <cell r="O1046">
            <v>47.75</v>
          </cell>
          <cell r="P1046">
            <v>180</v>
          </cell>
          <cell r="Q1046" t="str">
            <v>在租</v>
          </cell>
          <cell r="R1046" t="str">
            <v>大冶特殊钢有限公司</v>
          </cell>
          <cell r="S1046" t="str">
            <v>500231198607094155</v>
          </cell>
          <cell r="T1046">
            <v>18062924133</v>
          </cell>
          <cell r="U1046" t="str">
            <v>罗小松</v>
          </cell>
          <cell r="V1046" t="str">
            <v>500231198607094155</v>
          </cell>
          <cell r="W1046">
            <v>18062924133</v>
          </cell>
          <cell r="X1046">
            <v>45291</v>
          </cell>
        </row>
        <row r="1046">
          <cell r="AJ1046">
            <v>180</v>
          </cell>
          <cell r="AK1046">
            <v>184</v>
          </cell>
          <cell r="AL1046">
            <v>184</v>
          </cell>
        </row>
        <row r="1046">
          <cell r="AS1046">
            <v>0</v>
          </cell>
          <cell r="AT1046">
            <v>0</v>
          </cell>
        </row>
        <row r="1046">
          <cell r="AV1046" t="str">
            <v>大冶特殊钢有限公司企业整租</v>
          </cell>
          <cell r="AW1046" t="str">
            <v>原有公租房</v>
          </cell>
          <cell r="AX1046" t="str">
            <v>是</v>
          </cell>
          <cell r="AY1046" t="str">
            <v>黄房权证西字第201204320号 黄石国用（2012）第00411号</v>
          </cell>
        </row>
        <row r="1046">
          <cell r="BD1046">
            <v>0</v>
          </cell>
          <cell r="BE1046">
            <v>41091</v>
          </cell>
        </row>
        <row r="1047">
          <cell r="B1047" t="str">
            <v>西塞4603-2-204</v>
          </cell>
          <cell r="C1047" t="str">
            <v>西塞山区沿湖路588号4号楼1103室</v>
          </cell>
          <cell r="D1047" t="e">
            <v>#VALUE!</v>
          </cell>
        </row>
        <row r="1047">
          <cell r="F1047" t="str">
            <v>曾秋梅</v>
          </cell>
          <cell r="G1047" t="str">
            <v>西塞山区站点</v>
          </cell>
          <cell r="H1047" t="str">
            <v>曾秋梅</v>
          </cell>
          <cell r="I1047" t="str">
            <v>西塞山区</v>
          </cell>
          <cell r="J1047" t="str">
            <v>桃花苑（西塞460）</v>
          </cell>
          <cell r="K1047" t="str">
            <v>西塞4603-2-204</v>
          </cell>
          <cell r="L1047" t="str">
            <v>非经营性资产</v>
          </cell>
          <cell r="M1047" t="str">
            <v>公租房</v>
          </cell>
          <cell r="N1047" t="str">
            <v>原有</v>
          </cell>
          <cell r="O1047">
            <v>48.95</v>
          </cell>
          <cell r="P1047">
            <v>185</v>
          </cell>
          <cell r="Q1047" t="str">
            <v>在租</v>
          </cell>
          <cell r="R1047" t="str">
            <v>大冶特殊钢有限公司</v>
          </cell>
          <cell r="S1047" t="str">
            <v>530322198611182654</v>
          </cell>
          <cell r="T1047">
            <v>13597711572</v>
          </cell>
          <cell r="U1047" t="str">
            <v>袁齐波</v>
          </cell>
          <cell r="V1047" t="str">
            <v>530322198611182654</v>
          </cell>
          <cell r="W1047">
            <v>13597711572</v>
          </cell>
          <cell r="X1047">
            <v>45291</v>
          </cell>
        </row>
        <row r="1047">
          <cell r="AJ1047">
            <v>185</v>
          </cell>
          <cell r="AK1047">
            <v>188</v>
          </cell>
          <cell r="AL1047">
            <v>189</v>
          </cell>
        </row>
        <row r="1047">
          <cell r="AS1047">
            <v>0</v>
          </cell>
          <cell r="AT1047">
            <v>0</v>
          </cell>
        </row>
        <row r="1047">
          <cell r="AV1047" t="str">
            <v>大冶特殊钢有限公司企业整租</v>
          </cell>
          <cell r="AW1047" t="str">
            <v>原有公租房</v>
          </cell>
          <cell r="AX1047" t="str">
            <v>是</v>
          </cell>
          <cell r="AY1047" t="str">
            <v>黄房权证西字第201204320号 黄石国用（2012）第00411号</v>
          </cell>
        </row>
        <row r="1047">
          <cell r="BD1047">
            <v>0</v>
          </cell>
          <cell r="BE1047">
            <v>41091</v>
          </cell>
        </row>
        <row r="1048">
          <cell r="B1048" t="str">
            <v>西塞4603-2-301</v>
          </cell>
        </row>
        <row r="1048">
          <cell r="D1048" t="e">
            <v>#VALUE!</v>
          </cell>
        </row>
        <row r="1048">
          <cell r="F1048" t="str">
            <v>曾秋梅</v>
          </cell>
          <cell r="G1048" t="str">
            <v>西塞山区站点</v>
          </cell>
          <cell r="H1048" t="str">
            <v>曾秋梅</v>
          </cell>
          <cell r="I1048" t="str">
            <v>西塞山区</v>
          </cell>
          <cell r="J1048" t="str">
            <v>桃花苑（西塞460）</v>
          </cell>
          <cell r="K1048" t="str">
            <v>西塞4603-2-301</v>
          </cell>
          <cell r="L1048" t="str">
            <v>非经营性资产</v>
          </cell>
          <cell r="M1048" t="str">
            <v>公租房</v>
          </cell>
          <cell r="N1048" t="str">
            <v>原有</v>
          </cell>
          <cell r="O1048">
            <v>48.95</v>
          </cell>
          <cell r="P1048">
            <v>188</v>
          </cell>
          <cell r="Q1048" t="str">
            <v>在租</v>
          </cell>
          <cell r="R1048" t="str">
            <v>大冶特殊钢有限公司</v>
          </cell>
          <cell r="S1048" t="str">
            <v>340828198607234837</v>
          </cell>
          <cell r="T1048">
            <v>15871147981</v>
          </cell>
          <cell r="U1048" t="str">
            <v>吴传恒</v>
          </cell>
          <cell r="V1048" t="str">
            <v>340828198607234837</v>
          </cell>
          <cell r="W1048">
            <v>15871147981</v>
          </cell>
          <cell r="X1048">
            <v>45291</v>
          </cell>
        </row>
        <row r="1048">
          <cell r="AJ1048">
            <v>188</v>
          </cell>
          <cell r="AK1048">
            <v>192</v>
          </cell>
          <cell r="AL1048">
            <v>192</v>
          </cell>
        </row>
        <row r="1048">
          <cell r="AS1048">
            <v>0</v>
          </cell>
          <cell r="AT1048">
            <v>0</v>
          </cell>
        </row>
        <row r="1048">
          <cell r="AV1048" t="str">
            <v>大冶特殊钢有限公司企业整租</v>
          </cell>
          <cell r="AW1048" t="str">
            <v>原有公租房</v>
          </cell>
          <cell r="AX1048" t="str">
            <v>是</v>
          </cell>
          <cell r="AY1048" t="str">
            <v>黄房权证西字第201204320号 黄石国用（2012）第00411号</v>
          </cell>
        </row>
        <row r="1048">
          <cell r="BD1048">
            <v>0</v>
          </cell>
          <cell r="BE1048">
            <v>41091</v>
          </cell>
        </row>
        <row r="1049">
          <cell r="B1049" t="str">
            <v>西塞4603-2-302</v>
          </cell>
          <cell r="C1049" t="str">
            <v>西塞山区沿湖路588号1号楼803室</v>
          </cell>
          <cell r="D1049" t="e">
            <v>#VALUE!</v>
          </cell>
        </row>
        <row r="1049">
          <cell r="F1049" t="str">
            <v>曾秋梅</v>
          </cell>
          <cell r="G1049" t="str">
            <v>西塞山区站点</v>
          </cell>
          <cell r="H1049" t="str">
            <v>曾秋梅</v>
          </cell>
          <cell r="I1049" t="str">
            <v>西塞山区</v>
          </cell>
          <cell r="J1049" t="str">
            <v>桃花苑（西塞460）</v>
          </cell>
          <cell r="K1049" t="str">
            <v>西塞4603-2-302</v>
          </cell>
          <cell r="L1049" t="str">
            <v>非经营性资产</v>
          </cell>
          <cell r="M1049" t="str">
            <v>公租房</v>
          </cell>
          <cell r="N1049" t="str">
            <v>原有</v>
          </cell>
          <cell r="O1049">
            <v>47.75</v>
          </cell>
          <cell r="P1049">
            <v>183</v>
          </cell>
          <cell r="Q1049" t="str">
            <v>在租</v>
          </cell>
          <cell r="R1049" t="str">
            <v>袁琼</v>
          </cell>
          <cell r="S1049" t="str">
            <v>420203198001192142</v>
          </cell>
          <cell r="T1049">
            <v>17707149797</v>
          </cell>
          <cell r="U1049" t="str">
            <v>袁琼</v>
          </cell>
          <cell r="V1049" t="str">
            <v>420203198001192142</v>
          </cell>
          <cell r="W1049">
            <v>17707149797</v>
          </cell>
          <cell r="X1049">
            <v>45473</v>
          </cell>
        </row>
        <row r="1049">
          <cell r="AJ1049">
            <v>183</v>
          </cell>
          <cell r="AK1049">
            <v>187</v>
          </cell>
          <cell r="AL1049">
            <v>188</v>
          </cell>
        </row>
        <row r="1049">
          <cell r="AN1049">
            <v>47.75</v>
          </cell>
        </row>
        <row r="1049">
          <cell r="AS1049">
            <v>0</v>
          </cell>
          <cell r="AT1049">
            <v>0</v>
          </cell>
        </row>
        <row r="1049">
          <cell r="AV1049" t="str">
            <v/>
          </cell>
          <cell r="AW1049" t="str">
            <v>原有公租房</v>
          </cell>
          <cell r="AX1049" t="str">
            <v>是</v>
          </cell>
          <cell r="AY1049" t="str">
            <v>黄房权证西字第201204320号 黄石国用（2012）第00411号</v>
          </cell>
        </row>
        <row r="1049">
          <cell r="BD1049">
            <v>44582</v>
          </cell>
          <cell r="BE1049">
            <v>44582</v>
          </cell>
        </row>
        <row r="1050">
          <cell r="B1050" t="str">
            <v>西塞4603-2-303</v>
          </cell>
        </row>
        <row r="1050">
          <cell r="D1050" t="e">
            <v>#VALUE!</v>
          </cell>
        </row>
        <row r="1050">
          <cell r="F1050" t="str">
            <v>曾秋梅</v>
          </cell>
          <cell r="G1050" t="str">
            <v>西塞山区站点</v>
          </cell>
          <cell r="H1050" t="str">
            <v>曾秋梅</v>
          </cell>
          <cell r="I1050" t="str">
            <v>西塞山区</v>
          </cell>
          <cell r="J1050" t="str">
            <v>桃花苑（西塞460）</v>
          </cell>
          <cell r="K1050" t="str">
            <v>西塞4603-2-303</v>
          </cell>
          <cell r="L1050" t="str">
            <v>非经营性资产</v>
          </cell>
          <cell r="M1050" t="str">
            <v>公租房</v>
          </cell>
          <cell r="N1050" t="str">
            <v>原有</v>
          </cell>
          <cell r="O1050">
            <v>47.75</v>
          </cell>
          <cell r="P1050">
            <v>183</v>
          </cell>
          <cell r="Q1050" t="str">
            <v>在租</v>
          </cell>
          <cell r="R1050" t="str">
            <v>大冶特殊钢有限公司</v>
          </cell>
          <cell r="S1050" t="str">
            <v>420222198906107298</v>
          </cell>
          <cell r="T1050">
            <v>13581297549</v>
          </cell>
          <cell r="U1050" t="str">
            <v>王贤林</v>
          </cell>
          <cell r="V1050" t="str">
            <v>420222198906107298</v>
          </cell>
          <cell r="W1050">
            <v>13581297549</v>
          </cell>
          <cell r="X1050">
            <v>45291</v>
          </cell>
        </row>
        <row r="1050">
          <cell r="AJ1050">
            <v>183</v>
          </cell>
          <cell r="AK1050">
            <v>187</v>
          </cell>
          <cell r="AL1050">
            <v>188</v>
          </cell>
        </row>
        <row r="1050">
          <cell r="AS1050">
            <v>0</v>
          </cell>
          <cell r="AT1050">
            <v>0</v>
          </cell>
        </row>
        <row r="1050">
          <cell r="AV1050" t="str">
            <v>大冶特殊钢有限公司企业整租</v>
          </cell>
          <cell r="AW1050" t="str">
            <v>原有公租房</v>
          </cell>
          <cell r="AX1050" t="str">
            <v>是</v>
          </cell>
          <cell r="AY1050" t="str">
            <v>黄房权证西字第201204320号 黄石国用（2012）第00411号</v>
          </cell>
        </row>
        <row r="1050">
          <cell r="BD1050">
            <v>0</v>
          </cell>
          <cell r="BE1050">
            <v>41091</v>
          </cell>
        </row>
        <row r="1051">
          <cell r="B1051" t="str">
            <v>西塞4603-2-304</v>
          </cell>
          <cell r="C1051" t="str">
            <v>西塞山区枣子山14-21号</v>
          </cell>
          <cell r="D1051" t="e">
            <v>#VALUE!</v>
          </cell>
        </row>
        <row r="1051">
          <cell r="F1051" t="str">
            <v>曾秋梅</v>
          </cell>
          <cell r="G1051" t="str">
            <v>西塞山区站点</v>
          </cell>
          <cell r="H1051" t="str">
            <v>曾秋梅</v>
          </cell>
          <cell r="I1051" t="str">
            <v>西塞山区</v>
          </cell>
          <cell r="J1051" t="str">
            <v>桃花苑（西塞460）</v>
          </cell>
          <cell r="K1051" t="str">
            <v>西塞4603-2-304</v>
          </cell>
          <cell r="L1051" t="str">
            <v>非经营性资产</v>
          </cell>
          <cell r="M1051" t="str">
            <v>公租房</v>
          </cell>
          <cell r="N1051" t="str">
            <v>原有</v>
          </cell>
          <cell r="O1051">
            <v>48.95</v>
          </cell>
          <cell r="P1051">
            <v>188</v>
          </cell>
          <cell r="Q1051" t="str">
            <v>在租</v>
          </cell>
          <cell r="R1051" t="str">
            <v>大冶特殊钢有限公司</v>
          </cell>
          <cell r="S1051" t="str">
            <v>421181198502105013</v>
          </cell>
          <cell r="T1051">
            <v>17362794680</v>
          </cell>
          <cell r="U1051" t="str">
            <v>曹明强</v>
          </cell>
          <cell r="V1051" t="str">
            <v>421181198502105013</v>
          </cell>
          <cell r="W1051">
            <v>17362794680</v>
          </cell>
          <cell r="X1051">
            <v>45291</v>
          </cell>
        </row>
        <row r="1051">
          <cell r="AJ1051">
            <v>188</v>
          </cell>
          <cell r="AK1051">
            <v>192</v>
          </cell>
          <cell r="AL1051">
            <v>192</v>
          </cell>
        </row>
        <row r="1051">
          <cell r="AS1051">
            <v>0</v>
          </cell>
          <cell r="AT1051">
            <v>0</v>
          </cell>
        </row>
        <row r="1051">
          <cell r="AV1051" t="str">
            <v>大冶特殊钢有限公司企业整租</v>
          </cell>
          <cell r="AW1051" t="str">
            <v>原有公租房</v>
          </cell>
          <cell r="AX1051" t="str">
            <v>是</v>
          </cell>
          <cell r="AY1051" t="str">
            <v>黄房权证西字第201204320号 黄石国用（2012）第00411号</v>
          </cell>
        </row>
        <row r="1051">
          <cell r="BD1051">
            <v>0</v>
          </cell>
          <cell r="BE1051">
            <v>41091</v>
          </cell>
        </row>
        <row r="1052">
          <cell r="B1052" t="str">
            <v>西塞4603-2-401</v>
          </cell>
          <cell r="C1052" t="str">
            <v>下陆区广州路18号3、5、6号楼6号楼1104室</v>
          </cell>
          <cell r="D1052" t="e">
            <v>#VALUE!</v>
          </cell>
        </row>
        <row r="1052">
          <cell r="F1052" t="str">
            <v>曾秋梅</v>
          </cell>
          <cell r="G1052" t="str">
            <v>西塞山区站点</v>
          </cell>
          <cell r="H1052" t="str">
            <v>曾秋梅</v>
          </cell>
          <cell r="I1052" t="str">
            <v>西塞山区</v>
          </cell>
          <cell r="J1052" t="str">
            <v>桃花苑（西塞460）</v>
          </cell>
          <cell r="K1052" t="str">
            <v>西塞4603-2-401</v>
          </cell>
          <cell r="L1052" t="str">
            <v>非经营性资产</v>
          </cell>
          <cell r="M1052" t="str">
            <v>公租房</v>
          </cell>
          <cell r="N1052" t="str">
            <v>原有</v>
          </cell>
          <cell r="O1052">
            <v>48.95</v>
          </cell>
          <cell r="P1052">
            <v>188</v>
          </cell>
          <cell r="Q1052" t="str">
            <v>在租</v>
          </cell>
          <cell r="R1052" t="str">
            <v>大冶特殊钢有限公司</v>
          </cell>
          <cell r="S1052" t="str">
            <v>420203197702223330</v>
          </cell>
          <cell r="T1052">
            <v>13297223725</v>
          </cell>
          <cell r="U1052" t="str">
            <v>李炜</v>
          </cell>
          <cell r="V1052" t="str">
            <v>420203197702223330</v>
          </cell>
          <cell r="W1052">
            <v>13297223725</v>
          </cell>
          <cell r="X1052">
            <v>45291</v>
          </cell>
        </row>
        <row r="1052">
          <cell r="AJ1052">
            <v>188</v>
          </cell>
          <cell r="AK1052">
            <v>192</v>
          </cell>
          <cell r="AL1052">
            <v>192</v>
          </cell>
        </row>
        <row r="1052">
          <cell r="AS1052">
            <v>0</v>
          </cell>
          <cell r="AT1052">
            <v>0</v>
          </cell>
        </row>
        <row r="1052">
          <cell r="AV1052" t="str">
            <v>大冶特殊钢有限公司企业整租</v>
          </cell>
          <cell r="AW1052" t="str">
            <v>原有公租房</v>
          </cell>
          <cell r="AX1052" t="str">
            <v>是</v>
          </cell>
          <cell r="AY1052" t="str">
            <v>黄房权证西字第201204320号 黄石国用（2012）第00411号</v>
          </cell>
        </row>
        <row r="1052">
          <cell r="BD1052">
            <v>0</v>
          </cell>
          <cell r="BE1052">
            <v>41091</v>
          </cell>
        </row>
        <row r="1053">
          <cell r="B1053" t="str">
            <v>西塞4603-2-402</v>
          </cell>
        </row>
        <row r="1053">
          <cell r="D1053" t="e">
            <v>#VALUE!</v>
          </cell>
        </row>
        <row r="1053">
          <cell r="F1053" t="str">
            <v>曾秋梅</v>
          </cell>
          <cell r="G1053" t="str">
            <v>西塞山区站点</v>
          </cell>
          <cell r="H1053" t="str">
            <v>曾秋梅</v>
          </cell>
          <cell r="I1053" t="str">
            <v>西塞山区</v>
          </cell>
          <cell r="J1053" t="str">
            <v>桃花苑（西塞460）</v>
          </cell>
          <cell r="K1053" t="str">
            <v>西塞4603-2-402</v>
          </cell>
          <cell r="L1053" t="str">
            <v>非经营性资产</v>
          </cell>
          <cell r="M1053" t="str">
            <v>公租房</v>
          </cell>
          <cell r="N1053" t="str">
            <v>原有</v>
          </cell>
          <cell r="O1053">
            <v>47.75</v>
          </cell>
          <cell r="P1053">
            <v>183</v>
          </cell>
          <cell r="Q1053" t="str">
            <v>在租</v>
          </cell>
          <cell r="R1053" t="str">
            <v>大冶特殊钢有限公司</v>
          </cell>
          <cell r="S1053" t="str">
            <v>420203197201194148</v>
          </cell>
          <cell r="T1053">
            <v>13687182810</v>
          </cell>
          <cell r="U1053" t="str">
            <v>卫保莹</v>
          </cell>
          <cell r="V1053" t="str">
            <v>420203197201194148</v>
          </cell>
          <cell r="W1053">
            <v>13687182810</v>
          </cell>
          <cell r="X1053">
            <v>45291</v>
          </cell>
        </row>
        <row r="1053">
          <cell r="AJ1053">
            <v>183</v>
          </cell>
          <cell r="AK1053">
            <v>187</v>
          </cell>
          <cell r="AL1053">
            <v>188</v>
          </cell>
        </row>
        <row r="1053">
          <cell r="AS1053">
            <v>0</v>
          </cell>
          <cell r="AT1053">
            <v>0</v>
          </cell>
        </row>
        <row r="1053">
          <cell r="AV1053" t="str">
            <v>大冶特殊钢有限公司企业整租</v>
          </cell>
          <cell r="AW1053" t="str">
            <v>原有公租房</v>
          </cell>
          <cell r="AX1053" t="str">
            <v>是</v>
          </cell>
          <cell r="AY1053" t="str">
            <v>黄房权证西字第201204320号 黄石国用（2012）第00411号</v>
          </cell>
        </row>
        <row r="1053">
          <cell r="BD1053">
            <v>0</v>
          </cell>
          <cell r="BE1053">
            <v>41091</v>
          </cell>
        </row>
        <row r="1054">
          <cell r="B1054" t="str">
            <v>西塞4603-2-403</v>
          </cell>
        </row>
        <row r="1054">
          <cell r="D1054" t="e">
            <v>#VALUE!</v>
          </cell>
        </row>
        <row r="1054">
          <cell r="F1054" t="str">
            <v>曾秋梅</v>
          </cell>
          <cell r="G1054" t="str">
            <v>西塞山区站点</v>
          </cell>
          <cell r="H1054" t="str">
            <v>曾秋梅</v>
          </cell>
          <cell r="I1054" t="str">
            <v>西塞山区</v>
          </cell>
          <cell r="J1054" t="str">
            <v>桃花苑（西塞460）</v>
          </cell>
          <cell r="K1054" t="str">
            <v>西塞4603-2-403</v>
          </cell>
          <cell r="L1054" t="str">
            <v>非经营性资产</v>
          </cell>
          <cell r="M1054" t="str">
            <v>公租房</v>
          </cell>
          <cell r="N1054" t="str">
            <v>原有</v>
          </cell>
          <cell r="O1054">
            <v>47.75</v>
          </cell>
          <cell r="P1054">
            <v>183</v>
          </cell>
          <cell r="Q1054" t="str">
            <v>在租</v>
          </cell>
          <cell r="R1054" t="str">
            <v>大冶特殊钢有限公司</v>
          </cell>
          <cell r="S1054" t="str">
            <v>420117198808055918</v>
          </cell>
          <cell r="T1054">
            <v>18772345064</v>
          </cell>
          <cell r="U1054" t="str">
            <v>程志伟</v>
          </cell>
          <cell r="V1054" t="str">
            <v>420117198808055918</v>
          </cell>
          <cell r="W1054">
            <v>18772345064</v>
          </cell>
          <cell r="X1054">
            <v>45291</v>
          </cell>
        </row>
        <row r="1054">
          <cell r="AJ1054">
            <v>183</v>
          </cell>
          <cell r="AK1054">
            <v>187</v>
          </cell>
          <cell r="AL1054">
            <v>188</v>
          </cell>
        </row>
        <row r="1054">
          <cell r="AS1054">
            <v>0</v>
          </cell>
          <cell r="AT1054">
            <v>0</v>
          </cell>
        </row>
        <row r="1054">
          <cell r="AV1054" t="str">
            <v>大冶特殊钢有限公司企业整租</v>
          </cell>
          <cell r="AW1054" t="str">
            <v>原有公租房</v>
          </cell>
          <cell r="AX1054" t="str">
            <v>是</v>
          </cell>
          <cell r="AY1054" t="str">
            <v>黄房权证西字第201204320号 黄石国用（2012）第00411号</v>
          </cell>
        </row>
        <row r="1054">
          <cell r="BD1054">
            <v>0</v>
          </cell>
          <cell r="BE1054">
            <v>41091</v>
          </cell>
        </row>
        <row r="1055">
          <cell r="B1055" t="str">
            <v>西塞4603-2-404</v>
          </cell>
          <cell r="C1055" t="str">
            <v>西塞山区牧羊湖路6号3栋1-404室</v>
          </cell>
          <cell r="D1055" t="e">
            <v>#VALUE!</v>
          </cell>
        </row>
        <row r="1055">
          <cell r="F1055" t="str">
            <v>曾秋梅</v>
          </cell>
          <cell r="G1055" t="str">
            <v>西塞山区站点</v>
          </cell>
          <cell r="H1055" t="str">
            <v>曾秋梅</v>
          </cell>
          <cell r="I1055" t="str">
            <v>西塞山区</v>
          </cell>
          <cell r="J1055" t="str">
            <v>桃花苑（西塞460）</v>
          </cell>
          <cell r="K1055" t="str">
            <v>西塞4603-2-404</v>
          </cell>
          <cell r="L1055" t="str">
            <v>非经营性资产</v>
          </cell>
          <cell r="M1055" t="str">
            <v>公租房</v>
          </cell>
          <cell r="N1055" t="str">
            <v>原有</v>
          </cell>
          <cell r="O1055">
            <v>48.95</v>
          </cell>
          <cell r="P1055">
            <v>188</v>
          </cell>
          <cell r="Q1055" t="str">
            <v>在租</v>
          </cell>
          <cell r="R1055" t="str">
            <v>大冶特殊钢有限公司</v>
          </cell>
          <cell r="S1055" t="str">
            <v>32422198305203010</v>
          </cell>
          <cell r="T1055">
            <v>15072020515</v>
          </cell>
          <cell r="U1055" t="str">
            <v>李小龙</v>
          </cell>
          <cell r="V1055" t="str">
            <v>32422198305203010</v>
          </cell>
          <cell r="W1055">
            <v>15072020515</v>
          </cell>
          <cell r="X1055">
            <v>45291</v>
          </cell>
        </row>
        <row r="1055">
          <cell r="AJ1055">
            <v>188</v>
          </cell>
          <cell r="AK1055">
            <v>192</v>
          </cell>
          <cell r="AL1055">
            <v>192</v>
          </cell>
        </row>
        <row r="1055">
          <cell r="AS1055">
            <v>0</v>
          </cell>
          <cell r="AT1055">
            <v>0</v>
          </cell>
        </row>
        <row r="1055">
          <cell r="AV1055" t="str">
            <v>大冶特殊钢有限公司企业整租</v>
          </cell>
          <cell r="AW1055" t="str">
            <v>原有公租房</v>
          </cell>
          <cell r="AX1055" t="str">
            <v>是</v>
          </cell>
          <cell r="AY1055" t="str">
            <v>黄房权证西字第201204320号 黄石国用（2012）第00411号</v>
          </cell>
        </row>
        <row r="1055">
          <cell r="BD1055">
            <v>0</v>
          </cell>
          <cell r="BE1055">
            <v>41091</v>
          </cell>
        </row>
        <row r="1056">
          <cell r="B1056" t="str">
            <v>西塞4603-2-501</v>
          </cell>
        </row>
        <row r="1056">
          <cell r="D1056" t="e">
            <v>#VALUE!</v>
          </cell>
        </row>
        <row r="1056">
          <cell r="F1056" t="str">
            <v>曾秋梅</v>
          </cell>
          <cell r="G1056" t="str">
            <v>西塞山区站点</v>
          </cell>
          <cell r="H1056" t="str">
            <v>曾秋梅</v>
          </cell>
          <cell r="I1056" t="str">
            <v>西塞山区</v>
          </cell>
          <cell r="J1056" t="str">
            <v>桃花苑（西塞460）</v>
          </cell>
          <cell r="K1056" t="str">
            <v>西塞4603-2-501</v>
          </cell>
          <cell r="L1056" t="str">
            <v>非经营性资产</v>
          </cell>
          <cell r="M1056" t="str">
            <v>公租房</v>
          </cell>
          <cell r="N1056" t="str">
            <v>原有</v>
          </cell>
          <cell r="O1056">
            <v>48.95</v>
          </cell>
          <cell r="P1056">
            <v>185</v>
          </cell>
          <cell r="Q1056" t="str">
            <v>在租</v>
          </cell>
          <cell r="R1056" t="str">
            <v>大冶特殊钢有限公司</v>
          </cell>
          <cell r="S1056" t="str">
            <v>420703198801066379</v>
          </cell>
          <cell r="T1056">
            <v>18062924129</v>
          </cell>
          <cell r="U1056" t="str">
            <v>龚德亮</v>
          </cell>
          <cell r="V1056" t="str">
            <v>420703198801066379</v>
          </cell>
          <cell r="W1056">
            <v>18062924129</v>
          </cell>
          <cell r="X1056">
            <v>45291</v>
          </cell>
        </row>
        <row r="1056">
          <cell r="AJ1056">
            <v>185</v>
          </cell>
          <cell r="AK1056">
            <v>188</v>
          </cell>
          <cell r="AL1056">
            <v>189</v>
          </cell>
        </row>
        <row r="1056">
          <cell r="AS1056">
            <v>0</v>
          </cell>
          <cell r="AT1056">
            <v>0</v>
          </cell>
        </row>
        <row r="1056">
          <cell r="AV1056" t="str">
            <v>大冶特殊钢有限公司企业整租</v>
          </cell>
          <cell r="AW1056" t="str">
            <v>原有公租房</v>
          </cell>
          <cell r="AX1056" t="str">
            <v>是</v>
          </cell>
          <cell r="AY1056" t="str">
            <v>黄房权证西字第201204320号 黄石国用（2012）第00411号</v>
          </cell>
        </row>
        <row r="1056">
          <cell r="BD1056">
            <v>0</v>
          </cell>
          <cell r="BE1056">
            <v>41091</v>
          </cell>
        </row>
        <row r="1057">
          <cell r="B1057" t="str">
            <v>西塞4603-2-502</v>
          </cell>
        </row>
        <row r="1057">
          <cell r="D1057" t="e">
            <v>#VALUE!</v>
          </cell>
        </row>
        <row r="1057">
          <cell r="F1057" t="str">
            <v>曾秋梅</v>
          </cell>
          <cell r="G1057" t="str">
            <v>西塞山区站点</v>
          </cell>
          <cell r="H1057" t="str">
            <v>曾秋梅</v>
          </cell>
          <cell r="I1057" t="str">
            <v>西塞山区</v>
          </cell>
          <cell r="J1057" t="str">
            <v>桃花苑（西塞460）</v>
          </cell>
          <cell r="K1057" t="str">
            <v>西塞4603-2-502</v>
          </cell>
          <cell r="L1057" t="str">
            <v>非经营性资产</v>
          </cell>
          <cell r="M1057" t="str">
            <v>公租房</v>
          </cell>
          <cell r="N1057" t="str">
            <v>原有</v>
          </cell>
          <cell r="O1057">
            <v>47.75</v>
          </cell>
          <cell r="P1057">
            <v>180</v>
          </cell>
          <cell r="Q1057" t="str">
            <v>在租</v>
          </cell>
          <cell r="R1057" t="str">
            <v>大冶特殊钢有限公司</v>
          </cell>
          <cell r="S1057" t="str">
            <v>420203196808123755</v>
          </cell>
          <cell r="T1057">
            <v>15971549393</v>
          </cell>
          <cell r="U1057" t="str">
            <v>吴永钢</v>
          </cell>
          <cell r="V1057" t="str">
            <v>420203196808123755</v>
          </cell>
          <cell r="W1057">
            <v>15971549393</v>
          </cell>
          <cell r="X1057">
            <v>45291</v>
          </cell>
        </row>
        <row r="1057">
          <cell r="AJ1057">
            <v>180</v>
          </cell>
          <cell r="AK1057">
            <v>184</v>
          </cell>
          <cell r="AL1057">
            <v>184</v>
          </cell>
        </row>
        <row r="1057">
          <cell r="AS1057">
            <v>0</v>
          </cell>
          <cell r="AT1057">
            <v>0</v>
          </cell>
        </row>
        <row r="1057">
          <cell r="AV1057" t="str">
            <v>大冶特殊钢有限公司企业整租</v>
          </cell>
          <cell r="AW1057" t="str">
            <v>原有公租房</v>
          </cell>
          <cell r="AX1057" t="str">
            <v>是</v>
          </cell>
          <cell r="AY1057" t="str">
            <v>黄房权证西字第201204320号 黄石国用（2012）第00411号</v>
          </cell>
        </row>
        <row r="1057">
          <cell r="BD1057">
            <v>0</v>
          </cell>
          <cell r="BE1057">
            <v>41091</v>
          </cell>
        </row>
        <row r="1058">
          <cell r="B1058" t="str">
            <v>西塞4603-2-503</v>
          </cell>
          <cell r="C1058" t="str">
            <v>黄石港区花湖大道30号18栋（B3号楼）1-801室</v>
          </cell>
          <cell r="D1058" t="e">
            <v>#VALUE!</v>
          </cell>
        </row>
        <row r="1058">
          <cell r="F1058" t="str">
            <v>曾秋梅</v>
          </cell>
          <cell r="G1058" t="str">
            <v>西塞山区站点</v>
          </cell>
          <cell r="H1058" t="str">
            <v>曾秋梅</v>
          </cell>
          <cell r="I1058" t="str">
            <v>西塞山区</v>
          </cell>
          <cell r="J1058" t="str">
            <v>桃花苑（西塞460）</v>
          </cell>
          <cell r="K1058" t="str">
            <v>西塞4603-2-503</v>
          </cell>
          <cell r="L1058" t="str">
            <v>非经营性资产</v>
          </cell>
          <cell r="M1058" t="str">
            <v>公租房</v>
          </cell>
          <cell r="N1058" t="str">
            <v>原有</v>
          </cell>
          <cell r="O1058">
            <v>47.75</v>
          </cell>
          <cell r="P1058">
            <v>180</v>
          </cell>
          <cell r="Q1058" t="str">
            <v>在租</v>
          </cell>
          <cell r="R1058" t="str">
            <v>大冶特殊钢有限公司</v>
          </cell>
          <cell r="S1058" t="str">
            <v>210282198511062619</v>
          </cell>
          <cell r="T1058">
            <v>15172007280</v>
          </cell>
          <cell r="U1058" t="str">
            <v>谭久宽</v>
          </cell>
          <cell r="V1058" t="str">
            <v>210282198511062619</v>
          </cell>
          <cell r="W1058">
            <v>15172007280</v>
          </cell>
          <cell r="X1058">
            <v>45291</v>
          </cell>
        </row>
        <row r="1058">
          <cell r="AJ1058">
            <v>180</v>
          </cell>
          <cell r="AK1058">
            <v>184</v>
          </cell>
          <cell r="AL1058">
            <v>184</v>
          </cell>
        </row>
        <row r="1058">
          <cell r="AS1058">
            <v>0</v>
          </cell>
          <cell r="AT1058">
            <v>0</v>
          </cell>
        </row>
        <row r="1058">
          <cell r="AV1058" t="str">
            <v>大冶特殊钢有限公司企业整租</v>
          </cell>
          <cell r="AW1058" t="str">
            <v>原有公租房</v>
          </cell>
          <cell r="AX1058" t="str">
            <v>是</v>
          </cell>
          <cell r="AY1058" t="str">
            <v>黄房权证西字第201204320号 黄石国用（2012）第00411号</v>
          </cell>
        </row>
        <row r="1058">
          <cell r="BD1058">
            <v>0</v>
          </cell>
          <cell r="BE1058">
            <v>41091</v>
          </cell>
        </row>
        <row r="1059">
          <cell r="B1059" t="str">
            <v>西塞4603-2-504</v>
          </cell>
          <cell r="C1059" t="str">
            <v>黄石港区纺织五路16号15号楼2-703室</v>
          </cell>
          <cell r="D1059" t="e">
            <v>#VALUE!</v>
          </cell>
        </row>
        <row r="1059">
          <cell r="F1059" t="str">
            <v>曾秋梅</v>
          </cell>
          <cell r="G1059" t="str">
            <v>西塞山区站点</v>
          </cell>
          <cell r="H1059" t="str">
            <v>曾秋梅</v>
          </cell>
          <cell r="I1059" t="str">
            <v>西塞山区</v>
          </cell>
          <cell r="J1059" t="str">
            <v>桃花苑（西塞460）</v>
          </cell>
          <cell r="K1059" t="str">
            <v>西塞4603-2-504</v>
          </cell>
          <cell r="L1059" t="str">
            <v>非经营性资产</v>
          </cell>
          <cell r="M1059" t="str">
            <v>公租房</v>
          </cell>
          <cell r="N1059" t="str">
            <v>原有</v>
          </cell>
          <cell r="O1059">
            <v>48.95</v>
          </cell>
          <cell r="P1059">
            <v>185</v>
          </cell>
          <cell r="Q1059" t="str">
            <v>在租</v>
          </cell>
          <cell r="R1059" t="str">
            <v>大冶特殊钢有限公司</v>
          </cell>
          <cell r="S1059" t="str">
            <v>421182198405041392</v>
          </cell>
          <cell r="T1059">
            <v>13237235283</v>
          </cell>
          <cell r="U1059" t="str">
            <v>王秋佳</v>
          </cell>
          <cell r="V1059" t="str">
            <v>421182198405041392</v>
          </cell>
          <cell r="W1059">
            <v>13237235283</v>
          </cell>
          <cell r="X1059">
            <v>45291</v>
          </cell>
        </row>
        <row r="1059">
          <cell r="AJ1059">
            <v>185</v>
          </cell>
          <cell r="AK1059">
            <v>188</v>
          </cell>
          <cell r="AL1059">
            <v>189</v>
          </cell>
        </row>
        <row r="1059">
          <cell r="AS1059">
            <v>0</v>
          </cell>
          <cell r="AT1059">
            <v>0</v>
          </cell>
        </row>
        <row r="1059">
          <cell r="AV1059" t="str">
            <v>大冶特殊钢有限公司企业整租</v>
          </cell>
          <cell r="AW1059" t="str">
            <v>原有公租房</v>
          </cell>
          <cell r="AX1059" t="str">
            <v>是</v>
          </cell>
          <cell r="AY1059" t="str">
            <v>黄房权证西字第201204320号 黄石国用（2012）第00411号</v>
          </cell>
        </row>
        <row r="1059">
          <cell r="BD1059">
            <v>0</v>
          </cell>
          <cell r="BE1059">
            <v>41091</v>
          </cell>
        </row>
        <row r="1060">
          <cell r="B1060" t="str">
            <v>西塞4603-2-601</v>
          </cell>
          <cell r="C1060" t="str">
            <v>西塞山区枣子山路36号1、2号楼2号楼1-308室</v>
          </cell>
          <cell r="D1060" t="e">
            <v>#VALUE!</v>
          </cell>
        </row>
        <row r="1060">
          <cell r="F1060" t="str">
            <v>曾秋梅</v>
          </cell>
          <cell r="G1060" t="str">
            <v>西塞山区站点</v>
          </cell>
          <cell r="H1060" t="str">
            <v>曾秋梅</v>
          </cell>
          <cell r="I1060" t="str">
            <v>西塞山区</v>
          </cell>
          <cell r="J1060" t="str">
            <v>桃花苑（西塞460）</v>
          </cell>
          <cell r="K1060" t="str">
            <v>西塞4603-2-601</v>
          </cell>
          <cell r="L1060" t="str">
            <v>非经营性资产</v>
          </cell>
          <cell r="M1060" t="str">
            <v>公租房</v>
          </cell>
          <cell r="N1060" t="str">
            <v>原有</v>
          </cell>
          <cell r="O1060">
            <v>48.95</v>
          </cell>
          <cell r="P1060">
            <v>172</v>
          </cell>
          <cell r="Q1060" t="str">
            <v>在租</v>
          </cell>
          <cell r="R1060" t="str">
            <v>大冶特殊钢有限公司</v>
          </cell>
          <cell r="S1060" t="str">
            <v>420704198603151704</v>
          </cell>
          <cell r="T1060">
            <v>15897779822</v>
          </cell>
          <cell r="U1060" t="str">
            <v>严风</v>
          </cell>
          <cell r="V1060" t="str">
            <v>420704198603151704</v>
          </cell>
          <cell r="W1060">
            <v>15897779822</v>
          </cell>
          <cell r="X1060">
            <v>45291</v>
          </cell>
        </row>
        <row r="1060">
          <cell r="AJ1060">
            <v>172</v>
          </cell>
          <cell r="AK1060">
            <v>175</v>
          </cell>
          <cell r="AL1060">
            <v>176</v>
          </cell>
        </row>
        <row r="1060">
          <cell r="AS1060">
            <v>0</v>
          </cell>
          <cell r="AT1060">
            <v>0</v>
          </cell>
        </row>
        <row r="1060">
          <cell r="AV1060" t="str">
            <v>大冶特殊钢有限公司企业整租</v>
          </cell>
          <cell r="AW1060" t="str">
            <v>原有公租房</v>
          </cell>
          <cell r="AX1060" t="str">
            <v>是</v>
          </cell>
          <cell r="AY1060" t="str">
            <v>黄房权证西字第201204320号 黄石国用（2012）第00411号</v>
          </cell>
        </row>
        <row r="1060">
          <cell r="BD1060">
            <v>0</v>
          </cell>
          <cell r="BE1060">
            <v>41091</v>
          </cell>
        </row>
        <row r="1061">
          <cell r="B1061" t="str">
            <v>西塞4603-2-602</v>
          </cell>
          <cell r="C1061" t="str">
            <v>黄石港区天津路17-17号                                      下陆区苏州路39号16号楼2-1703室</v>
          </cell>
          <cell r="D1061" t="e">
            <v>#VALUE!</v>
          </cell>
        </row>
        <row r="1061">
          <cell r="F1061" t="str">
            <v>曾秋梅</v>
          </cell>
          <cell r="G1061" t="str">
            <v>西塞山区站点</v>
          </cell>
          <cell r="H1061" t="str">
            <v>曾秋梅</v>
          </cell>
          <cell r="I1061" t="str">
            <v>西塞山区</v>
          </cell>
          <cell r="J1061" t="str">
            <v>桃花苑（西塞460）</v>
          </cell>
          <cell r="K1061" t="str">
            <v>西塞4603-2-602</v>
          </cell>
          <cell r="L1061" t="str">
            <v>非经营性资产</v>
          </cell>
          <cell r="M1061" t="str">
            <v>公租房</v>
          </cell>
          <cell r="N1061" t="str">
            <v>原有</v>
          </cell>
          <cell r="O1061">
            <v>47.75</v>
          </cell>
          <cell r="P1061">
            <v>168</v>
          </cell>
          <cell r="Q1061" t="str">
            <v>在租</v>
          </cell>
          <cell r="R1061" t="str">
            <v>大冶特殊钢有限公司</v>
          </cell>
          <cell r="S1061" t="str">
            <v>50023198701093997</v>
          </cell>
          <cell r="T1061">
            <v>13597736313</v>
          </cell>
          <cell r="U1061" t="str">
            <v>阳银权</v>
          </cell>
          <cell r="V1061" t="str">
            <v>50023198701093997</v>
          </cell>
          <cell r="W1061">
            <v>13597736313</v>
          </cell>
          <cell r="X1061">
            <v>45291</v>
          </cell>
        </row>
        <row r="1061">
          <cell r="AJ1061">
            <v>168</v>
          </cell>
          <cell r="AK1061">
            <v>171</v>
          </cell>
          <cell r="AL1061">
            <v>171</v>
          </cell>
        </row>
        <row r="1061">
          <cell r="AS1061">
            <v>0</v>
          </cell>
          <cell r="AT1061">
            <v>0</v>
          </cell>
        </row>
        <row r="1061">
          <cell r="AV1061" t="str">
            <v>大冶特殊钢有限公司企业整租</v>
          </cell>
          <cell r="AW1061" t="str">
            <v>原有公租房</v>
          </cell>
          <cell r="AX1061" t="str">
            <v>是</v>
          </cell>
          <cell r="AY1061" t="str">
            <v>黄房权证西字第201204320号 黄石国用（2012）第00411号</v>
          </cell>
        </row>
        <row r="1061">
          <cell r="BD1061">
            <v>0</v>
          </cell>
          <cell r="BE1061">
            <v>41091</v>
          </cell>
        </row>
        <row r="1062">
          <cell r="B1062" t="str">
            <v>西塞4603-2-603</v>
          </cell>
        </row>
        <row r="1062">
          <cell r="D1062" t="e">
            <v>#VALUE!</v>
          </cell>
        </row>
        <row r="1062">
          <cell r="F1062" t="str">
            <v>曾秋梅</v>
          </cell>
          <cell r="G1062" t="str">
            <v>西塞山区站点</v>
          </cell>
          <cell r="H1062" t="str">
            <v>曾秋梅</v>
          </cell>
          <cell r="I1062" t="str">
            <v>西塞山区</v>
          </cell>
          <cell r="J1062" t="str">
            <v>桃花苑（西塞460）</v>
          </cell>
          <cell r="K1062" t="str">
            <v>西塞4603-2-603</v>
          </cell>
          <cell r="L1062" t="str">
            <v>非经营性资产</v>
          </cell>
          <cell r="M1062" t="str">
            <v>公租房</v>
          </cell>
          <cell r="N1062" t="str">
            <v>原有</v>
          </cell>
          <cell r="O1062">
            <v>47.75</v>
          </cell>
          <cell r="P1062">
            <v>168</v>
          </cell>
          <cell r="Q1062" t="str">
            <v>在租</v>
          </cell>
          <cell r="R1062" t="str">
            <v>大冶特殊钢有限公司</v>
          </cell>
          <cell r="S1062" t="str">
            <v>421023198703261259</v>
          </cell>
          <cell r="T1062">
            <v>15871171191</v>
          </cell>
          <cell r="U1062" t="str">
            <v>杨翔</v>
          </cell>
          <cell r="V1062" t="str">
            <v>421023198703261259</v>
          </cell>
          <cell r="W1062">
            <v>15871171191</v>
          </cell>
          <cell r="X1062">
            <v>45291</v>
          </cell>
        </row>
        <row r="1062">
          <cell r="AJ1062">
            <v>168</v>
          </cell>
          <cell r="AK1062">
            <v>171</v>
          </cell>
          <cell r="AL1062">
            <v>171</v>
          </cell>
        </row>
        <row r="1062">
          <cell r="AS1062">
            <v>0</v>
          </cell>
          <cell r="AT1062">
            <v>0</v>
          </cell>
        </row>
        <row r="1062">
          <cell r="AV1062" t="str">
            <v>大冶特殊钢有限公司企业整租</v>
          </cell>
          <cell r="AW1062" t="str">
            <v>原有公租房</v>
          </cell>
          <cell r="AX1062" t="str">
            <v>是</v>
          </cell>
          <cell r="AY1062" t="str">
            <v>黄房权证西字第201204320号 黄石国用（2012）第00411号</v>
          </cell>
        </row>
        <row r="1062">
          <cell r="BD1062">
            <v>0</v>
          </cell>
          <cell r="BE1062">
            <v>41091</v>
          </cell>
        </row>
        <row r="1063">
          <cell r="B1063" t="str">
            <v>西塞4603-2-604</v>
          </cell>
        </row>
        <row r="1063">
          <cell r="D1063" t="e">
            <v>#VALUE!</v>
          </cell>
        </row>
        <row r="1063">
          <cell r="F1063" t="str">
            <v>曾秋梅</v>
          </cell>
          <cell r="G1063" t="str">
            <v>西塞山区站点</v>
          </cell>
          <cell r="H1063" t="str">
            <v>曾秋梅</v>
          </cell>
          <cell r="I1063" t="str">
            <v>西塞山区</v>
          </cell>
          <cell r="J1063" t="str">
            <v>桃花苑（西塞460）</v>
          </cell>
          <cell r="K1063" t="str">
            <v>西塞4603-2-604</v>
          </cell>
          <cell r="L1063" t="str">
            <v>非经营性资产</v>
          </cell>
          <cell r="M1063" t="str">
            <v>公租房</v>
          </cell>
          <cell r="N1063" t="str">
            <v>原有</v>
          </cell>
          <cell r="O1063">
            <v>48.95</v>
          </cell>
          <cell r="P1063">
            <v>172</v>
          </cell>
          <cell r="Q1063" t="str">
            <v>在租</v>
          </cell>
          <cell r="R1063" t="str">
            <v>黄金莲</v>
          </cell>
          <cell r="S1063" t="str">
            <v>420203196901123332X</v>
          </cell>
          <cell r="T1063">
            <v>15387239213</v>
          </cell>
          <cell r="U1063" t="str">
            <v>黄金莲</v>
          </cell>
          <cell r="V1063" t="str">
            <v>420203196901123332X</v>
          </cell>
          <cell r="W1063">
            <v>15387239213</v>
          </cell>
          <cell r="X1063">
            <v>45412</v>
          </cell>
        </row>
        <row r="1063">
          <cell r="AJ1063">
            <v>172</v>
          </cell>
          <cell r="AK1063">
            <v>175</v>
          </cell>
          <cell r="AL1063">
            <v>176</v>
          </cell>
        </row>
        <row r="1063">
          <cell r="AN1063">
            <v>48.95</v>
          </cell>
        </row>
        <row r="1063">
          <cell r="AS1063">
            <v>0</v>
          </cell>
          <cell r="AT1063">
            <v>0</v>
          </cell>
        </row>
        <row r="1063">
          <cell r="AV1063" t="str">
            <v/>
          </cell>
          <cell r="AW1063" t="str">
            <v>原有公租房</v>
          </cell>
          <cell r="AX1063" t="str">
            <v>是</v>
          </cell>
          <cell r="AY1063" t="str">
            <v>黄房权证西字第201204320号 黄石国用（2012）第00411号</v>
          </cell>
        </row>
        <row r="1063">
          <cell r="BD1063">
            <v>44013</v>
          </cell>
          <cell r="BE1063">
            <v>44161</v>
          </cell>
        </row>
        <row r="1064">
          <cell r="B1064" t="str">
            <v>西塞4603-3-101</v>
          </cell>
        </row>
        <row r="1064">
          <cell r="D1064" t="e">
            <v>#VALUE!</v>
          </cell>
        </row>
        <row r="1064">
          <cell r="F1064" t="str">
            <v>曾秋梅</v>
          </cell>
          <cell r="G1064" t="str">
            <v>西塞山区站点</v>
          </cell>
          <cell r="H1064" t="str">
            <v>曾秋梅</v>
          </cell>
          <cell r="I1064" t="str">
            <v>西塞山区</v>
          </cell>
          <cell r="J1064" t="str">
            <v>桃花苑（西塞460）</v>
          </cell>
          <cell r="K1064" t="str">
            <v>西塞4603-3-101</v>
          </cell>
          <cell r="L1064" t="str">
            <v>非经营性资产</v>
          </cell>
          <cell r="M1064" t="str">
            <v>公租房</v>
          </cell>
          <cell r="N1064" t="str">
            <v>原有</v>
          </cell>
          <cell r="O1064">
            <v>48.82</v>
          </cell>
          <cell r="P1064">
            <v>177</v>
          </cell>
          <cell r="Q1064" t="str">
            <v>在租</v>
          </cell>
          <cell r="R1064" t="str">
            <v>陈纪高</v>
          </cell>
          <cell r="S1064" t="str">
            <v>420203196204272215</v>
          </cell>
          <cell r="T1064">
            <v>15112799927</v>
          </cell>
          <cell r="U1064" t="str">
            <v>陈纪高</v>
          </cell>
          <cell r="V1064" t="str">
            <v>420203196204272215</v>
          </cell>
          <cell r="W1064">
            <v>15112799927</v>
          </cell>
          <cell r="X1064">
            <v>45473</v>
          </cell>
        </row>
        <row r="1064">
          <cell r="AJ1064">
            <v>177</v>
          </cell>
          <cell r="AK1064">
            <v>180</v>
          </cell>
          <cell r="AL1064">
            <v>181</v>
          </cell>
        </row>
        <row r="1064">
          <cell r="AN1064">
            <v>48.82</v>
          </cell>
        </row>
        <row r="1064">
          <cell r="AS1064">
            <v>0</v>
          </cell>
          <cell r="AT1064">
            <v>0</v>
          </cell>
        </row>
        <row r="1064">
          <cell r="AV1064" t="str">
            <v/>
          </cell>
          <cell r="AW1064" t="str">
            <v>原有公租房</v>
          </cell>
          <cell r="AX1064" t="str">
            <v>是</v>
          </cell>
          <cell r="AY1064" t="str">
            <v>黄房权证西字第201204320号 黄石国用（2012）第00411号</v>
          </cell>
        </row>
        <row r="1064">
          <cell r="BD1064">
            <v>44587</v>
          </cell>
          <cell r="BE1064">
            <v>44587</v>
          </cell>
        </row>
        <row r="1065">
          <cell r="B1065" t="str">
            <v>西塞4603-3-102</v>
          </cell>
        </row>
        <row r="1065">
          <cell r="D1065" t="e">
            <v>#VALUE!</v>
          </cell>
        </row>
        <row r="1065">
          <cell r="F1065" t="str">
            <v>曾秋梅</v>
          </cell>
          <cell r="G1065" t="str">
            <v>西塞山区站点</v>
          </cell>
          <cell r="H1065" t="str">
            <v>曾秋梅</v>
          </cell>
          <cell r="I1065" t="str">
            <v>西塞山区</v>
          </cell>
          <cell r="J1065" t="str">
            <v>桃花苑（西塞460）</v>
          </cell>
          <cell r="K1065" t="str">
            <v>西塞4603-3-102</v>
          </cell>
          <cell r="L1065" t="str">
            <v>非经营性资产</v>
          </cell>
          <cell r="M1065" t="str">
            <v>公租房</v>
          </cell>
          <cell r="N1065" t="str">
            <v>原有</v>
          </cell>
          <cell r="O1065">
            <v>47.75</v>
          </cell>
          <cell r="P1065">
            <v>173</v>
          </cell>
          <cell r="Q1065" t="str">
            <v>在租</v>
          </cell>
          <cell r="R1065" t="str">
            <v>王和平</v>
          </cell>
          <cell r="S1065" t="str">
            <v>420203197403042919</v>
          </cell>
          <cell r="T1065" t="str">
            <v>18327803080、13986602398</v>
          </cell>
          <cell r="U1065" t="str">
            <v>王和平</v>
          </cell>
          <cell r="V1065" t="str">
            <v>420203197403042919</v>
          </cell>
          <cell r="W1065" t="str">
            <v>18327803080、13986602398</v>
          </cell>
          <cell r="X1065">
            <v>45443</v>
          </cell>
        </row>
        <row r="1065">
          <cell r="AJ1065">
            <v>173</v>
          </cell>
          <cell r="AK1065">
            <v>176</v>
          </cell>
          <cell r="AL1065">
            <v>177</v>
          </cell>
        </row>
        <row r="1065">
          <cell r="AN1065">
            <v>47.75</v>
          </cell>
        </row>
        <row r="1065">
          <cell r="AS1065">
            <v>0</v>
          </cell>
          <cell r="AT1065">
            <v>0</v>
          </cell>
        </row>
        <row r="1065">
          <cell r="AV1065" t="str">
            <v>2021年11月退租33户 新签合同无退房流程表1人居住，低保户，等减免</v>
          </cell>
          <cell r="AW1065" t="str">
            <v>原有公租房</v>
          </cell>
          <cell r="AX1065" t="str">
            <v>是</v>
          </cell>
          <cell r="AY1065" t="str">
            <v>黄房权证西字第201204320号 黄石国用（2012）第00411号</v>
          </cell>
        </row>
        <row r="1065">
          <cell r="BD1065">
            <v>44692</v>
          </cell>
          <cell r="BE1065">
            <v>44692</v>
          </cell>
        </row>
        <row r="1066">
          <cell r="B1066" t="str">
            <v>西塞4603-3-103</v>
          </cell>
        </row>
        <row r="1066">
          <cell r="D1066" t="e">
            <v>#VALUE!</v>
          </cell>
        </row>
        <row r="1066">
          <cell r="F1066" t="str">
            <v>曾秋梅</v>
          </cell>
          <cell r="G1066" t="str">
            <v>西塞山区站点</v>
          </cell>
          <cell r="H1066" t="str">
            <v>曾秋梅</v>
          </cell>
          <cell r="I1066" t="str">
            <v>西塞山区</v>
          </cell>
          <cell r="J1066" t="str">
            <v>桃花苑（西塞460）</v>
          </cell>
          <cell r="K1066" t="str">
            <v>西塞4603-3-103</v>
          </cell>
          <cell r="L1066" t="str">
            <v>非经营性资产</v>
          </cell>
          <cell r="M1066" t="str">
            <v>公租房</v>
          </cell>
          <cell r="N1066" t="str">
            <v>原有</v>
          </cell>
          <cell r="O1066">
            <v>47.75</v>
          </cell>
          <cell r="P1066">
            <v>173</v>
          </cell>
          <cell r="Q1066" t="str">
            <v>闲置</v>
          </cell>
        </row>
        <row r="1066">
          <cell r="AJ1066">
            <v>173</v>
          </cell>
          <cell r="AK1066">
            <v>176</v>
          </cell>
          <cell r="AL1066">
            <v>177</v>
          </cell>
        </row>
        <row r="1066">
          <cell r="AN1066">
            <v>47.75</v>
          </cell>
        </row>
        <row r="1066">
          <cell r="AS1066" t="e">
            <v>#REF!</v>
          </cell>
          <cell r="AT1066" t="e">
            <v>#REF!</v>
          </cell>
        </row>
        <row r="1066">
          <cell r="AV1066" t="str">
            <v>空置。从分配到现在都没住。</v>
          </cell>
          <cell r="AW1066" t="str">
            <v>原有公租房</v>
          </cell>
          <cell r="AX1066" t="str">
            <v>是</v>
          </cell>
          <cell r="AY1066" t="str">
            <v>黄房权证西字第201204320号 黄石国用（2012）第00411号</v>
          </cell>
        </row>
        <row r="1066">
          <cell r="BE1066">
            <v>44589</v>
          </cell>
        </row>
        <row r="1067">
          <cell r="B1067" t="str">
            <v>西塞4603-3-104</v>
          </cell>
        </row>
        <row r="1067">
          <cell r="D1067" t="e">
            <v>#VALUE!</v>
          </cell>
        </row>
        <row r="1067">
          <cell r="F1067" t="str">
            <v>曾秋梅</v>
          </cell>
          <cell r="G1067" t="str">
            <v>西塞山区站点</v>
          </cell>
          <cell r="H1067" t="str">
            <v>曾秋梅</v>
          </cell>
          <cell r="I1067" t="str">
            <v>西塞山区</v>
          </cell>
          <cell r="J1067" t="str">
            <v>桃花苑（西塞460）</v>
          </cell>
          <cell r="K1067" t="str">
            <v>西塞4603-3-104</v>
          </cell>
          <cell r="L1067" t="str">
            <v>非经营性资产</v>
          </cell>
          <cell r="M1067" t="str">
            <v>公租房</v>
          </cell>
          <cell r="N1067" t="str">
            <v>原有</v>
          </cell>
          <cell r="O1067">
            <v>48.82</v>
          </cell>
          <cell r="P1067">
            <v>177</v>
          </cell>
          <cell r="Q1067" t="str">
            <v>在租</v>
          </cell>
          <cell r="R1067" t="str">
            <v>徐一新</v>
          </cell>
          <cell r="S1067" t="str">
            <v>420202195401210020</v>
          </cell>
          <cell r="T1067" t="str">
            <v>18162922893</v>
          </cell>
          <cell r="U1067" t="str">
            <v>徐一新</v>
          </cell>
          <cell r="V1067" t="str">
            <v>420202195401210020</v>
          </cell>
          <cell r="W1067" t="str">
            <v>18162922893</v>
          </cell>
          <cell r="X1067">
            <v>45351</v>
          </cell>
        </row>
        <row r="1067">
          <cell r="AJ1067">
            <v>177</v>
          </cell>
          <cell r="AK1067">
            <v>180</v>
          </cell>
          <cell r="AL1067">
            <v>181</v>
          </cell>
        </row>
        <row r="1067">
          <cell r="AN1067">
            <v>48.82</v>
          </cell>
        </row>
        <row r="1067">
          <cell r="AR1067" t="str">
            <v>协商同意交费，等减免</v>
          </cell>
          <cell r="AS1067" t="str">
            <v>（欠租金额：0元)(2022-01-01后月租金：177元）（未用暂收款金额：0元)</v>
          </cell>
          <cell r="AT1067">
            <v>0</v>
          </cell>
        </row>
        <row r="1067">
          <cell r="AV1067" t="str">
            <v>等减免</v>
          </cell>
          <cell r="AW1067" t="str">
            <v>原有公租房</v>
          </cell>
          <cell r="AX1067" t="str">
            <v>是</v>
          </cell>
          <cell r="AY1067" t="str">
            <v>黄房权证西字第201204320号 黄石国用（2012）第00411号</v>
          </cell>
        </row>
        <row r="1067">
          <cell r="BD1067">
            <v>44585</v>
          </cell>
          <cell r="BE1067">
            <v>44585</v>
          </cell>
        </row>
        <row r="1068">
          <cell r="B1068" t="str">
            <v>西塞4603-3-201</v>
          </cell>
          <cell r="C1068" t="str">
            <v>黄石港区花湖街道彩虹北路9号9号楼2102室</v>
          </cell>
          <cell r="D1068" t="e">
            <v>#VALUE!</v>
          </cell>
        </row>
        <row r="1068">
          <cell r="F1068" t="str">
            <v>曾秋梅</v>
          </cell>
          <cell r="G1068" t="str">
            <v>西塞山区站点</v>
          </cell>
          <cell r="H1068" t="str">
            <v>曾秋梅</v>
          </cell>
          <cell r="I1068" t="str">
            <v>西塞山区</v>
          </cell>
          <cell r="J1068" t="str">
            <v>桃花苑（西塞460）</v>
          </cell>
          <cell r="K1068" t="str">
            <v>西塞4603-3-201</v>
          </cell>
          <cell r="L1068" t="str">
            <v>非经营性资产</v>
          </cell>
          <cell r="M1068" t="str">
            <v>公租房</v>
          </cell>
          <cell r="N1068" t="str">
            <v>原有</v>
          </cell>
          <cell r="O1068">
            <v>48.95</v>
          </cell>
          <cell r="P1068">
            <v>185</v>
          </cell>
          <cell r="Q1068" t="str">
            <v>在租</v>
          </cell>
          <cell r="R1068" t="str">
            <v>大冶特殊钢有限公司</v>
          </cell>
          <cell r="S1068" t="str">
            <v>429005198804070616</v>
          </cell>
          <cell r="T1068">
            <v>13597710132</v>
          </cell>
          <cell r="U1068" t="str">
            <v>张鑫</v>
          </cell>
          <cell r="V1068" t="str">
            <v>429005198804070616</v>
          </cell>
          <cell r="W1068">
            <v>13597710132</v>
          </cell>
          <cell r="X1068">
            <v>45291</v>
          </cell>
        </row>
        <row r="1068">
          <cell r="AJ1068">
            <v>185</v>
          </cell>
          <cell r="AK1068">
            <v>188</v>
          </cell>
          <cell r="AL1068">
            <v>189</v>
          </cell>
        </row>
        <row r="1068">
          <cell r="AS1068">
            <v>0</v>
          </cell>
          <cell r="AT1068">
            <v>0</v>
          </cell>
        </row>
        <row r="1068">
          <cell r="AV1068" t="str">
            <v>大冶特殊钢有限公司企业整租</v>
          </cell>
          <cell r="AW1068" t="str">
            <v>原有公租房</v>
          </cell>
          <cell r="AX1068" t="str">
            <v>是</v>
          </cell>
          <cell r="AY1068" t="str">
            <v>黄房权证西字第201204320号 黄石国用（2012）第00411号</v>
          </cell>
        </row>
        <row r="1068">
          <cell r="BD1068">
            <v>0</v>
          </cell>
          <cell r="BE1068">
            <v>41091</v>
          </cell>
        </row>
        <row r="1069">
          <cell r="B1069" t="str">
            <v>西塞4603-3-202</v>
          </cell>
        </row>
        <row r="1069">
          <cell r="D1069" t="e">
            <v>#VALUE!</v>
          </cell>
        </row>
        <row r="1069">
          <cell r="F1069" t="str">
            <v>曾秋梅</v>
          </cell>
          <cell r="G1069" t="str">
            <v>西塞山区站点</v>
          </cell>
          <cell r="H1069" t="str">
            <v>曾秋梅</v>
          </cell>
          <cell r="I1069" t="str">
            <v>西塞山区</v>
          </cell>
          <cell r="J1069" t="str">
            <v>桃花苑（西塞460）</v>
          </cell>
          <cell r="K1069" t="str">
            <v>西塞4603-3-202</v>
          </cell>
          <cell r="L1069" t="str">
            <v>非经营性资产</v>
          </cell>
          <cell r="M1069" t="str">
            <v>公租房</v>
          </cell>
          <cell r="N1069" t="str">
            <v>原有</v>
          </cell>
          <cell r="O1069">
            <v>47.75</v>
          </cell>
          <cell r="P1069">
            <v>180</v>
          </cell>
          <cell r="Q1069" t="str">
            <v>在租</v>
          </cell>
          <cell r="R1069" t="str">
            <v>大冶特殊钢有限公司</v>
          </cell>
          <cell r="S1069" t="str">
            <v>420203197010062556</v>
          </cell>
          <cell r="T1069">
            <v>13995973141</v>
          </cell>
          <cell r="U1069" t="str">
            <v>王云</v>
          </cell>
          <cell r="V1069" t="str">
            <v>420203197010062556</v>
          </cell>
          <cell r="W1069">
            <v>13995973141</v>
          </cell>
          <cell r="X1069">
            <v>45291</v>
          </cell>
        </row>
        <row r="1069">
          <cell r="AJ1069">
            <v>180</v>
          </cell>
          <cell r="AK1069">
            <v>184</v>
          </cell>
          <cell r="AL1069">
            <v>184</v>
          </cell>
        </row>
        <row r="1069">
          <cell r="AS1069">
            <v>0</v>
          </cell>
          <cell r="AT1069">
            <v>0</v>
          </cell>
        </row>
        <row r="1069">
          <cell r="AV1069" t="str">
            <v>大冶特殊钢有限公司企业整租</v>
          </cell>
          <cell r="AW1069" t="str">
            <v>原有公租房</v>
          </cell>
          <cell r="AX1069" t="str">
            <v>是</v>
          </cell>
          <cell r="AY1069" t="str">
            <v>黄房权证西字第201204320号 黄石国用（2012）第00411号</v>
          </cell>
        </row>
        <row r="1069">
          <cell r="BD1069">
            <v>0</v>
          </cell>
          <cell r="BE1069">
            <v>41091</v>
          </cell>
        </row>
        <row r="1070">
          <cell r="B1070" t="str">
            <v>西塞4603-3-203</v>
          </cell>
        </row>
        <row r="1070">
          <cell r="D1070" t="e">
            <v>#VALUE!</v>
          </cell>
        </row>
        <row r="1070">
          <cell r="F1070" t="str">
            <v>曾秋梅</v>
          </cell>
          <cell r="G1070" t="str">
            <v>西塞山区站点</v>
          </cell>
          <cell r="H1070" t="str">
            <v>曾秋梅</v>
          </cell>
          <cell r="I1070" t="str">
            <v>西塞山区</v>
          </cell>
          <cell r="J1070" t="str">
            <v>桃花苑（西塞460）</v>
          </cell>
          <cell r="K1070" t="str">
            <v>西塞4603-3-203</v>
          </cell>
          <cell r="L1070" t="str">
            <v>非经营性资产</v>
          </cell>
          <cell r="M1070" t="str">
            <v>公租房</v>
          </cell>
          <cell r="N1070" t="str">
            <v>原有</v>
          </cell>
          <cell r="O1070">
            <v>47.75</v>
          </cell>
          <cell r="P1070">
            <v>180</v>
          </cell>
          <cell r="Q1070" t="str">
            <v>在租</v>
          </cell>
          <cell r="R1070" t="str">
            <v>大冶特殊钢有限公司</v>
          </cell>
          <cell r="S1070" t="str">
            <v>420203198709207258</v>
          </cell>
          <cell r="T1070">
            <v>17720296964</v>
          </cell>
          <cell r="U1070" t="str">
            <v>刘加宝</v>
          </cell>
          <cell r="V1070" t="str">
            <v>420203198709207258</v>
          </cell>
          <cell r="W1070">
            <v>17720296964</v>
          </cell>
          <cell r="X1070">
            <v>45291</v>
          </cell>
        </row>
        <row r="1070">
          <cell r="AJ1070">
            <v>180</v>
          </cell>
          <cell r="AK1070">
            <v>184</v>
          </cell>
          <cell r="AL1070">
            <v>184</v>
          </cell>
        </row>
        <row r="1070">
          <cell r="AS1070">
            <v>0</v>
          </cell>
          <cell r="AT1070">
            <v>0</v>
          </cell>
        </row>
        <row r="1070">
          <cell r="AV1070" t="str">
            <v>大冶特殊钢有限公司企业整租</v>
          </cell>
          <cell r="AW1070" t="str">
            <v>原有公租房</v>
          </cell>
          <cell r="AX1070" t="str">
            <v>是</v>
          </cell>
          <cell r="AY1070" t="str">
            <v>黄房权证西字第201204320号 黄石国用（2012）第00411号</v>
          </cell>
        </row>
        <row r="1070">
          <cell r="BD1070">
            <v>0</v>
          </cell>
          <cell r="BE1070">
            <v>41091</v>
          </cell>
        </row>
        <row r="1071">
          <cell r="B1071" t="str">
            <v>西塞4603-3-204</v>
          </cell>
          <cell r="C1071" t="str">
            <v>黄石港区延安路5号4幢5单元302室</v>
          </cell>
          <cell r="D1071" t="e">
            <v>#VALUE!</v>
          </cell>
        </row>
        <row r="1071">
          <cell r="F1071" t="str">
            <v>曾秋梅</v>
          </cell>
          <cell r="G1071" t="str">
            <v>西塞山区站点</v>
          </cell>
          <cell r="H1071" t="str">
            <v>曾秋梅</v>
          </cell>
          <cell r="I1071" t="str">
            <v>西塞山区</v>
          </cell>
          <cell r="J1071" t="str">
            <v>桃花苑（西塞460）</v>
          </cell>
          <cell r="K1071" t="str">
            <v>西塞4603-3-204</v>
          </cell>
          <cell r="L1071" t="str">
            <v>非经营性资产</v>
          </cell>
          <cell r="M1071" t="str">
            <v>公租房</v>
          </cell>
          <cell r="N1071" t="str">
            <v>原有</v>
          </cell>
          <cell r="O1071">
            <v>48.95</v>
          </cell>
          <cell r="P1071">
            <v>185</v>
          </cell>
          <cell r="Q1071" t="str">
            <v>在租</v>
          </cell>
          <cell r="R1071" t="str">
            <v>大冶特殊钢有限公司</v>
          </cell>
          <cell r="S1071" t="str">
            <v>420203197102044128</v>
          </cell>
          <cell r="T1071">
            <v>15337386892</v>
          </cell>
          <cell r="U1071" t="str">
            <v>明春来</v>
          </cell>
          <cell r="V1071" t="str">
            <v>420203197102044128</v>
          </cell>
          <cell r="W1071">
            <v>15337386892</v>
          </cell>
          <cell r="X1071">
            <v>45291</v>
          </cell>
        </row>
        <row r="1071">
          <cell r="AJ1071">
            <v>185</v>
          </cell>
          <cell r="AK1071">
            <v>188</v>
          </cell>
          <cell r="AL1071">
            <v>189</v>
          </cell>
        </row>
        <row r="1071">
          <cell r="AS1071">
            <v>0</v>
          </cell>
          <cell r="AT1071">
            <v>0</v>
          </cell>
        </row>
        <row r="1071">
          <cell r="AV1071" t="str">
            <v>大冶特殊钢有限公司企业整租</v>
          </cell>
          <cell r="AW1071" t="str">
            <v>原有公租房</v>
          </cell>
          <cell r="AX1071" t="str">
            <v>是</v>
          </cell>
          <cell r="AY1071" t="str">
            <v>黄房权证西字第201204320号 黄石国用（2012）第00411号</v>
          </cell>
        </row>
        <row r="1071">
          <cell r="BD1071">
            <v>0</v>
          </cell>
          <cell r="BE1071">
            <v>41091</v>
          </cell>
        </row>
        <row r="1072">
          <cell r="B1072" t="str">
            <v>西塞4603-3-301</v>
          </cell>
        </row>
        <row r="1072">
          <cell r="D1072" t="e">
            <v>#VALUE!</v>
          </cell>
        </row>
        <row r="1072">
          <cell r="F1072" t="str">
            <v>曾秋梅</v>
          </cell>
          <cell r="G1072" t="str">
            <v>西塞山区站点</v>
          </cell>
          <cell r="H1072" t="str">
            <v>曾秋梅</v>
          </cell>
          <cell r="I1072" t="str">
            <v>西塞山区</v>
          </cell>
          <cell r="J1072" t="str">
            <v>桃花苑（西塞460）</v>
          </cell>
          <cell r="K1072" t="str">
            <v>西塞4603-3-301</v>
          </cell>
          <cell r="L1072" t="str">
            <v>非经营性资产</v>
          </cell>
          <cell r="M1072" t="str">
            <v>公租房</v>
          </cell>
          <cell r="N1072" t="str">
            <v>原有</v>
          </cell>
          <cell r="O1072">
            <v>48.95</v>
          </cell>
          <cell r="P1072">
            <v>188</v>
          </cell>
          <cell r="Q1072" t="str">
            <v>在租</v>
          </cell>
          <cell r="R1072" t="str">
            <v>大冶特殊钢有限公司</v>
          </cell>
          <cell r="S1072" t="str">
            <v>411522198704210014</v>
          </cell>
          <cell r="T1072">
            <v>15072933232</v>
          </cell>
          <cell r="U1072" t="str">
            <v>廖云智</v>
          </cell>
          <cell r="V1072" t="str">
            <v>411522198704210014</v>
          </cell>
          <cell r="W1072">
            <v>15072933232</v>
          </cell>
          <cell r="X1072">
            <v>45291</v>
          </cell>
        </row>
        <row r="1072">
          <cell r="AJ1072">
            <v>188</v>
          </cell>
          <cell r="AK1072">
            <v>192</v>
          </cell>
          <cell r="AL1072">
            <v>192</v>
          </cell>
        </row>
        <row r="1072">
          <cell r="AS1072">
            <v>0</v>
          </cell>
          <cell r="AT1072">
            <v>0</v>
          </cell>
        </row>
        <row r="1072">
          <cell r="AV1072" t="str">
            <v>大冶特殊钢有限公司企业整租</v>
          </cell>
          <cell r="AW1072" t="str">
            <v>原有公租房</v>
          </cell>
          <cell r="AX1072" t="str">
            <v>是</v>
          </cell>
          <cell r="AY1072" t="str">
            <v>黄房权证西字第201204320号 黄石国用（2012）第00411号</v>
          </cell>
        </row>
        <row r="1072">
          <cell r="BD1072">
            <v>0</v>
          </cell>
          <cell r="BE1072">
            <v>41091</v>
          </cell>
        </row>
        <row r="1073">
          <cell r="B1073" t="str">
            <v>西塞4603-3-302</v>
          </cell>
        </row>
        <row r="1073">
          <cell r="D1073" t="e">
            <v>#VALUE!</v>
          </cell>
        </row>
        <row r="1073">
          <cell r="F1073" t="str">
            <v>曾秋梅</v>
          </cell>
          <cell r="G1073" t="str">
            <v>西塞山区站点</v>
          </cell>
          <cell r="H1073" t="str">
            <v>曾秋梅</v>
          </cell>
          <cell r="I1073" t="str">
            <v>西塞山区</v>
          </cell>
          <cell r="J1073" t="str">
            <v>桃花苑（西塞460）</v>
          </cell>
          <cell r="K1073" t="str">
            <v>西塞4603-3-302</v>
          </cell>
          <cell r="L1073" t="str">
            <v>非经营性资产</v>
          </cell>
          <cell r="M1073" t="str">
            <v>公租房</v>
          </cell>
          <cell r="N1073" t="str">
            <v>原有</v>
          </cell>
          <cell r="O1073">
            <v>47.75</v>
          </cell>
          <cell r="P1073">
            <v>183</v>
          </cell>
          <cell r="Q1073" t="str">
            <v>在租</v>
          </cell>
          <cell r="R1073" t="str">
            <v>大冶特殊钢有限公司</v>
          </cell>
          <cell r="S1073" t="str">
            <v>420204197312054523</v>
          </cell>
          <cell r="T1073">
            <v>13339908656</v>
          </cell>
          <cell r="U1073" t="str">
            <v>程冬秀</v>
          </cell>
          <cell r="V1073" t="str">
            <v>420204197312054523</v>
          </cell>
          <cell r="W1073">
            <v>13339908656</v>
          </cell>
          <cell r="X1073">
            <v>45291</v>
          </cell>
        </row>
        <row r="1073">
          <cell r="AJ1073">
            <v>183</v>
          </cell>
          <cell r="AK1073">
            <v>187</v>
          </cell>
          <cell r="AL1073">
            <v>188</v>
          </cell>
        </row>
        <row r="1073">
          <cell r="AS1073">
            <v>0</v>
          </cell>
          <cell r="AT1073">
            <v>0</v>
          </cell>
        </row>
        <row r="1073">
          <cell r="AV1073" t="str">
            <v>大冶特殊钢有限公司企业整租</v>
          </cell>
          <cell r="AW1073" t="str">
            <v>原有公租房</v>
          </cell>
          <cell r="AX1073" t="str">
            <v>是</v>
          </cell>
          <cell r="AY1073" t="str">
            <v>黄房权证西字第201204320号 黄石国用（2012）第00411号</v>
          </cell>
        </row>
        <row r="1073">
          <cell r="BD1073">
            <v>0</v>
          </cell>
          <cell r="BE1073">
            <v>41091</v>
          </cell>
        </row>
        <row r="1074">
          <cell r="B1074" t="str">
            <v>西塞4603-3-303</v>
          </cell>
        </row>
        <row r="1074">
          <cell r="D1074" t="e">
            <v>#VALUE!</v>
          </cell>
        </row>
        <row r="1074">
          <cell r="F1074" t="str">
            <v>曾秋梅</v>
          </cell>
          <cell r="G1074" t="str">
            <v>西塞山区站点</v>
          </cell>
          <cell r="H1074" t="str">
            <v>曾秋梅</v>
          </cell>
          <cell r="I1074" t="str">
            <v>西塞山区</v>
          </cell>
          <cell r="J1074" t="str">
            <v>桃花苑（西塞460）</v>
          </cell>
          <cell r="K1074" t="str">
            <v>西塞4603-3-303</v>
          </cell>
          <cell r="L1074" t="str">
            <v>非经营性资产</v>
          </cell>
          <cell r="M1074" t="str">
            <v>公租房</v>
          </cell>
          <cell r="N1074" t="str">
            <v>原有</v>
          </cell>
          <cell r="O1074">
            <v>47.75</v>
          </cell>
          <cell r="P1074">
            <v>183</v>
          </cell>
          <cell r="Q1074" t="str">
            <v>在租</v>
          </cell>
          <cell r="R1074" t="str">
            <v>大冶特殊钢有限公司</v>
          </cell>
          <cell r="S1074" t="str">
            <v>420203198207313712</v>
          </cell>
          <cell r="T1074">
            <v>18971787383</v>
          </cell>
          <cell r="U1074" t="str">
            <v>王阳</v>
          </cell>
          <cell r="V1074" t="str">
            <v>420203198207313712</v>
          </cell>
          <cell r="W1074">
            <v>18971787383</v>
          </cell>
          <cell r="X1074">
            <v>45291</v>
          </cell>
        </row>
        <row r="1074">
          <cell r="AJ1074">
            <v>183</v>
          </cell>
          <cell r="AK1074">
            <v>187</v>
          </cell>
          <cell r="AL1074">
            <v>188</v>
          </cell>
        </row>
        <row r="1074">
          <cell r="AN1074">
            <v>47.75</v>
          </cell>
        </row>
        <row r="1074">
          <cell r="AS1074">
            <v>0</v>
          </cell>
          <cell r="AT1074">
            <v>0</v>
          </cell>
        </row>
        <row r="1074">
          <cell r="AV1074" t="str">
            <v>大冶特殊钢有限公司企业整租</v>
          </cell>
          <cell r="AW1074" t="str">
            <v>原有公租房</v>
          </cell>
          <cell r="AX1074" t="str">
            <v>是</v>
          </cell>
          <cell r="AY1074" t="str">
            <v>黄房权证西字第201204320号 黄石国用（2012）第00411号</v>
          </cell>
        </row>
        <row r="1074">
          <cell r="BD1074">
            <v>44378</v>
          </cell>
          <cell r="BE1074">
            <v>41091</v>
          </cell>
        </row>
        <row r="1075">
          <cell r="B1075" t="str">
            <v>西塞4603-3-304</v>
          </cell>
        </row>
        <row r="1075">
          <cell r="D1075" t="e">
            <v>#VALUE!</v>
          </cell>
        </row>
        <row r="1075">
          <cell r="F1075" t="str">
            <v>曾秋梅</v>
          </cell>
          <cell r="G1075" t="str">
            <v>西塞山区站点</v>
          </cell>
          <cell r="H1075" t="str">
            <v>曾秋梅</v>
          </cell>
          <cell r="I1075" t="str">
            <v>西塞山区</v>
          </cell>
          <cell r="J1075" t="str">
            <v>桃花苑（西塞460）</v>
          </cell>
          <cell r="K1075" t="str">
            <v>西塞4603-3-304</v>
          </cell>
          <cell r="L1075" t="str">
            <v>非经营性资产</v>
          </cell>
          <cell r="M1075" t="str">
            <v>公租房</v>
          </cell>
          <cell r="N1075" t="str">
            <v>原有</v>
          </cell>
          <cell r="O1075">
            <v>48.95</v>
          </cell>
          <cell r="P1075">
            <v>188</v>
          </cell>
          <cell r="Q1075" t="str">
            <v>在租</v>
          </cell>
          <cell r="R1075" t="str">
            <v>大冶特殊钢有限公司</v>
          </cell>
          <cell r="S1075" t="str">
            <v>620421198608185134</v>
          </cell>
          <cell r="T1075">
            <v>13935996775</v>
          </cell>
          <cell r="U1075" t="str">
            <v>朱珍祥</v>
          </cell>
          <cell r="V1075" t="str">
            <v>620421198608185134</v>
          </cell>
          <cell r="W1075">
            <v>13935996775</v>
          </cell>
          <cell r="X1075">
            <v>45291</v>
          </cell>
        </row>
        <row r="1075">
          <cell r="AJ1075">
            <v>188</v>
          </cell>
          <cell r="AK1075">
            <v>192</v>
          </cell>
          <cell r="AL1075">
            <v>192</v>
          </cell>
        </row>
        <row r="1075">
          <cell r="AS1075">
            <v>0</v>
          </cell>
          <cell r="AT1075">
            <v>0</v>
          </cell>
        </row>
        <row r="1075">
          <cell r="AV1075" t="str">
            <v>大冶特殊钢有限公司企业整租</v>
          </cell>
          <cell r="AW1075" t="str">
            <v>原有公租房</v>
          </cell>
          <cell r="AX1075" t="str">
            <v>是</v>
          </cell>
          <cell r="AY1075" t="str">
            <v>黄房权证西字第201204320号 黄石国用（2012）第00411号</v>
          </cell>
        </row>
        <row r="1075">
          <cell r="BD1075">
            <v>0</v>
          </cell>
          <cell r="BE1075">
            <v>41091</v>
          </cell>
        </row>
        <row r="1076">
          <cell r="B1076" t="str">
            <v>西塞4603-3-401</v>
          </cell>
        </row>
        <row r="1076">
          <cell r="D1076" t="e">
            <v>#VALUE!</v>
          </cell>
        </row>
        <row r="1076">
          <cell r="F1076" t="str">
            <v>曾秋梅</v>
          </cell>
          <cell r="G1076" t="str">
            <v>西塞山区站点</v>
          </cell>
          <cell r="H1076" t="str">
            <v>曾秋梅</v>
          </cell>
          <cell r="I1076" t="str">
            <v>西塞山区</v>
          </cell>
          <cell r="J1076" t="str">
            <v>桃花苑（西塞460）</v>
          </cell>
          <cell r="K1076" t="str">
            <v>西塞4603-3-401</v>
          </cell>
          <cell r="L1076" t="str">
            <v>非经营性资产</v>
          </cell>
          <cell r="M1076" t="str">
            <v>公租房</v>
          </cell>
          <cell r="N1076" t="str">
            <v>原有</v>
          </cell>
          <cell r="O1076">
            <v>48.95</v>
          </cell>
          <cell r="P1076">
            <v>188</v>
          </cell>
          <cell r="Q1076" t="str">
            <v>在租</v>
          </cell>
          <cell r="R1076" t="str">
            <v>裴海荣</v>
          </cell>
          <cell r="S1076" t="str">
            <v>42020319630218215X</v>
          </cell>
          <cell r="T1076" t="str">
            <v>13457053909</v>
          </cell>
          <cell r="U1076" t="str">
            <v>裴海荣</v>
          </cell>
          <cell r="V1076" t="str">
            <v>42020319630218215X</v>
          </cell>
          <cell r="W1076" t="str">
            <v>13457053909</v>
          </cell>
          <cell r="X1076">
            <v>45657</v>
          </cell>
        </row>
        <row r="1076">
          <cell r="AJ1076">
            <v>188</v>
          </cell>
          <cell r="AK1076">
            <v>192</v>
          </cell>
          <cell r="AL1076">
            <v>192</v>
          </cell>
        </row>
        <row r="1076">
          <cell r="AN1076">
            <v>48.95</v>
          </cell>
        </row>
        <row r="1076">
          <cell r="AS1076">
            <v>0</v>
          </cell>
          <cell r="AT1076">
            <v>0</v>
          </cell>
        </row>
        <row r="1076">
          <cell r="AV1076" t="str">
            <v>空置2021年11月退租33户 新签合同无退房流程表等减免</v>
          </cell>
          <cell r="AW1076" t="str">
            <v>原有公租房</v>
          </cell>
          <cell r="AX1076" t="str">
            <v>是</v>
          </cell>
          <cell r="AY1076" t="str">
            <v>黄房权证西字第201204320号 黄石国用（2012）第00411号</v>
          </cell>
        </row>
        <row r="1076">
          <cell r="BD1076">
            <v>44845</v>
          </cell>
          <cell r="BE1076">
            <v>44845</v>
          </cell>
        </row>
        <row r="1077">
          <cell r="B1077" t="str">
            <v>西塞4603-3-402</v>
          </cell>
        </row>
        <row r="1077">
          <cell r="D1077" t="e">
            <v>#VALUE!</v>
          </cell>
        </row>
        <row r="1077">
          <cell r="F1077" t="str">
            <v>曾秋梅</v>
          </cell>
          <cell r="G1077" t="str">
            <v>西塞山区站点</v>
          </cell>
          <cell r="H1077" t="str">
            <v>曾秋梅</v>
          </cell>
          <cell r="I1077" t="str">
            <v>西塞山区</v>
          </cell>
          <cell r="J1077" t="str">
            <v>桃花苑（西塞460）</v>
          </cell>
          <cell r="K1077" t="str">
            <v>西塞4603-3-402</v>
          </cell>
          <cell r="L1077" t="str">
            <v>非经营性资产</v>
          </cell>
          <cell r="M1077" t="str">
            <v>公租房</v>
          </cell>
          <cell r="N1077" t="str">
            <v>原有</v>
          </cell>
          <cell r="O1077">
            <v>47.75</v>
          </cell>
          <cell r="P1077">
            <v>183</v>
          </cell>
          <cell r="Q1077" t="str">
            <v>在租</v>
          </cell>
          <cell r="R1077" t="str">
            <v>大冶特殊钢有限公司</v>
          </cell>
          <cell r="S1077" t="str">
            <v>420682199010054018</v>
          </cell>
          <cell r="T1077">
            <v>18671393187</v>
          </cell>
          <cell r="U1077" t="str">
            <v>章东海</v>
          </cell>
          <cell r="V1077" t="str">
            <v>420682199010054018</v>
          </cell>
          <cell r="W1077">
            <v>18671393187</v>
          </cell>
          <cell r="X1077">
            <v>45291</v>
          </cell>
        </row>
        <row r="1077">
          <cell r="AJ1077">
            <v>183</v>
          </cell>
          <cell r="AK1077">
            <v>187</v>
          </cell>
          <cell r="AL1077">
            <v>188</v>
          </cell>
        </row>
        <row r="1077">
          <cell r="AS1077">
            <v>0</v>
          </cell>
          <cell r="AT1077">
            <v>0</v>
          </cell>
        </row>
        <row r="1077">
          <cell r="AV1077" t="str">
            <v>大冶特殊钢有限公司企业整租</v>
          </cell>
          <cell r="AW1077" t="str">
            <v>原有公租房</v>
          </cell>
          <cell r="AX1077" t="str">
            <v>是</v>
          </cell>
          <cell r="AY1077" t="str">
            <v>黄房权证西字第201204320号 黄石国用（2012）第00411号</v>
          </cell>
        </row>
        <row r="1077">
          <cell r="BD1077">
            <v>0</v>
          </cell>
          <cell r="BE1077">
            <v>41091</v>
          </cell>
        </row>
        <row r="1078">
          <cell r="B1078" t="str">
            <v>西塞4603-3-403</v>
          </cell>
        </row>
        <row r="1078">
          <cell r="D1078" t="e">
            <v>#VALUE!</v>
          </cell>
        </row>
        <row r="1078">
          <cell r="F1078" t="str">
            <v>曾秋梅</v>
          </cell>
          <cell r="G1078" t="str">
            <v>西塞山区站点</v>
          </cell>
          <cell r="H1078" t="str">
            <v>曾秋梅</v>
          </cell>
          <cell r="I1078" t="str">
            <v>西塞山区</v>
          </cell>
          <cell r="J1078" t="str">
            <v>桃花苑（西塞460）</v>
          </cell>
          <cell r="K1078" t="str">
            <v>西塞4603-3-403</v>
          </cell>
          <cell r="L1078" t="str">
            <v>非经营性资产</v>
          </cell>
          <cell r="M1078" t="str">
            <v>公租房</v>
          </cell>
          <cell r="N1078" t="str">
            <v>原有</v>
          </cell>
          <cell r="O1078">
            <v>47.75</v>
          </cell>
          <cell r="P1078">
            <v>183</v>
          </cell>
          <cell r="Q1078" t="str">
            <v>在租</v>
          </cell>
          <cell r="R1078" t="str">
            <v>卫军昌</v>
          </cell>
          <cell r="S1078" t="str">
            <v>420203196207052197</v>
          </cell>
          <cell r="T1078">
            <v>15072057213</v>
          </cell>
          <cell r="U1078" t="str">
            <v>卫军昌</v>
          </cell>
          <cell r="V1078" t="str">
            <v>420203196207052197</v>
          </cell>
          <cell r="W1078">
            <v>15072057213</v>
          </cell>
          <cell r="X1078">
            <v>45473</v>
          </cell>
        </row>
        <row r="1078">
          <cell r="AJ1078">
            <v>183</v>
          </cell>
          <cell r="AK1078">
            <v>187</v>
          </cell>
          <cell r="AL1078">
            <v>188</v>
          </cell>
        </row>
        <row r="1078">
          <cell r="AN1078">
            <v>47.75</v>
          </cell>
        </row>
        <row r="1078">
          <cell r="AS1078">
            <v>0</v>
          </cell>
          <cell r="AT1078">
            <v>0</v>
          </cell>
        </row>
        <row r="1078">
          <cell r="AV1078" t="str">
            <v/>
          </cell>
          <cell r="AW1078" t="str">
            <v>原有公租房</v>
          </cell>
          <cell r="AX1078" t="str">
            <v>是</v>
          </cell>
          <cell r="AY1078" t="str">
            <v>黄房权证西字第201204320号 黄石国用（2012）第00411号</v>
          </cell>
        </row>
        <row r="1078">
          <cell r="BD1078">
            <v>44582</v>
          </cell>
          <cell r="BE1078">
            <v>44582</v>
          </cell>
        </row>
        <row r="1079">
          <cell r="B1079" t="str">
            <v>西塞4603-3-404</v>
          </cell>
        </row>
        <row r="1079">
          <cell r="D1079" t="e">
            <v>#VALUE!</v>
          </cell>
        </row>
        <row r="1079">
          <cell r="F1079" t="str">
            <v>曾秋梅</v>
          </cell>
          <cell r="G1079" t="str">
            <v>西塞山区站点</v>
          </cell>
          <cell r="H1079" t="str">
            <v>曾秋梅</v>
          </cell>
          <cell r="I1079" t="str">
            <v>西塞山区</v>
          </cell>
          <cell r="J1079" t="str">
            <v>桃花苑（西塞460）</v>
          </cell>
          <cell r="K1079" t="str">
            <v>西塞4603-3-404</v>
          </cell>
          <cell r="L1079" t="str">
            <v>非经营性资产</v>
          </cell>
          <cell r="M1079" t="str">
            <v>公租房</v>
          </cell>
          <cell r="N1079" t="str">
            <v>原有</v>
          </cell>
          <cell r="O1079">
            <v>48.95</v>
          </cell>
          <cell r="P1079">
            <v>188</v>
          </cell>
          <cell r="Q1079" t="str">
            <v>在租</v>
          </cell>
          <cell r="R1079" t="str">
            <v>占小武</v>
          </cell>
          <cell r="S1079" t="str">
            <v>420203197102012134</v>
          </cell>
          <cell r="T1079" t="str">
            <v>13092770038、15172012822</v>
          </cell>
          <cell r="U1079" t="str">
            <v>占小武</v>
          </cell>
          <cell r="V1079" t="str">
            <v>420203197102012134</v>
          </cell>
          <cell r="W1079" t="str">
            <v>13092770038、15172012822</v>
          </cell>
          <cell r="X1079">
            <v>45322</v>
          </cell>
        </row>
        <row r="1079">
          <cell r="AJ1079">
            <v>188</v>
          </cell>
          <cell r="AK1079">
            <v>192</v>
          </cell>
          <cell r="AL1079">
            <v>192</v>
          </cell>
        </row>
        <row r="1079">
          <cell r="AN1079">
            <v>48.95</v>
          </cell>
        </row>
        <row r="1079">
          <cell r="AS1079">
            <v>0</v>
          </cell>
          <cell r="AT1079">
            <v>0</v>
          </cell>
        </row>
        <row r="1079">
          <cell r="AV1079" t="str">
            <v>空置</v>
          </cell>
          <cell r="AW1079" t="str">
            <v>原有公租房</v>
          </cell>
          <cell r="AX1079" t="str">
            <v>是</v>
          </cell>
          <cell r="AY1079" t="str">
            <v>黄房权证西字第201204320号 黄石国用（2012）第00411号</v>
          </cell>
        </row>
        <row r="1079">
          <cell r="BD1079">
            <v>44587</v>
          </cell>
          <cell r="BE1079">
            <v>44587</v>
          </cell>
        </row>
        <row r="1080">
          <cell r="B1080" t="str">
            <v>西塞4603-3-501</v>
          </cell>
        </row>
        <row r="1080">
          <cell r="D1080" t="e">
            <v>#VALUE!</v>
          </cell>
        </row>
        <row r="1080">
          <cell r="F1080" t="str">
            <v>曾秋梅</v>
          </cell>
          <cell r="G1080" t="str">
            <v>西塞山区站点</v>
          </cell>
          <cell r="H1080" t="str">
            <v>曾秋梅</v>
          </cell>
          <cell r="I1080" t="str">
            <v>西塞山区</v>
          </cell>
          <cell r="J1080" t="str">
            <v>桃花苑（西塞460）</v>
          </cell>
          <cell r="K1080" t="str">
            <v>西塞4603-3-501</v>
          </cell>
          <cell r="L1080" t="str">
            <v>非经营性资产</v>
          </cell>
          <cell r="M1080" t="str">
            <v>公租房</v>
          </cell>
          <cell r="N1080" t="str">
            <v>原有</v>
          </cell>
          <cell r="O1080">
            <v>48.95</v>
          </cell>
          <cell r="P1080">
            <v>185</v>
          </cell>
          <cell r="Q1080" t="str">
            <v>在租</v>
          </cell>
          <cell r="R1080" t="str">
            <v>尚莲英</v>
          </cell>
          <cell r="S1080" t="str">
            <v>420203197304114120</v>
          </cell>
          <cell r="T1080" t="str">
            <v>19972736335</v>
          </cell>
          <cell r="U1080" t="str">
            <v>尚莲英</v>
          </cell>
          <cell r="V1080" t="str">
            <v>420203197304114120</v>
          </cell>
          <cell r="W1080" t="str">
            <v>19972736335</v>
          </cell>
          <cell r="X1080">
            <v>45657</v>
          </cell>
        </row>
        <row r="1080">
          <cell r="AJ1080">
            <v>185</v>
          </cell>
          <cell r="AK1080">
            <v>188</v>
          </cell>
          <cell r="AL1080">
            <v>189</v>
          </cell>
        </row>
        <row r="1080">
          <cell r="AN1080">
            <v>48.95</v>
          </cell>
        </row>
        <row r="1080">
          <cell r="AS1080">
            <v>0</v>
          </cell>
          <cell r="AT1080">
            <v>0</v>
          </cell>
        </row>
        <row r="1080">
          <cell r="AV1080" t="str">
            <v>2021年11月退租33户 新签合同无退房流程表</v>
          </cell>
          <cell r="AW1080" t="str">
            <v>原有公租房</v>
          </cell>
          <cell r="AX1080" t="str">
            <v>是</v>
          </cell>
          <cell r="AY1080" t="str">
            <v>黄房权证西字第201204320号 黄石国用（2012）第00411号</v>
          </cell>
        </row>
        <row r="1080">
          <cell r="BD1080">
            <v>44843</v>
          </cell>
          <cell r="BE1080">
            <v>44843</v>
          </cell>
        </row>
        <row r="1081">
          <cell r="B1081" t="str">
            <v>西塞4603-3-502</v>
          </cell>
        </row>
        <row r="1081">
          <cell r="D1081" t="e">
            <v>#VALUE!</v>
          </cell>
        </row>
        <row r="1081">
          <cell r="F1081" t="str">
            <v>曾秋梅</v>
          </cell>
          <cell r="G1081" t="str">
            <v>西塞山区站点</v>
          </cell>
          <cell r="H1081" t="str">
            <v>曾秋梅</v>
          </cell>
          <cell r="I1081" t="str">
            <v>西塞山区</v>
          </cell>
          <cell r="J1081" t="str">
            <v>桃花苑（西塞460）</v>
          </cell>
          <cell r="K1081" t="str">
            <v>西塞4603-3-502</v>
          </cell>
          <cell r="L1081" t="str">
            <v>非经营性资产</v>
          </cell>
          <cell r="M1081" t="str">
            <v>公租房</v>
          </cell>
          <cell r="N1081" t="str">
            <v>原有</v>
          </cell>
          <cell r="O1081">
            <v>47.75</v>
          </cell>
          <cell r="P1081">
            <v>180</v>
          </cell>
          <cell r="Q1081" t="str">
            <v>在租</v>
          </cell>
          <cell r="R1081" t="str">
            <v>冯青青</v>
          </cell>
          <cell r="S1081" t="str">
            <v>420203196610172113</v>
          </cell>
          <cell r="T1081">
            <v>13972772636</v>
          </cell>
          <cell r="U1081" t="str">
            <v>冯青青</v>
          </cell>
          <cell r="V1081" t="str">
            <v>420203196610172113</v>
          </cell>
          <cell r="W1081">
            <v>13972772636</v>
          </cell>
          <cell r="X1081">
            <v>45657</v>
          </cell>
        </row>
        <row r="1081">
          <cell r="AJ1081">
            <v>180</v>
          </cell>
          <cell r="AK1081">
            <v>184</v>
          </cell>
          <cell r="AL1081">
            <v>184</v>
          </cell>
        </row>
        <row r="1081">
          <cell r="AN1081">
            <v>47.75</v>
          </cell>
        </row>
        <row r="1081">
          <cell r="AS1081">
            <v>0</v>
          </cell>
          <cell r="AT1081">
            <v>0</v>
          </cell>
        </row>
        <row r="1081">
          <cell r="AV1081" t="str">
            <v/>
          </cell>
          <cell r="AW1081" t="str">
            <v>原有公租房</v>
          </cell>
          <cell r="AX1081" t="str">
            <v>是</v>
          </cell>
          <cell r="AY1081" t="str">
            <v>黄房权证西字第201204320号 黄石国用（2012）第00411号</v>
          </cell>
        </row>
        <row r="1081">
          <cell r="BD1081">
            <v>44588</v>
          </cell>
          <cell r="BE1081">
            <v>44588</v>
          </cell>
        </row>
        <row r="1082">
          <cell r="B1082" t="str">
            <v>西塞4603-3-503</v>
          </cell>
        </row>
        <row r="1082">
          <cell r="D1082" t="e">
            <v>#VALUE!</v>
          </cell>
        </row>
        <row r="1082">
          <cell r="F1082" t="str">
            <v>曾秋梅</v>
          </cell>
          <cell r="G1082" t="str">
            <v>西塞山区站点</v>
          </cell>
          <cell r="H1082" t="str">
            <v>曾秋梅</v>
          </cell>
          <cell r="I1082" t="str">
            <v>西塞山区</v>
          </cell>
          <cell r="J1082" t="str">
            <v>桃花苑（西塞460）</v>
          </cell>
          <cell r="K1082" t="str">
            <v>西塞4603-3-503</v>
          </cell>
          <cell r="L1082" t="str">
            <v>非经营性资产</v>
          </cell>
          <cell r="M1082" t="str">
            <v>公租房</v>
          </cell>
          <cell r="N1082" t="str">
            <v>原有</v>
          </cell>
          <cell r="O1082">
            <v>47.75</v>
          </cell>
          <cell r="P1082">
            <v>180</v>
          </cell>
          <cell r="Q1082" t="str">
            <v>在租</v>
          </cell>
          <cell r="R1082" t="str">
            <v>袁仙梅</v>
          </cell>
          <cell r="S1082" t="str">
            <v>420202194412100420</v>
          </cell>
          <cell r="T1082">
            <v>13872091426</v>
          </cell>
          <cell r="U1082" t="str">
            <v>袁仙梅</v>
          </cell>
          <cell r="V1082" t="str">
            <v>420202194412100420</v>
          </cell>
          <cell r="W1082">
            <v>13872091426</v>
          </cell>
          <cell r="X1082">
            <v>45473</v>
          </cell>
        </row>
        <row r="1082">
          <cell r="AJ1082">
            <v>180</v>
          </cell>
          <cell r="AK1082">
            <v>184</v>
          </cell>
          <cell r="AL1082">
            <v>184</v>
          </cell>
        </row>
        <row r="1082">
          <cell r="AN1082">
            <v>47.75</v>
          </cell>
        </row>
        <row r="1082">
          <cell r="AS1082">
            <v>0</v>
          </cell>
          <cell r="AT1082">
            <v>0</v>
          </cell>
        </row>
        <row r="1082">
          <cell r="AV1082" t="str">
            <v>2021年11月退租33户 新签合同无退房流程表</v>
          </cell>
          <cell r="AW1082" t="str">
            <v>原有公租房</v>
          </cell>
          <cell r="AX1082" t="str">
            <v>是</v>
          </cell>
          <cell r="AY1082" t="str">
            <v>黄房权证西字第201204320号 黄石国用（2012）第00411号</v>
          </cell>
        </row>
        <row r="1082">
          <cell r="BD1082">
            <v>44628</v>
          </cell>
          <cell r="BE1082">
            <v>44628</v>
          </cell>
        </row>
        <row r="1083">
          <cell r="B1083" t="str">
            <v>西塞4603-3-504</v>
          </cell>
        </row>
        <row r="1083">
          <cell r="D1083" t="e">
            <v>#VALUE!</v>
          </cell>
        </row>
        <row r="1083">
          <cell r="F1083" t="str">
            <v>曾秋梅</v>
          </cell>
          <cell r="G1083" t="str">
            <v>西塞山区站点</v>
          </cell>
          <cell r="H1083" t="str">
            <v>曾秋梅</v>
          </cell>
          <cell r="I1083" t="str">
            <v>西塞山区</v>
          </cell>
          <cell r="J1083" t="str">
            <v>桃花苑（西塞460）</v>
          </cell>
          <cell r="K1083" t="str">
            <v>西塞4603-3-504</v>
          </cell>
          <cell r="L1083" t="str">
            <v>非经营性资产</v>
          </cell>
          <cell r="M1083" t="str">
            <v>公租房</v>
          </cell>
          <cell r="N1083" t="str">
            <v>原有</v>
          </cell>
          <cell r="O1083">
            <v>48.95</v>
          </cell>
          <cell r="P1083">
            <v>185</v>
          </cell>
          <cell r="Q1083" t="str">
            <v>在租</v>
          </cell>
          <cell r="R1083" t="str">
            <v>张国明</v>
          </cell>
          <cell r="S1083" t="str">
            <v>420203196709102916</v>
          </cell>
          <cell r="T1083" t="str">
            <v>15919926945</v>
          </cell>
          <cell r="U1083" t="str">
            <v>张国明</v>
          </cell>
          <cell r="V1083" t="str">
            <v>420203196709102916</v>
          </cell>
          <cell r="W1083" t="str">
            <v>15919926945</v>
          </cell>
          <cell r="X1083">
            <v>45291</v>
          </cell>
        </row>
        <row r="1083">
          <cell r="AJ1083">
            <v>185</v>
          </cell>
          <cell r="AK1083">
            <v>188</v>
          </cell>
          <cell r="AL1083">
            <v>189</v>
          </cell>
        </row>
        <row r="1083">
          <cell r="AN1083">
            <v>48.95</v>
          </cell>
        </row>
        <row r="1083">
          <cell r="AS1083">
            <v>0</v>
          </cell>
          <cell r="AT1083">
            <v>0</v>
          </cell>
        </row>
        <row r="1083">
          <cell r="AV1083" t="str">
            <v>2021年11月退租33户 新签合同无退房流程表等减免</v>
          </cell>
          <cell r="AW1083" t="str">
            <v>原有公租房</v>
          </cell>
          <cell r="AX1083" t="str">
            <v>是</v>
          </cell>
          <cell r="AY1083" t="str">
            <v>黄房权证西字第201204320号 黄石国用（2012）第00411号</v>
          </cell>
        </row>
        <row r="1083">
          <cell r="BD1083">
            <v>44847</v>
          </cell>
          <cell r="BE1083">
            <v>44847</v>
          </cell>
        </row>
        <row r="1084">
          <cell r="B1084" t="str">
            <v>西塞4603-3-601</v>
          </cell>
        </row>
        <row r="1084">
          <cell r="D1084" t="e">
            <v>#VALUE!</v>
          </cell>
        </row>
        <row r="1084">
          <cell r="F1084" t="str">
            <v>曾秋梅</v>
          </cell>
          <cell r="G1084" t="str">
            <v>西塞山区站点</v>
          </cell>
          <cell r="H1084" t="str">
            <v>曾秋梅</v>
          </cell>
          <cell r="I1084" t="str">
            <v>西塞山区</v>
          </cell>
          <cell r="J1084" t="str">
            <v>桃花苑（西塞460）</v>
          </cell>
          <cell r="K1084" t="str">
            <v>西塞4603-3-601</v>
          </cell>
          <cell r="L1084" t="str">
            <v>非经营性资产</v>
          </cell>
          <cell r="M1084" t="str">
            <v>公租房</v>
          </cell>
          <cell r="N1084" t="str">
            <v>原有</v>
          </cell>
          <cell r="O1084">
            <v>48.95</v>
          </cell>
          <cell r="P1084">
            <v>172</v>
          </cell>
          <cell r="Q1084" t="str">
            <v>在租</v>
          </cell>
          <cell r="R1084" t="str">
            <v>姜怀花</v>
          </cell>
          <cell r="S1084" t="str">
            <v>420203196208252588</v>
          </cell>
          <cell r="T1084" t="str">
            <v>19888365606</v>
          </cell>
          <cell r="U1084" t="str">
            <v>姜怀花</v>
          </cell>
          <cell r="V1084" t="str">
            <v>420203196208252588</v>
          </cell>
          <cell r="W1084" t="str">
            <v>19888365606</v>
          </cell>
          <cell r="X1084">
            <v>45473</v>
          </cell>
        </row>
        <row r="1084">
          <cell r="AJ1084">
            <v>172</v>
          </cell>
          <cell r="AK1084">
            <v>175</v>
          </cell>
          <cell r="AL1084">
            <v>176</v>
          </cell>
        </row>
        <row r="1084">
          <cell r="AN1084">
            <v>48.95</v>
          </cell>
        </row>
        <row r="1084">
          <cell r="AS1084">
            <v>0</v>
          </cell>
          <cell r="AT1084">
            <v>0</v>
          </cell>
        </row>
        <row r="1084">
          <cell r="AV1084" t="str">
            <v>2021年11月退租33户 新签合同无退房流程表</v>
          </cell>
          <cell r="AW1084" t="str">
            <v>原有公租房</v>
          </cell>
          <cell r="AX1084" t="str">
            <v>是</v>
          </cell>
          <cell r="AY1084" t="str">
            <v>黄房权证西字第201204320号 黄石国用（2012）第00411号</v>
          </cell>
        </row>
        <row r="1084">
          <cell r="BD1084">
            <v>44847</v>
          </cell>
          <cell r="BE1084">
            <v>44847</v>
          </cell>
        </row>
        <row r="1085">
          <cell r="B1085" t="str">
            <v>西塞4603-3-602</v>
          </cell>
        </row>
        <row r="1085">
          <cell r="D1085" t="e">
            <v>#VALUE!</v>
          </cell>
        </row>
        <row r="1085">
          <cell r="F1085" t="str">
            <v>曾秋梅</v>
          </cell>
          <cell r="G1085" t="str">
            <v>西塞山区站点</v>
          </cell>
          <cell r="H1085" t="str">
            <v>曾秋梅</v>
          </cell>
          <cell r="I1085" t="str">
            <v>西塞山区</v>
          </cell>
          <cell r="J1085" t="str">
            <v>桃花苑（西塞460）</v>
          </cell>
          <cell r="K1085" t="str">
            <v>西塞4603-3-602</v>
          </cell>
          <cell r="L1085" t="str">
            <v>非经营性资产</v>
          </cell>
          <cell r="M1085" t="str">
            <v>公租房</v>
          </cell>
          <cell r="N1085" t="str">
            <v>原有</v>
          </cell>
          <cell r="O1085">
            <v>47.75</v>
          </cell>
          <cell r="P1085">
            <v>168</v>
          </cell>
          <cell r="Q1085" t="str">
            <v>在租</v>
          </cell>
          <cell r="R1085" t="str">
            <v>刘俊</v>
          </cell>
          <cell r="S1085" t="str">
            <v>420203196712194321</v>
          </cell>
          <cell r="T1085">
            <v>17386485802</v>
          </cell>
          <cell r="U1085" t="str">
            <v>刘俊</v>
          </cell>
          <cell r="V1085" t="str">
            <v>420203196712194321</v>
          </cell>
          <cell r="W1085">
            <v>17386485802</v>
          </cell>
          <cell r="X1085">
            <v>45291</v>
          </cell>
        </row>
        <row r="1085">
          <cell r="AJ1085">
            <v>168</v>
          </cell>
          <cell r="AK1085">
            <v>171</v>
          </cell>
          <cell r="AL1085">
            <v>171</v>
          </cell>
        </row>
        <row r="1085">
          <cell r="AN1085">
            <v>47.75</v>
          </cell>
        </row>
        <row r="1085">
          <cell r="AS1085">
            <v>0</v>
          </cell>
          <cell r="AT1085">
            <v>0</v>
          </cell>
        </row>
        <row r="1085">
          <cell r="AV1085" t="str">
            <v>等减免</v>
          </cell>
          <cell r="AW1085" t="str">
            <v>原有公租房</v>
          </cell>
          <cell r="AX1085" t="str">
            <v>是</v>
          </cell>
          <cell r="AY1085" t="str">
            <v>黄房权证西字第201204320号 黄石国用（2012）第00411号</v>
          </cell>
        </row>
        <row r="1085">
          <cell r="BD1085">
            <v>44585</v>
          </cell>
          <cell r="BE1085">
            <v>44585</v>
          </cell>
        </row>
        <row r="1086">
          <cell r="B1086" t="str">
            <v>西塞4603-3-604</v>
          </cell>
        </row>
        <row r="1086">
          <cell r="D1086" t="e">
            <v>#VALUE!</v>
          </cell>
        </row>
        <row r="1086">
          <cell r="F1086" t="str">
            <v>曾秋梅</v>
          </cell>
          <cell r="G1086" t="str">
            <v>西塞山区站点</v>
          </cell>
          <cell r="H1086" t="str">
            <v>曾秋梅</v>
          </cell>
          <cell r="I1086" t="str">
            <v>西塞山区</v>
          </cell>
          <cell r="J1086" t="str">
            <v>桃花苑（西塞460）</v>
          </cell>
          <cell r="K1086" t="str">
            <v>西塞4603-3-604</v>
          </cell>
          <cell r="L1086" t="str">
            <v>非经营性资产</v>
          </cell>
          <cell r="M1086" t="str">
            <v>公租房</v>
          </cell>
          <cell r="N1086" t="str">
            <v>原有</v>
          </cell>
          <cell r="O1086">
            <v>48.95</v>
          </cell>
          <cell r="P1086">
            <v>172</v>
          </cell>
          <cell r="Q1086" t="str">
            <v>在租</v>
          </cell>
          <cell r="R1086" t="str">
            <v>肖秀</v>
          </cell>
          <cell r="S1086" t="str">
            <v>420203198112043721</v>
          </cell>
          <cell r="T1086">
            <v>15826975505</v>
          </cell>
          <cell r="U1086" t="str">
            <v>肖秀</v>
          </cell>
          <cell r="V1086" t="str">
            <v>420203198112043721</v>
          </cell>
          <cell r="W1086">
            <v>15826975505</v>
          </cell>
          <cell r="X1086">
            <v>45291</v>
          </cell>
        </row>
        <row r="1086">
          <cell r="AJ1086">
            <v>172</v>
          </cell>
          <cell r="AK1086">
            <v>175</v>
          </cell>
          <cell r="AL1086">
            <v>176</v>
          </cell>
        </row>
        <row r="1086">
          <cell r="AN1086">
            <v>48.95</v>
          </cell>
        </row>
        <row r="1086">
          <cell r="AS1086">
            <v>0</v>
          </cell>
          <cell r="AT1086">
            <v>0</v>
          </cell>
        </row>
        <row r="1086">
          <cell r="AV1086" t="str">
            <v>2021年11月退租33户 新签合同无退房流程表1人居住，等减免</v>
          </cell>
          <cell r="AW1086" t="str">
            <v>原有公租房</v>
          </cell>
          <cell r="AX1086" t="str">
            <v>是</v>
          </cell>
          <cell r="AY1086" t="str">
            <v>黄房权证西字第201204320号 黄石国用（2012）第00411号</v>
          </cell>
        </row>
        <row r="1086">
          <cell r="BD1086">
            <v>44627</v>
          </cell>
          <cell r="BE1086">
            <v>44627</v>
          </cell>
        </row>
        <row r="1087">
          <cell r="B1087" t="str">
            <v>西塞4603-4-101</v>
          </cell>
        </row>
        <row r="1087">
          <cell r="D1087" t="e">
            <v>#VALUE!</v>
          </cell>
        </row>
        <row r="1087">
          <cell r="F1087" t="str">
            <v>曾秋梅</v>
          </cell>
          <cell r="G1087" t="str">
            <v>西塞山区站点</v>
          </cell>
          <cell r="H1087" t="str">
            <v>曾秋梅</v>
          </cell>
          <cell r="I1087" t="str">
            <v>西塞山区</v>
          </cell>
          <cell r="J1087" t="str">
            <v>桃花苑（西塞460）</v>
          </cell>
          <cell r="K1087" t="str">
            <v>西塞4603-4-101</v>
          </cell>
          <cell r="L1087" t="str">
            <v>非经营性资产</v>
          </cell>
          <cell r="M1087" t="str">
            <v>公租房</v>
          </cell>
          <cell r="N1087" t="str">
            <v>原有</v>
          </cell>
          <cell r="O1087">
            <v>48.82</v>
          </cell>
          <cell r="P1087">
            <v>177</v>
          </cell>
          <cell r="Q1087" t="str">
            <v>在租</v>
          </cell>
          <cell r="R1087" t="str">
            <v>石备盛</v>
          </cell>
          <cell r="S1087" t="str">
            <v>420203196601083338</v>
          </cell>
          <cell r="T1087" t="str">
            <v>13597647856</v>
          </cell>
          <cell r="U1087" t="str">
            <v>石备盛</v>
          </cell>
          <cell r="V1087" t="str">
            <v>420203196601083338</v>
          </cell>
          <cell r="W1087" t="str">
            <v>13597647856</v>
          </cell>
          <cell r="X1087">
            <v>45230</v>
          </cell>
        </row>
        <row r="1087">
          <cell r="AJ1087">
            <v>177</v>
          </cell>
          <cell r="AK1087">
            <v>180</v>
          </cell>
          <cell r="AL1087">
            <v>181</v>
          </cell>
        </row>
        <row r="1087">
          <cell r="AN1087">
            <v>48.82</v>
          </cell>
        </row>
        <row r="1087">
          <cell r="AR1087" t="str">
            <v>等减免</v>
          </cell>
          <cell r="AS1087" t="str">
            <v>（欠租金额：354元)(2022-01-01后月租金：177元）（未用暂收款金额：0元)</v>
          </cell>
          <cell r="AT1087">
            <v>354</v>
          </cell>
        </row>
        <row r="1087">
          <cell r="AV1087" t="str">
            <v/>
          </cell>
          <cell r="AW1087" t="str">
            <v>原有公租房</v>
          </cell>
          <cell r="AX1087" t="str">
            <v>是</v>
          </cell>
          <cell r="AY1087" t="str">
            <v>黄房权证西字第201204320号 黄石国用（2012）第00411号</v>
          </cell>
        </row>
        <row r="1087">
          <cell r="BD1087">
            <v>44627</v>
          </cell>
          <cell r="BE1087">
            <v>44845</v>
          </cell>
        </row>
        <row r="1088">
          <cell r="B1088" t="str">
            <v>西塞4603-4-102</v>
          </cell>
        </row>
        <row r="1088">
          <cell r="D1088" t="e">
            <v>#VALUE!</v>
          </cell>
        </row>
        <row r="1088">
          <cell r="F1088" t="str">
            <v>曾秋梅</v>
          </cell>
          <cell r="G1088" t="str">
            <v>西塞山区站点</v>
          </cell>
          <cell r="H1088" t="str">
            <v>曾秋梅</v>
          </cell>
          <cell r="I1088" t="str">
            <v>西塞山区</v>
          </cell>
          <cell r="J1088" t="str">
            <v>桃花苑（西塞460）</v>
          </cell>
          <cell r="K1088" t="str">
            <v>西塞4603-4-102</v>
          </cell>
          <cell r="L1088" t="str">
            <v>非经营性资产</v>
          </cell>
          <cell r="M1088" t="str">
            <v>公租房</v>
          </cell>
          <cell r="N1088" t="str">
            <v>原有</v>
          </cell>
          <cell r="O1088">
            <v>47.75</v>
          </cell>
          <cell r="P1088">
            <v>173</v>
          </cell>
          <cell r="Q1088" t="str">
            <v>在租</v>
          </cell>
          <cell r="R1088" t="str">
            <v>刘辉</v>
          </cell>
          <cell r="S1088" t="str">
            <v>42020219511209043X</v>
          </cell>
          <cell r="T1088" t="str">
            <v>17771186935</v>
          </cell>
          <cell r="U1088" t="str">
            <v>刘辉</v>
          </cell>
          <cell r="V1088" t="str">
            <v>42020219511209043X</v>
          </cell>
          <cell r="W1088" t="str">
            <v>17771186935</v>
          </cell>
          <cell r="X1088">
            <v>45291</v>
          </cell>
        </row>
        <row r="1088">
          <cell r="AJ1088">
            <v>173</v>
          </cell>
          <cell r="AK1088">
            <v>176</v>
          </cell>
          <cell r="AL1088">
            <v>177</v>
          </cell>
        </row>
        <row r="1088">
          <cell r="AN1088">
            <v>47.75</v>
          </cell>
        </row>
        <row r="1088">
          <cell r="AS1088">
            <v>0</v>
          </cell>
          <cell r="AT1088">
            <v>0</v>
          </cell>
        </row>
        <row r="1088">
          <cell r="AV1088" t="str">
            <v>2021年11月退租33户 新签合同无退房流程表</v>
          </cell>
          <cell r="AW1088" t="str">
            <v>原有公租房</v>
          </cell>
          <cell r="AX1088" t="str">
            <v>是</v>
          </cell>
          <cell r="AY1088" t="str">
            <v>黄房权证西字第201204320号 黄石国用（2012）第00411号</v>
          </cell>
        </row>
        <row r="1088">
          <cell r="BD1088">
            <v>44670</v>
          </cell>
          <cell r="BE1088">
            <v>44846</v>
          </cell>
        </row>
        <row r="1089">
          <cell r="B1089" t="str">
            <v>西塞4603-4-103</v>
          </cell>
        </row>
        <row r="1089">
          <cell r="D1089" t="e">
            <v>#VALUE!</v>
          </cell>
        </row>
        <row r="1089">
          <cell r="F1089" t="str">
            <v>曾秋梅</v>
          </cell>
          <cell r="G1089" t="str">
            <v>西塞山区站点</v>
          </cell>
          <cell r="H1089" t="str">
            <v>曾秋梅</v>
          </cell>
          <cell r="I1089" t="str">
            <v>西塞山区</v>
          </cell>
          <cell r="J1089" t="str">
            <v>桃花苑（西塞460）</v>
          </cell>
          <cell r="K1089" t="str">
            <v>西塞4603-4-103</v>
          </cell>
          <cell r="L1089" t="str">
            <v>非经营性资产</v>
          </cell>
          <cell r="M1089" t="str">
            <v>公租房</v>
          </cell>
          <cell r="N1089" t="str">
            <v>原有</v>
          </cell>
          <cell r="O1089">
            <v>47.75</v>
          </cell>
          <cell r="P1089">
            <v>173</v>
          </cell>
          <cell r="Q1089" t="str">
            <v>在租</v>
          </cell>
          <cell r="R1089" t="str">
            <v>大冶特殊钢有限公司</v>
          </cell>
          <cell r="S1089" t="str">
            <v>420203196205133719</v>
          </cell>
          <cell r="T1089">
            <v>0</v>
          </cell>
          <cell r="U1089" t="str">
            <v>冯云</v>
          </cell>
          <cell r="V1089" t="str">
            <v>420203196205133719</v>
          </cell>
          <cell r="W1089">
            <v>0</v>
          </cell>
          <cell r="X1089">
            <v>45291</v>
          </cell>
        </row>
        <row r="1089">
          <cell r="AJ1089">
            <v>173</v>
          </cell>
          <cell r="AK1089">
            <v>176</v>
          </cell>
          <cell r="AL1089">
            <v>177</v>
          </cell>
        </row>
        <row r="1089">
          <cell r="AS1089">
            <v>0</v>
          </cell>
          <cell r="AT1089">
            <v>0</v>
          </cell>
        </row>
        <row r="1089">
          <cell r="AV1089" t="str">
            <v>大冶特殊钢有限公司及空置企业整租</v>
          </cell>
          <cell r="AW1089" t="str">
            <v>原有公租房</v>
          </cell>
          <cell r="AX1089" t="str">
            <v>是</v>
          </cell>
          <cell r="AY1089" t="str">
            <v>黄房权证西字第201204320号 黄石国用（2012）第00411号</v>
          </cell>
        </row>
        <row r="1089">
          <cell r="BD1089">
            <v>0</v>
          </cell>
          <cell r="BE1089">
            <v>41091</v>
          </cell>
        </row>
        <row r="1090">
          <cell r="B1090" t="str">
            <v>西塞4603-4-104</v>
          </cell>
        </row>
        <row r="1090">
          <cell r="D1090" t="e">
            <v>#VALUE!</v>
          </cell>
        </row>
        <row r="1090">
          <cell r="F1090" t="str">
            <v>曾秋梅</v>
          </cell>
          <cell r="G1090" t="str">
            <v>西塞山区站点</v>
          </cell>
          <cell r="H1090" t="str">
            <v>曾秋梅</v>
          </cell>
          <cell r="I1090" t="str">
            <v>西塞山区</v>
          </cell>
          <cell r="J1090" t="str">
            <v>桃花苑（西塞460）</v>
          </cell>
          <cell r="K1090" t="str">
            <v>西塞4603-4-104</v>
          </cell>
          <cell r="L1090" t="str">
            <v>非经营性资产</v>
          </cell>
          <cell r="M1090" t="str">
            <v>公租房</v>
          </cell>
          <cell r="N1090" t="str">
            <v>原有</v>
          </cell>
          <cell r="O1090">
            <v>48.82</v>
          </cell>
          <cell r="P1090">
            <v>177</v>
          </cell>
          <cell r="Q1090" t="str">
            <v>在租</v>
          </cell>
          <cell r="R1090" t="str">
            <v>李永玉</v>
          </cell>
          <cell r="S1090" t="str">
            <v>420221195301252425</v>
          </cell>
          <cell r="T1090">
            <v>13297216673</v>
          </cell>
          <cell r="U1090" t="str">
            <v>李永玉</v>
          </cell>
          <cell r="V1090" t="str">
            <v>420221195301252425</v>
          </cell>
          <cell r="W1090">
            <v>13297216673</v>
          </cell>
          <cell r="X1090">
            <v>45107</v>
          </cell>
        </row>
        <row r="1090">
          <cell r="AJ1090">
            <v>177</v>
          </cell>
          <cell r="AK1090">
            <v>180</v>
          </cell>
          <cell r="AL1090">
            <v>181</v>
          </cell>
        </row>
        <row r="1090">
          <cell r="AN1090">
            <v>48.82</v>
          </cell>
        </row>
        <row r="1090">
          <cell r="AR1090" t="str">
            <v>等减免下来再交</v>
          </cell>
          <cell r="AS1090" t="str">
            <v>（欠租金额：1062元)(2022-01-01后月租金：177元）（未用暂收款金额：0元)</v>
          </cell>
          <cell r="AT1090">
            <v>1062</v>
          </cell>
        </row>
        <row r="1090">
          <cell r="AV1090" t="str">
            <v>2021年11月退租33户 新签合同无退房流程表1人居住，低保户，等减免</v>
          </cell>
          <cell r="AW1090" t="str">
            <v>原有公租房</v>
          </cell>
          <cell r="AX1090" t="str">
            <v>是</v>
          </cell>
          <cell r="AY1090" t="str">
            <v>黄房权证西字第201204320号 黄石国用（2012）第00411号</v>
          </cell>
        </row>
        <row r="1090">
          <cell r="BD1090">
            <v>44672</v>
          </cell>
          <cell r="BE1090">
            <v>44672</v>
          </cell>
        </row>
        <row r="1091">
          <cell r="B1091" t="str">
            <v>西塞4603-4-201</v>
          </cell>
          <cell r="C1091" t="str">
            <v>黄石港区枫叶山433-25号</v>
          </cell>
          <cell r="D1091" t="e">
            <v>#VALUE!</v>
          </cell>
        </row>
        <row r="1091">
          <cell r="F1091" t="str">
            <v>曾秋梅</v>
          </cell>
          <cell r="G1091" t="str">
            <v>西塞山区站点</v>
          </cell>
          <cell r="H1091" t="str">
            <v>曾秋梅</v>
          </cell>
          <cell r="I1091" t="str">
            <v>西塞山区</v>
          </cell>
          <cell r="J1091" t="str">
            <v>桃花苑（西塞460）</v>
          </cell>
          <cell r="K1091" t="str">
            <v>西塞4603-4-201</v>
          </cell>
          <cell r="L1091" t="str">
            <v>非经营性资产</v>
          </cell>
          <cell r="M1091" t="str">
            <v>公租房</v>
          </cell>
          <cell r="N1091" t="str">
            <v>原有</v>
          </cell>
          <cell r="O1091">
            <v>48.95</v>
          </cell>
          <cell r="P1091">
            <v>185</v>
          </cell>
          <cell r="Q1091" t="str">
            <v>在租</v>
          </cell>
          <cell r="R1091" t="str">
            <v>大冶特殊钢有限公司</v>
          </cell>
          <cell r="S1091" t="str">
            <v>362423199011444016</v>
          </cell>
          <cell r="T1091">
            <v>13797787131</v>
          </cell>
          <cell r="U1091" t="str">
            <v>李文波</v>
          </cell>
          <cell r="V1091" t="str">
            <v>362423199011444016</v>
          </cell>
          <cell r="W1091">
            <v>13797787131</v>
          </cell>
          <cell r="X1091">
            <v>45291</v>
          </cell>
        </row>
        <row r="1091">
          <cell r="AJ1091">
            <v>185</v>
          </cell>
          <cell r="AK1091">
            <v>188</v>
          </cell>
          <cell r="AL1091">
            <v>189</v>
          </cell>
        </row>
        <row r="1091">
          <cell r="AS1091">
            <v>0</v>
          </cell>
          <cell r="AT1091">
            <v>0</v>
          </cell>
        </row>
        <row r="1091">
          <cell r="AV1091" t="str">
            <v>大冶特殊钢有限公司企业整租</v>
          </cell>
          <cell r="AW1091" t="str">
            <v>原有公租房</v>
          </cell>
          <cell r="AX1091" t="str">
            <v>是</v>
          </cell>
          <cell r="AY1091" t="str">
            <v>黄房权证西字第201204320号 黄石国用（2012）第00411号</v>
          </cell>
        </row>
        <row r="1091">
          <cell r="BD1091">
            <v>0</v>
          </cell>
          <cell r="BE1091">
            <v>41091</v>
          </cell>
        </row>
        <row r="1092">
          <cell r="B1092" t="str">
            <v>西塞4603-4-202</v>
          </cell>
          <cell r="C1092" t="str">
            <v>黄石港区劳动路30-17号</v>
          </cell>
          <cell r="D1092" t="e">
            <v>#VALUE!</v>
          </cell>
        </row>
        <row r="1092">
          <cell r="F1092" t="str">
            <v>曾秋梅</v>
          </cell>
          <cell r="G1092" t="str">
            <v>西塞山区站点</v>
          </cell>
          <cell r="H1092" t="str">
            <v>曾秋梅</v>
          </cell>
          <cell r="I1092" t="str">
            <v>西塞山区</v>
          </cell>
          <cell r="J1092" t="str">
            <v>桃花苑（西塞460）</v>
          </cell>
          <cell r="K1092" t="str">
            <v>西塞4603-4-202</v>
          </cell>
          <cell r="L1092" t="str">
            <v>非经营性资产</v>
          </cell>
          <cell r="M1092" t="str">
            <v>公租房</v>
          </cell>
          <cell r="N1092" t="str">
            <v>原有</v>
          </cell>
          <cell r="O1092">
            <v>47.75</v>
          </cell>
          <cell r="P1092">
            <v>180</v>
          </cell>
          <cell r="Q1092" t="str">
            <v>在租</v>
          </cell>
          <cell r="R1092" t="str">
            <v>大冶特殊钢有限公司</v>
          </cell>
          <cell r="S1092" t="str">
            <v>220882198408150551</v>
          </cell>
          <cell r="T1092">
            <v>13597705260</v>
          </cell>
          <cell r="U1092" t="str">
            <v>赖志慧</v>
          </cell>
          <cell r="V1092" t="str">
            <v>220882198408150551</v>
          </cell>
          <cell r="W1092">
            <v>13597705260</v>
          </cell>
          <cell r="X1092">
            <v>45291</v>
          </cell>
        </row>
        <row r="1092">
          <cell r="AJ1092">
            <v>180</v>
          </cell>
          <cell r="AK1092">
            <v>184</v>
          </cell>
          <cell r="AL1092">
            <v>184</v>
          </cell>
        </row>
        <row r="1092">
          <cell r="AS1092">
            <v>0</v>
          </cell>
          <cell r="AT1092">
            <v>0</v>
          </cell>
        </row>
        <row r="1092">
          <cell r="AV1092" t="str">
            <v>大冶特殊钢有限公司企业整租</v>
          </cell>
          <cell r="AW1092" t="str">
            <v>原有公租房</v>
          </cell>
          <cell r="AX1092" t="str">
            <v>是</v>
          </cell>
          <cell r="AY1092" t="str">
            <v>黄房权证西字第201204320号 黄石国用（2012）第00411号</v>
          </cell>
        </row>
        <row r="1092">
          <cell r="BD1092">
            <v>0</v>
          </cell>
          <cell r="BE1092">
            <v>41091</v>
          </cell>
        </row>
        <row r="1093">
          <cell r="B1093" t="str">
            <v>西塞4603-4-203</v>
          </cell>
        </row>
        <row r="1093">
          <cell r="D1093" t="e">
            <v>#VALUE!</v>
          </cell>
        </row>
        <row r="1093">
          <cell r="F1093" t="str">
            <v>曾秋梅</v>
          </cell>
          <cell r="G1093" t="str">
            <v>西塞山区站点</v>
          </cell>
          <cell r="H1093" t="str">
            <v>曾秋梅</v>
          </cell>
          <cell r="I1093" t="str">
            <v>西塞山区</v>
          </cell>
          <cell r="J1093" t="str">
            <v>桃花苑（西塞460）</v>
          </cell>
          <cell r="K1093" t="str">
            <v>西塞4603-4-203</v>
          </cell>
          <cell r="L1093" t="str">
            <v>非经营性资产</v>
          </cell>
          <cell r="M1093" t="str">
            <v>公租房</v>
          </cell>
          <cell r="N1093" t="str">
            <v>原有</v>
          </cell>
          <cell r="O1093">
            <v>47.75</v>
          </cell>
          <cell r="P1093">
            <v>180</v>
          </cell>
          <cell r="Q1093" t="str">
            <v>在租</v>
          </cell>
          <cell r="R1093" t="str">
            <v>李群</v>
          </cell>
          <cell r="S1093" t="str">
            <v>420203197007132920</v>
          </cell>
          <cell r="T1093">
            <v>15272038398</v>
          </cell>
          <cell r="U1093" t="str">
            <v>李群</v>
          </cell>
          <cell r="V1093" t="str">
            <v>420203197007132920</v>
          </cell>
          <cell r="W1093">
            <v>15272038398</v>
          </cell>
          <cell r="X1093">
            <v>45291</v>
          </cell>
        </row>
        <row r="1093">
          <cell r="AJ1093">
            <v>180</v>
          </cell>
          <cell r="AK1093">
            <v>184</v>
          </cell>
          <cell r="AL1093">
            <v>184</v>
          </cell>
        </row>
        <row r="1093">
          <cell r="AN1093">
            <v>47.75</v>
          </cell>
        </row>
        <row r="1093">
          <cell r="AS1093">
            <v>0</v>
          </cell>
          <cell r="AT1093">
            <v>0</v>
          </cell>
        </row>
        <row r="1093">
          <cell r="AV1093" t="str">
            <v/>
          </cell>
          <cell r="AW1093" t="str">
            <v>原有公租房</v>
          </cell>
          <cell r="AX1093" t="str">
            <v>是</v>
          </cell>
          <cell r="AY1093" t="str">
            <v>黄房权证西字第201204320号 黄石国用（2012）第00411号</v>
          </cell>
        </row>
        <row r="1093">
          <cell r="BD1093">
            <v>44013</v>
          </cell>
          <cell r="BE1093">
            <v>44161</v>
          </cell>
        </row>
        <row r="1094">
          <cell r="B1094" t="str">
            <v>西塞4603-4-204</v>
          </cell>
        </row>
        <row r="1094">
          <cell r="D1094" t="e">
            <v>#VALUE!</v>
          </cell>
        </row>
        <row r="1094">
          <cell r="F1094" t="str">
            <v>曾秋梅</v>
          </cell>
          <cell r="G1094" t="str">
            <v>西塞山区站点</v>
          </cell>
          <cell r="H1094" t="str">
            <v>曾秋梅</v>
          </cell>
          <cell r="I1094" t="str">
            <v>西塞山区</v>
          </cell>
          <cell r="J1094" t="str">
            <v>桃花苑（西塞460）</v>
          </cell>
          <cell r="K1094" t="str">
            <v>西塞4603-4-204</v>
          </cell>
          <cell r="L1094" t="str">
            <v>非经营性资产</v>
          </cell>
          <cell r="M1094" t="str">
            <v>公租房</v>
          </cell>
          <cell r="N1094" t="str">
            <v>原有</v>
          </cell>
          <cell r="O1094">
            <v>48.95</v>
          </cell>
          <cell r="P1094">
            <v>185</v>
          </cell>
          <cell r="Q1094" t="str">
            <v>在租</v>
          </cell>
          <cell r="R1094" t="str">
            <v>大冶特殊钢有限公司</v>
          </cell>
          <cell r="S1094" t="str">
            <v>36233019901154896</v>
          </cell>
          <cell r="T1094">
            <v>13872090252</v>
          </cell>
          <cell r="U1094" t="str">
            <v>黄培梅</v>
          </cell>
          <cell r="V1094" t="str">
            <v>36233019901154896</v>
          </cell>
          <cell r="W1094">
            <v>13872090252</v>
          </cell>
          <cell r="X1094">
            <v>45291</v>
          </cell>
        </row>
        <row r="1094">
          <cell r="AJ1094">
            <v>185</v>
          </cell>
          <cell r="AK1094">
            <v>188</v>
          </cell>
          <cell r="AL1094">
            <v>189</v>
          </cell>
        </row>
        <row r="1094">
          <cell r="AS1094">
            <v>0</v>
          </cell>
          <cell r="AT1094">
            <v>0</v>
          </cell>
        </row>
        <row r="1094">
          <cell r="AV1094" t="str">
            <v>大冶特殊钢有限公司企业整租</v>
          </cell>
          <cell r="AW1094" t="str">
            <v>原有公租房</v>
          </cell>
          <cell r="AX1094" t="str">
            <v>是</v>
          </cell>
          <cell r="AY1094" t="str">
            <v>黄房权证西字第201204320号 黄石国用（2012）第00411号</v>
          </cell>
        </row>
        <row r="1094">
          <cell r="BD1094">
            <v>0</v>
          </cell>
          <cell r="BE1094">
            <v>41091</v>
          </cell>
        </row>
        <row r="1095">
          <cell r="B1095" t="str">
            <v>西塞4603-4-301</v>
          </cell>
          <cell r="C1095" t="str">
            <v>黄石港区湖滨大道22号2-1904室</v>
          </cell>
          <cell r="D1095" t="e">
            <v>#VALUE!</v>
          </cell>
        </row>
        <row r="1095">
          <cell r="F1095" t="str">
            <v>曾秋梅</v>
          </cell>
          <cell r="G1095" t="str">
            <v>西塞山区站点</v>
          </cell>
          <cell r="H1095" t="str">
            <v>曾秋梅</v>
          </cell>
          <cell r="I1095" t="str">
            <v>西塞山区</v>
          </cell>
          <cell r="J1095" t="str">
            <v>桃花苑（西塞460）</v>
          </cell>
          <cell r="K1095" t="str">
            <v>西塞4603-4-301</v>
          </cell>
          <cell r="L1095" t="str">
            <v>非经营性资产</v>
          </cell>
          <cell r="M1095" t="str">
            <v>公租房</v>
          </cell>
          <cell r="N1095" t="str">
            <v>原有</v>
          </cell>
          <cell r="O1095">
            <v>48.95</v>
          </cell>
          <cell r="P1095">
            <v>188</v>
          </cell>
          <cell r="Q1095" t="str">
            <v>在租</v>
          </cell>
          <cell r="R1095" t="str">
            <v>大冶特殊钢有限公司</v>
          </cell>
          <cell r="S1095" t="str">
            <v>42901198810165675</v>
          </cell>
          <cell r="T1095">
            <v>18872199803</v>
          </cell>
          <cell r="U1095" t="str">
            <v>杨康</v>
          </cell>
          <cell r="V1095" t="str">
            <v>42901198810165675</v>
          </cell>
          <cell r="W1095">
            <v>18872199803</v>
          </cell>
          <cell r="X1095">
            <v>45291</v>
          </cell>
        </row>
        <row r="1095">
          <cell r="AJ1095">
            <v>188</v>
          </cell>
          <cell r="AK1095">
            <v>192</v>
          </cell>
          <cell r="AL1095">
            <v>192</v>
          </cell>
        </row>
        <row r="1095">
          <cell r="AS1095">
            <v>0</v>
          </cell>
          <cell r="AT1095">
            <v>0</v>
          </cell>
        </row>
        <row r="1095">
          <cell r="AV1095" t="str">
            <v>大冶特殊钢有限公司企业整租</v>
          </cell>
          <cell r="AW1095" t="str">
            <v>原有公租房</v>
          </cell>
          <cell r="AX1095" t="str">
            <v>是</v>
          </cell>
          <cell r="AY1095" t="str">
            <v>黄房权证西字第201204320号 黄石国用（2012）第00411号</v>
          </cell>
        </row>
        <row r="1095">
          <cell r="BD1095">
            <v>0</v>
          </cell>
          <cell r="BE1095">
            <v>41091</v>
          </cell>
        </row>
        <row r="1096">
          <cell r="B1096" t="str">
            <v>西塞4603-4-302</v>
          </cell>
          <cell r="C1096" t="str">
            <v>黄石港区花湖大道30-B3-3-1402号</v>
          </cell>
          <cell r="D1096" t="e">
            <v>#VALUE!</v>
          </cell>
        </row>
        <row r="1096">
          <cell r="F1096" t="str">
            <v>曾秋梅</v>
          </cell>
          <cell r="G1096" t="str">
            <v>西塞山区站点</v>
          </cell>
          <cell r="H1096" t="str">
            <v>曾秋梅</v>
          </cell>
          <cell r="I1096" t="str">
            <v>西塞山区</v>
          </cell>
          <cell r="J1096" t="str">
            <v>桃花苑（西塞460）</v>
          </cell>
          <cell r="K1096" t="str">
            <v>西塞4603-4-302</v>
          </cell>
          <cell r="L1096" t="str">
            <v>非经营性资产</v>
          </cell>
          <cell r="M1096" t="str">
            <v>公租房</v>
          </cell>
          <cell r="N1096" t="str">
            <v>原有</v>
          </cell>
          <cell r="O1096">
            <v>47.75</v>
          </cell>
          <cell r="P1096">
            <v>183</v>
          </cell>
          <cell r="Q1096" t="str">
            <v>在租</v>
          </cell>
          <cell r="R1096" t="str">
            <v>大冶特殊钢有限公司</v>
          </cell>
          <cell r="S1096" t="str">
            <v>420203196507293312</v>
          </cell>
          <cell r="T1096">
            <v>13597703809</v>
          </cell>
          <cell r="U1096" t="str">
            <v>陈细狗</v>
          </cell>
          <cell r="V1096" t="str">
            <v>420203196507293312</v>
          </cell>
          <cell r="W1096">
            <v>13597703809</v>
          </cell>
          <cell r="X1096">
            <v>45291</v>
          </cell>
        </row>
        <row r="1096">
          <cell r="AJ1096">
            <v>183</v>
          </cell>
          <cell r="AK1096">
            <v>187</v>
          </cell>
          <cell r="AL1096">
            <v>188</v>
          </cell>
        </row>
        <row r="1096">
          <cell r="AS1096">
            <v>0</v>
          </cell>
          <cell r="AT1096">
            <v>0</v>
          </cell>
        </row>
        <row r="1096">
          <cell r="AV1096" t="str">
            <v>大冶特殊钢有限公司企业整租</v>
          </cell>
          <cell r="AW1096" t="str">
            <v>原有公租房</v>
          </cell>
          <cell r="AX1096" t="str">
            <v>是</v>
          </cell>
          <cell r="AY1096" t="str">
            <v>黄房权证西字第201204320号 黄石国用（2012）第00411号</v>
          </cell>
        </row>
        <row r="1096">
          <cell r="BD1096">
            <v>0</v>
          </cell>
          <cell r="BE1096">
            <v>41091</v>
          </cell>
        </row>
        <row r="1097">
          <cell r="B1097" t="str">
            <v>西塞4603-4-303</v>
          </cell>
          <cell r="C1097" t="str">
            <v>下陆区广州路7号21号楼2-802室</v>
          </cell>
          <cell r="D1097" t="e">
            <v>#VALUE!</v>
          </cell>
        </row>
        <row r="1097">
          <cell r="F1097" t="str">
            <v>曾秋梅</v>
          </cell>
          <cell r="G1097" t="str">
            <v>西塞山区站点</v>
          </cell>
          <cell r="H1097" t="str">
            <v>曾秋梅</v>
          </cell>
          <cell r="I1097" t="str">
            <v>西塞山区</v>
          </cell>
          <cell r="J1097" t="str">
            <v>桃花苑（西塞460）</v>
          </cell>
          <cell r="K1097" t="str">
            <v>西塞4603-4-303</v>
          </cell>
          <cell r="L1097" t="str">
            <v>非经营性资产</v>
          </cell>
          <cell r="M1097" t="str">
            <v>公租房</v>
          </cell>
          <cell r="N1097" t="str">
            <v>原有</v>
          </cell>
          <cell r="O1097">
            <v>47.75</v>
          </cell>
          <cell r="P1097">
            <v>183</v>
          </cell>
          <cell r="Q1097" t="str">
            <v>在租</v>
          </cell>
          <cell r="R1097" t="str">
            <v>大冶特殊钢有限公司</v>
          </cell>
          <cell r="S1097" t="str">
            <v>429006198705013372</v>
          </cell>
          <cell r="T1097">
            <v>15072060852</v>
          </cell>
          <cell r="U1097" t="str">
            <v>张文冲</v>
          </cell>
          <cell r="V1097" t="str">
            <v>429006198705013372</v>
          </cell>
          <cell r="W1097">
            <v>15072060852</v>
          </cell>
          <cell r="X1097">
            <v>45291</v>
          </cell>
        </row>
        <row r="1097">
          <cell r="AJ1097">
            <v>183</v>
          </cell>
          <cell r="AK1097">
            <v>187</v>
          </cell>
          <cell r="AL1097">
            <v>188</v>
          </cell>
        </row>
        <row r="1097">
          <cell r="AN1097">
            <v>47.75</v>
          </cell>
        </row>
        <row r="1097">
          <cell r="AS1097">
            <v>0</v>
          </cell>
          <cell r="AT1097">
            <v>0</v>
          </cell>
        </row>
        <row r="1097">
          <cell r="AV1097" t="str">
            <v>大冶特殊钢有限公司企业整租</v>
          </cell>
          <cell r="AW1097" t="str">
            <v>原有公租房</v>
          </cell>
          <cell r="AX1097" t="str">
            <v>是</v>
          </cell>
          <cell r="AY1097" t="str">
            <v>黄房权证西字第201204320号 黄石国用（2012）第00411号</v>
          </cell>
        </row>
        <row r="1097">
          <cell r="BD1097">
            <v>0</v>
          </cell>
          <cell r="BE1097">
            <v>41091</v>
          </cell>
        </row>
        <row r="1098">
          <cell r="B1098" t="str">
            <v>西塞4603-4-304</v>
          </cell>
          <cell r="C1098" t="str">
            <v>黄石港区花湖街道彩虹北路9号16号楼2402室</v>
          </cell>
          <cell r="D1098" t="e">
            <v>#VALUE!</v>
          </cell>
        </row>
        <row r="1098">
          <cell r="F1098" t="str">
            <v>曾秋梅</v>
          </cell>
          <cell r="G1098" t="str">
            <v>西塞山区站点</v>
          </cell>
          <cell r="H1098" t="str">
            <v>曾秋梅</v>
          </cell>
          <cell r="I1098" t="str">
            <v>西塞山区</v>
          </cell>
          <cell r="J1098" t="str">
            <v>桃花苑（西塞460）</v>
          </cell>
          <cell r="K1098" t="str">
            <v>西塞4603-4-304</v>
          </cell>
          <cell r="L1098" t="str">
            <v>非经营性资产</v>
          </cell>
          <cell r="M1098" t="str">
            <v>公租房</v>
          </cell>
          <cell r="N1098" t="str">
            <v>原有</v>
          </cell>
          <cell r="O1098">
            <v>48.95</v>
          </cell>
          <cell r="P1098">
            <v>188</v>
          </cell>
          <cell r="Q1098" t="str">
            <v>在租</v>
          </cell>
          <cell r="R1098" t="str">
            <v>大冶特殊钢有限公司</v>
          </cell>
          <cell r="S1098" t="str">
            <v>421125199006140315</v>
          </cell>
          <cell r="T1098">
            <v>13720143030</v>
          </cell>
          <cell r="U1098" t="str">
            <v>段超</v>
          </cell>
          <cell r="V1098" t="str">
            <v>421125199006140315</v>
          </cell>
          <cell r="W1098">
            <v>13720143030</v>
          </cell>
          <cell r="X1098">
            <v>45291</v>
          </cell>
        </row>
        <row r="1098">
          <cell r="AJ1098">
            <v>188</v>
          </cell>
          <cell r="AK1098">
            <v>192</v>
          </cell>
          <cell r="AL1098">
            <v>192</v>
          </cell>
        </row>
        <row r="1098">
          <cell r="AS1098">
            <v>0</v>
          </cell>
          <cell r="AT1098">
            <v>0</v>
          </cell>
        </row>
        <row r="1098">
          <cell r="AV1098" t="str">
            <v>大冶特殊钢有限公司企业整租</v>
          </cell>
          <cell r="AW1098" t="str">
            <v>原有公租房</v>
          </cell>
          <cell r="AX1098" t="str">
            <v>是</v>
          </cell>
          <cell r="AY1098" t="str">
            <v>黄房权证西字第201204320号 黄石国用（2012）第00411号</v>
          </cell>
        </row>
        <row r="1098">
          <cell r="BD1098">
            <v>0</v>
          </cell>
          <cell r="BE1098">
            <v>41091</v>
          </cell>
        </row>
        <row r="1099">
          <cell r="B1099" t="str">
            <v>西塞4603-4-401</v>
          </cell>
        </row>
        <row r="1099">
          <cell r="D1099" t="e">
            <v>#VALUE!</v>
          </cell>
        </row>
        <row r="1099">
          <cell r="F1099" t="str">
            <v>曾秋梅</v>
          </cell>
          <cell r="G1099" t="str">
            <v>西塞山区站点</v>
          </cell>
          <cell r="H1099" t="str">
            <v>曾秋梅</v>
          </cell>
          <cell r="I1099" t="str">
            <v>西塞山区</v>
          </cell>
          <cell r="J1099" t="str">
            <v>桃花苑（西塞460）</v>
          </cell>
          <cell r="K1099" t="str">
            <v>西塞4603-4-401</v>
          </cell>
          <cell r="L1099" t="str">
            <v>非经营性资产</v>
          </cell>
          <cell r="M1099" t="str">
            <v>公租房</v>
          </cell>
          <cell r="N1099" t="str">
            <v>原有</v>
          </cell>
          <cell r="O1099">
            <v>48.95</v>
          </cell>
          <cell r="P1099">
            <v>188</v>
          </cell>
          <cell r="Q1099" t="str">
            <v>在租</v>
          </cell>
          <cell r="R1099" t="str">
            <v>孟凡春</v>
          </cell>
          <cell r="S1099" t="str">
            <v>420204196803154524</v>
          </cell>
          <cell r="T1099">
            <v>13886470309</v>
          </cell>
          <cell r="U1099" t="str">
            <v>孟凡春</v>
          </cell>
          <cell r="V1099" t="str">
            <v>420204196803154524</v>
          </cell>
          <cell r="W1099">
            <v>13886470309</v>
          </cell>
          <cell r="X1099">
            <v>45473</v>
          </cell>
        </row>
        <row r="1099">
          <cell r="AJ1099">
            <v>188</v>
          </cell>
          <cell r="AK1099">
            <v>192</v>
          </cell>
          <cell r="AL1099">
            <v>192</v>
          </cell>
        </row>
        <row r="1099">
          <cell r="AN1099">
            <v>48.95</v>
          </cell>
        </row>
        <row r="1099">
          <cell r="AS1099">
            <v>0</v>
          </cell>
          <cell r="AT1099">
            <v>0</v>
          </cell>
        </row>
        <row r="1099">
          <cell r="AV1099" t="str">
            <v/>
          </cell>
          <cell r="AW1099" t="str">
            <v>原有公租房</v>
          </cell>
          <cell r="AX1099" t="str">
            <v>是</v>
          </cell>
          <cell r="AY1099" t="str">
            <v>黄房权证西字第201204320号 黄石国用（2012）第00411号</v>
          </cell>
        </row>
        <row r="1099">
          <cell r="BD1099">
            <v>44013</v>
          </cell>
          <cell r="BE1099">
            <v>44161</v>
          </cell>
        </row>
        <row r="1100">
          <cell r="B1100" t="str">
            <v>西塞4603-4-402</v>
          </cell>
        </row>
        <row r="1100">
          <cell r="D1100" t="e">
            <v>#VALUE!</v>
          </cell>
        </row>
        <row r="1100">
          <cell r="F1100" t="str">
            <v>曾秋梅</v>
          </cell>
          <cell r="G1100" t="str">
            <v>西塞山区站点</v>
          </cell>
          <cell r="H1100" t="str">
            <v>曾秋梅</v>
          </cell>
          <cell r="I1100" t="str">
            <v>西塞山区</v>
          </cell>
          <cell r="J1100" t="str">
            <v>桃花苑（西塞460）</v>
          </cell>
          <cell r="K1100" t="str">
            <v>西塞4603-4-402</v>
          </cell>
          <cell r="L1100" t="str">
            <v>非经营性资产</v>
          </cell>
          <cell r="M1100" t="str">
            <v>公租房</v>
          </cell>
          <cell r="N1100" t="str">
            <v>原有</v>
          </cell>
          <cell r="O1100">
            <v>47.75</v>
          </cell>
          <cell r="P1100">
            <v>183</v>
          </cell>
          <cell r="Q1100" t="str">
            <v>在租</v>
          </cell>
          <cell r="R1100" t="str">
            <v>大冶特殊钢有限公司</v>
          </cell>
          <cell r="S1100" t="str">
            <v>211422199309122016</v>
          </cell>
          <cell r="T1100" t="str">
            <v>13138619555</v>
          </cell>
          <cell r="U1100" t="str">
            <v>大冶特殊钢有限公司</v>
          </cell>
          <cell r="V1100" t="str">
            <v>211422199309122016</v>
          </cell>
          <cell r="W1100" t="str">
            <v>13138619555</v>
          </cell>
          <cell r="X1100">
            <v>45291</v>
          </cell>
        </row>
        <row r="1100">
          <cell r="AJ1100">
            <v>183</v>
          </cell>
          <cell r="AK1100">
            <v>187</v>
          </cell>
          <cell r="AL1100">
            <v>188</v>
          </cell>
        </row>
        <row r="1100">
          <cell r="AS1100">
            <v>0</v>
          </cell>
          <cell r="AT1100">
            <v>0</v>
          </cell>
        </row>
        <row r="1100">
          <cell r="AV1100" t="str">
            <v>大冶特殊钢有限公司及空置企业整租</v>
          </cell>
          <cell r="AW1100" t="str">
            <v>原有公租房</v>
          </cell>
          <cell r="AX1100" t="str">
            <v>是</v>
          </cell>
          <cell r="AY1100" t="str">
            <v>黄房权证西字第201204320号 黄石国用（2012）第00411号</v>
          </cell>
        </row>
        <row r="1100">
          <cell r="BD1100">
            <v>0</v>
          </cell>
          <cell r="BE1100">
            <v>41091</v>
          </cell>
        </row>
        <row r="1101">
          <cell r="B1101" t="str">
            <v>西塞4603-4-403</v>
          </cell>
        </row>
        <row r="1101">
          <cell r="D1101" t="e">
            <v>#VALUE!</v>
          </cell>
        </row>
        <row r="1101">
          <cell r="F1101" t="str">
            <v>曾秋梅</v>
          </cell>
          <cell r="G1101" t="str">
            <v>西塞山区站点</v>
          </cell>
          <cell r="H1101" t="str">
            <v>曾秋梅</v>
          </cell>
          <cell r="I1101" t="str">
            <v>西塞山区</v>
          </cell>
          <cell r="J1101" t="str">
            <v>桃花苑（西塞460）</v>
          </cell>
          <cell r="K1101" t="str">
            <v>西塞4603-4-403</v>
          </cell>
          <cell r="L1101" t="str">
            <v>非经营性资产</v>
          </cell>
          <cell r="M1101" t="str">
            <v>公租房</v>
          </cell>
          <cell r="N1101" t="str">
            <v>原有</v>
          </cell>
          <cell r="O1101">
            <v>47.75</v>
          </cell>
          <cell r="P1101">
            <v>183</v>
          </cell>
          <cell r="Q1101" t="str">
            <v>在租</v>
          </cell>
          <cell r="R1101" t="str">
            <v>大冶特殊钢有限公司</v>
          </cell>
          <cell r="S1101" t="str">
            <v>362330198908270778</v>
          </cell>
          <cell r="T1101">
            <v>13451045238</v>
          </cell>
          <cell r="U1101" t="str">
            <v>徐海峰</v>
          </cell>
          <cell r="V1101" t="str">
            <v>362330198908270778</v>
          </cell>
          <cell r="W1101">
            <v>13451045238</v>
          </cell>
          <cell r="X1101">
            <v>45291</v>
          </cell>
        </row>
        <row r="1101">
          <cell r="AJ1101">
            <v>183</v>
          </cell>
          <cell r="AK1101">
            <v>187</v>
          </cell>
          <cell r="AL1101">
            <v>188</v>
          </cell>
        </row>
        <row r="1101">
          <cell r="AS1101">
            <v>0</v>
          </cell>
          <cell r="AT1101">
            <v>0</v>
          </cell>
        </row>
        <row r="1101">
          <cell r="AV1101" t="str">
            <v>大冶特殊钢有限公司企业整租</v>
          </cell>
          <cell r="AW1101" t="str">
            <v>原有公租房</v>
          </cell>
          <cell r="AX1101" t="str">
            <v>是</v>
          </cell>
          <cell r="AY1101" t="str">
            <v>黄房权证西字第201204320号 黄石国用（2012）第00411号</v>
          </cell>
        </row>
        <row r="1101">
          <cell r="BD1101">
            <v>0</v>
          </cell>
          <cell r="BE1101">
            <v>41091</v>
          </cell>
        </row>
        <row r="1102">
          <cell r="B1102" t="str">
            <v>西塞4603-4-404</v>
          </cell>
        </row>
        <row r="1102">
          <cell r="D1102" t="e">
            <v>#VALUE!</v>
          </cell>
        </row>
        <row r="1102">
          <cell r="F1102" t="str">
            <v>曾秋梅</v>
          </cell>
          <cell r="G1102" t="str">
            <v>西塞山区站点</v>
          </cell>
          <cell r="H1102" t="str">
            <v>曾秋梅</v>
          </cell>
          <cell r="I1102" t="str">
            <v>西塞山区</v>
          </cell>
          <cell r="J1102" t="str">
            <v>桃花苑（西塞460）</v>
          </cell>
          <cell r="K1102" t="str">
            <v>西塞4603-4-404</v>
          </cell>
          <cell r="L1102" t="str">
            <v>非经营性资产</v>
          </cell>
          <cell r="M1102" t="str">
            <v>公租房</v>
          </cell>
          <cell r="N1102" t="str">
            <v>原有</v>
          </cell>
          <cell r="O1102">
            <v>48.95</v>
          </cell>
          <cell r="P1102">
            <v>188</v>
          </cell>
          <cell r="Q1102" t="str">
            <v>在租</v>
          </cell>
          <cell r="R1102" t="str">
            <v>大冶特殊钢有限公司</v>
          </cell>
          <cell r="S1102" t="str">
            <v>210782199101260278</v>
          </cell>
          <cell r="T1102">
            <v>18772365335</v>
          </cell>
          <cell r="U1102" t="str">
            <v>姚松</v>
          </cell>
          <cell r="V1102" t="str">
            <v>210782199101260278</v>
          </cell>
          <cell r="W1102">
            <v>18772365335</v>
          </cell>
          <cell r="X1102">
            <v>45291</v>
          </cell>
        </row>
        <row r="1102">
          <cell r="AJ1102">
            <v>188</v>
          </cell>
          <cell r="AK1102">
            <v>192</v>
          </cell>
          <cell r="AL1102">
            <v>192</v>
          </cell>
        </row>
        <row r="1102">
          <cell r="AS1102">
            <v>0</v>
          </cell>
          <cell r="AT1102">
            <v>0</v>
          </cell>
        </row>
        <row r="1102">
          <cell r="AV1102" t="str">
            <v>大冶特殊钢有限公司企业整租</v>
          </cell>
          <cell r="AW1102" t="str">
            <v>原有公租房</v>
          </cell>
          <cell r="AX1102" t="str">
            <v>是</v>
          </cell>
          <cell r="AY1102" t="str">
            <v>黄房权证西字第201204320号 黄石国用（2012）第00411号</v>
          </cell>
        </row>
        <row r="1102">
          <cell r="BD1102">
            <v>0</v>
          </cell>
          <cell r="BE1102">
            <v>41091</v>
          </cell>
        </row>
        <row r="1103">
          <cell r="B1103" t="str">
            <v>西塞4603-4-501</v>
          </cell>
          <cell r="C1103" t="str">
            <v>下陆区杭州西路206号A栋1-1203室</v>
          </cell>
          <cell r="D1103" t="e">
            <v>#VALUE!</v>
          </cell>
        </row>
        <row r="1103">
          <cell r="F1103" t="str">
            <v>曾秋梅</v>
          </cell>
          <cell r="G1103" t="str">
            <v>西塞山区站点</v>
          </cell>
          <cell r="H1103" t="str">
            <v>曾秋梅</v>
          </cell>
          <cell r="I1103" t="str">
            <v>西塞山区</v>
          </cell>
          <cell r="J1103" t="str">
            <v>桃花苑（西塞460）</v>
          </cell>
          <cell r="K1103" t="str">
            <v>西塞4603-4-501</v>
          </cell>
          <cell r="L1103" t="str">
            <v>非经营性资产</v>
          </cell>
          <cell r="M1103" t="str">
            <v>公租房</v>
          </cell>
          <cell r="N1103" t="str">
            <v>原有</v>
          </cell>
          <cell r="O1103">
            <v>48.95</v>
          </cell>
          <cell r="P1103">
            <v>185</v>
          </cell>
          <cell r="Q1103" t="str">
            <v>在租</v>
          </cell>
          <cell r="R1103" t="str">
            <v>大冶特殊钢有限公司</v>
          </cell>
          <cell r="S1103" t="str">
            <v>413026198912180972</v>
          </cell>
          <cell r="T1103">
            <v>13995987009</v>
          </cell>
          <cell r="U1103" t="str">
            <v>贾余超</v>
          </cell>
          <cell r="V1103" t="str">
            <v>413026198912180972</v>
          </cell>
          <cell r="W1103">
            <v>13995987009</v>
          </cell>
          <cell r="X1103">
            <v>45291</v>
          </cell>
        </row>
        <row r="1103">
          <cell r="AJ1103">
            <v>185</v>
          </cell>
          <cell r="AK1103">
            <v>188</v>
          </cell>
          <cell r="AL1103">
            <v>189</v>
          </cell>
        </row>
        <row r="1103">
          <cell r="AS1103">
            <v>0</v>
          </cell>
          <cell r="AT1103">
            <v>0</v>
          </cell>
        </row>
        <row r="1103">
          <cell r="AV1103" t="str">
            <v>大冶特殊钢有限公司企业整租</v>
          </cell>
          <cell r="AW1103" t="str">
            <v>原有公租房</v>
          </cell>
          <cell r="AX1103" t="str">
            <v>是</v>
          </cell>
          <cell r="AY1103" t="str">
            <v>黄房权证西字第201204320号 黄石国用（2012）第00411号</v>
          </cell>
        </row>
        <row r="1103">
          <cell r="BD1103">
            <v>0</v>
          </cell>
          <cell r="BE1103">
            <v>41091</v>
          </cell>
        </row>
        <row r="1104">
          <cell r="B1104" t="str">
            <v>西塞4603-4-502</v>
          </cell>
        </row>
        <row r="1104">
          <cell r="D1104" t="e">
            <v>#VALUE!</v>
          </cell>
        </row>
        <row r="1104">
          <cell r="F1104" t="str">
            <v>曾秋梅</v>
          </cell>
          <cell r="G1104" t="str">
            <v>西塞山区站点</v>
          </cell>
          <cell r="H1104" t="str">
            <v>曾秋梅</v>
          </cell>
          <cell r="I1104" t="str">
            <v>西塞山区</v>
          </cell>
          <cell r="J1104" t="str">
            <v>桃花苑（西塞460）</v>
          </cell>
          <cell r="K1104" t="str">
            <v>西塞4603-4-502</v>
          </cell>
          <cell r="L1104" t="str">
            <v>非经营性资产</v>
          </cell>
          <cell r="M1104" t="str">
            <v>公租房</v>
          </cell>
          <cell r="N1104" t="str">
            <v>原有</v>
          </cell>
          <cell r="O1104">
            <v>47.75</v>
          </cell>
          <cell r="P1104">
            <v>180</v>
          </cell>
          <cell r="Q1104" t="str">
            <v>在租</v>
          </cell>
          <cell r="R1104" t="str">
            <v>大冶特殊钢有限公司</v>
          </cell>
          <cell r="S1104" t="str">
            <v>420117199410141271</v>
          </cell>
          <cell r="T1104">
            <v>17362753351</v>
          </cell>
          <cell r="U1104" t="str">
            <v>梅佳伟</v>
          </cell>
          <cell r="V1104" t="str">
            <v>420117199410141271</v>
          </cell>
          <cell r="W1104">
            <v>17362753351</v>
          </cell>
          <cell r="X1104">
            <v>45291</v>
          </cell>
        </row>
        <row r="1104">
          <cell r="AJ1104">
            <v>180</v>
          </cell>
          <cell r="AK1104">
            <v>184</v>
          </cell>
          <cell r="AL1104">
            <v>184</v>
          </cell>
        </row>
        <row r="1104">
          <cell r="AS1104">
            <v>0</v>
          </cell>
          <cell r="AT1104">
            <v>0</v>
          </cell>
        </row>
        <row r="1104">
          <cell r="AV1104" t="str">
            <v>大冶特殊钢有限公司企业整租</v>
          </cell>
          <cell r="AW1104" t="str">
            <v>原有公租房</v>
          </cell>
          <cell r="AX1104" t="str">
            <v>是</v>
          </cell>
          <cell r="AY1104" t="str">
            <v>黄房权证西字第201204320号 黄石国用（2012）第00411号</v>
          </cell>
        </row>
        <row r="1104">
          <cell r="BD1104">
            <v>0</v>
          </cell>
          <cell r="BE1104">
            <v>41091</v>
          </cell>
        </row>
        <row r="1105">
          <cell r="B1105" t="str">
            <v>西塞4603-4-503</v>
          </cell>
        </row>
        <row r="1105">
          <cell r="D1105" t="e">
            <v>#VALUE!</v>
          </cell>
        </row>
        <row r="1105">
          <cell r="F1105" t="str">
            <v>曾秋梅</v>
          </cell>
          <cell r="G1105" t="str">
            <v>西塞山区站点</v>
          </cell>
          <cell r="H1105" t="str">
            <v>曾秋梅</v>
          </cell>
          <cell r="I1105" t="str">
            <v>西塞山区</v>
          </cell>
          <cell r="J1105" t="str">
            <v>桃花苑（西塞460）</v>
          </cell>
          <cell r="K1105" t="str">
            <v>西塞4603-4-503</v>
          </cell>
          <cell r="L1105" t="str">
            <v>非经营性资产</v>
          </cell>
          <cell r="M1105" t="str">
            <v>公租房</v>
          </cell>
          <cell r="N1105" t="str">
            <v>原有</v>
          </cell>
          <cell r="O1105">
            <v>47.75</v>
          </cell>
          <cell r="P1105">
            <v>180</v>
          </cell>
          <cell r="Q1105" t="str">
            <v>在租</v>
          </cell>
          <cell r="R1105" t="str">
            <v>大冶特殊钢有限公司</v>
          </cell>
          <cell r="S1105" t="str">
            <v>420203199107203713</v>
          </cell>
          <cell r="T1105">
            <v>13477757713</v>
          </cell>
          <cell r="U1105" t="str">
            <v>张洋</v>
          </cell>
          <cell r="V1105" t="str">
            <v>420203199107203713</v>
          </cell>
          <cell r="W1105">
            <v>13477757713</v>
          </cell>
          <cell r="X1105">
            <v>45291</v>
          </cell>
        </row>
        <row r="1105">
          <cell r="AJ1105">
            <v>180</v>
          </cell>
          <cell r="AK1105">
            <v>184</v>
          </cell>
          <cell r="AL1105">
            <v>184</v>
          </cell>
        </row>
        <row r="1105">
          <cell r="AS1105">
            <v>0</v>
          </cell>
          <cell r="AT1105">
            <v>0</v>
          </cell>
        </row>
        <row r="1105">
          <cell r="AV1105" t="str">
            <v>大冶特殊钢有限公司企业整租</v>
          </cell>
          <cell r="AW1105" t="str">
            <v>原有公租房</v>
          </cell>
          <cell r="AX1105" t="str">
            <v>是</v>
          </cell>
          <cell r="AY1105" t="str">
            <v>黄房权证西字第201204320号 黄石国用（2012）第00411号</v>
          </cell>
        </row>
        <row r="1105">
          <cell r="BD1105">
            <v>0</v>
          </cell>
          <cell r="BE1105">
            <v>41091</v>
          </cell>
        </row>
        <row r="1106">
          <cell r="B1106" t="str">
            <v>西塞4603-4-504</v>
          </cell>
          <cell r="C1106" t="str">
            <v>黄石港区湖滨大道北9号5号楼1-1802室</v>
          </cell>
          <cell r="D1106" t="e">
            <v>#VALUE!</v>
          </cell>
        </row>
        <row r="1106">
          <cell r="F1106" t="str">
            <v>曾秋梅</v>
          </cell>
          <cell r="G1106" t="str">
            <v>西塞山区站点</v>
          </cell>
          <cell r="H1106" t="str">
            <v>曾秋梅</v>
          </cell>
          <cell r="I1106" t="str">
            <v>西塞山区</v>
          </cell>
          <cell r="J1106" t="str">
            <v>桃花苑（西塞460）</v>
          </cell>
          <cell r="K1106" t="str">
            <v>西塞4603-4-504</v>
          </cell>
          <cell r="L1106" t="str">
            <v>非经营性资产</v>
          </cell>
          <cell r="M1106" t="str">
            <v>公租房</v>
          </cell>
          <cell r="N1106" t="str">
            <v>原有</v>
          </cell>
          <cell r="O1106">
            <v>48.95</v>
          </cell>
          <cell r="P1106">
            <v>185</v>
          </cell>
          <cell r="Q1106" t="str">
            <v>在租</v>
          </cell>
          <cell r="R1106" t="str">
            <v>大冶特殊钢有限公司</v>
          </cell>
          <cell r="S1106" t="str">
            <v>421125199001038311</v>
          </cell>
          <cell r="T1106" t="str">
            <v>177720290789</v>
          </cell>
          <cell r="U1106" t="str">
            <v>冯双喜</v>
          </cell>
          <cell r="V1106" t="str">
            <v>421125199001038311</v>
          </cell>
          <cell r="W1106" t="str">
            <v>177720290789</v>
          </cell>
          <cell r="X1106">
            <v>45291</v>
          </cell>
        </row>
        <row r="1106">
          <cell r="AJ1106">
            <v>185</v>
          </cell>
          <cell r="AK1106">
            <v>188</v>
          </cell>
          <cell r="AL1106">
            <v>189</v>
          </cell>
        </row>
        <row r="1106">
          <cell r="AS1106">
            <v>0</v>
          </cell>
          <cell r="AT1106">
            <v>0</v>
          </cell>
        </row>
        <row r="1106">
          <cell r="AV1106" t="str">
            <v>大冶特殊钢有限公司企业整租</v>
          </cell>
          <cell r="AW1106" t="str">
            <v>原有公租房</v>
          </cell>
          <cell r="AX1106" t="str">
            <v>是</v>
          </cell>
          <cell r="AY1106" t="str">
            <v>黄房权证西字第201204320号 黄石国用（2012）第00411号</v>
          </cell>
        </row>
        <row r="1106">
          <cell r="BD1106">
            <v>0</v>
          </cell>
          <cell r="BE1106">
            <v>41091</v>
          </cell>
        </row>
        <row r="1107">
          <cell r="B1107" t="str">
            <v>西塞4603-4-601</v>
          </cell>
        </row>
        <row r="1107">
          <cell r="D1107" t="e">
            <v>#VALUE!</v>
          </cell>
        </row>
        <row r="1107">
          <cell r="F1107" t="str">
            <v>曾秋梅</v>
          </cell>
          <cell r="G1107" t="str">
            <v>西塞山区站点</v>
          </cell>
          <cell r="H1107" t="str">
            <v>曾秋梅</v>
          </cell>
          <cell r="I1107" t="str">
            <v>西塞山区</v>
          </cell>
          <cell r="J1107" t="str">
            <v>桃花苑（西塞460）</v>
          </cell>
          <cell r="K1107" t="str">
            <v>西塞4603-4-601</v>
          </cell>
          <cell r="L1107" t="str">
            <v>非经营性资产</v>
          </cell>
          <cell r="M1107" t="str">
            <v>公租房</v>
          </cell>
          <cell r="N1107" t="str">
            <v>原有</v>
          </cell>
          <cell r="O1107">
            <v>48.95</v>
          </cell>
          <cell r="P1107">
            <v>172</v>
          </cell>
          <cell r="Q1107" t="str">
            <v>在租</v>
          </cell>
          <cell r="R1107" t="str">
            <v>杨元生</v>
          </cell>
          <cell r="S1107" t="str">
            <v>420203195706032516</v>
          </cell>
          <cell r="T1107" t="str">
            <v>13397234180</v>
          </cell>
          <cell r="U1107" t="str">
            <v>杨元生</v>
          </cell>
          <cell r="V1107" t="str">
            <v>420203195706032516</v>
          </cell>
          <cell r="W1107" t="str">
            <v>13397234180</v>
          </cell>
          <cell r="X1107">
            <v>45291</v>
          </cell>
        </row>
        <row r="1107">
          <cell r="AJ1107">
            <v>172</v>
          </cell>
          <cell r="AK1107">
            <v>175</v>
          </cell>
          <cell r="AL1107">
            <v>176</v>
          </cell>
        </row>
        <row r="1107">
          <cell r="AN1107">
            <v>48.95</v>
          </cell>
        </row>
        <row r="1107">
          <cell r="AR1107" t="str">
            <v>协商同意交费，保户，等减免</v>
          </cell>
          <cell r="AS1107" t="str">
            <v>（欠租金额：0元)(2022-01-01后月租金：172元）（未用暂收款金额：0元)</v>
          </cell>
          <cell r="AT1107">
            <v>0</v>
          </cell>
        </row>
        <row r="1107">
          <cell r="AV1107" t="str">
            <v>2021年11月退租33户 新签合同无退房流程表低保户，等减免</v>
          </cell>
          <cell r="AW1107" t="str">
            <v>原有公租房</v>
          </cell>
          <cell r="AX1107" t="str">
            <v>是</v>
          </cell>
          <cell r="AY1107" t="str">
            <v>黄房权证西字第201204320号 黄石国用（2012）第00411号</v>
          </cell>
        </row>
        <row r="1107">
          <cell r="BD1107">
            <v>44844</v>
          </cell>
          <cell r="BE1107">
            <v>44844</v>
          </cell>
        </row>
        <row r="1108">
          <cell r="B1108" t="str">
            <v>西塞4603-4-602</v>
          </cell>
        </row>
        <row r="1108">
          <cell r="D1108" t="e">
            <v>#VALUE!</v>
          </cell>
        </row>
        <row r="1108">
          <cell r="F1108" t="str">
            <v>曾秋梅</v>
          </cell>
          <cell r="G1108" t="str">
            <v>西塞山区站点</v>
          </cell>
          <cell r="H1108" t="str">
            <v>曾秋梅</v>
          </cell>
          <cell r="I1108" t="str">
            <v>西塞山区</v>
          </cell>
          <cell r="J1108" t="str">
            <v>桃花苑（西塞460）</v>
          </cell>
          <cell r="K1108" t="str">
            <v>西塞4603-4-602</v>
          </cell>
          <cell r="L1108" t="str">
            <v>非经营性资产</v>
          </cell>
          <cell r="M1108" t="str">
            <v>公租房</v>
          </cell>
          <cell r="N1108" t="str">
            <v>原有</v>
          </cell>
          <cell r="O1108">
            <v>47.75</v>
          </cell>
          <cell r="P1108">
            <v>168</v>
          </cell>
          <cell r="Q1108" t="str">
            <v>在租</v>
          </cell>
          <cell r="R1108" t="str">
            <v>左清洲</v>
          </cell>
          <cell r="S1108" t="str">
            <v>420203196512202913</v>
          </cell>
          <cell r="T1108" t="str">
            <v>13802565386</v>
          </cell>
          <cell r="U1108" t="str">
            <v>左清洲</v>
          </cell>
          <cell r="V1108" t="str">
            <v>420203196512202913</v>
          </cell>
          <cell r="W1108" t="str">
            <v>13802565386</v>
          </cell>
          <cell r="X1108">
            <v>45473</v>
          </cell>
        </row>
        <row r="1108">
          <cell r="AJ1108">
            <v>168</v>
          </cell>
          <cell r="AK1108">
            <v>171</v>
          </cell>
          <cell r="AL1108">
            <v>171</v>
          </cell>
        </row>
        <row r="1108">
          <cell r="AN1108">
            <v>47.75</v>
          </cell>
        </row>
        <row r="1108">
          <cell r="AS1108">
            <v>0</v>
          </cell>
          <cell r="AT1108">
            <v>0</v>
          </cell>
        </row>
        <row r="1108">
          <cell r="AV1108" t="str">
            <v>2021年11月退租33户 新签合同无退房流程表</v>
          </cell>
          <cell r="AW1108" t="str">
            <v>原有公租房</v>
          </cell>
          <cell r="AX1108" t="str">
            <v>是</v>
          </cell>
          <cell r="AY1108" t="str">
            <v>黄房权证西字第201204320号 黄石国用（2012）第00411号</v>
          </cell>
        </row>
        <row r="1108">
          <cell r="BD1108">
            <v>44694</v>
          </cell>
          <cell r="BE1108">
            <v>44694</v>
          </cell>
        </row>
        <row r="1109">
          <cell r="B1109" t="str">
            <v>西塞4603-4-604</v>
          </cell>
          <cell r="C1109" t="str">
            <v>西塞山区中窑湾42-36号</v>
          </cell>
          <cell r="D1109" t="e">
            <v>#VALUE!</v>
          </cell>
        </row>
        <row r="1109">
          <cell r="F1109" t="str">
            <v>曾秋梅</v>
          </cell>
          <cell r="G1109" t="str">
            <v>西塞山区站点</v>
          </cell>
          <cell r="H1109" t="str">
            <v>曾秋梅</v>
          </cell>
          <cell r="I1109" t="str">
            <v>西塞山区</v>
          </cell>
          <cell r="J1109" t="str">
            <v>桃花苑（西塞460）</v>
          </cell>
          <cell r="K1109" t="str">
            <v>西塞4603-4-604</v>
          </cell>
          <cell r="L1109" t="str">
            <v>非经营性资产</v>
          </cell>
          <cell r="M1109" t="str">
            <v>公租房</v>
          </cell>
          <cell r="N1109" t="str">
            <v>原有</v>
          </cell>
          <cell r="O1109">
            <v>48.95</v>
          </cell>
          <cell r="P1109">
            <v>172</v>
          </cell>
          <cell r="Q1109" t="str">
            <v>在租</v>
          </cell>
          <cell r="R1109" t="str">
            <v>袁大荣</v>
          </cell>
          <cell r="S1109" t="str">
            <v>420203196105182927</v>
          </cell>
          <cell r="T1109">
            <v>18162917527</v>
          </cell>
          <cell r="U1109" t="str">
            <v>袁大荣</v>
          </cell>
          <cell r="V1109" t="str">
            <v>420203196105182927</v>
          </cell>
          <cell r="W1109">
            <v>18162917527</v>
          </cell>
          <cell r="X1109">
            <v>45504</v>
          </cell>
        </row>
        <row r="1109">
          <cell r="AJ1109">
            <v>172</v>
          </cell>
          <cell r="AK1109">
            <v>175</v>
          </cell>
          <cell r="AL1109">
            <v>176</v>
          </cell>
        </row>
        <row r="1109">
          <cell r="AN1109">
            <v>48.95</v>
          </cell>
        </row>
        <row r="1109">
          <cell r="AS1109">
            <v>0</v>
          </cell>
          <cell r="AT1109">
            <v>0</v>
          </cell>
        </row>
        <row r="1109">
          <cell r="AV1109" t="str">
            <v>2021年11月退租33户 新签合同无退房流程表</v>
          </cell>
          <cell r="AW1109" t="str">
            <v>原有公租房</v>
          </cell>
          <cell r="AX1109" t="str">
            <v>是</v>
          </cell>
          <cell r="AY1109" t="str">
            <v>黄房权证西字第201204320号 黄石国用（2012）第00411号</v>
          </cell>
        </row>
        <row r="1109">
          <cell r="BD1109">
            <v>44673</v>
          </cell>
          <cell r="BE1109">
            <v>44673</v>
          </cell>
        </row>
        <row r="1110">
          <cell r="B1110" t="str">
            <v>航天城6-1-1002</v>
          </cell>
          <cell r="C1110" t="str">
            <v>西塞山区花园路51-3号</v>
          </cell>
          <cell r="D1110" t="e">
            <v>#VALUE!</v>
          </cell>
        </row>
        <row r="1110">
          <cell r="F1110" t="str">
            <v>陈建芬</v>
          </cell>
          <cell r="G1110" t="str">
            <v>西塞山区站点</v>
          </cell>
          <cell r="H1110" t="str">
            <v>陈建芬</v>
          </cell>
          <cell r="I1110" t="str">
            <v>西塞山区</v>
          </cell>
          <cell r="J1110" t="str">
            <v>金泰源航天城</v>
          </cell>
          <cell r="K1110" t="str">
            <v>航天城6-1-1002</v>
          </cell>
          <cell r="L1110" t="str">
            <v>非经营性资产</v>
          </cell>
          <cell r="M1110" t="str">
            <v>公租房</v>
          </cell>
          <cell r="N1110" t="str">
            <v>原有</v>
          </cell>
          <cell r="O1110">
            <v>45.51</v>
          </cell>
          <cell r="P1110">
            <v>272.3</v>
          </cell>
          <cell r="Q1110" t="str">
            <v>在租</v>
          </cell>
          <cell r="R1110" t="str">
            <v>李从军</v>
          </cell>
          <cell r="S1110" t="str">
            <v>420203196109082114</v>
          </cell>
          <cell r="T1110">
            <v>13117011803</v>
          </cell>
          <cell r="U1110" t="str">
            <v>李从军</v>
          </cell>
          <cell r="V1110" t="str">
            <v>420203196109082114</v>
          </cell>
          <cell r="W1110">
            <v>13117011803</v>
          </cell>
          <cell r="X1110">
            <v>45291</v>
          </cell>
        </row>
        <row r="1110">
          <cell r="AJ1110">
            <v>272.3</v>
          </cell>
        </row>
        <row r="1110">
          <cell r="AN1110" t="str">
            <v>45.51</v>
          </cell>
        </row>
        <row r="1110">
          <cell r="AS1110">
            <v>0</v>
          </cell>
          <cell r="AT1110">
            <v>0</v>
          </cell>
        </row>
        <row r="1110">
          <cell r="AV1110" t="str">
            <v>3人居住，等减免</v>
          </cell>
          <cell r="AW1110" t="str">
            <v>原有公租房</v>
          </cell>
          <cell r="AX1110" t="str">
            <v>否</v>
          </cell>
          <cell r="AY1110" t="str">
            <v>无</v>
          </cell>
        </row>
        <row r="1110">
          <cell r="BC1110">
            <v>0</v>
          </cell>
          <cell r="BD1110">
            <v>44732</v>
          </cell>
          <cell r="BE1110">
            <v>44732</v>
          </cell>
        </row>
        <row r="1111">
          <cell r="B1111" t="str">
            <v>航天城6-1-1003</v>
          </cell>
        </row>
        <row r="1111">
          <cell r="D1111" t="e">
            <v>#VALUE!</v>
          </cell>
        </row>
        <row r="1111">
          <cell r="F1111" t="str">
            <v>陈建芬</v>
          </cell>
          <cell r="G1111" t="str">
            <v>西塞山区站点</v>
          </cell>
          <cell r="H1111" t="str">
            <v>陈建芬</v>
          </cell>
          <cell r="I1111" t="str">
            <v>西塞山区</v>
          </cell>
          <cell r="J1111" t="str">
            <v>金泰源航天城</v>
          </cell>
          <cell r="K1111" t="str">
            <v>航天城6-1-1003</v>
          </cell>
          <cell r="L1111" t="str">
            <v>非经营性资产</v>
          </cell>
          <cell r="M1111" t="str">
            <v>公租房</v>
          </cell>
          <cell r="N1111" t="str">
            <v>原有</v>
          </cell>
          <cell r="O1111">
            <v>59.32</v>
          </cell>
          <cell r="P1111">
            <v>355</v>
          </cell>
          <cell r="Q1111" t="str">
            <v>在租</v>
          </cell>
          <cell r="R1111" t="str">
            <v>屈克敏</v>
          </cell>
          <cell r="S1111" t="str">
            <v>420202196806121258</v>
          </cell>
          <cell r="T1111">
            <v>13597647776</v>
          </cell>
          <cell r="U1111" t="str">
            <v>屈克敏</v>
          </cell>
          <cell r="V1111" t="str">
            <v>420202196806121258</v>
          </cell>
          <cell r="W1111">
            <v>13597647776</v>
          </cell>
          <cell r="X1111">
            <v>45382</v>
          </cell>
        </row>
        <row r="1111">
          <cell r="AJ1111">
            <v>355</v>
          </cell>
        </row>
        <row r="1111">
          <cell r="AN1111" t="str">
            <v>59.32</v>
          </cell>
        </row>
        <row r="1111">
          <cell r="AS1111">
            <v>0</v>
          </cell>
          <cell r="AT1111">
            <v>0</v>
          </cell>
        </row>
        <row r="1111">
          <cell r="AV1111" t="str">
            <v>2022/07/01新入住3人居住，等减免</v>
          </cell>
          <cell r="AW1111" t="str">
            <v>原有公租房</v>
          </cell>
          <cell r="AX1111" t="str">
            <v>否</v>
          </cell>
          <cell r="AY1111" t="str">
            <v>无</v>
          </cell>
        </row>
        <row r="1111">
          <cell r="BC1111">
            <v>0</v>
          </cell>
          <cell r="BD1111">
            <v>44743</v>
          </cell>
          <cell r="BE1111">
            <v>44743</v>
          </cell>
        </row>
        <row r="1112">
          <cell r="B1112" t="str">
            <v>航天城6-1-1004</v>
          </cell>
        </row>
        <row r="1112">
          <cell r="D1112" t="e">
            <v>#VALUE!</v>
          </cell>
        </row>
        <row r="1112">
          <cell r="F1112" t="str">
            <v>陈建芬</v>
          </cell>
          <cell r="G1112" t="str">
            <v>西塞山区站点</v>
          </cell>
          <cell r="H1112" t="str">
            <v>陈建芬</v>
          </cell>
          <cell r="I1112" t="str">
            <v>西塞山区</v>
          </cell>
          <cell r="J1112" t="str">
            <v>金泰源航天城</v>
          </cell>
          <cell r="K1112" t="str">
            <v>航天城6-1-1004</v>
          </cell>
          <cell r="L1112" t="str">
            <v>非经营性资产</v>
          </cell>
          <cell r="M1112" t="str">
            <v>公租房</v>
          </cell>
          <cell r="N1112" t="str">
            <v>原有</v>
          </cell>
          <cell r="O1112">
            <v>59.32</v>
          </cell>
          <cell r="P1112">
            <v>355</v>
          </cell>
          <cell r="Q1112" t="str">
            <v>在租</v>
          </cell>
          <cell r="R1112" t="str">
            <v>尹六容</v>
          </cell>
          <cell r="S1112" t="str">
            <v>420221197509152422</v>
          </cell>
          <cell r="T1112">
            <v>15172018722</v>
          </cell>
          <cell r="U1112" t="str">
            <v>尹六容</v>
          </cell>
          <cell r="V1112" t="str">
            <v>420221197509152422</v>
          </cell>
          <cell r="W1112">
            <v>15172018722</v>
          </cell>
          <cell r="X1112">
            <v>45291</v>
          </cell>
        </row>
        <row r="1112">
          <cell r="AJ1112">
            <v>355</v>
          </cell>
        </row>
        <row r="1112">
          <cell r="AN1112" t="str">
            <v>59.32</v>
          </cell>
        </row>
        <row r="1112">
          <cell r="AS1112">
            <v>0</v>
          </cell>
          <cell r="AT1112">
            <v>0</v>
          </cell>
        </row>
        <row r="1112">
          <cell r="AV1112" t="str">
            <v/>
          </cell>
          <cell r="AW1112" t="str">
            <v>原有公租房</v>
          </cell>
          <cell r="AX1112" t="str">
            <v>否</v>
          </cell>
          <cell r="AY1112" t="str">
            <v>无</v>
          </cell>
        </row>
        <row r="1112">
          <cell r="BC1112">
            <v>0</v>
          </cell>
          <cell r="BD1112">
            <v>44732</v>
          </cell>
          <cell r="BE1112">
            <v>44732</v>
          </cell>
        </row>
        <row r="1113">
          <cell r="B1113" t="str">
            <v>航天城6-1-1005</v>
          </cell>
        </row>
        <row r="1113">
          <cell r="D1113" t="e">
            <v>#VALUE!</v>
          </cell>
        </row>
        <row r="1113">
          <cell r="F1113" t="str">
            <v>陈建芬</v>
          </cell>
          <cell r="G1113" t="str">
            <v>西塞山区站点</v>
          </cell>
          <cell r="H1113" t="str">
            <v>陈建芬</v>
          </cell>
          <cell r="I1113" t="str">
            <v>西塞山区</v>
          </cell>
          <cell r="J1113" t="str">
            <v>金泰源航天城</v>
          </cell>
          <cell r="K1113" t="str">
            <v>航天城6-1-1005</v>
          </cell>
          <cell r="L1113" t="str">
            <v>非经营性资产</v>
          </cell>
          <cell r="M1113" t="str">
            <v>公租房</v>
          </cell>
          <cell r="N1113" t="str">
            <v>原有</v>
          </cell>
          <cell r="O1113">
            <v>45.51</v>
          </cell>
          <cell r="P1113">
            <v>272.3</v>
          </cell>
          <cell r="Q1113" t="str">
            <v>在租</v>
          </cell>
          <cell r="R1113" t="str">
            <v>柯冬梅</v>
          </cell>
          <cell r="S1113" t="str">
            <v>42020219721111124X</v>
          </cell>
          <cell r="T1113">
            <v>18772341932</v>
          </cell>
          <cell r="U1113" t="str">
            <v>柯冬梅</v>
          </cell>
          <cell r="V1113" t="str">
            <v>42020219721111124X</v>
          </cell>
          <cell r="W1113">
            <v>18772341932</v>
          </cell>
          <cell r="X1113">
            <v>45412</v>
          </cell>
        </row>
        <row r="1113">
          <cell r="AJ1113">
            <v>272.3</v>
          </cell>
        </row>
        <row r="1113">
          <cell r="AN1113" t="str">
            <v>45.51</v>
          </cell>
        </row>
        <row r="1113">
          <cell r="AS1113">
            <v>0</v>
          </cell>
          <cell r="AT1113">
            <v>0</v>
          </cell>
        </row>
        <row r="1113">
          <cell r="AV1113" t="str">
            <v/>
          </cell>
          <cell r="AW1113" t="str">
            <v>原有公租房</v>
          </cell>
          <cell r="AX1113" t="str">
            <v>否</v>
          </cell>
          <cell r="AY1113" t="str">
            <v>无</v>
          </cell>
        </row>
        <row r="1113">
          <cell r="BC1113">
            <v>0</v>
          </cell>
          <cell r="BD1113">
            <v>44728</v>
          </cell>
          <cell r="BE1113">
            <v>44728</v>
          </cell>
        </row>
        <row r="1114">
          <cell r="B1114" t="str">
            <v>航天城6-1-1102</v>
          </cell>
        </row>
        <row r="1114">
          <cell r="D1114" t="e">
            <v>#VALUE!</v>
          </cell>
        </row>
        <row r="1114">
          <cell r="F1114" t="str">
            <v>陈建芬</v>
          </cell>
          <cell r="G1114" t="str">
            <v>西塞山区站点</v>
          </cell>
          <cell r="H1114" t="str">
            <v>陈建芬</v>
          </cell>
          <cell r="I1114" t="str">
            <v>西塞山区</v>
          </cell>
          <cell r="J1114" t="str">
            <v>金泰源航天城</v>
          </cell>
          <cell r="K1114" t="str">
            <v>航天城6-1-1102</v>
          </cell>
          <cell r="L1114" t="str">
            <v>非经营性资产</v>
          </cell>
          <cell r="M1114" t="str">
            <v>公租房</v>
          </cell>
          <cell r="N1114" t="str">
            <v>原有</v>
          </cell>
          <cell r="O1114">
            <v>45.51</v>
          </cell>
          <cell r="P1114">
            <v>272.3</v>
          </cell>
          <cell r="Q1114" t="str">
            <v>在租</v>
          </cell>
          <cell r="R1114" t="str">
            <v>倪慧明</v>
          </cell>
          <cell r="S1114" t="str">
            <v>420203198904173727</v>
          </cell>
          <cell r="T1114">
            <v>13797776746</v>
          </cell>
          <cell r="U1114" t="str">
            <v>倪慧明</v>
          </cell>
          <cell r="V1114" t="str">
            <v>420203198904173727</v>
          </cell>
          <cell r="W1114">
            <v>13797776746</v>
          </cell>
          <cell r="X1114">
            <v>45473</v>
          </cell>
        </row>
        <row r="1114">
          <cell r="AJ1114">
            <v>272.3</v>
          </cell>
        </row>
        <row r="1114">
          <cell r="AN1114" t="str">
            <v>45.51</v>
          </cell>
        </row>
        <row r="1114">
          <cell r="AS1114">
            <v>0</v>
          </cell>
          <cell r="AT1114">
            <v>0</v>
          </cell>
        </row>
        <row r="1114">
          <cell r="AV1114" t="str">
            <v/>
          </cell>
          <cell r="AW1114" t="str">
            <v>原有公租房</v>
          </cell>
          <cell r="AX1114" t="str">
            <v>否</v>
          </cell>
          <cell r="AY1114" t="str">
            <v>无</v>
          </cell>
        </row>
        <row r="1114">
          <cell r="BC1114">
            <v>0</v>
          </cell>
          <cell r="BD1114">
            <v>44727</v>
          </cell>
          <cell r="BE1114">
            <v>44727</v>
          </cell>
        </row>
        <row r="1115">
          <cell r="B1115" t="str">
            <v>航天城6-1-1103</v>
          </cell>
        </row>
        <row r="1115">
          <cell r="D1115" t="e">
            <v>#VALUE!</v>
          </cell>
        </row>
        <row r="1115">
          <cell r="F1115" t="str">
            <v>陈建芬</v>
          </cell>
          <cell r="G1115" t="str">
            <v>西塞山区站点</v>
          </cell>
          <cell r="H1115" t="str">
            <v>陈建芬</v>
          </cell>
          <cell r="I1115" t="str">
            <v>西塞山区</v>
          </cell>
          <cell r="J1115" t="str">
            <v>金泰源航天城</v>
          </cell>
          <cell r="K1115" t="str">
            <v>航天城6-1-1103</v>
          </cell>
          <cell r="L1115" t="str">
            <v>非经营性资产</v>
          </cell>
          <cell r="M1115" t="str">
            <v>公租房</v>
          </cell>
          <cell r="N1115" t="str">
            <v>原有</v>
          </cell>
          <cell r="O1115">
            <v>59.32</v>
          </cell>
          <cell r="P1115">
            <v>355</v>
          </cell>
          <cell r="Q1115" t="str">
            <v>在租</v>
          </cell>
          <cell r="R1115" t="str">
            <v>李京</v>
          </cell>
          <cell r="S1115" t="str">
            <v>420203197909132559</v>
          </cell>
          <cell r="T1115">
            <v>15972356224</v>
          </cell>
          <cell r="U1115" t="str">
            <v>李京</v>
          </cell>
          <cell r="V1115" t="str">
            <v>420203197909132559</v>
          </cell>
          <cell r="W1115">
            <v>15972356224</v>
          </cell>
          <cell r="X1115">
            <v>45291</v>
          </cell>
        </row>
        <row r="1115">
          <cell r="AJ1115">
            <v>355</v>
          </cell>
        </row>
        <row r="1115">
          <cell r="AN1115" t="str">
            <v>59.32</v>
          </cell>
        </row>
        <row r="1115">
          <cell r="AS1115">
            <v>0</v>
          </cell>
          <cell r="AT1115">
            <v>0</v>
          </cell>
        </row>
        <row r="1115">
          <cell r="AV1115" t="str">
            <v>2人居住，等减免</v>
          </cell>
          <cell r="AW1115" t="str">
            <v>原有公租房</v>
          </cell>
          <cell r="AX1115" t="str">
            <v>否</v>
          </cell>
          <cell r="AY1115" t="str">
            <v>无</v>
          </cell>
        </row>
        <row r="1115">
          <cell r="BC1115">
            <v>0</v>
          </cell>
          <cell r="BD1115">
            <v>44733</v>
          </cell>
          <cell r="BE1115">
            <v>44733</v>
          </cell>
        </row>
        <row r="1116">
          <cell r="B1116" t="str">
            <v>航天城6-1-1104</v>
          </cell>
        </row>
        <row r="1116">
          <cell r="D1116" t="e">
            <v>#VALUE!</v>
          </cell>
        </row>
        <row r="1116">
          <cell r="F1116" t="str">
            <v>陈建芬</v>
          </cell>
          <cell r="G1116" t="str">
            <v>西塞山区站点</v>
          </cell>
          <cell r="H1116" t="str">
            <v>陈建芬</v>
          </cell>
          <cell r="I1116" t="str">
            <v>西塞山区</v>
          </cell>
          <cell r="J1116" t="str">
            <v>金泰源航天城</v>
          </cell>
          <cell r="K1116" t="str">
            <v>航天城6-1-1104</v>
          </cell>
          <cell r="L1116" t="str">
            <v>非经营性资产</v>
          </cell>
          <cell r="M1116" t="str">
            <v>公租房</v>
          </cell>
          <cell r="N1116" t="str">
            <v>原有</v>
          </cell>
          <cell r="O1116">
            <v>59.32</v>
          </cell>
          <cell r="P1116">
            <v>355</v>
          </cell>
          <cell r="Q1116" t="str">
            <v>在租</v>
          </cell>
          <cell r="R1116" t="str">
            <v>熊碧波</v>
          </cell>
          <cell r="S1116" t="str">
            <v>420203196808142534</v>
          </cell>
          <cell r="T1116">
            <v>13995965278</v>
          </cell>
          <cell r="U1116" t="str">
            <v>熊碧波</v>
          </cell>
          <cell r="V1116" t="str">
            <v>420203196808142534</v>
          </cell>
          <cell r="W1116">
            <v>13995965278</v>
          </cell>
          <cell r="X1116">
            <v>45382</v>
          </cell>
        </row>
        <row r="1116">
          <cell r="AJ1116">
            <v>355</v>
          </cell>
        </row>
        <row r="1116">
          <cell r="AN1116" t="str">
            <v>59.32</v>
          </cell>
        </row>
        <row r="1116">
          <cell r="AR1116" t="str">
            <v>今天交</v>
          </cell>
          <cell r="AS1116" t="str">
            <v>（欠租金额：0元)(2022-01-01后月租金：355元）（未用暂收款金额：0元)</v>
          </cell>
          <cell r="AT1116">
            <v>0</v>
          </cell>
        </row>
        <row r="1116">
          <cell r="AV1116" t="str">
            <v>2022.6.15新配租</v>
          </cell>
          <cell r="AW1116" t="str">
            <v>原有公租房</v>
          </cell>
          <cell r="AX1116" t="str">
            <v>否</v>
          </cell>
          <cell r="AY1116" t="str">
            <v>无</v>
          </cell>
        </row>
        <row r="1116">
          <cell r="BC1116">
            <v>0</v>
          </cell>
          <cell r="BD1116">
            <v>44728</v>
          </cell>
          <cell r="BE1116">
            <v>44728</v>
          </cell>
        </row>
        <row r="1117">
          <cell r="B1117" t="str">
            <v>航天城6-1-1105</v>
          </cell>
        </row>
        <row r="1117">
          <cell r="D1117" t="e">
            <v>#VALUE!</v>
          </cell>
        </row>
        <row r="1117">
          <cell r="F1117" t="str">
            <v>陈建芬</v>
          </cell>
          <cell r="G1117" t="str">
            <v>西塞山区站点</v>
          </cell>
          <cell r="H1117" t="str">
            <v>陈建芬</v>
          </cell>
          <cell r="I1117" t="str">
            <v>西塞山区</v>
          </cell>
          <cell r="J1117" t="str">
            <v>金泰源航天城</v>
          </cell>
          <cell r="K1117" t="str">
            <v>航天城6-1-1105</v>
          </cell>
          <cell r="L1117" t="str">
            <v>非经营性资产</v>
          </cell>
          <cell r="M1117" t="str">
            <v>公租房</v>
          </cell>
          <cell r="N1117" t="str">
            <v>原有</v>
          </cell>
          <cell r="O1117">
            <v>45.51</v>
          </cell>
          <cell r="P1117">
            <v>272.3</v>
          </cell>
          <cell r="Q1117" t="str">
            <v>在租</v>
          </cell>
          <cell r="R1117" t="str">
            <v>王丽群</v>
          </cell>
          <cell r="S1117" t="str">
            <v>42020319791108332X</v>
          </cell>
          <cell r="T1117">
            <v>13098390379</v>
          </cell>
          <cell r="U1117" t="str">
            <v>王丽群</v>
          </cell>
          <cell r="V1117" t="str">
            <v>42020319791108332X</v>
          </cell>
          <cell r="W1117">
            <v>13098390379</v>
          </cell>
          <cell r="X1117">
            <v>45473</v>
          </cell>
        </row>
        <row r="1117">
          <cell r="AJ1117">
            <v>272.3</v>
          </cell>
        </row>
        <row r="1117">
          <cell r="AN1117" t="str">
            <v>45.51</v>
          </cell>
        </row>
        <row r="1117">
          <cell r="AS1117">
            <v>0</v>
          </cell>
          <cell r="AT1117">
            <v>0</v>
          </cell>
        </row>
        <row r="1117">
          <cell r="AV1117" t="str">
            <v/>
          </cell>
          <cell r="AW1117" t="str">
            <v>原有公租房</v>
          </cell>
          <cell r="AX1117" t="str">
            <v>否</v>
          </cell>
          <cell r="AY1117" t="str">
            <v>无</v>
          </cell>
        </row>
        <row r="1117">
          <cell r="BC1117">
            <v>0</v>
          </cell>
          <cell r="BD1117">
            <v>44734</v>
          </cell>
          <cell r="BE1117">
            <v>44734</v>
          </cell>
        </row>
        <row r="1118">
          <cell r="B1118" t="str">
            <v>航天城6-1-1202</v>
          </cell>
        </row>
        <row r="1118">
          <cell r="D1118" t="e">
            <v>#VALUE!</v>
          </cell>
        </row>
        <row r="1118">
          <cell r="F1118" t="str">
            <v>陈建芬</v>
          </cell>
          <cell r="G1118" t="str">
            <v>西塞山区站点</v>
          </cell>
          <cell r="H1118" t="str">
            <v>陈建芬</v>
          </cell>
          <cell r="I1118" t="str">
            <v>西塞山区</v>
          </cell>
          <cell r="J1118" t="str">
            <v>金泰源航天城</v>
          </cell>
          <cell r="K1118" t="str">
            <v>航天城6-1-1202</v>
          </cell>
          <cell r="L1118" t="str">
            <v>非经营性资产</v>
          </cell>
          <cell r="M1118" t="str">
            <v>公租房</v>
          </cell>
          <cell r="N1118" t="str">
            <v>原有</v>
          </cell>
          <cell r="O1118">
            <v>45.51</v>
          </cell>
          <cell r="P1118">
            <v>272.3</v>
          </cell>
          <cell r="Q1118" t="str">
            <v>在租</v>
          </cell>
          <cell r="R1118" t="str">
            <v>李学东</v>
          </cell>
          <cell r="S1118" t="str">
            <v>420281198101101219</v>
          </cell>
          <cell r="T1118">
            <v>15972538231</v>
          </cell>
          <cell r="U1118" t="str">
            <v>李学东</v>
          </cell>
          <cell r="V1118" t="str">
            <v>420281198101101219</v>
          </cell>
          <cell r="W1118">
            <v>15972538231</v>
          </cell>
          <cell r="X1118">
            <v>45291</v>
          </cell>
        </row>
        <row r="1118">
          <cell r="AJ1118">
            <v>272.3</v>
          </cell>
        </row>
        <row r="1118">
          <cell r="AN1118" t="str">
            <v>45.51</v>
          </cell>
        </row>
        <row r="1118">
          <cell r="AS1118">
            <v>0</v>
          </cell>
          <cell r="AT1118">
            <v>0</v>
          </cell>
        </row>
        <row r="1118">
          <cell r="AV1118" t="str">
            <v/>
          </cell>
          <cell r="AW1118" t="str">
            <v>原有公租房</v>
          </cell>
          <cell r="AX1118" t="str">
            <v>否</v>
          </cell>
          <cell r="AY1118" t="str">
            <v>无</v>
          </cell>
        </row>
        <row r="1118">
          <cell r="BC1118">
            <v>0</v>
          </cell>
          <cell r="BD1118">
            <v>44733</v>
          </cell>
          <cell r="BE1118">
            <v>44733</v>
          </cell>
        </row>
        <row r="1119">
          <cell r="B1119" t="str">
            <v>航天城6-1-1203</v>
          </cell>
        </row>
        <row r="1119">
          <cell r="D1119" t="e">
            <v>#VALUE!</v>
          </cell>
        </row>
        <row r="1119">
          <cell r="F1119" t="str">
            <v>陈建芬</v>
          </cell>
          <cell r="G1119" t="str">
            <v>西塞山区站点</v>
          </cell>
          <cell r="H1119" t="str">
            <v>陈建芬</v>
          </cell>
          <cell r="I1119" t="str">
            <v>西塞山区</v>
          </cell>
          <cell r="J1119" t="str">
            <v>金泰源航天城</v>
          </cell>
          <cell r="K1119" t="str">
            <v>航天城6-1-1203</v>
          </cell>
          <cell r="L1119" t="str">
            <v>非经营性资产</v>
          </cell>
          <cell r="M1119" t="str">
            <v>公租房</v>
          </cell>
          <cell r="N1119" t="str">
            <v>原有</v>
          </cell>
          <cell r="O1119">
            <v>59.32</v>
          </cell>
          <cell r="P1119">
            <v>355</v>
          </cell>
          <cell r="Q1119" t="str">
            <v>在租</v>
          </cell>
          <cell r="R1119" t="str">
            <v>许兰芝</v>
          </cell>
          <cell r="S1119" t="str">
            <v>420203197212022560</v>
          </cell>
          <cell r="T1119">
            <v>13872122548</v>
          </cell>
          <cell r="U1119" t="str">
            <v>许兰芝</v>
          </cell>
          <cell r="V1119" t="str">
            <v>420203197212022560</v>
          </cell>
          <cell r="W1119">
            <v>13872122548</v>
          </cell>
          <cell r="X1119">
            <v>45647</v>
          </cell>
        </row>
        <row r="1119">
          <cell r="AJ1119">
            <v>355</v>
          </cell>
        </row>
        <row r="1119">
          <cell r="AN1119" t="str">
            <v>59.32</v>
          </cell>
        </row>
        <row r="1119">
          <cell r="AS1119">
            <v>0</v>
          </cell>
          <cell r="AT1119">
            <v>0</v>
          </cell>
        </row>
        <row r="1119">
          <cell r="AV1119" t="str">
            <v/>
          </cell>
          <cell r="AW1119" t="str">
            <v>原有公租房</v>
          </cell>
          <cell r="AX1119" t="str">
            <v>否</v>
          </cell>
          <cell r="AY1119" t="str">
            <v>无</v>
          </cell>
        </row>
        <row r="1119">
          <cell r="BC1119">
            <v>0</v>
          </cell>
          <cell r="BD1119">
            <v>44734</v>
          </cell>
          <cell r="BE1119">
            <v>44734</v>
          </cell>
        </row>
        <row r="1120">
          <cell r="B1120" t="str">
            <v>航天城6-1-1204</v>
          </cell>
        </row>
        <row r="1120">
          <cell r="D1120" t="e">
            <v>#VALUE!</v>
          </cell>
        </row>
        <row r="1120">
          <cell r="F1120" t="str">
            <v>陈建芬</v>
          </cell>
          <cell r="G1120" t="str">
            <v>西塞山区站点</v>
          </cell>
          <cell r="H1120" t="str">
            <v>陈建芬</v>
          </cell>
          <cell r="I1120" t="str">
            <v>西塞山区</v>
          </cell>
          <cell r="J1120" t="str">
            <v>金泰源航天城</v>
          </cell>
          <cell r="K1120" t="str">
            <v>航天城6-1-1204</v>
          </cell>
          <cell r="L1120" t="str">
            <v>非经营性资产</v>
          </cell>
          <cell r="M1120" t="str">
            <v>公租房</v>
          </cell>
          <cell r="N1120" t="str">
            <v>原有</v>
          </cell>
          <cell r="O1120">
            <v>59.32</v>
          </cell>
          <cell r="P1120">
            <v>355</v>
          </cell>
          <cell r="Q1120" t="str">
            <v>在租</v>
          </cell>
          <cell r="R1120" t="str">
            <v>周赤华</v>
          </cell>
          <cell r="S1120" t="str">
            <v>420203196807291220</v>
          </cell>
          <cell r="T1120">
            <v>18772262959</v>
          </cell>
          <cell r="U1120" t="str">
            <v>周赤华</v>
          </cell>
          <cell r="V1120" t="str">
            <v>420203196807291220</v>
          </cell>
          <cell r="W1120">
            <v>18772262959</v>
          </cell>
          <cell r="X1120">
            <v>45473</v>
          </cell>
        </row>
        <row r="1120">
          <cell r="AJ1120">
            <v>355</v>
          </cell>
        </row>
        <row r="1120">
          <cell r="AN1120" t="str">
            <v>59.32</v>
          </cell>
        </row>
        <row r="1120">
          <cell r="AP1120" t="str">
            <v>暂时困难，下月交租</v>
          </cell>
        </row>
        <row r="1120">
          <cell r="AS1120">
            <v>0</v>
          </cell>
          <cell r="AT1120">
            <v>0</v>
          </cell>
        </row>
        <row r="1120">
          <cell r="AV1120" t="str">
            <v/>
          </cell>
          <cell r="AW1120" t="str">
            <v>原有公租房</v>
          </cell>
          <cell r="AX1120" t="str">
            <v>否</v>
          </cell>
          <cell r="AY1120" t="str">
            <v>无</v>
          </cell>
        </row>
        <row r="1120">
          <cell r="BC1120">
            <v>0</v>
          </cell>
          <cell r="BD1120">
            <v>44732</v>
          </cell>
          <cell r="BE1120">
            <v>44732</v>
          </cell>
        </row>
        <row r="1121">
          <cell r="B1121" t="str">
            <v>航天城6-1-1205</v>
          </cell>
        </row>
        <row r="1121">
          <cell r="D1121" t="e">
            <v>#VALUE!</v>
          </cell>
        </row>
        <row r="1121">
          <cell r="F1121" t="str">
            <v>陈建芬</v>
          </cell>
          <cell r="G1121" t="str">
            <v>西塞山区站点</v>
          </cell>
          <cell r="H1121" t="str">
            <v>陈建芬</v>
          </cell>
          <cell r="I1121" t="str">
            <v>西塞山区</v>
          </cell>
          <cell r="J1121" t="str">
            <v>金泰源航天城</v>
          </cell>
          <cell r="K1121" t="str">
            <v>航天城6-1-1205</v>
          </cell>
          <cell r="L1121" t="str">
            <v>非经营性资产</v>
          </cell>
          <cell r="M1121" t="str">
            <v>公租房</v>
          </cell>
          <cell r="N1121" t="str">
            <v>原有</v>
          </cell>
          <cell r="O1121">
            <v>45.51</v>
          </cell>
          <cell r="P1121">
            <v>272.3</v>
          </cell>
          <cell r="Q1121" t="str">
            <v>在租</v>
          </cell>
          <cell r="R1121" t="str">
            <v>董盛</v>
          </cell>
          <cell r="S1121" t="str">
            <v>420203197802082176</v>
          </cell>
          <cell r="T1121">
            <v>15172096188</v>
          </cell>
          <cell r="U1121" t="str">
            <v>董盛</v>
          </cell>
          <cell r="V1121" t="str">
            <v>420203197802082176</v>
          </cell>
          <cell r="W1121">
            <v>15172096188</v>
          </cell>
          <cell r="X1121">
            <v>45657</v>
          </cell>
        </row>
        <row r="1121">
          <cell r="AJ1121">
            <v>272.3</v>
          </cell>
        </row>
        <row r="1121">
          <cell r="AN1121" t="str">
            <v>45.51</v>
          </cell>
        </row>
        <row r="1121">
          <cell r="AS1121">
            <v>0</v>
          </cell>
          <cell r="AT1121">
            <v>0</v>
          </cell>
        </row>
        <row r="1121">
          <cell r="AV1121" t="str">
            <v/>
          </cell>
          <cell r="AW1121" t="str">
            <v>原有公租房</v>
          </cell>
          <cell r="AX1121" t="str">
            <v>否</v>
          </cell>
          <cell r="AY1121" t="str">
            <v>无</v>
          </cell>
        </row>
        <row r="1121">
          <cell r="BC1121">
            <v>0</v>
          </cell>
          <cell r="BD1121">
            <v>44732</v>
          </cell>
          <cell r="BE1121">
            <v>44732</v>
          </cell>
        </row>
        <row r="1122">
          <cell r="B1122" t="str">
            <v>航天城6-1-1302</v>
          </cell>
        </row>
        <row r="1122">
          <cell r="D1122" t="e">
            <v>#VALUE!</v>
          </cell>
        </row>
        <row r="1122">
          <cell r="F1122" t="str">
            <v>陈建芬</v>
          </cell>
          <cell r="G1122" t="str">
            <v>西塞山区站点</v>
          </cell>
          <cell r="H1122" t="str">
            <v>陈建芬</v>
          </cell>
          <cell r="I1122" t="str">
            <v>西塞山区</v>
          </cell>
          <cell r="J1122" t="str">
            <v>金泰源航天城</v>
          </cell>
          <cell r="K1122" t="str">
            <v>航天城6-1-1302</v>
          </cell>
          <cell r="L1122" t="str">
            <v>非经营性资产</v>
          </cell>
          <cell r="M1122" t="str">
            <v>公租房</v>
          </cell>
          <cell r="N1122" t="str">
            <v>原有</v>
          </cell>
          <cell r="O1122">
            <v>45.51</v>
          </cell>
          <cell r="P1122">
            <v>272.3</v>
          </cell>
          <cell r="Q1122" t="str">
            <v>在租</v>
          </cell>
          <cell r="R1122" t="str">
            <v>姜霞</v>
          </cell>
          <cell r="S1122" t="str">
            <v>420205197003245728</v>
          </cell>
          <cell r="T1122">
            <v>18086305118</v>
          </cell>
          <cell r="U1122" t="str">
            <v>姜霞</v>
          </cell>
          <cell r="V1122" t="str">
            <v>420205197003245728</v>
          </cell>
          <cell r="W1122">
            <v>18086305118</v>
          </cell>
          <cell r="X1122">
            <v>45291</v>
          </cell>
        </row>
        <row r="1122">
          <cell r="AJ1122">
            <v>272.3</v>
          </cell>
        </row>
        <row r="1122">
          <cell r="AN1122" t="str">
            <v>45.51</v>
          </cell>
        </row>
        <row r="1122">
          <cell r="AS1122">
            <v>0</v>
          </cell>
          <cell r="AT1122">
            <v>0</v>
          </cell>
        </row>
        <row r="1122">
          <cell r="AV1122" t="str">
            <v/>
          </cell>
          <cell r="AW1122" t="str">
            <v>原有公租房</v>
          </cell>
          <cell r="AX1122" t="str">
            <v>否</v>
          </cell>
          <cell r="AY1122" t="str">
            <v>无</v>
          </cell>
        </row>
        <row r="1122">
          <cell r="BC1122">
            <v>0</v>
          </cell>
          <cell r="BD1122">
            <v>44736</v>
          </cell>
          <cell r="BE1122">
            <v>44736</v>
          </cell>
        </row>
        <row r="1123">
          <cell r="B1123" t="str">
            <v>航天城6-1-1303</v>
          </cell>
        </row>
        <row r="1123">
          <cell r="D1123" t="e">
            <v>#VALUE!</v>
          </cell>
        </row>
        <row r="1123">
          <cell r="F1123" t="str">
            <v>陈建芬</v>
          </cell>
          <cell r="G1123" t="str">
            <v>西塞山区站点</v>
          </cell>
          <cell r="H1123" t="str">
            <v>陈建芬</v>
          </cell>
          <cell r="I1123" t="str">
            <v>西塞山区</v>
          </cell>
          <cell r="J1123" t="str">
            <v>金泰源航天城</v>
          </cell>
          <cell r="K1123" t="str">
            <v>航天城6-1-1303</v>
          </cell>
          <cell r="L1123" t="str">
            <v>非经营性资产</v>
          </cell>
          <cell r="M1123" t="str">
            <v>公租房</v>
          </cell>
          <cell r="N1123" t="str">
            <v>原有</v>
          </cell>
          <cell r="O1123">
            <v>59.32</v>
          </cell>
          <cell r="P1123">
            <v>355</v>
          </cell>
          <cell r="Q1123" t="str">
            <v>在租</v>
          </cell>
          <cell r="R1123" t="str">
            <v>李开炎</v>
          </cell>
          <cell r="S1123" t="str">
            <v>420203195908202536</v>
          </cell>
          <cell r="T1123">
            <v>18772291091</v>
          </cell>
          <cell r="U1123" t="str">
            <v>李开炎</v>
          </cell>
          <cell r="V1123" t="str">
            <v>420203195908202536</v>
          </cell>
          <cell r="W1123">
            <v>18772291091</v>
          </cell>
          <cell r="X1123">
            <v>44917</v>
          </cell>
        </row>
        <row r="1123">
          <cell r="AJ1123">
            <v>355</v>
          </cell>
        </row>
        <row r="1123">
          <cell r="AN1123" t="str">
            <v>59.32</v>
          </cell>
          <cell r="AO1123" t="str">
            <v>前期住院，暂时有困难</v>
          </cell>
        </row>
        <row r="1123">
          <cell r="AS1123" t="str">
            <v>（欠租金额：4260元)(2022-01-01后月租金：355元）（未用暂收款金额：0元)</v>
          </cell>
          <cell r="AT1123">
            <v>4260</v>
          </cell>
        </row>
        <row r="1123">
          <cell r="AV1123" t="str">
            <v>3人居住低收入2人其他1人，退伍军人记3等功，等减免</v>
          </cell>
          <cell r="AW1123" t="str">
            <v>原有公租房</v>
          </cell>
          <cell r="AX1123" t="str">
            <v>否</v>
          </cell>
          <cell r="AY1123" t="str">
            <v>无</v>
          </cell>
        </row>
        <row r="1123">
          <cell r="BC1123">
            <v>0</v>
          </cell>
          <cell r="BD1123">
            <v>44735</v>
          </cell>
          <cell r="BE1123">
            <v>44735</v>
          </cell>
        </row>
        <row r="1124">
          <cell r="B1124" t="str">
            <v>航天城6-1-1304</v>
          </cell>
        </row>
        <row r="1124">
          <cell r="D1124" t="e">
            <v>#VALUE!</v>
          </cell>
        </row>
        <row r="1124">
          <cell r="F1124" t="str">
            <v>陈建芬</v>
          </cell>
          <cell r="G1124" t="str">
            <v>西塞山区站点</v>
          </cell>
          <cell r="H1124" t="str">
            <v>陈建芬</v>
          </cell>
          <cell r="I1124" t="str">
            <v>西塞山区</v>
          </cell>
          <cell r="J1124" t="str">
            <v>金泰源航天城</v>
          </cell>
          <cell r="K1124" t="str">
            <v>航天城6-1-1304</v>
          </cell>
          <cell r="L1124" t="str">
            <v>非经营性资产</v>
          </cell>
          <cell r="M1124" t="str">
            <v>公租房</v>
          </cell>
          <cell r="N1124" t="str">
            <v>原有</v>
          </cell>
          <cell r="O1124">
            <v>59.32</v>
          </cell>
          <cell r="P1124">
            <v>355</v>
          </cell>
          <cell r="Q1124" t="str">
            <v>在租</v>
          </cell>
          <cell r="R1124" t="str">
            <v>董洋</v>
          </cell>
          <cell r="S1124" t="str">
            <v>420203198901042537</v>
          </cell>
          <cell r="T1124">
            <v>18062919810</v>
          </cell>
          <cell r="U1124" t="str">
            <v>董洋</v>
          </cell>
          <cell r="V1124" t="str">
            <v>420203198901042537</v>
          </cell>
          <cell r="W1124">
            <v>18062919810</v>
          </cell>
          <cell r="X1124">
            <v>45473</v>
          </cell>
        </row>
        <row r="1124">
          <cell r="AJ1124">
            <v>355</v>
          </cell>
        </row>
        <row r="1124">
          <cell r="AN1124" t="str">
            <v>59.32</v>
          </cell>
        </row>
        <row r="1124">
          <cell r="AS1124">
            <v>0</v>
          </cell>
          <cell r="AT1124">
            <v>0</v>
          </cell>
        </row>
        <row r="1124">
          <cell r="AV1124" t="str">
            <v>2022.6.15新配租</v>
          </cell>
          <cell r="AW1124" t="str">
            <v>原有公租房</v>
          </cell>
          <cell r="AX1124" t="str">
            <v>否</v>
          </cell>
          <cell r="AY1124" t="str">
            <v>无</v>
          </cell>
        </row>
        <row r="1124">
          <cell r="BC1124">
            <v>0</v>
          </cell>
          <cell r="BD1124">
            <v>44728</v>
          </cell>
          <cell r="BE1124">
            <v>44728</v>
          </cell>
        </row>
        <row r="1125">
          <cell r="B1125" t="str">
            <v>航天城6-1-1305</v>
          </cell>
        </row>
        <row r="1125">
          <cell r="D1125" t="e">
            <v>#VALUE!</v>
          </cell>
        </row>
        <row r="1125">
          <cell r="F1125" t="str">
            <v>陈建芬</v>
          </cell>
          <cell r="G1125" t="str">
            <v>西塞山区站点</v>
          </cell>
          <cell r="H1125" t="str">
            <v>陈建芬</v>
          </cell>
          <cell r="I1125" t="str">
            <v>西塞山区</v>
          </cell>
          <cell r="J1125" t="str">
            <v>金泰源航天城</v>
          </cell>
          <cell r="K1125" t="str">
            <v>航天城6-1-1305</v>
          </cell>
          <cell r="L1125" t="str">
            <v>非经营性资产</v>
          </cell>
          <cell r="M1125" t="str">
            <v>公租房</v>
          </cell>
          <cell r="N1125" t="str">
            <v>原有</v>
          </cell>
          <cell r="O1125">
            <v>45.51</v>
          </cell>
          <cell r="P1125">
            <v>272.3</v>
          </cell>
          <cell r="Q1125" t="str">
            <v>在租</v>
          </cell>
          <cell r="R1125" t="str">
            <v>费巧</v>
          </cell>
          <cell r="S1125" t="str">
            <v>420222198410011129</v>
          </cell>
          <cell r="T1125">
            <v>18986578363</v>
          </cell>
          <cell r="U1125" t="str">
            <v>费巧</v>
          </cell>
          <cell r="V1125" t="str">
            <v>420222198410011129</v>
          </cell>
          <cell r="W1125">
            <v>18986578363</v>
          </cell>
          <cell r="X1125">
            <v>45473</v>
          </cell>
        </row>
        <row r="1125">
          <cell r="AJ1125">
            <v>272.3</v>
          </cell>
        </row>
        <row r="1125">
          <cell r="AN1125" t="str">
            <v>45.51</v>
          </cell>
        </row>
        <row r="1125">
          <cell r="AS1125">
            <v>0</v>
          </cell>
          <cell r="AT1125">
            <v>0</v>
          </cell>
        </row>
        <row r="1125">
          <cell r="AV1125" t="str">
            <v/>
          </cell>
          <cell r="AW1125" t="str">
            <v>原有公租房</v>
          </cell>
          <cell r="AX1125" t="str">
            <v>否</v>
          </cell>
          <cell r="AY1125" t="str">
            <v>无</v>
          </cell>
        </row>
        <row r="1125">
          <cell r="BC1125">
            <v>0</v>
          </cell>
          <cell r="BD1125">
            <v>44733</v>
          </cell>
          <cell r="BE1125">
            <v>44733</v>
          </cell>
        </row>
        <row r="1126">
          <cell r="B1126" t="str">
            <v>航天城6-1-1402</v>
          </cell>
        </row>
        <row r="1126">
          <cell r="D1126" t="e">
            <v>#VALUE!</v>
          </cell>
        </row>
        <row r="1126">
          <cell r="F1126" t="str">
            <v>陈建芬</v>
          </cell>
          <cell r="G1126" t="str">
            <v>西塞山区站点</v>
          </cell>
          <cell r="H1126" t="str">
            <v>陈建芬</v>
          </cell>
          <cell r="I1126" t="str">
            <v>西塞山区</v>
          </cell>
          <cell r="J1126" t="str">
            <v>金泰源航天城</v>
          </cell>
          <cell r="K1126" t="str">
            <v>航天城6-1-1402</v>
          </cell>
          <cell r="L1126" t="str">
            <v>非经营性资产</v>
          </cell>
          <cell r="M1126" t="str">
            <v>公租房</v>
          </cell>
          <cell r="N1126" t="str">
            <v>原有</v>
          </cell>
          <cell r="O1126">
            <v>45.51</v>
          </cell>
          <cell r="P1126">
            <v>272.3</v>
          </cell>
          <cell r="Q1126" t="str">
            <v>在租</v>
          </cell>
          <cell r="R1126" t="str">
            <v>卫衍春</v>
          </cell>
          <cell r="S1126" t="str">
            <v>420203197102062510</v>
          </cell>
          <cell r="T1126">
            <v>13197009909</v>
          </cell>
          <cell r="U1126" t="str">
            <v>卫衍春</v>
          </cell>
          <cell r="V1126" t="str">
            <v>420203197102062510</v>
          </cell>
          <cell r="W1126">
            <v>13197009909</v>
          </cell>
          <cell r="X1126">
            <v>45291</v>
          </cell>
        </row>
        <row r="1126">
          <cell r="AJ1126">
            <v>272.3</v>
          </cell>
        </row>
        <row r="1126">
          <cell r="AN1126" t="str">
            <v>45.51</v>
          </cell>
        </row>
        <row r="1126">
          <cell r="AS1126">
            <v>0</v>
          </cell>
          <cell r="AT1126">
            <v>0</v>
          </cell>
        </row>
        <row r="1126">
          <cell r="AV1126" t="str">
            <v>等减免</v>
          </cell>
          <cell r="AW1126" t="str">
            <v>原有公租房</v>
          </cell>
          <cell r="AX1126" t="str">
            <v>否</v>
          </cell>
          <cell r="AY1126" t="str">
            <v>无</v>
          </cell>
        </row>
        <row r="1126">
          <cell r="BC1126">
            <v>0</v>
          </cell>
          <cell r="BD1126">
            <v>44732</v>
          </cell>
          <cell r="BE1126">
            <v>44732</v>
          </cell>
        </row>
        <row r="1127">
          <cell r="B1127" t="str">
            <v>航天城6-1-1403</v>
          </cell>
        </row>
        <row r="1127">
          <cell r="D1127" t="e">
            <v>#VALUE!</v>
          </cell>
        </row>
        <row r="1127">
          <cell r="F1127" t="str">
            <v>陈建芬</v>
          </cell>
          <cell r="G1127" t="str">
            <v>西塞山区站点</v>
          </cell>
          <cell r="H1127" t="str">
            <v>陈建芬</v>
          </cell>
          <cell r="I1127" t="str">
            <v>西塞山区</v>
          </cell>
          <cell r="J1127" t="str">
            <v>金泰源航天城</v>
          </cell>
          <cell r="K1127" t="str">
            <v>航天城6-1-1403</v>
          </cell>
          <cell r="L1127" t="str">
            <v>非经营性资产</v>
          </cell>
          <cell r="M1127" t="str">
            <v>公租房</v>
          </cell>
          <cell r="N1127" t="str">
            <v>原有</v>
          </cell>
          <cell r="O1127">
            <v>59.32</v>
          </cell>
          <cell r="P1127">
            <v>355</v>
          </cell>
          <cell r="Q1127" t="str">
            <v>在租</v>
          </cell>
          <cell r="R1127" t="str">
            <v>姚玉龙</v>
          </cell>
          <cell r="S1127" t="str">
            <v>420203197012092513</v>
          </cell>
          <cell r="T1127">
            <v>13986606767</v>
          </cell>
          <cell r="U1127" t="str">
            <v>姚玉龙</v>
          </cell>
          <cell r="V1127" t="str">
            <v>420203197012092513</v>
          </cell>
          <cell r="W1127">
            <v>13986606767</v>
          </cell>
          <cell r="X1127">
            <v>45473</v>
          </cell>
        </row>
        <row r="1127">
          <cell r="AJ1127">
            <v>355</v>
          </cell>
        </row>
        <row r="1127">
          <cell r="AN1127" t="str">
            <v>59.32</v>
          </cell>
        </row>
        <row r="1127">
          <cell r="AS1127">
            <v>0</v>
          </cell>
          <cell r="AT1127">
            <v>0</v>
          </cell>
        </row>
        <row r="1127">
          <cell r="AV1127" t="str">
            <v>2022.6.15新配租</v>
          </cell>
          <cell r="AW1127" t="str">
            <v>原有公租房</v>
          </cell>
          <cell r="AX1127" t="str">
            <v>否</v>
          </cell>
          <cell r="AY1127" t="str">
            <v>无</v>
          </cell>
        </row>
        <row r="1127">
          <cell r="BC1127">
            <v>0</v>
          </cell>
          <cell r="BD1127">
            <v>44727</v>
          </cell>
          <cell r="BE1127">
            <v>44727</v>
          </cell>
        </row>
        <row r="1128">
          <cell r="B1128" t="str">
            <v>航天城6-1-1404</v>
          </cell>
        </row>
        <row r="1128">
          <cell r="D1128" t="e">
            <v>#VALUE!</v>
          </cell>
        </row>
        <row r="1128">
          <cell r="F1128" t="str">
            <v>陈建芬</v>
          </cell>
          <cell r="G1128" t="str">
            <v>西塞山区站点</v>
          </cell>
          <cell r="H1128" t="str">
            <v>陈建芬</v>
          </cell>
          <cell r="I1128" t="str">
            <v>西塞山区</v>
          </cell>
          <cell r="J1128" t="str">
            <v>金泰源航天城</v>
          </cell>
          <cell r="K1128" t="str">
            <v>航天城6-1-1404</v>
          </cell>
          <cell r="L1128" t="str">
            <v>非经营性资产</v>
          </cell>
          <cell r="M1128" t="str">
            <v>公租房</v>
          </cell>
          <cell r="N1128" t="str">
            <v>原有</v>
          </cell>
          <cell r="O1128">
            <v>59.32</v>
          </cell>
          <cell r="P1128">
            <v>355</v>
          </cell>
          <cell r="Q1128" t="str">
            <v>在租</v>
          </cell>
          <cell r="R1128" t="str">
            <v>赵旭根</v>
          </cell>
          <cell r="S1128" t="str">
            <v>412925197111125217</v>
          </cell>
          <cell r="T1128">
            <v>19171700157</v>
          </cell>
          <cell r="U1128" t="str">
            <v>赵旭根</v>
          </cell>
          <cell r="V1128" t="str">
            <v>412925197111125217</v>
          </cell>
          <cell r="W1128">
            <v>19171700157</v>
          </cell>
          <cell r="X1128">
            <v>44910</v>
          </cell>
        </row>
        <row r="1128">
          <cell r="AJ1128">
            <v>355</v>
          </cell>
        </row>
        <row r="1128">
          <cell r="AN1128" t="str">
            <v>59.32</v>
          </cell>
          <cell r="AO1128" t="str">
            <v>在上访，吃饭都难，哪有钱交房租</v>
          </cell>
        </row>
        <row r="1128">
          <cell r="AQ1128" t="str">
            <v>退伍军人，复原后没给安排工作，自主创业租赁原飞云制药厂的厂房，合同未到期，被强制赶走，受到不公平的打压，导致负责累累，正在上访打官司。</v>
          </cell>
        </row>
        <row r="1128">
          <cell r="AS1128" t="str">
            <v>（欠租金额：4260元)(2022-01-01后月租金：355元）（未用暂收款金额：0元)</v>
          </cell>
          <cell r="AT1128">
            <v>4260</v>
          </cell>
        </row>
        <row r="1128">
          <cell r="AV1128" t="str">
            <v>2022.6.15新配租3人居住，退伍军人，等减免</v>
          </cell>
          <cell r="AW1128" t="str">
            <v>原有公租房</v>
          </cell>
          <cell r="AX1128" t="str">
            <v>否</v>
          </cell>
          <cell r="AY1128" t="str">
            <v>无</v>
          </cell>
        </row>
        <row r="1128">
          <cell r="BC1128">
            <v>0</v>
          </cell>
          <cell r="BD1128">
            <v>44728</v>
          </cell>
          <cell r="BE1128">
            <v>44728</v>
          </cell>
        </row>
        <row r="1129">
          <cell r="B1129" t="str">
            <v>航天城6-1-1405</v>
          </cell>
        </row>
        <row r="1129">
          <cell r="D1129" t="e">
            <v>#VALUE!</v>
          </cell>
        </row>
        <row r="1129">
          <cell r="F1129" t="str">
            <v>陈建芬</v>
          </cell>
          <cell r="G1129" t="str">
            <v>西塞山区站点</v>
          </cell>
          <cell r="H1129" t="str">
            <v>陈建芬</v>
          </cell>
          <cell r="I1129" t="str">
            <v>西塞山区</v>
          </cell>
          <cell r="J1129" t="str">
            <v>金泰源航天城</v>
          </cell>
          <cell r="K1129" t="str">
            <v>航天城6-1-1405</v>
          </cell>
          <cell r="L1129" t="str">
            <v>非经营性资产</v>
          </cell>
          <cell r="M1129" t="str">
            <v>公租房</v>
          </cell>
          <cell r="N1129" t="str">
            <v>原有</v>
          </cell>
          <cell r="O1129">
            <v>45.51</v>
          </cell>
          <cell r="P1129">
            <v>272.3</v>
          </cell>
          <cell r="Q1129" t="str">
            <v>在租</v>
          </cell>
          <cell r="R1129" t="str">
            <v>谢柏伟</v>
          </cell>
          <cell r="S1129" t="str">
            <v>420203196507163710</v>
          </cell>
          <cell r="T1129">
            <v>18872758612</v>
          </cell>
          <cell r="U1129" t="str">
            <v>谢柏伟</v>
          </cell>
          <cell r="V1129" t="str">
            <v>420203196507163710</v>
          </cell>
          <cell r="W1129">
            <v>18872758612</v>
          </cell>
          <cell r="X1129">
            <v>45473</v>
          </cell>
        </row>
        <row r="1129">
          <cell r="AJ1129">
            <v>272.3</v>
          </cell>
        </row>
        <row r="1129">
          <cell r="AN1129" t="str">
            <v>45.51</v>
          </cell>
        </row>
        <row r="1129">
          <cell r="AS1129">
            <v>0</v>
          </cell>
          <cell r="AT1129">
            <v>0</v>
          </cell>
        </row>
        <row r="1129">
          <cell r="AV1129" t="str">
            <v/>
          </cell>
          <cell r="AW1129" t="str">
            <v>原有公租房</v>
          </cell>
          <cell r="AX1129" t="str">
            <v>否</v>
          </cell>
          <cell r="AY1129" t="str">
            <v>无</v>
          </cell>
        </row>
        <row r="1129">
          <cell r="BC1129">
            <v>0</v>
          </cell>
          <cell r="BD1129">
            <v>44735</v>
          </cell>
          <cell r="BE1129">
            <v>44735</v>
          </cell>
        </row>
        <row r="1130">
          <cell r="B1130" t="str">
            <v>航天城6-1-1503</v>
          </cell>
        </row>
        <row r="1130">
          <cell r="D1130" t="e">
            <v>#VALUE!</v>
          </cell>
        </row>
        <row r="1130">
          <cell r="F1130" t="str">
            <v>陈建芬</v>
          </cell>
          <cell r="G1130" t="str">
            <v>西塞山区站点</v>
          </cell>
          <cell r="H1130" t="str">
            <v>陈建芬</v>
          </cell>
          <cell r="I1130" t="str">
            <v>西塞山区</v>
          </cell>
          <cell r="J1130" t="str">
            <v>金泰源航天城</v>
          </cell>
          <cell r="K1130" t="str">
            <v>航天城6-1-1503</v>
          </cell>
          <cell r="L1130" t="str">
            <v>非经营性资产</v>
          </cell>
          <cell r="M1130" t="str">
            <v>公租房</v>
          </cell>
          <cell r="N1130" t="str">
            <v>原有</v>
          </cell>
          <cell r="O1130">
            <v>59.32</v>
          </cell>
          <cell r="P1130">
            <v>355</v>
          </cell>
          <cell r="Q1130" t="str">
            <v>在租</v>
          </cell>
          <cell r="R1130" t="str">
            <v>张洪</v>
          </cell>
          <cell r="S1130" t="str">
            <v>420203197408042512</v>
          </cell>
          <cell r="T1130">
            <v>18162934605</v>
          </cell>
          <cell r="U1130" t="str">
            <v>张洪</v>
          </cell>
          <cell r="V1130" t="str">
            <v>420203197408042512</v>
          </cell>
          <cell r="W1130">
            <v>18162934605</v>
          </cell>
          <cell r="X1130">
            <v>45473</v>
          </cell>
        </row>
        <row r="1130">
          <cell r="AJ1130">
            <v>355</v>
          </cell>
        </row>
        <row r="1130">
          <cell r="AN1130" t="str">
            <v>59.32</v>
          </cell>
        </row>
        <row r="1130">
          <cell r="AS1130">
            <v>0</v>
          </cell>
          <cell r="AT1130">
            <v>0</v>
          </cell>
        </row>
        <row r="1130">
          <cell r="AV1130" t="str">
            <v>2022.6.15新配租</v>
          </cell>
          <cell r="AW1130" t="str">
            <v>原有公租房</v>
          </cell>
          <cell r="AX1130" t="str">
            <v>否</v>
          </cell>
          <cell r="AY1130" t="str">
            <v>无</v>
          </cell>
        </row>
        <row r="1130">
          <cell r="BC1130">
            <v>0</v>
          </cell>
          <cell r="BD1130">
            <v>44728</v>
          </cell>
          <cell r="BE1130">
            <v>44728</v>
          </cell>
        </row>
        <row r="1131">
          <cell r="B1131" t="str">
            <v>航天城6-1-1504</v>
          </cell>
        </row>
        <row r="1131">
          <cell r="D1131" t="e">
            <v>#VALUE!</v>
          </cell>
        </row>
        <row r="1131">
          <cell r="F1131" t="str">
            <v>陈建芬</v>
          </cell>
          <cell r="G1131" t="str">
            <v>西塞山区站点</v>
          </cell>
          <cell r="H1131" t="str">
            <v>陈建芬</v>
          </cell>
          <cell r="I1131" t="str">
            <v>西塞山区</v>
          </cell>
          <cell r="J1131" t="str">
            <v>金泰源航天城</v>
          </cell>
          <cell r="K1131" t="str">
            <v>航天城6-1-1504</v>
          </cell>
          <cell r="L1131" t="str">
            <v>非经营性资产</v>
          </cell>
          <cell r="M1131" t="str">
            <v>公租房</v>
          </cell>
          <cell r="N1131" t="str">
            <v>原有</v>
          </cell>
          <cell r="O1131">
            <v>59.32</v>
          </cell>
          <cell r="P1131">
            <v>355</v>
          </cell>
          <cell r="Q1131" t="str">
            <v>在租</v>
          </cell>
          <cell r="R1131" t="str">
            <v>张俊</v>
          </cell>
          <cell r="S1131" t="str">
            <v>420203198810052537</v>
          </cell>
          <cell r="T1131">
            <v>18972787103</v>
          </cell>
          <cell r="U1131" t="str">
            <v>张俊</v>
          </cell>
          <cell r="V1131" t="str">
            <v>420203198810052537</v>
          </cell>
          <cell r="W1131">
            <v>18972787103</v>
          </cell>
          <cell r="X1131">
            <v>45473</v>
          </cell>
        </row>
        <row r="1131">
          <cell r="AJ1131">
            <v>355</v>
          </cell>
        </row>
        <row r="1131">
          <cell r="AN1131" t="str">
            <v>59.32</v>
          </cell>
        </row>
        <row r="1131">
          <cell r="AS1131">
            <v>0</v>
          </cell>
          <cell r="AT1131">
            <v>0</v>
          </cell>
        </row>
        <row r="1131">
          <cell r="AV1131" t="str">
            <v/>
          </cell>
          <cell r="AW1131" t="str">
            <v>原有公租房</v>
          </cell>
          <cell r="AX1131" t="str">
            <v>否</v>
          </cell>
          <cell r="AY1131" t="str">
            <v>无</v>
          </cell>
        </row>
        <row r="1131">
          <cell r="BC1131">
            <v>0</v>
          </cell>
          <cell r="BD1131">
            <v>44734</v>
          </cell>
          <cell r="BE1131">
            <v>44734</v>
          </cell>
        </row>
        <row r="1132">
          <cell r="B1132" t="str">
            <v>航天城6-1-1505</v>
          </cell>
        </row>
        <row r="1132">
          <cell r="D1132" t="e">
            <v>#VALUE!</v>
          </cell>
        </row>
        <row r="1132">
          <cell r="F1132" t="str">
            <v>陈建芬</v>
          </cell>
          <cell r="G1132" t="str">
            <v>西塞山区站点</v>
          </cell>
          <cell r="H1132" t="str">
            <v>陈建芬</v>
          </cell>
          <cell r="I1132" t="str">
            <v>西塞山区</v>
          </cell>
          <cell r="J1132" t="str">
            <v>金泰源航天城</v>
          </cell>
          <cell r="K1132" t="str">
            <v>航天城6-1-1505</v>
          </cell>
          <cell r="L1132" t="str">
            <v>非经营性资产</v>
          </cell>
          <cell r="M1132" t="str">
            <v>公租房</v>
          </cell>
          <cell r="N1132" t="str">
            <v>原有</v>
          </cell>
          <cell r="O1132">
            <v>45.51</v>
          </cell>
          <cell r="P1132">
            <v>272.3</v>
          </cell>
          <cell r="Q1132" t="str">
            <v>在租</v>
          </cell>
          <cell r="R1132" t="str">
            <v>谈靓</v>
          </cell>
          <cell r="S1132" t="str">
            <v>420203198708253789</v>
          </cell>
          <cell r="T1132">
            <v>15871156085</v>
          </cell>
          <cell r="U1132" t="str">
            <v>谈靓</v>
          </cell>
          <cell r="V1132" t="str">
            <v>420203198708253789</v>
          </cell>
          <cell r="W1132">
            <v>15871156085</v>
          </cell>
          <cell r="X1132">
            <v>45473</v>
          </cell>
        </row>
        <row r="1132">
          <cell r="AJ1132">
            <v>272.3</v>
          </cell>
        </row>
        <row r="1132">
          <cell r="AN1132" t="str">
            <v>45.51</v>
          </cell>
        </row>
        <row r="1132">
          <cell r="AS1132">
            <v>0</v>
          </cell>
          <cell r="AT1132">
            <v>0</v>
          </cell>
        </row>
        <row r="1132">
          <cell r="AV1132" t="str">
            <v>2022.6.15新配租</v>
          </cell>
          <cell r="AW1132" t="str">
            <v>原有公租房</v>
          </cell>
          <cell r="AX1132" t="str">
            <v>否</v>
          </cell>
          <cell r="AY1132" t="str">
            <v>无</v>
          </cell>
        </row>
        <row r="1132">
          <cell r="BC1132">
            <v>0</v>
          </cell>
          <cell r="BD1132">
            <v>44728</v>
          </cell>
          <cell r="BE1132">
            <v>44728</v>
          </cell>
        </row>
        <row r="1133">
          <cell r="B1133" t="str">
            <v>航天城6-1-1602</v>
          </cell>
        </row>
        <row r="1133">
          <cell r="D1133" t="e">
            <v>#VALUE!</v>
          </cell>
        </row>
        <row r="1133">
          <cell r="F1133" t="str">
            <v>陈建芬</v>
          </cell>
          <cell r="G1133" t="str">
            <v>西塞山区站点</v>
          </cell>
          <cell r="H1133" t="str">
            <v>陈建芬</v>
          </cell>
          <cell r="I1133" t="str">
            <v>西塞山区</v>
          </cell>
          <cell r="J1133" t="str">
            <v>金泰源航天城</v>
          </cell>
          <cell r="K1133" t="str">
            <v>航天城6-1-1602</v>
          </cell>
          <cell r="L1133" t="str">
            <v>非经营性资产</v>
          </cell>
          <cell r="M1133" t="str">
            <v>公租房</v>
          </cell>
          <cell r="N1133" t="str">
            <v>原有</v>
          </cell>
          <cell r="O1133">
            <v>45.51</v>
          </cell>
          <cell r="P1133">
            <v>272.3</v>
          </cell>
          <cell r="Q1133" t="str">
            <v>在租</v>
          </cell>
          <cell r="R1133" t="str">
            <v>柯善高</v>
          </cell>
          <cell r="S1133" t="str">
            <v>420221196807120133</v>
          </cell>
          <cell r="T1133">
            <v>13477730880</v>
          </cell>
          <cell r="U1133" t="str">
            <v>柯善高</v>
          </cell>
          <cell r="V1133" t="str">
            <v>420221196807120133</v>
          </cell>
          <cell r="W1133">
            <v>13477730880</v>
          </cell>
          <cell r="X1133">
            <v>45473</v>
          </cell>
        </row>
        <row r="1133">
          <cell r="AJ1133">
            <v>272.3</v>
          </cell>
        </row>
        <row r="1133">
          <cell r="AN1133" t="str">
            <v>45.51</v>
          </cell>
        </row>
        <row r="1133">
          <cell r="AS1133">
            <v>0</v>
          </cell>
          <cell r="AT1133">
            <v>0</v>
          </cell>
        </row>
        <row r="1133">
          <cell r="AV1133" t="str">
            <v/>
          </cell>
          <cell r="AW1133" t="str">
            <v>原有公租房</v>
          </cell>
          <cell r="AX1133" t="str">
            <v>否</v>
          </cell>
          <cell r="AY1133" t="str">
            <v>无</v>
          </cell>
        </row>
        <row r="1133">
          <cell r="BC1133">
            <v>0</v>
          </cell>
          <cell r="BD1133">
            <v>44728</v>
          </cell>
          <cell r="BE1133">
            <v>44728</v>
          </cell>
        </row>
        <row r="1134">
          <cell r="B1134" t="str">
            <v>航天城6-1-1603</v>
          </cell>
        </row>
        <row r="1134">
          <cell r="D1134" t="e">
            <v>#VALUE!</v>
          </cell>
        </row>
        <row r="1134">
          <cell r="F1134" t="str">
            <v>陈建芬</v>
          </cell>
          <cell r="G1134" t="str">
            <v>西塞山区站点</v>
          </cell>
          <cell r="H1134" t="str">
            <v>陈建芬</v>
          </cell>
          <cell r="I1134" t="str">
            <v>西塞山区</v>
          </cell>
          <cell r="J1134" t="str">
            <v>金泰源航天城</v>
          </cell>
          <cell r="K1134" t="str">
            <v>航天城6-1-1603</v>
          </cell>
          <cell r="L1134" t="str">
            <v>非经营性资产</v>
          </cell>
          <cell r="M1134" t="str">
            <v>公租房</v>
          </cell>
          <cell r="N1134" t="str">
            <v>原有</v>
          </cell>
          <cell r="O1134">
            <v>59.32</v>
          </cell>
          <cell r="P1134">
            <v>355</v>
          </cell>
          <cell r="Q1134" t="str">
            <v>在租</v>
          </cell>
          <cell r="R1134" t="str">
            <v>朱汇芳</v>
          </cell>
          <cell r="S1134" t="str">
            <v>420203197906035300</v>
          </cell>
          <cell r="T1134">
            <v>15586558333</v>
          </cell>
          <cell r="U1134" t="str">
            <v>朱汇芳</v>
          </cell>
          <cell r="V1134" t="str">
            <v>420203197906035300</v>
          </cell>
          <cell r="W1134">
            <v>15586558333</v>
          </cell>
          <cell r="X1134">
            <v>45291</v>
          </cell>
        </row>
        <row r="1134">
          <cell r="AJ1134">
            <v>355</v>
          </cell>
        </row>
        <row r="1134">
          <cell r="AN1134" t="str">
            <v>59.32</v>
          </cell>
        </row>
        <row r="1134">
          <cell r="AS1134">
            <v>0</v>
          </cell>
          <cell r="AT1134">
            <v>0</v>
          </cell>
        </row>
        <row r="1134">
          <cell r="AV1134" t="str">
            <v/>
          </cell>
          <cell r="AW1134" t="str">
            <v>原有公租房</v>
          </cell>
          <cell r="AX1134" t="str">
            <v>否</v>
          </cell>
          <cell r="AY1134" t="str">
            <v>无</v>
          </cell>
        </row>
        <row r="1134">
          <cell r="BC1134">
            <v>0</v>
          </cell>
          <cell r="BD1134">
            <v>44732</v>
          </cell>
          <cell r="BE1134">
            <v>44732</v>
          </cell>
        </row>
        <row r="1135">
          <cell r="B1135" t="str">
            <v>航天城6-1-1604</v>
          </cell>
        </row>
        <row r="1135">
          <cell r="D1135" t="e">
            <v>#VALUE!</v>
          </cell>
        </row>
        <row r="1135">
          <cell r="F1135" t="str">
            <v>陈建芬</v>
          </cell>
          <cell r="G1135" t="str">
            <v>西塞山区站点</v>
          </cell>
          <cell r="H1135" t="str">
            <v>陈建芬</v>
          </cell>
          <cell r="I1135" t="str">
            <v>西塞山区</v>
          </cell>
          <cell r="J1135" t="str">
            <v>金泰源航天城</v>
          </cell>
          <cell r="K1135" t="str">
            <v>航天城6-1-1604</v>
          </cell>
          <cell r="L1135" t="str">
            <v>非经营性资产</v>
          </cell>
          <cell r="M1135" t="str">
            <v>公租房</v>
          </cell>
          <cell r="N1135" t="str">
            <v>原有</v>
          </cell>
          <cell r="O1135">
            <v>59.32</v>
          </cell>
          <cell r="P1135">
            <v>355</v>
          </cell>
          <cell r="Q1135" t="str">
            <v>在租</v>
          </cell>
          <cell r="R1135" t="str">
            <v>刘文平</v>
          </cell>
          <cell r="S1135" t="str">
            <v>420203197101183716</v>
          </cell>
          <cell r="T1135">
            <v>15897795448</v>
          </cell>
          <cell r="U1135" t="str">
            <v>刘文平</v>
          </cell>
          <cell r="V1135" t="str">
            <v>420203197101183716</v>
          </cell>
          <cell r="W1135">
            <v>15897795448</v>
          </cell>
          <cell r="X1135">
            <v>45473</v>
          </cell>
        </row>
        <row r="1135">
          <cell r="AJ1135">
            <v>355</v>
          </cell>
        </row>
        <row r="1135">
          <cell r="AN1135" t="str">
            <v>59.32</v>
          </cell>
        </row>
        <row r="1135">
          <cell r="AR1135" t="str">
            <v>户主说，三个月工资未发，老板答应元旦过后发，元月十号左右交租</v>
          </cell>
          <cell r="AS1135" t="str">
            <v>（欠租金额：0元)(2022-01-01后月租金：355元）（未用暂收款金额：0元)</v>
          </cell>
          <cell r="AT1135">
            <v>0</v>
          </cell>
        </row>
        <row r="1135">
          <cell r="AV1135" t="str">
            <v>2022.6.15新配租</v>
          </cell>
          <cell r="AW1135" t="str">
            <v>原有公租房</v>
          </cell>
          <cell r="AX1135" t="str">
            <v>否</v>
          </cell>
          <cell r="AY1135" t="str">
            <v>无</v>
          </cell>
        </row>
        <row r="1135">
          <cell r="BC1135">
            <v>0</v>
          </cell>
          <cell r="BD1135">
            <v>44728</v>
          </cell>
          <cell r="BE1135">
            <v>44728</v>
          </cell>
        </row>
        <row r="1136">
          <cell r="B1136" t="str">
            <v>航天城6-1-1605</v>
          </cell>
        </row>
        <row r="1136">
          <cell r="D1136" t="e">
            <v>#VALUE!</v>
          </cell>
        </row>
        <row r="1136">
          <cell r="F1136" t="str">
            <v>陈建芬</v>
          </cell>
          <cell r="G1136" t="str">
            <v>西塞山区站点</v>
          </cell>
          <cell r="H1136" t="str">
            <v>陈建芬</v>
          </cell>
          <cell r="I1136" t="str">
            <v>西塞山区</v>
          </cell>
          <cell r="J1136" t="str">
            <v>金泰源航天城</v>
          </cell>
          <cell r="K1136" t="str">
            <v>航天城6-1-1605</v>
          </cell>
          <cell r="L1136" t="str">
            <v>非经营性资产</v>
          </cell>
          <cell r="M1136" t="str">
            <v>公租房</v>
          </cell>
          <cell r="N1136" t="str">
            <v>原有</v>
          </cell>
          <cell r="O1136">
            <v>45.51</v>
          </cell>
          <cell r="P1136">
            <v>272.3</v>
          </cell>
          <cell r="Q1136" t="str">
            <v>在租</v>
          </cell>
          <cell r="R1136" t="str">
            <v>杨军</v>
          </cell>
          <cell r="S1136" t="str">
            <v>420202197304211231</v>
          </cell>
          <cell r="T1136">
            <v>18107143273</v>
          </cell>
          <cell r="U1136" t="str">
            <v>杨军</v>
          </cell>
          <cell r="V1136" t="str">
            <v>420202197304211231</v>
          </cell>
          <cell r="W1136">
            <v>18107143273</v>
          </cell>
          <cell r="X1136" t="e">
            <v>#N/A</v>
          </cell>
        </row>
        <row r="1136">
          <cell r="AJ1136">
            <v>272.3</v>
          </cell>
        </row>
        <row r="1136">
          <cell r="AN1136" t="str">
            <v>45.51</v>
          </cell>
        </row>
        <row r="1136">
          <cell r="AS1136">
            <v>0</v>
          </cell>
          <cell r="AT1136">
            <v>0</v>
          </cell>
        </row>
        <row r="1136">
          <cell r="AV1136" t="str">
            <v>2022.6.15新配租</v>
          </cell>
          <cell r="AW1136" t="str">
            <v>原有公租房</v>
          </cell>
          <cell r="AX1136" t="str">
            <v>否</v>
          </cell>
          <cell r="AY1136" t="str">
            <v>无</v>
          </cell>
        </row>
        <row r="1136">
          <cell r="BC1136">
            <v>0</v>
          </cell>
          <cell r="BD1136">
            <v>44727</v>
          </cell>
          <cell r="BE1136">
            <v>44727</v>
          </cell>
        </row>
        <row r="1137">
          <cell r="B1137" t="str">
            <v>航天城6-1-1702</v>
          </cell>
        </row>
        <row r="1137">
          <cell r="D1137" t="e">
            <v>#VALUE!</v>
          </cell>
        </row>
        <row r="1137">
          <cell r="F1137" t="str">
            <v>陈建芬</v>
          </cell>
          <cell r="G1137" t="str">
            <v>西塞山区站点</v>
          </cell>
          <cell r="H1137" t="str">
            <v>陈建芬</v>
          </cell>
          <cell r="I1137" t="str">
            <v>西塞山区</v>
          </cell>
          <cell r="J1137" t="str">
            <v>金泰源航天城</v>
          </cell>
          <cell r="K1137" t="str">
            <v>航天城6-1-1702</v>
          </cell>
          <cell r="L1137" t="str">
            <v>非经营性资产</v>
          </cell>
          <cell r="M1137" t="str">
            <v>公租房</v>
          </cell>
          <cell r="N1137" t="str">
            <v>原有</v>
          </cell>
          <cell r="O1137">
            <v>45.51</v>
          </cell>
          <cell r="P1137">
            <v>272.3</v>
          </cell>
          <cell r="Q1137" t="str">
            <v>在租</v>
          </cell>
          <cell r="R1137" t="str">
            <v>田智</v>
          </cell>
          <cell r="S1137" t="str">
            <v>420203198009244111</v>
          </cell>
          <cell r="T1137">
            <v>18872761488</v>
          </cell>
          <cell r="U1137" t="str">
            <v>田智</v>
          </cell>
          <cell r="V1137" t="str">
            <v>420203198009244111</v>
          </cell>
          <cell r="W1137">
            <v>18872761488</v>
          </cell>
          <cell r="X1137">
            <v>45199</v>
          </cell>
        </row>
        <row r="1137">
          <cell r="AJ1137">
            <v>272.3</v>
          </cell>
        </row>
        <row r="1137">
          <cell r="AN1137" t="str">
            <v>45.51</v>
          </cell>
        </row>
        <row r="1137">
          <cell r="AR1137" t="str">
            <v>暂时困难，下月交租</v>
          </cell>
          <cell r="AS1137" t="str">
            <v>（欠租金额：816.9元)(2022-01-01后月租金：272.3元）（未用暂收款金额：0元)</v>
          </cell>
          <cell r="AT1137">
            <v>816.9</v>
          </cell>
        </row>
        <row r="1137">
          <cell r="AV1137" t="str">
            <v>2022.6.15新配租3人居住，等减免</v>
          </cell>
          <cell r="AW1137" t="str">
            <v>原有公租房</v>
          </cell>
          <cell r="AX1137" t="str">
            <v>否</v>
          </cell>
          <cell r="AY1137" t="str">
            <v>无</v>
          </cell>
        </row>
        <row r="1137">
          <cell r="BC1137">
            <v>0</v>
          </cell>
          <cell r="BD1137">
            <v>44729</v>
          </cell>
          <cell r="BE1137">
            <v>44729</v>
          </cell>
        </row>
        <row r="1138">
          <cell r="B1138" t="str">
            <v>航天城6-1-1703</v>
          </cell>
        </row>
        <row r="1138">
          <cell r="D1138" t="e">
            <v>#VALUE!</v>
          </cell>
        </row>
        <row r="1138">
          <cell r="F1138" t="str">
            <v>陈建芬</v>
          </cell>
          <cell r="G1138" t="str">
            <v>西塞山区站点</v>
          </cell>
          <cell r="H1138" t="str">
            <v>陈建芬</v>
          </cell>
          <cell r="I1138" t="str">
            <v>西塞山区</v>
          </cell>
          <cell r="J1138" t="str">
            <v>金泰源航天城</v>
          </cell>
          <cell r="K1138" t="str">
            <v>航天城6-1-1703</v>
          </cell>
          <cell r="L1138" t="str">
            <v>非经营性资产</v>
          </cell>
          <cell r="M1138" t="str">
            <v>公租房</v>
          </cell>
          <cell r="N1138" t="str">
            <v>原有</v>
          </cell>
          <cell r="O1138">
            <v>59.32</v>
          </cell>
          <cell r="P1138">
            <v>355</v>
          </cell>
          <cell r="Q1138" t="str">
            <v>在租</v>
          </cell>
          <cell r="R1138" t="str">
            <v>程伟</v>
          </cell>
          <cell r="S1138" t="str">
            <v>420203196907013359</v>
          </cell>
          <cell r="T1138">
            <v>13972779778</v>
          </cell>
          <cell r="U1138" t="str">
            <v>程伟</v>
          </cell>
          <cell r="V1138" t="str">
            <v>420203196907013359</v>
          </cell>
          <cell r="W1138">
            <v>13972779778</v>
          </cell>
          <cell r="X1138">
            <v>45473</v>
          </cell>
        </row>
        <row r="1138">
          <cell r="AJ1138">
            <v>355</v>
          </cell>
        </row>
        <row r="1138">
          <cell r="AN1138" t="str">
            <v>59.32</v>
          </cell>
        </row>
        <row r="1138">
          <cell r="AS1138">
            <v>0</v>
          </cell>
          <cell r="AT1138">
            <v>0</v>
          </cell>
        </row>
        <row r="1138">
          <cell r="AV1138" t="str">
            <v/>
          </cell>
          <cell r="AW1138" t="str">
            <v>原有公租房</v>
          </cell>
          <cell r="AX1138" t="str">
            <v>否</v>
          </cell>
          <cell r="AY1138" t="str">
            <v>无</v>
          </cell>
        </row>
        <row r="1138">
          <cell r="BC1138">
            <v>0</v>
          </cell>
          <cell r="BD1138">
            <v>44734</v>
          </cell>
          <cell r="BE1138">
            <v>44734</v>
          </cell>
        </row>
        <row r="1139">
          <cell r="B1139" t="str">
            <v>航天城6-1-1704</v>
          </cell>
        </row>
        <row r="1139">
          <cell r="D1139" t="e">
            <v>#VALUE!</v>
          </cell>
        </row>
        <row r="1139">
          <cell r="F1139" t="str">
            <v>陈建芬</v>
          </cell>
          <cell r="G1139" t="str">
            <v>西塞山区站点</v>
          </cell>
          <cell r="H1139" t="str">
            <v>陈建芬</v>
          </cell>
          <cell r="I1139" t="str">
            <v>西塞山区</v>
          </cell>
          <cell r="J1139" t="str">
            <v>金泰源航天城</v>
          </cell>
          <cell r="K1139" t="str">
            <v>航天城6-1-1704</v>
          </cell>
          <cell r="L1139" t="str">
            <v>非经营性资产</v>
          </cell>
          <cell r="M1139" t="str">
            <v>公租房</v>
          </cell>
          <cell r="N1139" t="str">
            <v>原有</v>
          </cell>
          <cell r="O1139">
            <v>59.32</v>
          </cell>
          <cell r="P1139">
            <v>355</v>
          </cell>
          <cell r="Q1139" t="str">
            <v>在租</v>
          </cell>
          <cell r="R1139" t="str">
            <v>汪宝珍</v>
          </cell>
          <cell r="S1139" t="str">
            <v>420203194909283329</v>
          </cell>
          <cell r="T1139">
            <v>13597688545</v>
          </cell>
          <cell r="U1139" t="str">
            <v>汪宝珍</v>
          </cell>
          <cell r="V1139" t="str">
            <v>420203194909283329</v>
          </cell>
          <cell r="W1139">
            <v>13597688545</v>
          </cell>
          <cell r="X1139">
            <v>45657</v>
          </cell>
        </row>
        <row r="1139">
          <cell r="AJ1139">
            <v>355</v>
          </cell>
        </row>
        <row r="1139">
          <cell r="AN1139" t="str">
            <v>59.32</v>
          </cell>
        </row>
        <row r="1139">
          <cell r="AS1139">
            <v>0</v>
          </cell>
          <cell r="AT1139">
            <v>0</v>
          </cell>
        </row>
        <row r="1139">
          <cell r="AV1139" t="str">
            <v/>
          </cell>
          <cell r="AW1139" t="str">
            <v>原有公租房</v>
          </cell>
          <cell r="AX1139" t="str">
            <v>否</v>
          </cell>
          <cell r="AY1139" t="str">
            <v>无</v>
          </cell>
        </row>
        <row r="1139">
          <cell r="BC1139">
            <v>0</v>
          </cell>
          <cell r="BD1139">
            <v>44734</v>
          </cell>
          <cell r="BE1139">
            <v>44734</v>
          </cell>
        </row>
        <row r="1140">
          <cell r="B1140" t="str">
            <v>航天城6-1-1705</v>
          </cell>
        </row>
        <row r="1140">
          <cell r="D1140" t="e">
            <v>#VALUE!</v>
          </cell>
        </row>
        <row r="1140">
          <cell r="F1140" t="str">
            <v>陈建芬</v>
          </cell>
          <cell r="G1140" t="str">
            <v>西塞山区站点</v>
          </cell>
          <cell r="H1140" t="str">
            <v>陈建芬</v>
          </cell>
          <cell r="I1140" t="str">
            <v>西塞山区</v>
          </cell>
          <cell r="J1140" t="str">
            <v>金泰源航天城</v>
          </cell>
          <cell r="K1140" t="str">
            <v>航天城6-1-1705</v>
          </cell>
          <cell r="L1140" t="str">
            <v>非经营性资产</v>
          </cell>
          <cell r="M1140" t="str">
            <v>公租房</v>
          </cell>
          <cell r="N1140" t="str">
            <v>原有</v>
          </cell>
          <cell r="O1140">
            <v>45.51</v>
          </cell>
          <cell r="P1140">
            <v>272.3</v>
          </cell>
          <cell r="Q1140" t="str">
            <v>在租</v>
          </cell>
          <cell r="R1140" t="str">
            <v>李细萍</v>
          </cell>
          <cell r="S1140" t="str">
            <v>420203198901277221</v>
          </cell>
          <cell r="T1140">
            <v>13085205562</v>
          </cell>
          <cell r="U1140" t="str">
            <v>李细萍</v>
          </cell>
          <cell r="V1140" t="str">
            <v>420203198901277221</v>
          </cell>
          <cell r="W1140">
            <v>13085205562</v>
          </cell>
          <cell r="X1140">
            <v>45473</v>
          </cell>
        </row>
        <row r="1140">
          <cell r="AJ1140">
            <v>272.3</v>
          </cell>
        </row>
        <row r="1140">
          <cell r="AN1140" t="str">
            <v>45.51</v>
          </cell>
        </row>
        <row r="1140">
          <cell r="AS1140">
            <v>0</v>
          </cell>
          <cell r="AT1140">
            <v>0</v>
          </cell>
        </row>
        <row r="1140">
          <cell r="AV1140" t="str">
            <v>2022.6.15新配租</v>
          </cell>
          <cell r="AW1140" t="str">
            <v>原有公租房</v>
          </cell>
          <cell r="AX1140" t="str">
            <v>否</v>
          </cell>
          <cell r="AY1140" t="str">
            <v>无</v>
          </cell>
        </row>
        <row r="1140">
          <cell r="BC1140">
            <v>0</v>
          </cell>
          <cell r="BD1140">
            <v>44728</v>
          </cell>
          <cell r="BE1140">
            <v>44728</v>
          </cell>
        </row>
        <row r="1141">
          <cell r="B1141" t="str">
            <v>航天城6-1-1802</v>
          </cell>
        </row>
        <row r="1141">
          <cell r="D1141" t="e">
            <v>#VALUE!</v>
          </cell>
        </row>
        <row r="1141">
          <cell r="F1141" t="str">
            <v>陈建芬</v>
          </cell>
          <cell r="G1141" t="str">
            <v>西塞山区站点</v>
          </cell>
          <cell r="H1141" t="str">
            <v>陈建芬</v>
          </cell>
          <cell r="I1141" t="str">
            <v>西塞山区</v>
          </cell>
          <cell r="J1141" t="str">
            <v>金泰源航天城</v>
          </cell>
          <cell r="K1141" t="str">
            <v>航天城6-1-1802</v>
          </cell>
          <cell r="L1141" t="str">
            <v>非经营性资产</v>
          </cell>
          <cell r="M1141" t="str">
            <v>公租房</v>
          </cell>
          <cell r="N1141" t="str">
            <v>原有</v>
          </cell>
          <cell r="O1141">
            <v>45.51</v>
          </cell>
          <cell r="P1141">
            <v>272.3</v>
          </cell>
          <cell r="Q1141" t="str">
            <v>在租</v>
          </cell>
          <cell r="R1141" t="str">
            <v>白文</v>
          </cell>
          <cell r="S1141" t="str">
            <v>420203196711253713</v>
          </cell>
          <cell r="T1141">
            <v>13971784999</v>
          </cell>
          <cell r="U1141" t="str">
            <v>白文</v>
          </cell>
          <cell r="V1141" t="str">
            <v>420203196711253713</v>
          </cell>
          <cell r="W1141">
            <v>13971784999</v>
          </cell>
          <cell r="X1141">
            <v>45291</v>
          </cell>
        </row>
        <row r="1141">
          <cell r="AJ1141">
            <v>272.3</v>
          </cell>
        </row>
        <row r="1141">
          <cell r="AN1141" t="str">
            <v>45.51</v>
          </cell>
        </row>
        <row r="1141">
          <cell r="AS1141">
            <v>0</v>
          </cell>
          <cell r="AT1141">
            <v>0</v>
          </cell>
        </row>
        <row r="1141">
          <cell r="AV1141" t="str">
            <v>2人居住，等减免</v>
          </cell>
          <cell r="AW1141" t="str">
            <v>原有公租房</v>
          </cell>
          <cell r="AX1141" t="str">
            <v>否</v>
          </cell>
          <cell r="AY1141" t="str">
            <v>无</v>
          </cell>
        </row>
        <row r="1141">
          <cell r="BC1141">
            <v>0</v>
          </cell>
          <cell r="BD1141">
            <v>44739</v>
          </cell>
          <cell r="BE1141">
            <v>44739</v>
          </cell>
        </row>
        <row r="1142">
          <cell r="B1142" t="str">
            <v>航天城6-1-1803</v>
          </cell>
        </row>
        <row r="1142">
          <cell r="D1142" t="e">
            <v>#VALUE!</v>
          </cell>
        </row>
        <row r="1142">
          <cell r="F1142" t="str">
            <v>陈建芬</v>
          </cell>
          <cell r="G1142" t="str">
            <v>西塞山区站点</v>
          </cell>
          <cell r="H1142" t="str">
            <v>陈建芬</v>
          </cell>
          <cell r="I1142" t="str">
            <v>西塞山区</v>
          </cell>
          <cell r="J1142" t="str">
            <v>金泰源航天城</v>
          </cell>
          <cell r="K1142" t="str">
            <v>航天城6-1-1803</v>
          </cell>
          <cell r="L1142" t="str">
            <v>非经营性资产</v>
          </cell>
          <cell r="M1142" t="str">
            <v>公租房</v>
          </cell>
          <cell r="N1142" t="str">
            <v>原有</v>
          </cell>
          <cell r="O1142">
            <v>59.32</v>
          </cell>
          <cell r="P1142">
            <v>355</v>
          </cell>
          <cell r="Q1142" t="str">
            <v>在租</v>
          </cell>
          <cell r="R1142" t="str">
            <v>张艳</v>
          </cell>
          <cell r="S1142" t="str">
            <v>420203197504252122</v>
          </cell>
          <cell r="T1142">
            <v>18086165988</v>
          </cell>
          <cell r="U1142" t="str">
            <v>张艳</v>
          </cell>
          <cell r="V1142" t="str">
            <v>420203197504252122</v>
          </cell>
          <cell r="W1142">
            <v>18086165988</v>
          </cell>
          <cell r="X1142">
            <v>45473</v>
          </cell>
        </row>
        <row r="1142">
          <cell r="AJ1142">
            <v>355</v>
          </cell>
        </row>
        <row r="1142">
          <cell r="AN1142" t="str">
            <v>59.32</v>
          </cell>
        </row>
        <row r="1142">
          <cell r="AS1142">
            <v>0</v>
          </cell>
          <cell r="AT1142">
            <v>0</v>
          </cell>
        </row>
        <row r="1142">
          <cell r="AV1142" t="str">
            <v>低保3人，等减免</v>
          </cell>
          <cell r="AW1142" t="str">
            <v>原有公租房</v>
          </cell>
          <cell r="AX1142" t="str">
            <v>否</v>
          </cell>
          <cell r="AY1142" t="str">
            <v>无</v>
          </cell>
        </row>
        <row r="1142">
          <cell r="BC1142">
            <v>0</v>
          </cell>
          <cell r="BD1142">
            <v>44732</v>
          </cell>
          <cell r="BE1142">
            <v>44732</v>
          </cell>
        </row>
        <row r="1143">
          <cell r="B1143" t="str">
            <v>航天城6-1-1805</v>
          </cell>
        </row>
        <row r="1143">
          <cell r="D1143" t="e">
            <v>#VALUE!</v>
          </cell>
        </row>
        <row r="1143">
          <cell r="F1143" t="str">
            <v>陈建芬</v>
          </cell>
          <cell r="G1143" t="str">
            <v>西塞山区站点</v>
          </cell>
          <cell r="H1143" t="str">
            <v>陈建芬</v>
          </cell>
          <cell r="I1143" t="str">
            <v>西塞山区</v>
          </cell>
          <cell r="J1143" t="str">
            <v>金泰源航天城</v>
          </cell>
          <cell r="K1143" t="str">
            <v>航天城6-1-1805</v>
          </cell>
          <cell r="L1143" t="str">
            <v>非经营性资产</v>
          </cell>
          <cell r="M1143" t="str">
            <v>公租房</v>
          </cell>
          <cell r="N1143" t="str">
            <v>原有</v>
          </cell>
          <cell r="O1143">
            <v>45.51</v>
          </cell>
          <cell r="P1143">
            <v>272.3</v>
          </cell>
          <cell r="Q1143" t="str">
            <v>在租</v>
          </cell>
          <cell r="R1143" t="str">
            <v>肖丽莎</v>
          </cell>
          <cell r="S1143" t="str">
            <v>420203198201143724</v>
          </cell>
          <cell r="T1143">
            <v>13907236344</v>
          </cell>
          <cell r="U1143" t="str">
            <v>肖丽莎</v>
          </cell>
          <cell r="V1143" t="str">
            <v>420203198201143724</v>
          </cell>
          <cell r="W1143">
            <v>13907236344</v>
          </cell>
          <cell r="X1143">
            <v>45657</v>
          </cell>
        </row>
        <row r="1143">
          <cell r="AJ1143">
            <v>272.3</v>
          </cell>
        </row>
        <row r="1143">
          <cell r="AN1143" t="str">
            <v>45.51</v>
          </cell>
        </row>
        <row r="1143">
          <cell r="AS1143">
            <v>0</v>
          </cell>
          <cell r="AT1143">
            <v>0</v>
          </cell>
        </row>
        <row r="1143">
          <cell r="AV1143" t="str">
            <v/>
          </cell>
          <cell r="AW1143" t="str">
            <v>原有公租房</v>
          </cell>
          <cell r="AX1143" t="str">
            <v>否</v>
          </cell>
          <cell r="AY1143" t="str">
            <v>无</v>
          </cell>
        </row>
        <row r="1143">
          <cell r="BC1143">
            <v>0</v>
          </cell>
          <cell r="BD1143">
            <v>44728</v>
          </cell>
          <cell r="BE1143">
            <v>44728</v>
          </cell>
        </row>
        <row r="1144">
          <cell r="B1144" t="str">
            <v>航天城6-1-302</v>
          </cell>
        </row>
        <row r="1144">
          <cell r="D1144" t="e">
            <v>#VALUE!</v>
          </cell>
        </row>
        <row r="1144">
          <cell r="F1144" t="str">
            <v>陈建芬</v>
          </cell>
          <cell r="G1144" t="str">
            <v>西塞山区站点</v>
          </cell>
          <cell r="H1144" t="str">
            <v>陈建芬</v>
          </cell>
          <cell r="I1144" t="str">
            <v>西塞山区</v>
          </cell>
          <cell r="J1144" t="str">
            <v>金泰源航天城</v>
          </cell>
          <cell r="K1144" t="str">
            <v>航天城6-1-302</v>
          </cell>
          <cell r="L1144" t="str">
            <v>非经营性资产</v>
          </cell>
          <cell r="M1144" t="str">
            <v>公租房</v>
          </cell>
          <cell r="N1144" t="str">
            <v>原有</v>
          </cell>
          <cell r="O1144">
            <v>45.51</v>
          </cell>
          <cell r="P1144">
            <v>261.8</v>
          </cell>
          <cell r="Q1144" t="str">
            <v>在租</v>
          </cell>
          <cell r="R1144" t="str">
            <v>饶斌</v>
          </cell>
          <cell r="S1144" t="str">
            <v>420203196812212910</v>
          </cell>
          <cell r="T1144" t="str">
            <v>18171670767</v>
          </cell>
          <cell r="U1144" t="str">
            <v>饶斌</v>
          </cell>
          <cell r="V1144" t="str">
            <v>420203196812212910</v>
          </cell>
          <cell r="W1144" t="str">
            <v>18171670767</v>
          </cell>
          <cell r="X1144">
            <v>45291</v>
          </cell>
        </row>
        <row r="1144">
          <cell r="AJ1144">
            <v>261.8</v>
          </cell>
        </row>
        <row r="1144">
          <cell r="AN1144" t="str">
            <v>45.51</v>
          </cell>
        </row>
        <row r="1144">
          <cell r="AS1144">
            <v>0</v>
          </cell>
          <cell r="AT1144">
            <v>0</v>
          </cell>
        </row>
        <row r="1144">
          <cell r="AV1144" t="str">
            <v/>
          </cell>
          <cell r="AW1144" t="str">
            <v>原有公租房</v>
          </cell>
          <cell r="AX1144" t="str">
            <v>否</v>
          </cell>
          <cell r="AY1144" t="str">
            <v>无</v>
          </cell>
        </row>
        <row r="1144">
          <cell r="BC1144">
            <v>0</v>
          </cell>
          <cell r="BD1144">
            <v>44847</v>
          </cell>
          <cell r="BE1144">
            <v>44847</v>
          </cell>
        </row>
        <row r="1145">
          <cell r="B1145" t="str">
            <v>航天城6-1-303</v>
          </cell>
        </row>
        <row r="1145">
          <cell r="D1145" t="e">
            <v>#VALUE!</v>
          </cell>
        </row>
        <row r="1145">
          <cell r="F1145" t="str">
            <v>陈建芬</v>
          </cell>
          <cell r="G1145" t="str">
            <v>西塞山区站点</v>
          </cell>
          <cell r="H1145" t="str">
            <v>陈建芬</v>
          </cell>
          <cell r="I1145" t="str">
            <v>西塞山区</v>
          </cell>
          <cell r="J1145" t="str">
            <v>金泰源航天城</v>
          </cell>
          <cell r="K1145" t="str">
            <v>航天城6-1-303</v>
          </cell>
          <cell r="L1145" t="str">
            <v>非经营性资产</v>
          </cell>
          <cell r="M1145" t="str">
            <v>公租房</v>
          </cell>
          <cell r="N1145" t="str">
            <v>原有</v>
          </cell>
          <cell r="O1145">
            <v>59.32</v>
          </cell>
          <cell r="P1145">
            <v>341.2</v>
          </cell>
          <cell r="Q1145" t="str">
            <v>在租</v>
          </cell>
          <cell r="R1145" t="str">
            <v>张功贤</v>
          </cell>
          <cell r="S1145" t="str">
            <v>420203196710123722</v>
          </cell>
          <cell r="T1145">
            <v>18872177917</v>
          </cell>
          <cell r="U1145" t="str">
            <v>张功贤</v>
          </cell>
          <cell r="V1145" t="str">
            <v>420203196710123722</v>
          </cell>
          <cell r="W1145">
            <v>18872177917</v>
          </cell>
          <cell r="X1145">
            <v>45473</v>
          </cell>
        </row>
        <row r="1145">
          <cell r="AJ1145">
            <v>341.2</v>
          </cell>
        </row>
        <row r="1145">
          <cell r="AN1145" t="str">
            <v>59.32</v>
          </cell>
        </row>
        <row r="1145">
          <cell r="AS1145">
            <v>0</v>
          </cell>
          <cell r="AT1145">
            <v>0</v>
          </cell>
        </row>
        <row r="1145">
          <cell r="AV1145" t="str">
            <v>2022.6.15新配租</v>
          </cell>
          <cell r="AW1145" t="str">
            <v>原有公租房</v>
          </cell>
          <cell r="AX1145" t="str">
            <v>否</v>
          </cell>
          <cell r="AY1145" t="str">
            <v>无</v>
          </cell>
        </row>
        <row r="1145">
          <cell r="BC1145">
            <v>0</v>
          </cell>
          <cell r="BD1145">
            <v>44728</v>
          </cell>
          <cell r="BE1145">
            <v>44728</v>
          </cell>
        </row>
        <row r="1146">
          <cell r="B1146" t="str">
            <v>航天城6-1-304</v>
          </cell>
        </row>
        <row r="1146">
          <cell r="D1146" t="e">
            <v>#VALUE!</v>
          </cell>
        </row>
        <row r="1146">
          <cell r="F1146" t="str">
            <v>陈建芬</v>
          </cell>
          <cell r="G1146" t="str">
            <v>西塞山区站点</v>
          </cell>
          <cell r="H1146" t="str">
            <v>陈建芬</v>
          </cell>
          <cell r="I1146" t="str">
            <v>西塞山区</v>
          </cell>
          <cell r="J1146" t="str">
            <v>金泰源航天城</v>
          </cell>
          <cell r="K1146" t="str">
            <v>航天城6-1-304</v>
          </cell>
          <cell r="L1146" t="str">
            <v>非经营性资产</v>
          </cell>
          <cell r="M1146" t="str">
            <v>公租房</v>
          </cell>
          <cell r="N1146" t="str">
            <v>原有</v>
          </cell>
          <cell r="O1146">
            <v>59.32</v>
          </cell>
          <cell r="P1146">
            <v>341.2</v>
          </cell>
          <cell r="Q1146" t="str">
            <v>在租</v>
          </cell>
          <cell r="R1146" t="str">
            <v>邓田波</v>
          </cell>
          <cell r="S1146" t="str">
            <v>420202197809110815</v>
          </cell>
          <cell r="T1146">
            <v>15337388838</v>
          </cell>
          <cell r="U1146" t="str">
            <v>邓田波</v>
          </cell>
          <cell r="V1146" t="str">
            <v>420202197809110815</v>
          </cell>
          <cell r="W1146">
            <v>15337388838</v>
          </cell>
          <cell r="X1146">
            <v>45473</v>
          </cell>
        </row>
        <row r="1146">
          <cell r="AJ1146">
            <v>341.2</v>
          </cell>
        </row>
        <row r="1146">
          <cell r="AN1146" t="str">
            <v>59.32</v>
          </cell>
        </row>
        <row r="1146">
          <cell r="AS1146">
            <v>0</v>
          </cell>
          <cell r="AT1146">
            <v>0</v>
          </cell>
        </row>
        <row r="1146">
          <cell r="AV1146" t="str">
            <v/>
          </cell>
          <cell r="AW1146" t="str">
            <v>原有公租房</v>
          </cell>
          <cell r="AX1146" t="str">
            <v>否</v>
          </cell>
          <cell r="AY1146" t="str">
            <v>无</v>
          </cell>
        </row>
        <row r="1146">
          <cell r="BC1146">
            <v>0</v>
          </cell>
          <cell r="BD1146">
            <v>44732</v>
          </cell>
          <cell r="BE1146">
            <v>44732</v>
          </cell>
        </row>
        <row r="1147">
          <cell r="B1147" t="str">
            <v>航天城6-1-305</v>
          </cell>
        </row>
        <row r="1147">
          <cell r="D1147" t="e">
            <v>#VALUE!</v>
          </cell>
        </row>
        <row r="1147">
          <cell r="F1147" t="str">
            <v>陈建芬</v>
          </cell>
          <cell r="G1147" t="str">
            <v>西塞山区站点</v>
          </cell>
          <cell r="H1147" t="str">
            <v>陈建芬</v>
          </cell>
          <cell r="I1147" t="str">
            <v>西塞山区</v>
          </cell>
          <cell r="J1147" t="str">
            <v>金泰源航天城</v>
          </cell>
          <cell r="K1147" t="str">
            <v>航天城6-1-305</v>
          </cell>
          <cell r="L1147" t="str">
            <v>非经营性资产</v>
          </cell>
          <cell r="M1147" t="str">
            <v>公租房</v>
          </cell>
          <cell r="N1147" t="str">
            <v>原有</v>
          </cell>
          <cell r="O1147">
            <v>45.51</v>
          </cell>
          <cell r="P1147">
            <v>261.8</v>
          </cell>
          <cell r="Q1147" t="str">
            <v>在租</v>
          </cell>
          <cell r="R1147" t="str">
            <v>胡群</v>
          </cell>
          <cell r="S1147" t="str">
            <v>420203199305222210</v>
          </cell>
          <cell r="T1147">
            <v>15997138696</v>
          </cell>
          <cell r="U1147" t="str">
            <v>胡群</v>
          </cell>
          <cell r="V1147" t="str">
            <v>420203199305222210</v>
          </cell>
          <cell r="W1147">
            <v>15997138696</v>
          </cell>
          <cell r="X1147">
            <v>45473</v>
          </cell>
        </row>
        <row r="1147">
          <cell r="AJ1147">
            <v>261.8</v>
          </cell>
        </row>
        <row r="1147">
          <cell r="AN1147" t="str">
            <v>45.51</v>
          </cell>
        </row>
        <row r="1147">
          <cell r="AS1147">
            <v>0</v>
          </cell>
          <cell r="AT1147">
            <v>0</v>
          </cell>
        </row>
        <row r="1147">
          <cell r="AV1147" t="str">
            <v/>
          </cell>
          <cell r="AW1147" t="str">
            <v>原有公租房</v>
          </cell>
          <cell r="AX1147" t="str">
            <v>否</v>
          </cell>
          <cell r="AY1147" t="str">
            <v>无</v>
          </cell>
        </row>
        <row r="1147">
          <cell r="BC1147">
            <v>0</v>
          </cell>
          <cell r="BD1147">
            <v>44733</v>
          </cell>
          <cell r="BE1147">
            <v>44733</v>
          </cell>
        </row>
        <row r="1148">
          <cell r="B1148" t="str">
            <v>航天城6-1-402</v>
          </cell>
        </row>
        <row r="1148">
          <cell r="D1148" t="e">
            <v>#VALUE!</v>
          </cell>
        </row>
        <row r="1148">
          <cell r="F1148" t="str">
            <v>陈建芬</v>
          </cell>
          <cell r="G1148" t="str">
            <v>西塞山区站点</v>
          </cell>
          <cell r="H1148" t="str">
            <v>陈建芬</v>
          </cell>
          <cell r="I1148" t="str">
            <v>西塞山区</v>
          </cell>
          <cell r="J1148" t="str">
            <v>金泰源航天城</v>
          </cell>
          <cell r="K1148" t="str">
            <v>航天城6-1-402</v>
          </cell>
          <cell r="L1148" t="str">
            <v>非经营性资产</v>
          </cell>
          <cell r="M1148" t="str">
            <v>公租房</v>
          </cell>
          <cell r="N1148" t="str">
            <v>原有</v>
          </cell>
          <cell r="O1148">
            <v>45.51</v>
          </cell>
          <cell r="P1148">
            <v>264.4</v>
          </cell>
          <cell r="Q1148" t="str">
            <v>在租</v>
          </cell>
          <cell r="R1148" t="str">
            <v>赵玉华</v>
          </cell>
          <cell r="S1148" t="str">
            <v>420203196209292936</v>
          </cell>
          <cell r="T1148">
            <v>13297662642</v>
          </cell>
          <cell r="U1148" t="str">
            <v>赵玉华</v>
          </cell>
          <cell r="V1148" t="str">
            <v>420203196209292936</v>
          </cell>
          <cell r="W1148">
            <v>13297662642</v>
          </cell>
          <cell r="X1148">
            <v>45657</v>
          </cell>
        </row>
        <row r="1148">
          <cell r="AJ1148">
            <v>264.4</v>
          </cell>
        </row>
        <row r="1148">
          <cell r="AN1148" t="str">
            <v>45.51</v>
          </cell>
        </row>
        <row r="1148">
          <cell r="AS1148">
            <v>0</v>
          </cell>
          <cell r="AT1148">
            <v>0</v>
          </cell>
        </row>
        <row r="1148">
          <cell r="AV1148" t="str">
            <v/>
          </cell>
          <cell r="AW1148" t="str">
            <v>原有公租房</v>
          </cell>
          <cell r="AX1148" t="str">
            <v>否</v>
          </cell>
          <cell r="AY1148" t="str">
            <v>无</v>
          </cell>
        </row>
        <row r="1148">
          <cell r="BC1148">
            <v>0</v>
          </cell>
          <cell r="BD1148">
            <v>44739</v>
          </cell>
          <cell r="BE1148">
            <v>44739</v>
          </cell>
        </row>
        <row r="1149">
          <cell r="B1149" t="str">
            <v>航天城6-1-403</v>
          </cell>
        </row>
        <row r="1149">
          <cell r="D1149" t="e">
            <v>#VALUE!</v>
          </cell>
        </row>
        <row r="1149">
          <cell r="F1149" t="str">
            <v>陈建芬</v>
          </cell>
          <cell r="G1149" t="str">
            <v>西塞山区站点</v>
          </cell>
          <cell r="H1149" t="str">
            <v>陈建芬</v>
          </cell>
          <cell r="I1149" t="str">
            <v>西塞山区</v>
          </cell>
          <cell r="J1149" t="str">
            <v>金泰源航天城</v>
          </cell>
          <cell r="K1149" t="str">
            <v>航天城6-1-403</v>
          </cell>
          <cell r="L1149" t="str">
            <v>非经营性资产</v>
          </cell>
          <cell r="M1149" t="str">
            <v>公租房</v>
          </cell>
          <cell r="N1149" t="str">
            <v>原有</v>
          </cell>
          <cell r="O1149">
            <v>59.32</v>
          </cell>
          <cell r="P1149">
            <v>344.6</v>
          </cell>
          <cell r="Q1149" t="str">
            <v>在租</v>
          </cell>
          <cell r="R1149" t="str">
            <v>纪志刚</v>
          </cell>
          <cell r="S1149" t="str">
            <v>420281197907142015</v>
          </cell>
          <cell r="T1149">
            <v>18671133993</v>
          </cell>
          <cell r="U1149" t="str">
            <v>纪志刚</v>
          </cell>
          <cell r="V1149" t="str">
            <v>420281197907142015</v>
          </cell>
          <cell r="W1149">
            <v>18671133993</v>
          </cell>
          <cell r="X1149">
            <v>45657</v>
          </cell>
        </row>
        <row r="1149">
          <cell r="AJ1149">
            <v>344.6</v>
          </cell>
        </row>
        <row r="1149">
          <cell r="AN1149" t="str">
            <v>59.32</v>
          </cell>
        </row>
        <row r="1149">
          <cell r="AS1149">
            <v>0</v>
          </cell>
          <cell r="AT1149">
            <v>0</v>
          </cell>
        </row>
        <row r="1149">
          <cell r="AV1149" t="str">
            <v>2022.6.15新配租</v>
          </cell>
          <cell r="AW1149" t="str">
            <v>原有公租房</v>
          </cell>
          <cell r="AX1149" t="str">
            <v>否</v>
          </cell>
          <cell r="AY1149" t="str">
            <v>无</v>
          </cell>
        </row>
        <row r="1149">
          <cell r="BC1149">
            <v>0</v>
          </cell>
          <cell r="BD1149">
            <v>44729</v>
          </cell>
          <cell r="BE1149">
            <v>44729</v>
          </cell>
        </row>
        <row r="1150">
          <cell r="B1150" t="str">
            <v>航天城6-1-404</v>
          </cell>
        </row>
        <row r="1150">
          <cell r="D1150" t="e">
            <v>#VALUE!</v>
          </cell>
        </row>
        <row r="1150">
          <cell r="F1150" t="str">
            <v>陈建芬</v>
          </cell>
          <cell r="G1150" t="str">
            <v>西塞山区站点</v>
          </cell>
          <cell r="H1150" t="str">
            <v>陈建芬</v>
          </cell>
          <cell r="I1150" t="str">
            <v>西塞山区</v>
          </cell>
          <cell r="J1150" t="str">
            <v>金泰源航天城</v>
          </cell>
          <cell r="K1150" t="str">
            <v>航天城6-1-404</v>
          </cell>
          <cell r="L1150" t="str">
            <v>非经营性资产</v>
          </cell>
          <cell r="M1150" t="str">
            <v>公租房</v>
          </cell>
          <cell r="N1150" t="str">
            <v>原有</v>
          </cell>
          <cell r="O1150">
            <v>59.32</v>
          </cell>
          <cell r="P1150">
            <v>344.6</v>
          </cell>
          <cell r="Q1150" t="str">
            <v>在租</v>
          </cell>
          <cell r="R1150" t="str">
            <v>饶尧</v>
          </cell>
          <cell r="S1150" t="str">
            <v>420202199208250432</v>
          </cell>
          <cell r="T1150">
            <v>13995962215</v>
          </cell>
          <cell r="U1150" t="str">
            <v>饶尧</v>
          </cell>
          <cell r="V1150" t="str">
            <v>420202199208250432</v>
          </cell>
          <cell r="W1150">
            <v>13995962215</v>
          </cell>
          <cell r="X1150">
            <v>45291</v>
          </cell>
        </row>
        <row r="1150">
          <cell r="AJ1150">
            <v>344.6</v>
          </cell>
        </row>
        <row r="1150">
          <cell r="AN1150" t="str">
            <v>59.32</v>
          </cell>
        </row>
        <row r="1150">
          <cell r="AS1150">
            <v>0</v>
          </cell>
          <cell r="AT1150">
            <v>0</v>
          </cell>
        </row>
        <row r="1150">
          <cell r="AV1150" t="str">
            <v>低保1人，等减免</v>
          </cell>
          <cell r="AW1150" t="str">
            <v>原有公租房</v>
          </cell>
          <cell r="AX1150" t="str">
            <v>否</v>
          </cell>
          <cell r="AY1150" t="str">
            <v>无</v>
          </cell>
        </row>
        <row r="1150">
          <cell r="BC1150">
            <v>0</v>
          </cell>
          <cell r="BD1150">
            <v>44734</v>
          </cell>
          <cell r="BE1150">
            <v>44734</v>
          </cell>
        </row>
        <row r="1151">
          <cell r="B1151" t="str">
            <v>航天城6-1-405</v>
          </cell>
        </row>
        <row r="1151">
          <cell r="D1151" t="e">
            <v>#VALUE!</v>
          </cell>
        </row>
        <row r="1151">
          <cell r="F1151" t="str">
            <v>陈建芬</v>
          </cell>
          <cell r="G1151" t="str">
            <v>西塞山区站点</v>
          </cell>
          <cell r="H1151" t="str">
            <v>陈建芬</v>
          </cell>
          <cell r="I1151" t="str">
            <v>西塞山区</v>
          </cell>
          <cell r="J1151" t="str">
            <v>金泰源航天城</v>
          </cell>
          <cell r="K1151" t="str">
            <v>航天城6-1-405</v>
          </cell>
          <cell r="L1151" t="str">
            <v>非经营性资产</v>
          </cell>
          <cell r="M1151" t="str">
            <v>公租房</v>
          </cell>
          <cell r="N1151" t="str">
            <v>原有</v>
          </cell>
          <cell r="O1151">
            <v>45.51</v>
          </cell>
          <cell r="P1151">
            <v>264.4</v>
          </cell>
          <cell r="Q1151" t="str">
            <v>在租</v>
          </cell>
          <cell r="R1151" t="str">
            <v>邵延安</v>
          </cell>
          <cell r="S1151" t="str">
            <v>420203196905132119</v>
          </cell>
          <cell r="T1151" t="str">
            <v>13092795559</v>
          </cell>
          <cell r="U1151" t="str">
            <v>邵延安</v>
          </cell>
          <cell r="V1151" t="str">
            <v>420203196905132119</v>
          </cell>
          <cell r="W1151" t="str">
            <v>13092795559</v>
          </cell>
          <cell r="X1151">
            <v>45291</v>
          </cell>
        </row>
        <row r="1151">
          <cell r="AJ1151">
            <v>264.4</v>
          </cell>
        </row>
        <row r="1151">
          <cell r="AN1151" t="str">
            <v>45.51</v>
          </cell>
        </row>
        <row r="1151">
          <cell r="AS1151">
            <v>0</v>
          </cell>
          <cell r="AT1151">
            <v>0</v>
          </cell>
        </row>
        <row r="1151">
          <cell r="AV1151" t="str">
            <v/>
          </cell>
          <cell r="AW1151" t="str">
            <v>原有公租房</v>
          </cell>
          <cell r="AX1151" t="str">
            <v>否</v>
          </cell>
          <cell r="AY1151" t="str">
            <v>无</v>
          </cell>
        </row>
        <row r="1151">
          <cell r="BC1151">
            <v>0</v>
          </cell>
          <cell r="BD1151">
            <v>44843</v>
          </cell>
          <cell r="BE1151">
            <v>44843</v>
          </cell>
        </row>
        <row r="1152">
          <cell r="B1152" t="str">
            <v>航天城6-1-502</v>
          </cell>
        </row>
        <row r="1152">
          <cell r="D1152" t="e">
            <v>#VALUE!</v>
          </cell>
        </row>
        <row r="1152">
          <cell r="F1152" t="str">
            <v>陈建芬</v>
          </cell>
          <cell r="G1152" t="str">
            <v>西塞山区站点</v>
          </cell>
          <cell r="H1152" t="str">
            <v>陈建芬</v>
          </cell>
          <cell r="I1152" t="str">
            <v>西塞山区</v>
          </cell>
          <cell r="J1152" t="str">
            <v>金泰源航天城</v>
          </cell>
          <cell r="K1152" t="str">
            <v>航天城6-1-502</v>
          </cell>
          <cell r="L1152" t="str">
            <v>非经营性资产</v>
          </cell>
          <cell r="M1152" t="str">
            <v>公租房</v>
          </cell>
          <cell r="N1152" t="str">
            <v>原有</v>
          </cell>
          <cell r="O1152">
            <v>45.51</v>
          </cell>
          <cell r="P1152">
            <v>267.1</v>
          </cell>
          <cell r="Q1152" t="str">
            <v>在租</v>
          </cell>
          <cell r="R1152" t="str">
            <v>章正友</v>
          </cell>
          <cell r="S1152" t="str">
            <v>420203195306062134</v>
          </cell>
          <cell r="T1152">
            <v>13797785641</v>
          </cell>
          <cell r="U1152" t="str">
            <v>章正友</v>
          </cell>
          <cell r="V1152" t="str">
            <v>420203195306062134</v>
          </cell>
          <cell r="W1152">
            <v>13797785641</v>
          </cell>
          <cell r="X1152">
            <v>45473</v>
          </cell>
        </row>
        <row r="1152">
          <cell r="AJ1152">
            <v>267.1</v>
          </cell>
        </row>
        <row r="1152">
          <cell r="AN1152" t="str">
            <v>45.51</v>
          </cell>
        </row>
        <row r="1152">
          <cell r="AS1152">
            <v>0</v>
          </cell>
          <cell r="AT1152">
            <v>0</v>
          </cell>
        </row>
        <row r="1152">
          <cell r="AV1152" t="str">
            <v/>
          </cell>
          <cell r="AW1152" t="str">
            <v>原有公租房</v>
          </cell>
          <cell r="AX1152" t="str">
            <v>否</v>
          </cell>
          <cell r="AY1152" t="str">
            <v>无</v>
          </cell>
        </row>
        <row r="1152">
          <cell r="BC1152">
            <v>0</v>
          </cell>
          <cell r="BD1152">
            <v>44732</v>
          </cell>
          <cell r="BE1152">
            <v>44732</v>
          </cell>
        </row>
        <row r="1153">
          <cell r="B1153" t="str">
            <v>航天城6-1-503</v>
          </cell>
        </row>
        <row r="1153">
          <cell r="D1153" t="e">
            <v>#VALUE!</v>
          </cell>
        </row>
        <row r="1153">
          <cell r="F1153" t="str">
            <v>陈建芬</v>
          </cell>
          <cell r="G1153" t="str">
            <v>西塞山区站点</v>
          </cell>
          <cell r="H1153" t="str">
            <v>陈建芬</v>
          </cell>
          <cell r="I1153" t="str">
            <v>西塞山区</v>
          </cell>
          <cell r="J1153" t="str">
            <v>金泰源航天城</v>
          </cell>
          <cell r="K1153" t="str">
            <v>航天城6-1-503</v>
          </cell>
          <cell r="L1153" t="str">
            <v>非经营性资产</v>
          </cell>
          <cell r="M1153" t="str">
            <v>公租房</v>
          </cell>
          <cell r="N1153" t="str">
            <v>原有</v>
          </cell>
          <cell r="O1153">
            <v>59.32</v>
          </cell>
          <cell r="P1153">
            <v>348.1</v>
          </cell>
          <cell r="Q1153" t="str">
            <v>在租</v>
          </cell>
          <cell r="R1153" t="str">
            <v>张国平</v>
          </cell>
          <cell r="S1153" t="str">
            <v>420204196810034512</v>
          </cell>
          <cell r="T1153">
            <v>13507234060</v>
          </cell>
          <cell r="U1153" t="str">
            <v>张国平</v>
          </cell>
          <cell r="V1153" t="str">
            <v>420204196810034512</v>
          </cell>
          <cell r="W1153">
            <v>13507234060</v>
          </cell>
          <cell r="X1153">
            <v>45291</v>
          </cell>
        </row>
        <row r="1153">
          <cell r="AJ1153">
            <v>348.1</v>
          </cell>
        </row>
        <row r="1153">
          <cell r="AN1153" t="str">
            <v>59.32</v>
          </cell>
        </row>
        <row r="1153">
          <cell r="AR1153" t="str">
            <v>答应交租</v>
          </cell>
          <cell r="AS1153" t="str">
            <v>（欠租金额：0元)(2022-01-01后月租金：348.1元）（未用暂收款金额：0元)</v>
          </cell>
          <cell r="AT1153">
            <v>0</v>
          </cell>
        </row>
        <row r="1153">
          <cell r="AV1153" t="str">
            <v>2人居住，等减免</v>
          </cell>
          <cell r="AW1153" t="str">
            <v>原有公租房</v>
          </cell>
          <cell r="AX1153" t="str">
            <v>否</v>
          </cell>
          <cell r="AY1153" t="str">
            <v>无</v>
          </cell>
        </row>
        <row r="1153">
          <cell r="BC1153">
            <v>0</v>
          </cell>
          <cell r="BD1153">
            <v>44735</v>
          </cell>
          <cell r="BE1153">
            <v>44735</v>
          </cell>
        </row>
        <row r="1154">
          <cell r="B1154" t="str">
            <v>航天城6-1-504</v>
          </cell>
        </row>
        <row r="1154">
          <cell r="D1154" t="e">
            <v>#VALUE!</v>
          </cell>
        </row>
        <row r="1154">
          <cell r="F1154" t="str">
            <v>陈建芬</v>
          </cell>
          <cell r="G1154" t="str">
            <v>西塞山区站点</v>
          </cell>
          <cell r="H1154" t="str">
            <v>陈建芬</v>
          </cell>
          <cell r="I1154" t="str">
            <v>西塞山区</v>
          </cell>
          <cell r="J1154" t="str">
            <v>金泰源航天城</v>
          </cell>
          <cell r="K1154" t="str">
            <v>航天城6-1-504</v>
          </cell>
          <cell r="L1154" t="str">
            <v>非经营性资产</v>
          </cell>
          <cell r="M1154" t="str">
            <v>公租房</v>
          </cell>
          <cell r="N1154" t="str">
            <v>原有</v>
          </cell>
          <cell r="O1154">
            <v>59.32</v>
          </cell>
          <cell r="P1154">
            <v>348.1</v>
          </cell>
          <cell r="Q1154" t="str">
            <v>在租</v>
          </cell>
          <cell r="R1154" t="str">
            <v>谢辉</v>
          </cell>
          <cell r="S1154" t="str">
            <v>420203198806132518</v>
          </cell>
          <cell r="T1154">
            <v>15072045823</v>
          </cell>
          <cell r="U1154" t="str">
            <v>谢辉</v>
          </cell>
          <cell r="V1154" t="str">
            <v>420203198806132518</v>
          </cell>
          <cell r="W1154">
            <v>15072045823</v>
          </cell>
          <cell r="X1154">
            <v>45473</v>
          </cell>
        </row>
        <row r="1154">
          <cell r="AJ1154">
            <v>348.1</v>
          </cell>
        </row>
        <row r="1154">
          <cell r="AN1154" t="str">
            <v>59.32</v>
          </cell>
        </row>
        <row r="1154">
          <cell r="AS1154">
            <v>0</v>
          </cell>
          <cell r="AT1154">
            <v>0</v>
          </cell>
        </row>
        <row r="1154">
          <cell r="AV1154" t="str">
            <v>2022.6.15新配租</v>
          </cell>
          <cell r="AW1154" t="str">
            <v>原有公租房</v>
          </cell>
          <cell r="AX1154" t="str">
            <v>否</v>
          </cell>
          <cell r="AY1154" t="str">
            <v>无</v>
          </cell>
        </row>
        <row r="1154">
          <cell r="BC1154">
            <v>0</v>
          </cell>
          <cell r="BD1154">
            <v>44727</v>
          </cell>
          <cell r="BE1154">
            <v>44727</v>
          </cell>
        </row>
        <row r="1155">
          <cell r="B1155" t="str">
            <v>航天城6-1-505</v>
          </cell>
        </row>
        <row r="1155">
          <cell r="D1155" t="e">
            <v>#VALUE!</v>
          </cell>
        </row>
        <row r="1155">
          <cell r="F1155" t="str">
            <v>陈建芬</v>
          </cell>
          <cell r="G1155" t="str">
            <v>西塞山区站点</v>
          </cell>
          <cell r="H1155" t="str">
            <v>陈建芬</v>
          </cell>
          <cell r="I1155" t="str">
            <v>西塞山区</v>
          </cell>
          <cell r="J1155" t="str">
            <v>金泰源航天城</v>
          </cell>
          <cell r="K1155" t="str">
            <v>航天城6-1-505</v>
          </cell>
          <cell r="L1155" t="str">
            <v>非经营性资产</v>
          </cell>
          <cell r="M1155" t="str">
            <v>公租房</v>
          </cell>
          <cell r="N1155" t="str">
            <v>原有</v>
          </cell>
          <cell r="O1155">
            <v>45.51</v>
          </cell>
          <cell r="P1155">
            <v>267.1</v>
          </cell>
          <cell r="Q1155" t="str">
            <v>在租</v>
          </cell>
          <cell r="R1155" t="str">
            <v>杨先安</v>
          </cell>
          <cell r="S1155" t="str">
            <v>420203195512063314</v>
          </cell>
          <cell r="T1155" t="str">
            <v>15072075389</v>
          </cell>
          <cell r="U1155" t="str">
            <v>杨先安</v>
          </cell>
          <cell r="V1155" t="str">
            <v>420203195512063314</v>
          </cell>
          <cell r="W1155" t="str">
            <v>15072075389</v>
          </cell>
          <cell r="X1155">
            <v>45412</v>
          </cell>
        </row>
        <row r="1155">
          <cell r="AJ1155">
            <v>267.1</v>
          </cell>
        </row>
        <row r="1155">
          <cell r="AN1155" t="str">
            <v>45.51</v>
          </cell>
          <cell r="AO1155" t="str">
            <v>现在没钱交租</v>
          </cell>
        </row>
        <row r="1155">
          <cell r="AS1155" t="str">
            <v>（欠租金额：0元)(2022-01-01后月租金：267.1元）（未用暂收款金额：0元)</v>
          </cell>
          <cell r="AT1155">
            <v>0</v>
          </cell>
        </row>
        <row r="1155">
          <cell r="AV1155" t="str">
            <v>2人居住，等减免</v>
          </cell>
          <cell r="AW1155" t="str">
            <v>原有公租房</v>
          </cell>
          <cell r="AX1155" t="str">
            <v>否</v>
          </cell>
          <cell r="AY1155" t="str">
            <v>无</v>
          </cell>
        </row>
        <row r="1155">
          <cell r="BC1155">
            <v>0</v>
          </cell>
          <cell r="BD1155">
            <v>44848</v>
          </cell>
          <cell r="BE1155">
            <v>44848</v>
          </cell>
        </row>
        <row r="1156">
          <cell r="B1156" t="str">
            <v>航天城6-1-602</v>
          </cell>
        </row>
        <row r="1156">
          <cell r="D1156" t="e">
            <v>#VALUE!</v>
          </cell>
        </row>
        <row r="1156">
          <cell r="F1156" t="str">
            <v>陈建芬</v>
          </cell>
          <cell r="G1156" t="str">
            <v>西塞山区站点</v>
          </cell>
          <cell r="H1156" t="str">
            <v>陈建芬</v>
          </cell>
          <cell r="I1156" t="str">
            <v>西塞山区</v>
          </cell>
          <cell r="J1156" t="str">
            <v>金泰源航天城</v>
          </cell>
          <cell r="K1156" t="str">
            <v>航天城6-1-602</v>
          </cell>
          <cell r="L1156" t="str">
            <v>非经营性资产</v>
          </cell>
          <cell r="M1156" t="str">
            <v>公租房</v>
          </cell>
          <cell r="N1156" t="str">
            <v>原有</v>
          </cell>
          <cell r="O1156">
            <v>45.51</v>
          </cell>
          <cell r="P1156">
            <v>272.3</v>
          </cell>
          <cell r="Q1156" t="str">
            <v>在租</v>
          </cell>
          <cell r="R1156" t="str">
            <v>张昌府</v>
          </cell>
          <cell r="S1156" t="str">
            <v>420202195903250858</v>
          </cell>
          <cell r="T1156">
            <v>15871130988</v>
          </cell>
          <cell r="U1156" t="str">
            <v>张昌府</v>
          </cell>
          <cell r="V1156" t="str">
            <v>420202195903250858</v>
          </cell>
          <cell r="W1156">
            <v>15871130988</v>
          </cell>
          <cell r="X1156">
            <v>45473</v>
          </cell>
        </row>
        <row r="1156">
          <cell r="AJ1156">
            <v>272.3</v>
          </cell>
        </row>
        <row r="1156">
          <cell r="AN1156" t="str">
            <v>45.51</v>
          </cell>
        </row>
        <row r="1156">
          <cell r="AS1156">
            <v>0</v>
          </cell>
          <cell r="AT1156">
            <v>0</v>
          </cell>
        </row>
        <row r="1156">
          <cell r="AV1156" t="str">
            <v>2022.6.15新配租</v>
          </cell>
          <cell r="AW1156" t="str">
            <v>原有公租房</v>
          </cell>
          <cell r="AX1156" t="str">
            <v>否</v>
          </cell>
          <cell r="AY1156" t="str">
            <v>无</v>
          </cell>
        </row>
        <row r="1156">
          <cell r="BC1156">
            <v>0</v>
          </cell>
          <cell r="BD1156">
            <v>44728</v>
          </cell>
          <cell r="BE1156">
            <v>44728</v>
          </cell>
        </row>
        <row r="1157">
          <cell r="B1157" t="str">
            <v>航天城6-1-603</v>
          </cell>
        </row>
        <row r="1157">
          <cell r="D1157" t="e">
            <v>#VALUE!</v>
          </cell>
        </row>
        <row r="1157">
          <cell r="F1157" t="str">
            <v>陈建芬</v>
          </cell>
          <cell r="G1157" t="str">
            <v>西塞山区站点</v>
          </cell>
          <cell r="H1157" t="str">
            <v>陈建芬</v>
          </cell>
          <cell r="I1157" t="str">
            <v>西塞山区</v>
          </cell>
          <cell r="J1157" t="str">
            <v>金泰源航天城</v>
          </cell>
          <cell r="K1157" t="str">
            <v>航天城6-1-603</v>
          </cell>
          <cell r="L1157" t="str">
            <v>非经营性资产</v>
          </cell>
          <cell r="M1157" t="str">
            <v>公租房</v>
          </cell>
          <cell r="N1157" t="str">
            <v>原有</v>
          </cell>
          <cell r="O1157">
            <v>59.32</v>
          </cell>
          <cell r="P1157">
            <v>355</v>
          </cell>
          <cell r="Q1157" t="str">
            <v>在租</v>
          </cell>
          <cell r="R1157" t="str">
            <v>刘启强</v>
          </cell>
          <cell r="S1157" t="str">
            <v>420203196411082510</v>
          </cell>
          <cell r="T1157">
            <v>13872084122</v>
          </cell>
          <cell r="U1157" t="str">
            <v>刘启强</v>
          </cell>
          <cell r="V1157" t="str">
            <v>420203196411082510</v>
          </cell>
          <cell r="W1157">
            <v>13872084122</v>
          </cell>
          <cell r="X1157">
            <v>45279</v>
          </cell>
        </row>
        <row r="1157">
          <cell r="AJ1157">
            <v>355</v>
          </cell>
        </row>
        <row r="1157">
          <cell r="AN1157" t="str">
            <v>59.32</v>
          </cell>
        </row>
        <row r="1157">
          <cell r="AS1157">
            <v>0</v>
          </cell>
          <cell r="AT1157">
            <v>0</v>
          </cell>
        </row>
        <row r="1157">
          <cell r="AV1157" t="str">
            <v/>
          </cell>
          <cell r="AW1157" t="str">
            <v>原有公租房</v>
          </cell>
          <cell r="AX1157" t="str">
            <v>否</v>
          </cell>
          <cell r="AY1157" t="str">
            <v>无</v>
          </cell>
        </row>
        <row r="1157">
          <cell r="BC1157">
            <v>0</v>
          </cell>
          <cell r="BD1157">
            <v>44732</v>
          </cell>
          <cell r="BE1157">
            <v>44732</v>
          </cell>
        </row>
        <row r="1158">
          <cell r="B1158" t="str">
            <v>航天城6-1-604</v>
          </cell>
        </row>
        <row r="1158">
          <cell r="D1158" t="e">
            <v>#VALUE!</v>
          </cell>
        </row>
        <row r="1158">
          <cell r="F1158" t="str">
            <v>陈建芬</v>
          </cell>
          <cell r="G1158" t="str">
            <v>西塞山区站点</v>
          </cell>
          <cell r="H1158" t="str">
            <v>陈建芬</v>
          </cell>
          <cell r="I1158" t="str">
            <v>西塞山区</v>
          </cell>
          <cell r="J1158" t="str">
            <v>金泰源航天城</v>
          </cell>
          <cell r="K1158" t="str">
            <v>航天城6-1-604</v>
          </cell>
          <cell r="L1158" t="str">
            <v>非经营性资产</v>
          </cell>
          <cell r="M1158" t="str">
            <v>公租房</v>
          </cell>
          <cell r="N1158" t="str">
            <v>原有</v>
          </cell>
          <cell r="O1158">
            <v>59.32</v>
          </cell>
          <cell r="P1158">
            <v>355</v>
          </cell>
          <cell r="Q1158" t="str">
            <v>在租</v>
          </cell>
          <cell r="R1158" t="str">
            <v>曹树生</v>
          </cell>
          <cell r="S1158" t="str">
            <v>42020219501013127X</v>
          </cell>
          <cell r="T1158">
            <v>15997101875</v>
          </cell>
          <cell r="U1158" t="str">
            <v>曹树生</v>
          </cell>
          <cell r="V1158" t="str">
            <v>42020219501013127X</v>
          </cell>
          <cell r="W1158">
            <v>15997101875</v>
          </cell>
          <cell r="X1158">
            <v>45657</v>
          </cell>
        </row>
        <row r="1158">
          <cell r="AJ1158">
            <v>355</v>
          </cell>
        </row>
        <row r="1158">
          <cell r="AN1158" t="str">
            <v>59.32</v>
          </cell>
        </row>
        <row r="1158">
          <cell r="AS1158">
            <v>0</v>
          </cell>
          <cell r="AT1158">
            <v>0</v>
          </cell>
        </row>
        <row r="1158">
          <cell r="AV1158" t="str">
            <v>2022.6.15新配租</v>
          </cell>
          <cell r="AW1158" t="str">
            <v>原有公租房</v>
          </cell>
          <cell r="AX1158" t="str">
            <v>否</v>
          </cell>
          <cell r="AY1158" t="str">
            <v>无</v>
          </cell>
        </row>
        <row r="1158">
          <cell r="BC1158">
            <v>0</v>
          </cell>
          <cell r="BD1158">
            <v>44728</v>
          </cell>
          <cell r="BE1158">
            <v>44728</v>
          </cell>
        </row>
        <row r="1159">
          <cell r="B1159" t="str">
            <v>航天城6-1-605</v>
          </cell>
        </row>
        <row r="1159">
          <cell r="D1159" t="e">
            <v>#VALUE!</v>
          </cell>
        </row>
        <row r="1159">
          <cell r="F1159" t="str">
            <v>陈建芬</v>
          </cell>
          <cell r="G1159" t="str">
            <v>西塞山区站点</v>
          </cell>
          <cell r="H1159" t="str">
            <v>陈建芬</v>
          </cell>
          <cell r="I1159" t="str">
            <v>西塞山区</v>
          </cell>
          <cell r="J1159" t="str">
            <v>金泰源航天城</v>
          </cell>
          <cell r="K1159" t="str">
            <v>航天城6-1-605</v>
          </cell>
          <cell r="L1159" t="str">
            <v>非经营性资产</v>
          </cell>
          <cell r="M1159" t="str">
            <v>公租房</v>
          </cell>
          <cell r="N1159" t="str">
            <v>原有</v>
          </cell>
          <cell r="O1159">
            <v>45.51</v>
          </cell>
          <cell r="P1159">
            <v>272.3</v>
          </cell>
          <cell r="Q1159" t="str">
            <v>在租</v>
          </cell>
          <cell r="R1159" t="str">
            <v>栾晓霞</v>
          </cell>
          <cell r="S1159" t="str">
            <v>42020319820201254X</v>
          </cell>
          <cell r="T1159">
            <v>13545537002</v>
          </cell>
          <cell r="U1159" t="str">
            <v>栾晓霞</v>
          </cell>
          <cell r="V1159" t="str">
            <v>42020319820201254X</v>
          </cell>
          <cell r="W1159">
            <v>13545537002</v>
          </cell>
          <cell r="X1159">
            <v>45473</v>
          </cell>
        </row>
        <row r="1159">
          <cell r="AJ1159">
            <v>272.3</v>
          </cell>
        </row>
        <row r="1159">
          <cell r="AN1159" t="str">
            <v>45.51</v>
          </cell>
        </row>
        <row r="1159">
          <cell r="AS1159">
            <v>0</v>
          </cell>
          <cell r="AT1159">
            <v>0</v>
          </cell>
        </row>
        <row r="1159">
          <cell r="AV1159" t="str">
            <v>2人居住，等减免</v>
          </cell>
          <cell r="AW1159" t="str">
            <v>原有公租房</v>
          </cell>
          <cell r="AX1159" t="str">
            <v>否</v>
          </cell>
          <cell r="AY1159" t="str">
            <v>无</v>
          </cell>
        </row>
        <row r="1159">
          <cell r="BC1159">
            <v>0</v>
          </cell>
          <cell r="BD1159">
            <v>44739</v>
          </cell>
          <cell r="BE1159">
            <v>44739</v>
          </cell>
        </row>
        <row r="1160">
          <cell r="B1160" t="str">
            <v>航天城6-1-702</v>
          </cell>
          <cell r="C1160" t="str">
            <v>石灰窑区花园村19-28号</v>
          </cell>
          <cell r="D1160" t="e">
            <v>#VALUE!</v>
          </cell>
        </row>
        <row r="1160">
          <cell r="F1160" t="str">
            <v>陈建芬</v>
          </cell>
          <cell r="G1160" t="str">
            <v>西塞山区站点</v>
          </cell>
          <cell r="H1160" t="str">
            <v>陈建芬</v>
          </cell>
          <cell r="I1160" t="str">
            <v>西塞山区</v>
          </cell>
          <cell r="J1160" t="str">
            <v>金泰源航天城</v>
          </cell>
          <cell r="K1160" t="str">
            <v>航天城6-1-702</v>
          </cell>
          <cell r="L1160" t="str">
            <v>非经营性资产</v>
          </cell>
          <cell r="M1160" t="str">
            <v>公租房</v>
          </cell>
          <cell r="N1160" t="str">
            <v>原有</v>
          </cell>
          <cell r="O1160">
            <v>45.51</v>
          </cell>
          <cell r="P1160">
            <v>272.3</v>
          </cell>
          <cell r="Q1160" t="str">
            <v>在租</v>
          </cell>
          <cell r="R1160" t="str">
            <v>丁书钱</v>
          </cell>
          <cell r="S1160" t="str">
            <v>420203195008182138</v>
          </cell>
          <cell r="T1160">
            <v>13995990097</v>
          </cell>
          <cell r="U1160" t="str">
            <v>丁书钱</v>
          </cell>
          <cell r="V1160" t="str">
            <v>420203195008182138</v>
          </cell>
          <cell r="W1160">
            <v>13995990097</v>
          </cell>
          <cell r="X1160">
            <v>45291</v>
          </cell>
        </row>
        <row r="1160">
          <cell r="AJ1160">
            <v>272.3</v>
          </cell>
        </row>
        <row r="1160">
          <cell r="AN1160" t="str">
            <v>45.51</v>
          </cell>
        </row>
        <row r="1160">
          <cell r="AS1160">
            <v>0</v>
          </cell>
          <cell r="AT1160">
            <v>0</v>
          </cell>
        </row>
        <row r="1160">
          <cell r="AV1160" t="str">
            <v/>
          </cell>
          <cell r="AW1160" t="str">
            <v>原有公租房</v>
          </cell>
          <cell r="AX1160" t="str">
            <v>否</v>
          </cell>
          <cell r="AY1160" t="str">
            <v>无</v>
          </cell>
        </row>
        <row r="1160">
          <cell r="BC1160">
            <v>0</v>
          </cell>
          <cell r="BD1160">
            <v>44735</v>
          </cell>
          <cell r="BE1160">
            <v>44735</v>
          </cell>
        </row>
        <row r="1161">
          <cell r="B1161" t="str">
            <v>航天城6-1-703</v>
          </cell>
        </row>
        <row r="1161">
          <cell r="D1161" t="e">
            <v>#VALUE!</v>
          </cell>
        </row>
        <row r="1161">
          <cell r="F1161" t="str">
            <v>陈建芬</v>
          </cell>
          <cell r="G1161" t="str">
            <v>西塞山区站点</v>
          </cell>
          <cell r="H1161" t="str">
            <v>陈建芬</v>
          </cell>
          <cell r="I1161" t="str">
            <v>西塞山区</v>
          </cell>
          <cell r="J1161" t="str">
            <v>金泰源航天城</v>
          </cell>
          <cell r="K1161" t="str">
            <v>航天城6-1-703</v>
          </cell>
          <cell r="L1161" t="str">
            <v>非经营性资产</v>
          </cell>
          <cell r="M1161" t="str">
            <v>公租房</v>
          </cell>
          <cell r="N1161" t="str">
            <v>原有</v>
          </cell>
          <cell r="O1161">
            <v>59.32</v>
          </cell>
          <cell r="P1161">
            <v>355</v>
          </cell>
          <cell r="Q1161" t="str">
            <v>在租</v>
          </cell>
          <cell r="R1161" t="str">
            <v>李联华</v>
          </cell>
          <cell r="S1161" t="str">
            <v>420203197210023711</v>
          </cell>
          <cell r="T1161">
            <v>13907230994</v>
          </cell>
          <cell r="U1161" t="str">
            <v>李联华</v>
          </cell>
          <cell r="V1161" t="str">
            <v>420203197210023711</v>
          </cell>
          <cell r="W1161">
            <v>13907230994</v>
          </cell>
          <cell r="X1161">
            <v>45473</v>
          </cell>
        </row>
        <row r="1161">
          <cell r="AJ1161">
            <v>355</v>
          </cell>
        </row>
        <row r="1161">
          <cell r="AN1161" t="str">
            <v>59.32</v>
          </cell>
        </row>
        <row r="1161">
          <cell r="AS1161">
            <v>0</v>
          </cell>
          <cell r="AT1161">
            <v>0</v>
          </cell>
        </row>
        <row r="1161">
          <cell r="AV1161" t="str">
            <v>2022.6.15新配租</v>
          </cell>
          <cell r="AW1161" t="str">
            <v>原有公租房</v>
          </cell>
          <cell r="AX1161" t="str">
            <v>否</v>
          </cell>
          <cell r="AY1161" t="str">
            <v>无</v>
          </cell>
        </row>
        <row r="1161">
          <cell r="BC1161">
            <v>0</v>
          </cell>
          <cell r="BD1161">
            <v>44728</v>
          </cell>
          <cell r="BE1161">
            <v>44728</v>
          </cell>
        </row>
        <row r="1162">
          <cell r="B1162" t="str">
            <v>航天城6-1-704</v>
          </cell>
        </row>
        <row r="1162">
          <cell r="D1162" t="e">
            <v>#VALUE!</v>
          </cell>
        </row>
        <row r="1162">
          <cell r="F1162" t="str">
            <v>陈建芬</v>
          </cell>
          <cell r="G1162" t="str">
            <v>西塞山区站点</v>
          </cell>
          <cell r="H1162" t="str">
            <v>陈建芬</v>
          </cell>
          <cell r="I1162" t="str">
            <v>西塞山区</v>
          </cell>
          <cell r="J1162" t="str">
            <v>金泰源航天城</v>
          </cell>
          <cell r="K1162" t="str">
            <v>航天城6-1-704</v>
          </cell>
          <cell r="L1162" t="str">
            <v>非经营性资产</v>
          </cell>
          <cell r="M1162" t="str">
            <v>公租房</v>
          </cell>
          <cell r="N1162" t="str">
            <v>原有</v>
          </cell>
          <cell r="O1162">
            <v>59.32</v>
          </cell>
          <cell r="P1162">
            <v>355</v>
          </cell>
          <cell r="Q1162" t="str">
            <v>在租</v>
          </cell>
          <cell r="R1162" t="str">
            <v>朱荣华</v>
          </cell>
          <cell r="S1162" t="str">
            <v>420203196301233744</v>
          </cell>
          <cell r="T1162">
            <v>13971786835</v>
          </cell>
          <cell r="U1162" t="str">
            <v>朱荣华</v>
          </cell>
          <cell r="V1162" t="str">
            <v>420203196301233744</v>
          </cell>
          <cell r="W1162">
            <v>13971786835</v>
          </cell>
          <cell r="X1162">
            <v>45473</v>
          </cell>
        </row>
        <row r="1162">
          <cell r="AJ1162">
            <v>355</v>
          </cell>
        </row>
        <row r="1162">
          <cell r="AN1162" t="str">
            <v>59.32</v>
          </cell>
        </row>
        <row r="1162">
          <cell r="AS1162">
            <v>0</v>
          </cell>
          <cell r="AT1162">
            <v>0</v>
          </cell>
        </row>
        <row r="1162">
          <cell r="AV1162" t="str">
            <v>2022.6.15新配租</v>
          </cell>
          <cell r="AW1162" t="str">
            <v>原有公租房</v>
          </cell>
          <cell r="AX1162" t="str">
            <v>否</v>
          </cell>
          <cell r="AY1162" t="str">
            <v>无</v>
          </cell>
        </row>
        <row r="1162">
          <cell r="BC1162">
            <v>0</v>
          </cell>
          <cell r="BD1162">
            <v>44727</v>
          </cell>
          <cell r="BE1162">
            <v>44727</v>
          </cell>
        </row>
        <row r="1163">
          <cell r="B1163" t="str">
            <v>航天城6-1-705</v>
          </cell>
        </row>
        <row r="1163">
          <cell r="D1163" t="e">
            <v>#VALUE!</v>
          </cell>
        </row>
        <row r="1163">
          <cell r="F1163" t="str">
            <v>陈建芬</v>
          </cell>
          <cell r="G1163" t="str">
            <v>西塞山区站点</v>
          </cell>
          <cell r="H1163" t="str">
            <v>陈建芬</v>
          </cell>
          <cell r="I1163" t="str">
            <v>西塞山区</v>
          </cell>
          <cell r="J1163" t="str">
            <v>金泰源航天城</v>
          </cell>
          <cell r="K1163" t="str">
            <v>航天城6-1-705</v>
          </cell>
          <cell r="L1163" t="str">
            <v>非经营性资产</v>
          </cell>
          <cell r="M1163" t="str">
            <v>公租房</v>
          </cell>
          <cell r="N1163" t="str">
            <v>原有</v>
          </cell>
          <cell r="O1163">
            <v>45.51</v>
          </cell>
          <cell r="P1163">
            <v>272.3</v>
          </cell>
          <cell r="Q1163" t="str">
            <v>在租</v>
          </cell>
          <cell r="R1163" t="str">
            <v>柯威</v>
          </cell>
          <cell r="S1163" t="str">
            <v>420203198001053759</v>
          </cell>
          <cell r="T1163">
            <v>13597708666</v>
          </cell>
          <cell r="U1163" t="str">
            <v>柯威</v>
          </cell>
          <cell r="V1163" t="str">
            <v>420203198001053759</v>
          </cell>
          <cell r="W1163">
            <v>13597708666</v>
          </cell>
          <cell r="X1163">
            <v>45473</v>
          </cell>
        </row>
        <row r="1163">
          <cell r="AJ1163">
            <v>272.3</v>
          </cell>
        </row>
        <row r="1163">
          <cell r="AN1163" t="str">
            <v>45.51</v>
          </cell>
        </row>
        <row r="1163">
          <cell r="AS1163">
            <v>0</v>
          </cell>
          <cell r="AT1163">
            <v>0</v>
          </cell>
        </row>
        <row r="1163">
          <cell r="AV1163" t="str">
            <v/>
          </cell>
          <cell r="AW1163" t="str">
            <v>原有公租房</v>
          </cell>
          <cell r="AX1163" t="str">
            <v>否</v>
          </cell>
          <cell r="AY1163" t="str">
            <v>无</v>
          </cell>
        </row>
        <row r="1163">
          <cell r="BC1163">
            <v>0</v>
          </cell>
          <cell r="BD1163">
            <v>44734</v>
          </cell>
          <cell r="BE1163">
            <v>44734</v>
          </cell>
        </row>
        <row r="1164">
          <cell r="B1164" t="str">
            <v>航天城6-1-802</v>
          </cell>
        </row>
        <row r="1164">
          <cell r="D1164" t="e">
            <v>#VALUE!</v>
          </cell>
        </row>
        <row r="1164">
          <cell r="F1164" t="str">
            <v>陈建芬</v>
          </cell>
          <cell r="G1164" t="str">
            <v>西塞山区站点</v>
          </cell>
          <cell r="H1164" t="str">
            <v>陈建芬</v>
          </cell>
          <cell r="I1164" t="str">
            <v>西塞山区</v>
          </cell>
          <cell r="J1164" t="str">
            <v>金泰源航天城</v>
          </cell>
          <cell r="K1164" t="str">
            <v>航天城6-1-802</v>
          </cell>
          <cell r="L1164" t="str">
            <v>非经营性资产</v>
          </cell>
          <cell r="M1164" t="str">
            <v>公租房</v>
          </cell>
          <cell r="N1164" t="str">
            <v>原有</v>
          </cell>
          <cell r="O1164">
            <v>45.51</v>
          </cell>
          <cell r="P1164">
            <v>272.3</v>
          </cell>
          <cell r="Q1164" t="str">
            <v>在租</v>
          </cell>
          <cell r="R1164" t="str">
            <v>李金学</v>
          </cell>
          <cell r="S1164" t="str">
            <v>420203196610162919</v>
          </cell>
          <cell r="T1164">
            <v>15215032078</v>
          </cell>
          <cell r="U1164" t="str">
            <v>李金学</v>
          </cell>
          <cell r="V1164" t="str">
            <v>420203196610162919</v>
          </cell>
          <cell r="W1164">
            <v>15215032078</v>
          </cell>
          <cell r="X1164">
            <v>45473</v>
          </cell>
        </row>
        <row r="1164">
          <cell r="AJ1164">
            <v>272.3</v>
          </cell>
        </row>
        <row r="1164">
          <cell r="AN1164" t="str">
            <v>45.51</v>
          </cell>
        </row>
        <row r="1164">
          <cell r="AP1164" t="str">
            <v>家中未住人，电话不接</v>
          </cell>
        </row>
        <row r="1164">
          <cell r="AS1164" t="str">
            <v>（欠租金额：0元)(2022-01-01后月租金：272.3元）（未用暂收款金额：0元)</v>
          </cell>
          <cell r="AT1164">
            <v>0</v>
          </cell>
        </row>
        <row r="1164">
          <cell r="AV1164" t="str">
            <v>2人居住，等减免</v>
          </cell>
          <cell r="AW1164" t="str">
            <v>原有公租房</v>
          </cell>
          <cell r="AX1164" t="str">
            <v>否</v>
          </cell>
          <cell r="AY1164" t="str">
            <v>无</v>
          </cell>
        </row>
        <row r="1164">
          <cell r="BC1164">
            <v>0</v>
          </cell>
          <cell r="BD1164">
            <v>44732</v>
          </cell>
          <cell r="BE1164">
            <v>44732</v>
          </cell>
        </row>
        <row r="1165">
          <cell r="B1165" t="str">
            <v>航天城6-1-803</v>
          </cell>
        </row>
        <row r="1165">
          <cell r="D1165" t="e">
            <v>#VALUE!</v>
          </cell>
        </row>
        <row r="1165">
          <cell r="F1165" t="str">
            <v>陈建芬</v>
          </cell>
          <cell r="G1165" t="str">
            <v>西塞山区站点</v>
          </cell>
          <cell r="H1165" t="str">
            <v>陈建芬</v>
          </cell>
          <cell r="I1165" t="str">
            <v>西塞山区</v>
          </cell>
          <cell r="J1165" t="str">
            <v>金泰源航天城</v>
          </cell>
          <cell r="K1165" t="str">
            <v>航天城6-1-803</v>
          </cell>
          <cell r="L1165" t="str">
            <v>非经营性资产</v>
          </cell>
          <cell r="M1165" t="str">
            <v>公租房</v>
          </cell>
          <cell r="N1165" t="str">
            <v>原有</v>
          </cell>
          <cell r="O1165">
            <v>59.32</v>
          </cell>
          <cell r="P1165">
            <v>355</v>
          </cell>
          <cell r="Q1165" t="str">
            <v>在租</v>
          </cell>
          <cell r="R1165" t="str">
            <v>柯金桥</v>
          </cell>
          <cell r="S1165" t="str">
            <v>420203196103262915</v>
          </cell>
          <cell r="T1165">
            <v>18772308218</v>
          </cell>
          <cell r="U1165" t="str">
            <v>柯金桥</v>
          </cell>
          <cell r="V1165" t="str">
            <v>420203196103262915</v>
          </cell>
          <cell r="W1165">
            <v>18772308218</v>
          </cell>
          <cell r="X1165">
            <v>44910</v>
          </cell>
        </row>
        <row r="1165">
          <cell r="AJ1165">
            <v>355</v>
          </cell>
        </row>
        <row r="1165">
          <cell r="AN1165" t="str">
            <v>59.32</v>
          </cell>
        </row>
        <row r="1165">
          <cell r="AR1165" t="str">
            <v>人在外地打工，下月回家交</v>
          </cell>
          <cell r="AS1165" t="str">
            <v>（欠租金额：4260元)(2022-01-01后月租金：355元）（未用暂收款金额：0元)</v>
          </cell>
          <cell r="AT1165">
            <v>4260</v>
          </cell>
        </row>
        <row r="1165">
          <cell r="AV1165" t="str">
            <v>2022.6.15新配租2人居住，等减免</v>
          </cell>
          <cell r="AW1165" t="str">
            <v>原有公租房</v>
          </cell>
          <cell r="AX1165" t="str">
            <v>否</v>
          </cell>
          <cell r="AY1165" t="str">
            <v>无</v>
          </cell>
        </row>
        <row r="1165">
          <cell r="BC1165">
            <v>0</v>
          </cell>
          <cell r="BD1165">
            <v>44728</v>
          </cell>
          <cell r="BE1165">
            <v>44728</v>
          </cell>
        </row>
        <row r="1166">
          <cell r="B1166" t="str">
            <v>航天城6-1-804</v>
          </cell>
        </row>
        <row r="1166">
          <cell r="D1166" t="e">
            <v>#VALUE!</v>
          </cell>
        </row>
        <row r="1166">
          <cell r="F1166" t="str">
            <v>陈建芬</v>
          </cell>
          <cell r="G1166" t="str">
            <v>西塞山区站点</v>
          </cell>
          <cell r="H1166" t="str">
            <v>陈建芬</v>
          </cell>
          <cell r="I1166" t="str">
            <v>西塞山区</v>
          </cell>
          <cell r="J1166" t="str">
            <v>金泰源航天城</v>
          </cell>
          <cell r="K1166" t="str">
            <v>航天城6-1-804</v>
          </cell>
          <cell r="L1166" t="str">
            <v>非经营性资产</v>
          </cell>
          <cell r="M1166" t="str">
            <v>公租房</v>
          </cell>
          <cell r="N1166" t="str">
            <v>原有</v>
          </cell>
          <cell r="O1166">
            <v>59.32</v>
          </cell>
          <cell r="P1166">
            <v>355</v>
          </cell>
          <cell r="Q1166" t="str">
            <v>在租</v>
          </cell>
          <cell r="R1166" t="str">
            <v>芦桂斌</v>
          </cell>
          <cell r="S1166" t="str">
            <v>420203198304303719</v>
          </cell>
          <cell r="T1166">
            <v>13545342799</v>
          </cell>
          <cell r="U1166" t="str">
            <v>芦桂斌</v>
          </cell>
          <cell r="V1166" t="str">
            <v>420203198304303719</v>
          </cell>
          <cell r="W1166">
            <v>13545342799</v>
          </cell>
          <cell r="X1166">
            <v>44917</v>
          </cell>
        </row>
        <row r="1166">
          <cell r="AJ1166">
            <v>355</v>
          </cell>
        </row>
        <row r="1166">
          <cell r="AN1166" t="str">
            <v>59.32</v>
          </cell>
        </row>
        <row r="1166">
          <cell r="AR1166" t="str">
            <v>暂时困难，下月交租</v>
          </cell>
          <cell r="AS1166" t="str">
            <v>（欠租金额：4260元)(2022-01-01后月租金：355元）（未用暂收款金额：0元)</v>
          </cell>
          <cell r="AT1166">
            <v>4260</v>
          </cell>
        </row>
        <row r="1166">
          <cell r="AV1166" t="str">
            <v>3人居住，等减免</v>
          </cell>
          <cell r="AW1166" t="str">
            <v>原有公租房</v>
          </cell>
          <cell r="AX1166" t="str">
            <v>否</v>
          </cell>
          <cell r="AY1166" t="str">
            <v>无</v>
          </cell>
        </row>
        <row r="1166">
          <cell r="BC1166">
            <v>0</v>
          </cell>
          <cell r="BD1166">
            <v>44735</v>
          </cell>
          <cell r="BE1166">
            <v>44735</v>
          </cell>
        </row>
        <row r="1167">
          <cell r="B1167" t="str">
            <v>航天城6-1-805</v>
          </cell>
        </row>
        <row r="1167">
          <cell r="D1167" t="e">
            <v>#VALUE!</v>
          </cell>
        </row>
        <row r="1167">
          <cell r="F1167" t="str">
            <v>陈建芬</v>
          </cell>
          <cell r="G1167" t="str">
            <v>西塞山区站点</v>
          </cell>
          <cell r="H1167" t="str">
            <v>陈建芬</v>
          </cell>
          <cell r="I1167" t="str">
            <v>西塞山区</v>
          </cell>
          <cell r="J1167" t="str">
            <v>金泰源航天城</v>
          </cell>
          <cell r="K1167" t="str">
            <v>航天城6-1-805</v>
          </cell>
          <cell r="L1167" t="str">
            <v>非经营性资产</v>
          </cell>
          <cell r="M1167" t="str">
            <v>公租房</v>
          </cell>
          <cell r="N1167" t="str">
            <v>原有</v>
          </cell>
          <cell r="O1167">
            <v>45.51</v>
          </cell>
          <cell r="P1167">
            <v>272.3</v>
          </cell>
          <cell r="Q1167" t="str">
            <v>在租</v>
          </cell>
          <cell r="R1167" t="str">
            <v>肖国胜</v>
          </cell>
          <cell r="S1167" t="str">
            <v>420203196207262952</v>
          </cell>
          <cell r="T1167">
            <v>13986586426</v>
          </cell>
          <cell r="U1167" t="str">
            <v>肖国胜</v>
          </cell>
          <cell r="V1167" t="str">
            <v>420203196207262952</v>
          </cell>
          <cell r="W1167">
            <v>13986586426</v>
          </cell>
          <cell r="X1167">
            <v>45291</v>
          </cell>
        </row>
        <row r="1167">
          <cell r="AJ1167">
            <v>272.3</v>
          </cell>
        </row>
        <row r="1167">
          <cell r="AN1167" t="str">
            <v>45.51</v>
          </cell>
        </row>
        <row r="1167">
          <cell r="AS1167">
            <v>0</v>
          </cell>
          <cell r="AT1167">
            <v>0</v>
          </cell>
        </row>
        <row r="1167">
          <cell r="AV1167" t="str">
            <v/>
          </cell>
          <cell r="AW1167" t="str">
            <v>原有公租房</v>
          </cell>
          <cell r="AX1167" t="str">
            <v>否</v>
          </cell>
          <cell r="AY1167" t="str">
            <v>无</v>
          </cell>
        </row>
        <row r="1167">
          <cell r="BC1167">
            <v>0</v>
          </cell>
          <cell r="BD1167">
            <v>44734</v>
          </cell>
          <cell r="BE1167">
            <v>44734</v>
          </cell>
        </row>
        <row r="1168">
          <cell r="B1168" t="str">
            <v>航天城6-1-902</v>
          </cell>
        </row>
        <row r="1168">
          <cell r="D1168" t="e">
            <v>#VALUE!</v>
          </cell>
        </row>
        <row r="1168">
          <cell r="F1168" t="str">
            <v>陈建芬</v>
          </cell>
          <cell r="G1168" t="str">
            <v>西塞山区站点</v>
          </cell>
          <cell r="H1168" t="str">
            <v>陈建芬</v>
          </cell>
          <cell r="I1168" t="str">
            <v>西塞山区</v>
          </cell>
          <cell r="J1168" t="str">
            <v>金泰源航天城</v>
          </cell>
          <cell r="K1168" t="str">
            <v>航天城6-1-902</v>
          </cell>
          <cell r="L1168" t="str">
            <v>非经营性资产</v>
          </cell>
          <cell r="M1168" t="str">
            <v>公租房</v>
          </cell>
          <cell r="N1168" t="str">
            <v>原有</v>
          </cell>
          <cell r="O1168">
            <v>45.51</v>
          </cell>
          <cell r="P1168">
            <v>272.3</v>
          </cell>
          <cell r="Q1168" t="str">
            <v>在租</v>
          </cell>
          <cell r="R1168" t="str">
            <v>丁成玉</v>
          </cell>
          <cell r="S1168" t="str">
            <v>420203197101133778</v>
          </cell>
          <cell r="T1168">
            <v>13971775167</v>
          </cell>
          <cell r="U1168" t="str">
            <v>丁成玉</v>
          </cell>
          <cell r="V1168" t="str">
            <v>420203197101133778</v>
          </cell>
          <cell r="W1168">
            <v>13971775167</v>
          </cell>
          <cell r="X1168">
            <v>45291</v>
          </cell>
        </row>
        <row r="1168">
          <cell r="AJ1168">
            <v>272.3</v>
          </cell>
        </row>
        <row r="1168">
          <cell r="AN1168" t="str">
            <v>45.51</v>
          </cell>
        </row>
        <row r="1168">
          <cell r="AR1168" t="str">
            <v>答应今天交</v>
          </cell>
          <cell r="AS1168">
            <v>0</v>
          </cell>
          <cell r="AT1168">
            <v>0</v>
          </cell>
        </row>
        <row r="1168">
          <cell r="AV1168" t="str">
            <v/>
          </cell>
          <cell r="AW1168" t="str">
            <v>原有公租房</v>
          </cell>
          <cell r="AX1168" t="str">
            <v>否</v>
          </cell>
          <cell r="AY1168" t="str">
            <v>无</v>
          </cell>
        </row>
        <row r="1168">
          <cell r="BC1168">
            <v>0</v>
          </cell>
          <cell r="BD1168">
            <v>44733</v>
          </cell>
          <cell r="BE1168">
            <v>44733</v>
          </cell>
        </row>
        <row r="1169">
          <cell r="B1169" t="str">
            <v>航天城6-1-903</v>
          </cell>
        </row>
        <row r="1169">
          <cell r="D1169" t="e">
            <v>#VALUE!</v>
          </cell>
        </row>
        <row r="1169">
          <cell r="F1169" t="str">
            <v>陈建芬</v>
          </cell>
          <cell r="G1169" t="str">
            <v>西塞山区站点</v>
          </cell>
          <cell r="H1169" t="str">
            <v>陈建芬</v>
          </cell>
          <cell r="I1169" t="str">
            <v>西塞山区</v>
          </cell>
          <cell r="J1169" t="str">
            <v>金泰源航天城</v>
          </cell>
          <cell r="K1169" t="str">
            <v>航天城6-1-903</v>
          </cell>
          <cell r="L1169" t="str">
            <v>非经营性资产</v>
          </cell>
          <cell r="M1169" t="str">
            <v>公租房</v>
          </cell>
          <cell r="N1169" t="str">
            <v>原有</v>
          </cell>
          <cell r="O1169">
            <v>59.32</v>
          </cell>
          <cell r="P1169">
            <v>355</v>
          </cell>
          <cell r="Q1169" t="str">
            <v>在租</v>
          </cell>
          <cell r="R1169" t="str">
            <v>吴秀莲</v>
          </cell>
          <cell r="S1169" t="str">
            <v>420203196311214141</v>
          </cell>
          <cell r="T1169">
            <v>15272057974</v>
          </cell>
          <cell r="U1169" t="str">
            <v>吴秀莲</v>
          </cell>
          <cell r="V1169" t="str">
            <v>420203196311214141</v>
          </cell>
          <cell r="W1169">
            <v>15272057974</v>
          </cell>
          <cell r="X1169">
            <v>45291</v>
          </cell>
        </row>
        <row r="1169">
          <cell r="AJ1169">
            <v>355</v>
          </cell>
        </row>
        <row r="1169">
          <cell r="AN1169" t="str">
            <v>59.32</v>
          </cell>
        </row>
        <row r="1169">
          <cell r="AS1169">
            <v>0</v>
          </cell>
          <cell r="AT1169">
            <v>0</v>
          </cell>
        </row>
        <row r="1169">
          <cell r="AV1169" t="str">
            <v/>
          </cell>
          <cell r="AW1169" t="str">
            <v>原有公租房</v>
          </cell>
          <cell r="AX1169" t="str">
            <v>否</v>
          </cell>
          <cell r="AY1169" t="str">
            <v>无</v>
          </cell>
        </row>
        <row r="1169">
          <cell r="BC1169">
            <v>0</v>
          </cell>
          <cell r="BD1169">
            <v>44734</v>
          </cell>
          <cell r="BE1169">
            <v>44734</v>
          </cell>
        </row>
        <row r="1170">
          <cell r="B1170" t="str">
            <v>航天城6-1-904</v>
          </cell>
        </row>
        <row r="1170">
          <cell r="D1170" t="e">
            <v>#VALUE!</v>
          </cell>
        </row>
        <row r="1170">
          <cell r="F1170" t="str">
            <v>陈建芬</v>
          </cell>
          <cell r="G1170" t="str">
            <v>西塞山区站点</v>
          </cell>
          <cell r="H1170" t="str">
            <v>陈建芬</v>
          </cell>
          <cell r="I1170" t="str">
            <v>西塞山区</v>
          </cell>
          <cell r="J1170" t="str">
            <v>金泰源航天城</v>
          </cell>
          <cell r="K1170" t="str">
            <v>航天城6-1-904</v>
          </cell>
          <cell r="L1170" t="str">
            <v>非经营性资产</v>
          </cell>
          <cell r="M1170" t="str">
            <v>公租房</v>
          </cell>
          <cell r="N1170" t="str">
            <v>原有</v>
          </cell>
          <cell r="O1170">
            <v>59.32</v>
          </cell>
          <cell r="P1170">
            <v>355</v>
          </cell>
          <cell r="Q1170" t="str">
            <v>在租</v>
          </cell>
          <cell r="R1170" t="str">
            <v>闫乐琴</v>
          </cell>
          <cell r="S1170" t="str">
            <v>420202196806130445</v>
          </cell>
          <cell r="T1170">
            <v>13797771652</v>
          </cell>
          <cell r="U1170" t="str">
            <v>闫乐琴</v>
          </cell>
          <cell r="V1170" t="str">
            <v>420202196806130445</v>
          </cell>
          <cell r="W1170">
            <v>13797771652</v>
          </cell>
          <cell r="X1170">
            <v>45473</v>
          </cell>
        </row>
        <row r="1170">
          <cell r="AJ1170">
            <v>355</v>
          </cell>
        </row>
        <row r="1170">
          <cell r="AN1170" t="str">
            <v>59.32</v>
          </cell>
        </row>
        <row r="1170">
          <cell r="AS1170">
            <v>0</v>
          </cell>
          <cell r="AT1170">
            <v>0</v>
          </cell>
        </row>
        <row r="1170">
          <cell r="AV1170" t="str">
            <v/>
          </cell>
          <cell r="AW1170" t="str">
            <v>原有公租房</v>
          </cell>
          <cell r="AX1170" t="str">
            <v>否</v>
          </cell>
          <cell r="AY1170" t="str">
            <v>无</v>
          </cell>
        </row>
        <row r="1170">
          <cell r="BC1170">
            <v>0</v>
          </cell>
          <cell r="BD1170">
            <v>44735</v>
          </cell>
          <cell r="BE1170">
            <v>44735</v>
          </cell>
        </row>
        <row r="1171">
          <cell r="B1171" t="str">
            <v>航天城6-1-905</v>
          </cell>
          <cell r="C1171" t="str">
            <v>西塞山区黄厂街39-18号</v>
          </cell>
          <cell r="D1171" t="e">
            <v>#VALUE!</v>
          </cell>
        </row>
        <row r="1171">
          <cell r="F1171" t="str">
            <v>陈建芬</v>
          </cell>
          <cell r="G1171" t="str">
            <v>西塞山区站点</v>
          </cell>
          <cell r="H1171" t="str">
            <v>陈建芬</v>
          </cell>
          <cell r="I1171" t="str">
            <v>西塞山区</v>
          </cell>
          <cell r="J1171" t="str">
            <v>金泰源航天城</v>
          </cell>
          <cell r="K1171" t="str">
            <v>航天城6-1-905</v>
          </cell>
          <cell r="L1171" t="str">
            <v>非经营性资产</v>
          </cell>
          <cell r="M1171" t="str">
            <v>公租房</v>
          </cell>
          <cell r="N1171" t="str">
            <v>原有</v>
          </cell>
          <cell r="O1171">
            <v>45.51</v>
          </cell>
          <cell r="P1171">
            <v>272.3</v>
          </cell>
          <cell r="Q1171" t="str">
            <v>在租</v>
          </cell>
          <cell r="R1171" t="str">
            <v>宋登保</v>
          </cell>
          <cell r="S1171" t="str">
            <v>420203196301312995</v>
          </cell>
          <cell r="T1171" t="str">
            <v>13197036398</v>
          </cell>
          <cell r="U1171" t="str">
            <v>宋登保</v>
          </cell>
          <cell r="V1171" t="str">
            <v>420203196301312995</v>
          </cell>
          <cell r="W1171" t="str">
            <v>13197036398</v>
          </cell>
          <cell r="X1171">
            <v>45473</v>
          </cell>
        </row>
        <row r="1171">
          <cell r="AJ1171">
            <v>272.3</v>
          </cell>
        </row>
        <row r="1171">
          <cell r="AN1171" t="str">
            <v>45.51</v>
          </cell>
        </row>
        <row r="1171">
          <cell r="AS1171">
            <v>0</v>
          </cell>
          <cell r="AT1171">
            <v>0</v>
          </cell>
        </row>
        <row r="1171">
          <cell r="AV1171" t="str">
            <v/>
          </cell>
          <cell r="AW1171" t="str">
            <v>原有公租房</v>
          </cell>
          <cell r="AX1171" t="str">
            <v>否</v>
          </cell>
          <cell r="AY1171" t="str">
            <v>无</v>
          </cell>
        </row>
        <row r="1171">
          <cell r="BC1171">
            <v>0</v>
          </cell>
          <cell r="BD1171">
            <v>44847</v>
          </cell>
          <cell r="BE1171">
            <v>44847</v>
          </cell>
        </row>
        <row r="1172">
          <cell r="B1172" t="str">
            <v>航天城6-2-1002</v>
          </cell>
        </row>
        <row r="1172">
          <cell r="D1172" t="e">
            <v>#VALUE!</v>
          </cell>
        </row>
        <row r="1172">
          <cell r="F1172" t="str">
            <v>陈建芬</v>
          </cell>
          <cell r="G1172" t="str">
            <v>西塞山区站点</v>
          </cell>
          <cell r="H1172" t="str">
            <v>陈建芬</v>
          </cell>
          <cell r="I1172" t="str">
            <v>西塞山区</v>
          </cell>
          <cell r="J1172" t="str">
            <v>金泰源航天城</v>
          </cell>
          <cell r="K1172" t="str">
            <v>航天城6-2-1002</v>
          </cell>
          <cell r="L1172" t="str">
            <v>非经营性资产</v>
          </cell>
          <cell r="M1172" t="str">
            <v>公租房</v>
          </cell>
          <cell r="N1172" t="str">
            <v>原有</v>
          </cell>
          <cell r="O1172">
            <v>45.51</v>
          </cell>
          <cell r="P1172">
            <v>272.3</v>
          </cell>
          <cell r="Q1172" t="str">
            <v>在租</v>
          </cell>
          <cell r="R1172" t="str">
            <v>王汉东</v>
          </cell>
          <cell r="S1172" t="str">
            <v>420203197007032110</v>
          </cell>
          <cell r="T1172">
            <v>18972797448</v>
          </cell>
          <cell r="U1172" t="str">
            <v>王汉东</v>
          </cell>
          <cell r="V1172" t="str">
            <v>420203197007032110</v>
          </cell>
          <cell r="W1172">
            <v>18972797448</v>
          </cell>
          <cell r="X1172">
            <v>45473</v>
          </cell>
        </row>
        <row r="1172">
          <cell r="AJ1172">
            <v>272.3</v>
          </cell>
        </row>
        <row r="1172">
          <cell r="AN1172" t="str">
            <v>45.51</v>
          </cell>
        </row>
        <row r="1172">
          <cell r="AS1172">
            <v>0</v>
          </cell>
          <cell r="AT1172">
            <v>0</v>
          </cell>
        </row>
        <row r="1172">
          <cell r="AV1172" t="str">
            <v/>
          </cell>
          <cell r="AW1172" t="str">
            <v>原有公租房</v>
          </cell>
          <cell r="AX1172" t="str">
            <v>否</v>
          </cell>
          <cell r="AY1172" t="str">
            <v>无</v>
          </cell>
        </row>
        <row r="1172">
          <cell r="BC1172">
            <v>0</v>
          </cell>
          <cell r="BD1172">
            <v>44728</v>
          </cell>
          <cell r="BE1172">
            <v>44728</v>
          </cell>
        </row>
        <row r="1173">
          <cell r="B1173" t="str">
            <v>航天城6-2-1003</v>
          </cell>
        </row>
        <row r="1173">
          <cell r="D1173" t="e">
            <v>#VALUE!</v>
          </cell>
        </row>
        <row r="1173">
          <cell r="F1173" t="str">
            <v>陈建芬</v>
          </cell>
          <cell r="G1173" t="str">
            <v>西塞山区站点</v>
          </cell>
          <cell r="H1173" t="str">
            <v>陈建芬</v>
          </cell>
          <cell r="I1173" t="str">
            <v>西塞山区</v>
          </cell>
          <cell r="J1173" t="str">
            <v>金泰源航天城</v>
          </cell>
          <cell r="K1173" t="str">
            <v>航天城6-2-1003</v>
          </cell>
          <cell r="L1173" t="str">
            <v>非经营性资产</v>
          </cell>
          <cell r="M1173" t="str">
            <v>公租房</v>
          </cell>
          <cell r="N1173" t="str">
            <v>原有</v>
          </cell>
          <cell r="O1173">
            <v>59.32</v>
          </cell>
          <cell r="P1173">
            <v>355</v>
          </cell>
          <cell r="Q1173" t="str">
            <v>在租</v>
          </cell>
          <cell r="R1173" t="str">
            <v>吴晋园</v>
          </cell>
          <cell r="S1173" t="str">
            <v>420205198207215728</v>
          </cell>
          <cell r="T1173">
            <v>13972776274</v>
          </cell>
          <cell r="U1173" t="str">
            <v>吴晋园</v>
          </cell>
          <cell r="V1173" t="str">
            <v>420205198207215728</v>
          </cell>
          <cell r="W1173">
            <v>13972776274</v>
          </cell>
          <cell r="X1173">
            <v>45291</v>
          </cell>
        </row>
        <row r="1173">
          <cell r="AJ1173">
            <v>355</v>
          </cell>
        </row>
        <row r="1173">
          <cell r="AN1173" t="str">
            <v>59.32</v>
          </cell>
        </row>
        <row r="1173">
          <cell r="AS1173">
            <v>0</v>
          </cell>
          <cell r="AT1173">
            <v>0</v>
          </cell>
        </row>
        <row r="1173">
          <cell r="AV1173" t="str">
            <v/>
          </cell>
          <cell r="AW1173" t="str">
            <v>原有公租房</v>
          </cell>
          <cell r="AX1173" t="str">
            <v>否</v>
          </cell>
          <cell r="AY1173" t="str">
            <v>无</v>
          </cell>
        </row>
        <row r="1173">
          <cell r="BC1173">
            <v>0</v>
          </cell>
          <cell r="BD1173">
            <v>44736</v>
          </cell>
          <cell r="BE1173">
            <v>44736</v>
          </cell>
        </row>
        <row r="1174">
          <cell r="B1174" t="str">
            <v>航天城6-2-1004</v>
          </cell>
        </row>
        <row r="1174">
          <cell r="D1174" t="e">
            <v>#VALUE!</v>
          </cell>
        </row>
        <row r="1174">
          <cell r="F1174" t="str">
            <v>陈建芬</v>
          </cell>
          <cell r="G1174" t="str">
            <v>西塞山区站点</v>
          </cell>
          <cell r="H1174" t="str">
            <v>陈建芬</v>
          </cell>
          <cell r="I1174" t="str">
            <v>西塞山区</v>
          </cell>
          <cell r="J1174" t="str">
            <v>金泰源航天城</v>
          </cell>
          <cell r="K1174" t="str">
            <v>航天城6-2-1004</v>
          </cell>
          <cell r="L1174" t="str">
            <v>非经营性资产</v>
          </cell>
          <cell r="M1174" t="str">
            <v>公租房</v>
          </cell>
          <cell r="N1174" t="str">
            <v>原有</v>
          </cell>
          <cell r="O1174">
            <v>59.32</v>
          </cell>
          <cell r="P1174">
            <v>355</v>
          </cell>
          <cell r="Q1174" t="str">
            <v>在租</v>
          </cell>
          <cell r="R1174" t="str">
            <v>彭博</v>
          </cell>
          <cell r="S1174" t="str">
            <v>420202198610021238</v>
          </cell>
          <cell r="T1174">
            <v>18772379538</v>
          </cell>
          <cell r="U1174" t="str">
            <v>彭博</v>
          </cell>
          <cell r="V1174" t="str">
            <v>420202198610021238</v>
          </cell>
          <cell r="W1174">
            <v>18772379538</v>
          </cell>
          <cell r="X1174">
            <v>45473</v>
          </cell>
        </row>
        <row r="1174">
          <cell r="AJ1174">
            <v>355</v>
          </cell>
        </row>
        <row r="1174">
          <cell r="AN1174" t="str">
            <v>59.32</v>
          </cell>
        </row>
        <row r="1174">
          <cell r="AS1174">
            <v>0</v>
          </cell>
          <cell r="AT1174">
            <v>0</v>
          </cell>
        </row>
        <row r="1174">
          <cell r="AV1174" t="str">
            <v/>
          </cell>
          <cell r="AW1174" t="str">
            <v>原有公租房</v>
          </cell>
          <cell r="AX1174" t="str">
            <v>否</v>
          </cell>
          <cell r="AY1174" t="str">
            <v>无</v>
          </cell>
        </row>
        <row r="1174">
          <cell r="BC1174">
            <v>0</v>
          </cell>
          <cell r="BD1174">
            <v>44733</v>
          </cell>
          <cell r="BE1174">
            <v>44733</v>
          </cell>
        </row>
        <row r="1175">
          <cell r="B1175" t="str">
            <v>航天城6-2-1005</v>
          </cell>
        </row>
        <row r="1175">
          <cell r="D1175" t="e">
            <v>#VALUE!</v>
          </cell>
        </row>
        <row r="1175">
          <cell r="F1175" t="str">
            <v>陈建芬</v>
          </cell>
          <cell r="G1175" t="str">
            <v>西塞山区站点</v>
          </cell>
          <cell r="H1175" t="str">
            <v>陈建芬</v>
          </cell>
          <cell r="I1175" t="str">
            <v>西塞山区</v>
          </cell>
          <cell r="J1175" t="str">
            <v>金泰源航天城</v>
          </cell>
          <cell r="K1175" t="str">
            <v>航天城6-2-1005</v>
          </cell>
          <cell r="L1175" t="str">
            <v>非经营性资产</v>
          </cell>
          <cell r="M1175" t="str">
            <v>公租房</v>
          </cell>
          <cell r="N1175" t="str">
            <v>原有</v>
          </cell>
          <cell r="O1175">
            <v>45.51</v>
          </cell>
          <cell r="P1175">
            <v>272.3</v>
          </cell>
          <cell r="Q1175" t="str">
            <v>在租</v>
          </cell>
          <cell r="R1175" t="str">
            <v>蒲盼</v>
          </cell>
          <cell r="S1175" t="str">
            <v>420222199201221044</v>
          </cell>
          <cell r="T1175" t="str">
            <v>13545507950</v>
          </cell>
          <cell r="U1175" t="str">
            <v>蒲盼</v>
          </cell>
          <cell r="V1175" t="str">
            <v>420222199201221044</v>
          </cell>
          <cell r="W1175" t="str">
            <v>13545507950</v>
          </cell>
          <cell r="X1175">
            <v>45473</v>
          </cell>
        </row>
        <row r="1175">
          <cell r="AJ1175">
            <v>272.3</v>
          </cell>
        </row>
        <row r="1175">
          <cell r="AN1175" t="str">
            <v>45.51</v>
          </cell>
        </row>
        <row r="1175">
          <cell r="AS1175">
            <v>0</v>
          </cell>
          <cell r="AT1175">
            <v>0</v>
          </cell>
        </row>
        <row r="1175">
          <cell r="AV1175" t="str">
            <v/>
          </cell>
          <cell r="AW1175" t="str">
            <v>原有公租房</v>
          </cell>
          <cell r="AX1175" t="str">
            <v>否</v>
          </cell>
          <cell r="AY1175" t="str">
            <v>无</v>
          </cell>
        </row>
        <row r="1175">
          <cell r="BC1175">
            <v>0</v>
          </cell>
          <cell r="BD1175">
            <v>44847</v>
          </cell>
          <cell r="BE1175">
            <v>44847</v>
          </cell>
        </row>
        <row r="1176">
          <cell r="B1176" t="str">
            <v>航天城6-2-1102</v>
          </cell>
        </row>
        <row r="1176">
          <cell r="D1176" t="e">
            <v>#VALUE!</v>
          </cell>
        </row>
        <row r="1176">
          <cell r="F1176" t="str">
            <v>陈建芬</v>
          </cell>
          <cell r="G1176" t="str">
            <v>西塞山区站点</v>
          </cell>
          <cell r="H1176" t="str">
            <v>陈建芬</v>
          </cell>
          <cell r="I1176" t="str">
            <v>西塞山区</v>
          </cell>
          <cell r="J1176" t="str">
            <v>金泰源航天城</v>
          </cell>
          <cell r="K1176" t="str">
            <v>航天城6-2-1102</v>
          </cell>
          <cell r="L1176" t="str">
            <v>非经营性资产</v>
          </cell>
          <cell r="M1176" t="str">
            <v>公租房</v>
          </cell>
          <cell r="N1176" t="str">
            <v>原有</v>
          </cell>
          <cell r="O1176">
            <v>45.51</v>
          </cell>
          <cell r="P1176">
            <v>272.3</v>
          </cell>
          <cell r="Q1176" t="str">
            <v>在租</v>
          </cell>
          <cell r="R1176" t="str">
            <v>付友超</v>
          </cell>
          <cell r="S1176" t="str">
            <v>42020319850521371X</v>
          </cell>
          <cell r="T1176">
            <v>13657144251</v>
          </cell>
          <cell r="U1176" t="str">
            <v>付友超</v>
          </cell>
          <cell r="V1176" t="str">
            <v>42020319850521371X</v>
          </cell>
          <cell r="W1176">
            <v>13657144251</v>
          </cell>
          <cell r="X1176">
            <v>45640</v>
          </cell>
        </row>
        <row r="1176">
          <cell r="AJ1176">
            <v>272.3</v>
          </cell>
        </row>
        <row r="1176">
          <cell r="AN1176" t="str">
            <v>45.51</v>
          </cell>
        </row>
        <row r="1176">
          <cell r="AS1176">
            <v>0</v>
          </cell>
          <cell r="AT1176">
            <v>0</v>
          </cell>
        </row>
        <row r="1176">
          <cell r="AV1176" t="str">
            <v>2022.6.15新配租</v>
          </cell>
          <cell r="AW1176" t="str">
            <v>原有公租房</v>
          </cell>
          <cell r="AX1176" t="str">
            <v>否</v>
          </cell>
          <cell r="AY1176" t="str">
            <v>无</v>
          </cell>
        </row>
        <row r="1176">
          <cell r="BC1176">
            <v>0</v>
          </cell>
          <cell r="BD1176">
            <v>44727</v>
          </cell>
          <cell r="BE1176">
            <v>44727</v>
          </cell>
        </row>
        <row r="1177">
          <cell r="B1177" t="str">
            <v>航天城6-2-1103</v>
          </cell>
        </row>
        <row r="1177">
          <cell r="D1177" t="e">
            <v>#VALUE!</v>
          </cell>
        </row>
        <row r="1177">
          <cell r="F1177" t="str">
            <v>陈建芬</v>
          </cell>
          <cell r="G1177" t="str">
            <v>西塞山区站点</v>
          </cell>
          <cell r="H1177" t="str">
            <v>陈建芬</v>
          </cell>
          <cell r="I1177" t="str">
            <v>西塞山区</v>
          </cell>
          <cell r="J1177" t="str">
            <v>金泰源航天城</v>
          </cell>
          <cell r="K1177" t="str">
            <v>航天城6-2-1103</v>
          </cell>
          <cell r="L1177" t="str">
            <v>非经营性资产</v>
          </cell>
          <cell r="M1177" t="str">
            <v>公租房</v>
          </cell>
          <cell r="N1177" t="str">
            <v>原有</v>
          </cell>
          <cell r="O1177">
            <v>59.32</v>
          </cell>
          <cell r="P1177">
            <v>355</v>
          </cell>
          <cell r="Q1177" t="str">
            <v>在租</v>
          </cell>
          <cell r="R1177" t="str">
            <v>张满</v>
          </cell>
          <cell r="S1177" t="str">
            <v>420202197904200042</v>
          </cell>
          <cell r="T1177" t="str">
            <v>18972762228</v>
          </cell>
          <cell r="U1177" t="str">
            <v>张满</v>
          </cell>
          <cell r="V1177" t="str">
            <v>420202197904200042</v>
          </cell>
          <cell r="W1177" t="str">
            <v>18972762228</v>
          </cell>
          <cell r="X1177">
            <v>45283</v>
          </cell>
        </row>
        <row r="1177">
          <cell r="AJ1177">
            <v>355</v>
          </cell>
        </row>
        <row r="1177">
          <cell r="AN1177" t="str">
            <v>59.32</v>
          </cell>
        </row>
        <row r="1177">
          <cell r="AS1177">
            <v>0</v>
          </cell>
          <cell r="AT1177">
            <v>0</v>
          </cell>
        </row>
        <row r="1177">
          <cell r="AV1177" t="str">
            <v/>
          </cell>
          <cell r="AW1177" t="str">
            <v>原有公租房</v>
          </cell>
          <cell r="AX1177" t="str">
            <v>否</v>
          </cell>
          <cell r="AY1177" t="str">
            <v>无</v>
          </cell>
        </row>
        <row r="1177">
          <cell r="BC1177">
            <v>0</v>
          </cell>
          <cell r="BD1177">
            <v>44736</v>
          </cell>
          <cell r="BE1177">
            <v>44736</v>
          </cell>
        </row>
        <row r="1178">
          <cell r="B1178" t="str">
            <v>航天城6-2-1104</v>
          </cell>
        </row>
        <row r="1178">
          <cell r="D1178" t="e">
            <v>#VALUE!</v>
          </cell>
        </row>
        <row r="1178">
          <cell r="F1178" t="str">
            <v>陈建芬</v>
          </cell>
          <cell r="G1178" t="str">
            <v>西塞山区站点</v>
          </cell>
          <cell r="H1178" t="str">
            <v>陈建芬</v>
          </cell>
          <cell r="I1178" t="str">
            <v>西塞山区</v>
          </cell>
          <cell r="J1178" t="str">
            <v>金泰源航天城</v>
          </cell>
          <cell r="K1178" t="str">
            <v>航天城6-2-1104</v>
          </cell>
          <cell r="L1178" t="str">
            <v>非经营性资产</v>
          </cell>
          <cell r="M1178" t="str">
            <v>公租房</v>
          </cell>
          <cell r="N1178" t="str">
            <v>原有</v>
          </cell>
          <cell r="O1178">
            <v>59.32</v>
          </cell>
          <cell r="P1178">
            <v>355</v>
          </cell>
          <cell r="Q1178" t="str">
            <v>在租</v>
          </cell>
          <cell r="R1178" t="str">
            <v>张曼</v>
          </cell>
          <cell r="S1178" t="str">
            <v>653127198702022243</v>
          </cell>
          <cell r="T1178">
            <v>15172010215</v>
          </cell>
          <cell r="U1178" t="str">
            <v>张曼</v>
          </cell>
          <cell r="V1178" t="str">
            <v>653127198702022243</v>
          </cell>
          <cell r="W1178">
            <v>15172010215</v>
          </cell>
          <cell r="X1178">
            <v>45382</v>
          </cell>
        </row>
        <row r="1178">
          <cell r="AJ1178">
            <v>355</v>
          </cell>
        </row>
        <row r="1178">
          <cell r="AN1178" t="str">
            <v>59.32</v>
          </cell>
        </row>
        <row r="1178">
          <cell r="AS1178">
            <v>0</v>
          </cell>
          <cell r="AT1178">
            <v>0</v>
          </cell>
        </row>
        <row r="1178">
          <cell r="AV1178" t="str">
            <v/>
          </cell>
          <cell r="AW1178" t="str">
            <v>原有公租房</v>
          </cell>
          <cell r="AX1178" t="str">
            <v>否</v>
          </cell>
          <cell r="AY1178" t="str">
            <v>无</v>
          </cell>
        </row>
        <row r="1178">
          <cell r="BC1178">
            <v>0</v>
          </cell>
          <cell r="BD1178">
            <v>44733</v>
          </cell>
          <cell r="BE1178">
            <v>44733</v>
          </cell>
        </row>
        <row r="1179">
          <cell r="B1179" t="str">
            <v>航天城6-2-1105</v>
          </cell>
        </row>
        <row r="1179">
          <cell r="D1179" t="e">
            <v>#VALUE!</v>
          </cell>
        </row>
        <row r="1179">
          <cell r="F1179" t="str">
            <v>陈建芬</v>
          </cell>
          <cell r="G1179" t="str">
            <v>西塞山区站点</v>
          </cell>
          <cell r="H1179" t="str">
            <v>陈建芬</v>
          </cell>
          <cell r="I1179" t="str">
            <v>西塞山区</v>
          </cell>
          <cell r="J1179" t="str">
            <v>金泰源航天城</v>
          </cell>
          <cell r="K1179" t="str">
            <v>航天城6-2-1105</v>
          </cell>
          <cell r="L1179" t="str">
            <v>非经营性资产</v>
          </cell>
          <cell r="M1179" t="str">
            <v>公租房</v>
          </cell>
          <cell r="N1179" t="str">
            <v>原有</v>
          </cell>
          <cell r="O1179">
            <v>45.51</v>
          </cell>
          <cell r="P1179">
            <v>272.3</v>
          </cell>
          <cell r="Q1179" t="str">
            <v>在租</v>
          </cell>
          <cell r="R1179" t="str">
            <v>杨霞</v>
          </cell>
          <cell r="S1179" t="str">
            <v>420203196605172522</v>
          </cell>
          <cell r="T1179" t="str">
            <v>15972377744</v>
          </cell>
          <cell r="U1179" t="str">
            <v>杨霞</v>
          </cell>
          <cell r="V1179" t="str">
            <v>420203196605172522</v>
          </cell>
          <cell r="W1179" t="str">
            <v>15972377744</v>
          </cell>
          <cell r="X1179">
            <v>45473</v>
          </cell>
        </row>
        <row r="1179">
          <cell r="AJ1179">
            <v>272.3</v>
          </cell>
        </row>
        <row r="1179">
          <cell r="AN1179" t="str">
            <v>45.51</v>
          </cell>
        </row>
        <row r="1179">
          <cell r="AS1179">
            <v>0</v>
          </cell>
          <cell r="AT1179">
            <v>0</v>
          </cell>
        </row>
        <row r="1179">
          <cell r="AV1179" t="str">
            <v/>
          </cell>
          <cell r="AW1179" t="str">
            <v>原有公租房</v>
          </cell>
          <cell r="AX1179" t="str">
            <v>否</v>
          </cell>
          <cell r="AY1179" t="str">
            <v>无</v>
          </cell>
        </row>
        <row r="1179">
          <cell r="BC1179">
            <v>0</v>
          </cell>
          <cell r="BD1179">
            <v>44847</v>
          </cell>
          <cell r="BE1179">
            <v>44847</v>
          </cell>
        </row>
        <row r="1180">
          <cell r="B1180" t="str">
            <v>航天城6-2-1203</v>
          </cell>
        </row>
        <row r="1180">
          <cell r="D1180" t="e">
            <v>#VALUE!</v>
          </cell>
        </row>
        <row r="1180">
          <cell r="F1180" t="str">
            <v>陈建芬</v>
          </cell>
          <cell r="G1180" t="str">
            <v>西塞山区站点</v>
          </cell>
          <cell r="H1180" t="str">
            <v>陈建芬</v>
          </cell>
          <cell r="I1180" t="str">
            <v>西塞山区</v>
          </cell>
          <cell r="J1180" t="str">
            <v>金泰源航天城</v>
          </cell>
          <cell r="K1180" t="str">
            <v>航天城6-2-1203</v>
          </cell>
          <cell r="L1180" t="str">
            <v>非经营性资产</v>
          </cell>
          <cell r="M1180" t="str">
            <v>公租房</v>
          </cell>
          <cell r="N1180" t="str">
            <v>原有</v>
          </cell>
          <cell r="O1180">
            <v>59.32</v>
          </cell>
          <cell r="P1180">
            <v>355</v>
          </cell>
          <cell r="Q1180" t="str">
            <v>在租</v>
          </cell>
          <cell r="R1180" t="str">
            <v>王正英</v>
          </cell>
          <cell r="S1180" t="str">
            <v>420202195808041281</v>
          </cell>
          <cell r="T1180">
            <v>15072933658</v>
          </cell>
          <cell r="U1180" t="str">
            <v>王正英</v>
          </cell>
          <cell r="V1180" t="str">
            <v>420202195808041281</v>
          </cell>
          <cell r="W1180">
            <v>15072933658</v>
          </cell>
          <cell r="X1180">
            <v>45473</v>
          </cell>
        </row>
        <row r="1180">
          <cell r="AJ1180">
            <v>355</v>
          </cell>
        </row>
        <row r="1180">
          <cell r="AN1180" t="str">
            <v>59.32</v>
          </cell>
        </row>
        <row r="1180">
          <cell r="AS1180">
            <v>0</v>
          </cell>
          <cell r="AT1180">
            <v>0</v>
          </cell>
        </row>
        <row r="1180">
          <cell r="AV1180" t="str">
            <v/>
          </cell>
          <cell r="AW1180" t="str">
            <v>原有公租房</v>
          </cell>
          <cell r="AX1180" t="str">
            <v>否</v>
          </cell>
          <cell r="AY1180" t="str">
            <v>无</v>
          </cell>
        </row>
        <row r="1180">
          <cell r="BC1180">
            <v>0</v>
          </cell>
          <cell r="BD1180">
            <v>44736</v>
          </cell>
          <cell r="BE1180">
            <v>44736</v>
          </cell>
        </row>
        <row r="1181">
          <cell r="B1181" t="str">
            <v>航天城6-2-1204</v>
          </cell>
        </row>
        <row r="1181">
          <cell r="D1181" t="e">
            <v>#VALUE!</v>
          </cell>
        </row>
        <row r="1181">
          <cell r="F1181" t="str">
            <v>陈建芬</v>
          </cell>
          <cell r="G1181" t="str">
            <v>西塞山区站点</v>
          </cell>
          <cell r="H1181" t="str">
            <v>陈建芬</v>
          </cell>
          <cell r="I1181" t="str">
            <v>西塞山区</v>
          </cell>
          <cell r="J1181" t="str">
            <v>金泰源航天城</v>
          </cell>
          <cell r="K1181" t="str">
            <v>航天城6-2-1204</v>
          </cell>
          <cell r="L1181" t="str">
            <v>非经营性资产</v>
          </cell>
          <cell r="M1181" t="str">
            <v>公租房</v>
          </cell>
          <cell r="N1181" t="str">
            <v>原有</v>
          </cell>
          <cell r="O1181">
            <v>59.32</v>
          </cell>
          <cell r="P1181">
            <v>355</v>
          </cell>
          <cell r="Q1181" t="str">
            <v>在租</v>
          </cell>
          <cell r="R1181" t="str">
            <v>李府荣</v>
          </cell>
          <cell r="S1181" t="str">
            <v>420202196306220022</v>
          </cell>
          <cell r="T1181">
            <v>18327879755</v>
          </cell>
          <cell r="U1181" t="str">
            <v>李府荣</v>
          </cell>
          <cell r="V1181" t="str">
            <v>420202196306220022</v>
          </cell>
          <cell r="W1181">
            <v>18327879755</v>
          </cell>
          <cell r="X1181">
            <v>45657</v>
          </cell>
        </row>
        <row r="1181">
          <cell r="AJ1181">
            <v>355</v>
          </cell>
        </row>
        <row r="1181">
          <cell r="AN1181" t="str">
            <v>59.32</v>
          </cell>
        </row>
        <row r="1181">
          <cell r="AS1181">
            <v>0</v>
          </cell>
          <cell r="AT1181">
            <v>0</v>
          </cell>
        </row>
        <row r="1181">
          <cell r="AV1181" t="str">
            <v/>
          </cell>
          <cell r="AW1181" t="str">
            <v>原有公租房</v>
          </cell>
          <cell r="AX1181" t="str">
            <v>否</v>
          </cell>
          <cell r="AY1181" t="str">
            <v>无</v>
          </cell>
        </row>
        <row r="1181">
          <cell r="BC1181">
            <v>0</v>
          </cell>
          <cell r="BD1181">
            <v>44733</v>
          </cell>
          <cell r="BE1181">
            <v>44733</v>
          </cell>
        </row>
        <row r="1182">
          <cell r="B1182" t="str">
            <v>航天城6-2-1205</v>
          </cell>
        </row>
        <row r="1182">
          <cell r="D1182" t="e">
            <v>#VALUE!</v>
          </cell>
        </row>
        <row r="1182">
          <cell r="F1182" t="str">
            <v>陈建芬</v>
          </cell>
          <cell r="G1182" t="str">
            <v>西塞山区站点</v>
          </cell>
          <cell r="H1182" t="str">
            <v>陈建芬</v>
          </cell>
          <cell r="I1182" t="str">
            <v>西塞山区</v>
          </cell>
          <cell r="J1182" t="str">
            <v>金泰源航天城</v>
          </cell>
          <cell r="K1182" t="str">
            <v>航天城6-2-1205</v>
          </cell>
          <cell r="L1182" t="str">
            <v>非经营性资产</v>
          </cell>
          <cell r="M1182" t="str">
            <v>公租房</v>
          </cell>
          <cell r="N1182" t="str">
            <v>原有</v>
          </cell>
          <cell r="O1182">
            <v>45.51</v>
          </cell>
          <cell r="P1182">
            <v>272.3</v>
          </cell>
          <cell r="Q1182" t="str">
            <v>在租</v>
          </cell>
          <cell r="R1182" t="str">
            <v>刘少华</v>
          </cell>
          <cell r="S1182" t="str">
            <v>420203196110213732</v>
          </cell>
          <cell r="T1182">
            <v>13907236512</v>
          </cell>
          <cell r="U1182" t="str">
            <v>刘少华</v>
          </cell>
          <cell r="V1182" t="str">
            <v>420203196110213732</v>
          </cell>
          <cell r="W1182">
            <v>13907236512</v>
          </cell>
          <cell r="X1182">
            <v>45291</v>
          </cell>
        </row>
        <row r="1182">
          <cell r="AJ1182">
            <v>272.3</v>
          </cell>
        </row>
        <row r="1182">
          <cell r="AN1182" t="str">
            <v>45.51</v>
          </cell>
        </row>
        <row r="1182">
          <cell r="AS1182">
            <v>0</v>
          </cell>
          <cell r="AT1182">
            <v>0</v>
          </cell>
        </row>
        <row r="1182">
          <cell r="AV1182" t="str">
            <v/>
          </cell>
          <cell r="AW1182" t="str">
            <v>原有公租房</v>
          </cell>
          <cell r="AX1182" t="str">
            <v>否</v>
          </cell>
          <cell r="AY1182" t="str">
            <v>无</v>
          </cell>
        </row>
        <row r="1182">
          <cell r="BC1182">
            <v>0</v>
          </cell>
          <cell r="BD1182">
            <v>45020</v>
          </cell>
          <cell r="BE1182">
            <v>45020</v>
          </cell>
        </row>
        <row r="1183">
          <cell r="B1183" t="str">
            <v>航天城6-2-1302</v>
          </cell>
        </row>
        <row r="1183">
          <cell r="D1183" t="e">
            <v>#VALUE!</v>
          </cell>
        </row>
        <row r="1183">
          <cell r="F1183" t="str">
            <v>陈建芬</v>
          </cell>
          <cell r="G1183" t="str">
            <v>西塞山区站点</v>
          </cell>
          <cell r="H1183" t="str">
            <v>陈建芬</v>
          </cell>
          <cell r="I1183" t="str">
            <v>西塞山区</v>
          </cell>
          <cell r="J1183" t="str">
            <v>金泰源航天城</v>
          </cell>
          <cell r="K1183" t="str">
            <v>航天城6-2-1302</v>
          </cell>
          <cell r="L1183" t="str">
            <v>非经营性资产</v>
          </cell>
          <cell r="M1183" t="str">
            <v>公租房</v>
          </cell>
          <cell r="N1183" t="str">
            <v>原有</v>
          </cell>
          <cell r="O1183">
            <v>45.51</v>
          </cell>
          <cell r="P1183">
            <v>272.3</v>
          </cell>
          <cell r="Q1183" t="str">
            <v>在租</v>
          </cell>
          <cell r="R1183" t="str">
            <v>王盛</v>
          </cell>
          <cell r="S1183" t="str">
            <v>420203198212204115</v>
          </cell>
          <cell r="T1183">
            <v>18672000351</v>
          </cell>
          <cell r="U1183" t="str">
            <v>王盛</v>
          </cell>
          <cell r="V1183" t="str">
            <v>420203198212204115</v>
          </cell>
          <cell r="W1183">
            <v>18672000351</v>
          </cell>
          <cell r="X1183">
            <v>45473</v>
          </cell>
        </row>
        <row r="1183">
          <cell r="AJ1183">
            <v>272.3</v>
          </cell>
        </row>
        <row r="1183">
          <cell r="AN1183" t="str">
            <v>45.51</v>
          </cell>
        </row>
        <row r="1183">
          <cell r="AS1183">
            <v>0</v>
          </cell>
          <cell r="AT1183">
            <v>0</v>
          </cell>
        </row>
        <row r="1183">
          <cell r="AV1183" t="str">
            <v/>
          </cell>
          <cell r="AW1183" t="str">
            <v>原有公租房</v>
          </cell>
          <cell r="AX1183" t="str">
            <v>否</v>
          </cell>
          <cell r="AY1183" t="str">
            <v>无</v>
          </cell>
        </row>
        <row r="1183">
          <cell r="BC1183">
            <v>0</v>
          </cell>
          <cell r="BD1183">
            <v>44733</v>
          </cell>
          <cell r="BE1183">
            <v>44733</v>
          </cell>
        </row>
        <row r="1184">
          <cell r="B1184" t="str">
            <v>航天城6-2-1303</v>
          </cell>
        </row>
        <row r="1184">
          <cell r="D1184" t="e">
            <v>#VALUE!</v>
          </cell>
        </row>
        <row r="1184">
          <cell r="F1184" t="str">
            <v>陈建芬</v>
          </cell>
          <cell r="G1184" t="str">
            <v>西塞山区站点</v>
          </cell>
          <cell r="H1184" t="str">
            <v>陈建芬</v>
          </cell>
          <cell r="I1184" t="str">
            <v>西塞山区</v>
          </cell>
          <cell r="J1184" t="str">
            <v>金泰源航天城</v>
          </cell>
          <cell r="K1184" t="str">
            <v>航天城6-2-1303</v>
          </cell>
          <cell r="L1184" t="str">
            <v>非经营性资产</v>
          </cell>
          <cell r="M1184" t="str">
            <v>公租房</v>
          </cell>
          <cell r="N1184" t="str">
            <v>原有</v>
          </cell>
          <cell r="O1184">
            <v>59.32</v>
          </cell>
          <cell r="P1184">
            <v>355</v>
          </cell>
          <cell r="Q1184" t="str">
            <v>在租</v>
          </cell>
          <cell r="R1184" t="str">
            <v>胡汉东</v>
          </cell>
          <cell r="S1184" t="str">
            <v>420202196607060018</v>
          </cell>
          <cell r="T1184">
            <v>18872303222</v>
          </cell>
          <cell r="U1184" t="str">
            <v>胡汉东</v>
          </cell>
          <cell r="V1184" t="str">
            <v>420202196607060018</v>
          </cell>
          <cell r="W1184">
            <v>18872303222</v>
          </cell>
          <cell r="X1184">
            <v>45291</v>
          </cell>
        </row>
        <row r="1184">
          <cell r="AJ1184">
            <v>355</v>
          </cell>
        </row>
        <row r="1184">
          <cell r="AN1184" t="str">
            <v>59.32</v>
          </cell>
        </row>
        <row r="1184">
          <cell r="AS1184">
            <v>0</v>
          </cell>
          <cell r="AT1184">
            <v>0</v>
          </cell>
        </row>
        <row r="1184">
          <cell r="AV1184" t="str">
            <v/>
          </cell>
          <cell r="AW1184" t="str">
            <v>原有公租房</v>
          </cell>
          <cell r="AX1184" t="str">
            <v>否</v>
          </cell>
          <cell r="AY1184" t="str">
            <v>无</v>
          </cell>
        </row>
        <row r="1184">
          <cell r="BC1184">
            <v>0</v>
          </cell>
          <cell r="BD1184">
            <v>44733</v>
          </cell>
          <cell r="BE1184">
            <v>44733</v>
          </cell>
        </row>
        <row r="1185">
          <cell r="B1185" t="str">
            <v>航天城6-2-1304</v>
          </cell>
        </row>
        <row r="1185">
          <cell r="D1185" t="e">
            <v>#VALUE!</v>
          </cell>
        </row>
        <row r="1185">
          <cell r="F1185" t="str">
            <v>陈建芬</v>
          </cell>
          <cell r="G1185" t="str">
            <v>西塞山区站点</v>
          </cell>
          <cell r="H1185" t="str">
            <v>陈建芬</v>
          </cell>
          <cell r="I1185" t="str">
            <v>西塞山区</v>
          </cell>
          <cell r="J1185" t="str">
            <v>金泰源航天城</v>
          </cell>
          <cell r="K1185" t="str">
            <v>航天城6-2-1304</v>
          </cell>
          <cell r="L1185" t="str">
            <v>非经营性资产</v>
          </cell>
          <cell r="M1185" t="str">
            <v>公租房</v>
          </cell>
          <cell r="N1185" t="str">
            <v>原有</v>
          </cell>
          <cell r="O1185">
            <v>59.32</v>
          </cell>
          <cell r="P1185">
            <v>355</v>
          </cell>
          <cell r="Q1185" t="str">
            <v>在租</v>
          </cell>
          <cell r="R1185" t="str">
            <v>邹敦军</v>
          </cell>
          <cell r="S1185" t="str">
            <v>420202197205191255</v>
          </cell>
          <cell r="T1185">
            <v>13034400084</v>
          </cell>
          <cell r="U1185" t="str">
            <v>邹敦军</v>
          </cell>
          <cell r="V1185" t="str">
            <v>420202197205191255</v>
          </cell>
          <cell r="W1185">
            <v>13034400084</v>
          </cell>
          <cell r="X1185">
            <v>45657</v>
          </cell>
        </row>
        <row r="1185">
          <cell r="AJ1185">
            <v>355</v>
          </cell>
        </row>
        <row r="1185">
          <cell r="AN1185" t="str">
            <v>59.32</v>
          </cell>
        </row>
        <row r="1185">
          <cell r="AS1185">
            <v>0</v>
          </cell>
          <cell r="AT1185">
            <v>0</v>
          </cell>
        </row>
        <row r="1185">
          <cell r="AV1185" t="str">
            <v>2022.6.15新配租</v>
          </cell>
          <cell r="AW1185" t="str">
            <v>原有公租房</v>
          </cell>
          <cell r="AX1185" t="str">
            <v>否</v>
          </cell>
          <cell r="AY1185" t="str">
            <v>无</v>
          </cell>
        </row>
        <row r="1185">
          <cell r="BC1185">
            <v>0</v>
          </cell>
          <cell r="BD1185">
            <v>44729</v>
          </cell>
          <cell r="BE1185">
            <v>44729</v>
          </cell>
        </row>
        <row r="1186">
          <cell r="B1186" t="str">
            <v>航天城6-2-1305</v>
          </cell>
        </row>
        <row r="1186">
          <cell r="D1186" t="e">
            <v>#VALUE!</v>
          </cell>
        </row>
        <row r="1186">
          <cell r="F1186" t="str">
            <v>陈建芬</v>
          </cell>
          <cell r="G1186" t="str">
            <v>西塞山区站点</v>
          </cell>
          <cell r="H1186" t="str">
            <v>陈建芬</v>
          </cell>
          <cell r="I1186" t="str">
            <v>西塞山区</v>
          </cell>
          <cell r="J1186" t="str">
            <v>金泰源航天城</v>
          </cell>
          <cell r="K1186" t="str">
            <v>航天城6-2-1305</v>
          </cell>
          <cell r="L1186" t="str">
            <v>非经营性资产</v>
          </cell>
          <cell r="M1186" t="str">
            <v>公租房</v>
          </cell>
          <cell r="N1186" t="str">
            <v>原有</v>
          </cell>
          <cell r="O1186">
            <v>45.51</v>
          </cell>
          <cell r="P1186">
            <v>272.3</v>
          </cell>
          <cell r="Q1186" t="str">
            <v>在租</v>
          </cell>
          <cell r="R1186" t="str">
            <v>伍冬喜</v>
          </cell>
          <cell r="S1186" t="str">
            <v>420203197012162913</v>
          </cell>
          <cell r="T1186">
            <v>15629593659</v>
          </cell>
          <cell r="U1186" t="str">
            <v>伍冬喜</v>
          </cell>
          <cell r="V1186" t="str">
            <v>420203197012162913</v>
          </cell>
          <cell r="W1186">
            <v>15629593659</v>
          </cell>
          <cell r="X1186">
            <v>45657</v>
          </cell>
        </row>
        <row r="1186">
          <cell r="AJ1186">
            <v>272.3</v>
          </cell>
        </row>
        <row r="1186">
          <cell r="AN1186" t="str">
            <v>45.51</v>
          </cell>
        </row>
        <row r="1186">
          <cell r="AS1186">
            <v>0</v>
          </cell>
          <cell r="AT1186">
            <v>0</v>
          </cell>
        </row>
        <row r="1186">
          <cell r="AV1186" t="str">
            <v/>
          </cell>
          <cell r="AW1186" t="str">
            <v>原有公租房</v>
          </cell>
          <cell r="AX1186" t="str">
            <v>否</v>
          </cell>
          <cell r="AY1186" t="str">
            <v>无</v>
          </cell>
        </row>
        <row r="1186">
          <cell r="BC1186">
            <v>0</v>
          </cell>
          <cell r="BD1186">
            <v>45019</v>
          </cell>
          <cell r="BE1186">
            <v>45019</v>
          </cell>
        </row>
        <row r="1187">
          <cell r="B1187" t="str">
            <v>航天城6-2-1402</v>
          </cell>
        </row>
        <row r="1187">
          <cell r="D1187" t="e">
            <v>#VALUE!</v>
          </cell>
        </row>
        <row r="1187">
          <cell r="F1187" t="str">
            <v>陈建芬</v>
          </cell>
          <cell r="G1187" t="str">
            <v>西塞山区站点</v>
          </cell>
          <cell r="H1187" t="str">
            <v>陈建芬</v>
          </cell>
          <cell r="I1187" t="str">
            <v>西塞山区</v>
          </cell>
          <cell r="J1187" t="str">
            <v>金泰源航天城</v>
          </cell>
          <cell r="K1187" t="str">
            <v>航天城6-2-1402</v>
          </cell>
          <cell r="L1187" t="str">
            <v>非经营性资产</v>
          </cell>
          <cell r="M1187" t="str">
            <v>公租房</v>
          </cell>
          <cell r="N1187" t="str">
            <v>原有</v>
          </cell>
          <cell r="O1187">
            <v>45.51</v>
          </cell>
          <cell r="P1187">
            <v>272.3</v>
          </cell>
          <cell r="Q1187" t="str">
            <v>在租</v>
          </cell>
          <cell r="R1187" t="str">
            <v>谢卫东</v>
          </cell>
          <cell r="S1187" t="str">
            <v>420203196803053719</v>
          </cell>
          <cell r="T1187">
            <v>13197035467</v>
          </cell>
          <cell r="U1187" t="str">
            <v>谢卫东</v>
          </cell>
          <cell r="V1187" t="str">
            <v>420203196803053719</v>
          </cell>
          <cell r="W1187">
            <v>13197035467</v>
          </cell>
          <cell r="X1187">
            <v>45473</v>
          </cell>
        </row>
        <row r="1187">
          <cell r="AJ1187">
            <v>272.3</v>
          </cell>
        </row>
        <row r="1187">
          <cell r="AN1187" t="str">
            <v>45.51</v>
          </cell>
        </row>
        <row r="1187">
          <cell r="AS1187">
            <v>0</v>
          </cell>
          <cell r="AT1187">
            <v>0</v>
          </cell>
        </row>
        <row r="1187">
          <cell r="AV1187" t="str">
            <v/>
          </cell>
          <cell r="AW1187" t="str">
            <v>原有公租房</v>
          </cell>
          <cell r="AX1187" t="str">
            <v>否</v>
          </cell>
          <cell r="AY1187" t="str">
            <v>无</v>
          </cell>
        </row>
        <row r="1187">
          <cell r="BC1187">
            <v>0</v>
          </cell>
          <cell r="BD1187">
            <v>44735</v>
          </cell>
          <cell r="BE1187">
            <v>44735</v>
          </cell>
        </row>
        <row r="1188">
          <cell r="B1188" t="str">
            <v>航天城6-2-1403</v>
          </cell>
        </row>
        <row r="1188">
          <cell r="D1188" t="e">
            <v>#VALUE!</v>
          </cell>
        </row>
        <row r="1188">
          <cell r="F1188" t="str">
            <v>陈建芬</v>
          </cell>
          <cell r="G1188" t="str">
            <v>西塞山区站点</v>
          </cell>
          <cell r="H1188" t="str">
            <v>陈建芬</v>
          </cell>
          <cell r="I1188" t="str">
            <v>西塞山区</v>
          </cell>
          <cell r="J1188" t="str">
            <v>金泰源航天城</v>
          </cell>
          <cell r="K1188" t="str">
            <v>航天城6-2-1403</v>
          </cell>
          <cell r="L1188" t="str">
            <v>非经营性资产</v>
          </cell>
          <cell r="M1188" t="str">
            <v>公租房</v>
          </cell>
          <cell r="N1188" t="str">
            <v>原有</v>
          </cell>
          <cell r="O1188">
            <v>59.32</v>
          </cell>
          <cell r="P1188">
            <v>355</v>
          </cell>
          <cell r="Q1188" t="str">
            <v>在租</v>
          </cell>
          <cell r="R1188" t="str">
            <v>王玉琴</v>
          </cell>
          <cell r="S1188" t="str">
            <v>42020219510219004X</v>
          </cell>
          <cell r="T1188">
            <v>13719777105</v>
          </cell>
          <cell r="U1188" t="str">
            <v>王玉琴</v>
          </cell>
          <cell r="V1188" t="str">
            <v>42020219510219004X</v>
          </cell>
          <cell r="W1188">
            <v>13719777105</v>
          </cell>
          <cell r="X1188">
            <v>44918</v>
          </cell>
        </row>
        <row r="1188">
          <cell r="AI1188" t="str">
            <v> 承租人已死亡</v>
          </cell>
          <cell r="AJ1188">
            <v>355</v>
          </cell>
        </row>
        <row r="1188">
          <cell r="AN1188" t="str">
            <v>59.32</v>
          </cell>
        </row>
        <row r="1188">
          <cell r="AR1188" t="str">
            <v>答应今天交</v>
          </cell>
          <cell r="AS1188" t="str">
            <v>（欠租金额：4260元)(2022-01-01后月租金：355元）（未用暂收款金额：0元)</v>
          </cell>
          <cell r="AT1188">
            <v>4260</v>
          </cell>
        </row>
        <row r="1188">
          <cell r="AV1188" t="str">
            <v>1人居住，等减免</v>
          </cell>
          <cell r="AW1188" t="str">
            <v>原有公租房</v>
          </cell>
          <cell r="AX1188" t="str">
            <v>否</v>
          </cell>
          <cell r="AY1188" t="str">
            <v>无</v>
          </cell>
        </row>
        <row r="1188">
          <cell r="BC1188">
            <v>0</v>
          </cell>
          <cell r="BD1188">
            <v>44736</v>
          </cell>
          <cell r="BE1188">
            <v>44736</v>
          </cell>
        </row>
        <row r="1189">
          <cell r="B1189" t="str">
            <v>航天城6-2-1404</v>
          </cell>
        </row>
        <row r="1189">
          <cell r="D1189" t="e">
            <v>#VALUE!</v>
          </cell>
        </row>
        <row r="1189">
          <cell r="F1189" t="str">
            <v>陈建芬</v>
          </cell>
          <cell r="G1189" t="str">
            <v>西塞山区站点</v>
          </cell>
          <cell r="H1189" t="str">
            <v>陈建芬</v>
          </cell>
          <cell r="I1189" t="str">
            <v>西塞山区</v>
          </cell>
          <cell r="J1189" t="str">
            <v>金泰源航天城</v>
          </cell>
          <cell r="K1189" t="str">
            <v>航天城6-2-1404</v>
          </cell>
          <cell r="L1189" t="str">
            <v>非经营性资产</v>
          </cell>
          <cell r="M1189" t="str">
            <v>公租房</v>
          </cell>
          <cell r="N1189" t="str">
            <v>原有</v>
          </cell>
          <cell r="O1189">
            <v>59.32</v>
          </cell>
          <cell r="P1189">
            <v>355</v>
          </cell>
          <cell r="Q1189" t="str">
            <v>在租</v>
          </cell>
          <cell r="R1189" t="str">
            <v>余飞</v>
          </cell>
          <cell r="S1189" t="str">
            <v>420203199009132536</v>
          </cell>
          <cell r="T1189">
            <v>18872762801</v>
          </cell>
          <cell r="U1189" t="str">
            <v>余飞</v>
          </cell>
          <cell r="V1189" t="str">
            <v>420203199009132536</v>
          </cell>
          <cell r="W1189">
            <v>18872762801</v>
          </cell>
          <cell r="X1189">
            <v>45473</v>
          </cell>
        </row>
        <row r="1189">
          <cell r="AJ1189">
            <v>355</v>
          </cell>
        </row>
        <row r="1189">
          <cell r="AN1189" t="str">
            <v>59.32</v>
          </cell>
        </row>
        <row r="1189">
          <cell r="AS1189">
            <v>0</v>
          </cell>
          <cell r="AT1189">
            <v>0</v>
          </cell>
        </row>
        <row r="1189">
          <cell r="AV1189" t="str">
            <v/>
          </cell>
          <cell r="AW1189" t="str">
            <v>原有公租房</v>
          </cell>
          <cell r="AX1189" t="str">
            <v>否</v>
          </cell>
          <cell r="AY1189" t="str">
            <v>无</v>
          </cell>
        </row>
        <row r="1189">
          <cell r="BC1189">
            <v>0</v>
          </cell>
          <cell r="BD1189">
            <v>44734</v>
          </cell>
          <cell r="BE1189">
            <v>44734</v>
          </cell>
        </row>
        <row r="1190">
          <cell r="B1190" t="str">
            <v>郭家花园3-4-101</v>
          </cell>
        </row>
        <row r="1190">
          <cell r="D1190" t="e">
            <v>#VALUE!</v>
          </cell>
        </row>
        <row r="1190">
          <cell r="F1190" t="str">
            <v>彭天成</v>
          </cell>
          <cell r="G1190" t="str">
            <v>西塞山区站点</v>
          </cell>
          <cell r="H1190" t="str">
            <v>彭天成</v>
          </cell>
          <cell r="I1190" t="str">
            <v>西塞山区</v>
          </cell>
          <cell r="J1190" t="str">
            <v>郭家花园</v>
          </cell>
          <cell r="K1190" t="str">
            <v>郭家花园3-4-101</v>
          </cell>
          <cell r="L1190" t="str">
            <v>非经营性资产</v>
          </cell>
          <cell r="M1190" t="str">
            <v>公租房</v>
          </cell>
          <cell r="N1190" t="str">
            <v>原有</v>
          </cell>
          <cell r="O1190">
            <v>51.78</v>
          </cell>
          <cell r="P1190">
            <v>0</v>
          </cell>
          <cell r="Q1190" t="str">
            <v>自用</v>
          </cell>
          <cell r="R1190" t="str">
            <v>物业用房</v>
          </cell>
          <cell r="S1190">
            <v>0</v>
          </cell>
          <cell r="T1190">
            <v>0</v>
          </cell>
          <cell r="U1190" t="str">
            <v>物业用房</v>
          </cell>
          <cell r="V1190">
            <v>0</v>
          </cell>
          <cell r="W1190">
            <v>0</v>
          </cell>
        </row>
        <row r="1190">
          <cell r="Y1190" t="str">
            <v>（占用：物业用房）</v>
          </cell>
        </row>
        <row r="1190">
          <cell r="AI1190" t="str">
            <v>被占用</v>
          </cell>
          <cell r="AJ1190">
            <v>265</v>
          </cell>
          <cell r="AK1190">
            <v>0</v>
          </cell>
        </row>
        <row r="1190">
          <cell r="AS1190" t="e">
            <v>#REF!</v>
          </cell>
          <cell r="AT1190" t="e">
            <v>#REF!</v>
          </cell>
        </row>
        <row r="1190">
          <cell r="AV1190" t="str">
            <v/>
          </cell>
          <cell r="AW1190" t="str">
            <v>原有公租房</v>
          </cell>
          <cell r="AX1190" t="str">
            <v>是</v>
          </cell>
          <cell r="AY1190" t="str">
            <v>黄房权证2009字第0100181号 黄石国用2009西第1028号</v>
          </cell>
        </row>
        <row r="1191">
          <cell r="B1191" t="str">
            <v>航天城6-2-1502</v>
          </cell>
        </row>
        <row r="1191">
          <cell r="D1191" t="e">
            <v>#VALUE!</v>
          </cell>
        </row>
        <row r="1191">
          <cell r="F1191" t="str">
            <v>陈建芬</v>
          </cell>
          <cell r="G1191" t="str">
            <v>西塞山区站点</v>
          </cell>
          <cell r="H1191" t="str">
            <v>陈建芬</v>
          </cell>
          <cell r="I1191" t="str">
            <v>西塞山区</v>
          </cell>
          <cell r="J1191" t="str">
            <v>金泰源航天城</v>
          </cell>
          <cell r="K1191" t="str">
            <v>航天城6-2-1502</v>
          </cell>
          <cell r="L1191" t="str">
            <v>非经营性资产</v>
          </cell>
          <cell r="M1191" t="str">
            <v>公租房</v>
          </cell>
          <cell r="N1191" t="str">
            <v>原有</v>
          </cell>
          <cell r="O1191">
            <v>45.51</v>
          </cell>
          <cell r="P1191">
            <v>272.3</v>
          </cell>
          <cell r="Q1191" t="str">
            <v>在租</v>
          </cell>
          <cell r="R1191" t="str">
            <v>陈白宜</v>
          </cell>
          <cell r="S1191" t="str">
            <v>420204196505314526</v>
          </cell>
          <cell r="T1191">
            <v>13545548021</v>
          </cell>
          <cell r="U1191" t="str">
            <v>陈白宜</v>
          </cell>
          <cell r="V1191" t="str">
            <v>420204196505314526</v>
          </cell>
          <cell r="W1191">
            <v>13545548021</v>
          </cell>
          <cell r="X1191">
            <v>45291</v>
          </cell>
        </row>
        <row r="1191">
          <cell r="AJ1191">
            <v>272.3</v>
          </cell>
        </row>
        <row r="1191">
          <cell r="AN1191" t="str">
            <v>45.51</v>
          </cell>
        </row>
        <row r="1191">
          <cell r="AS1191">
            <v>0</v>
          </cell>
          <cell r="AT1191">
            <v>0</v>
          </cell>
        </row>
        <row r="1191">
          <cell r="AV1191" t="str">
            <v>1人居住，等减免</v>
          </cell>
          <cell r="AW1191" t="str">
            <v>原有公租房</v>
          </cell>
          <cell r="AX1191" t="str">
            <v>否</v>
          </cell>
          <cell r="AY1191" t="str">
            <v>无</v>
          </cell>
        </row>
        <row r="1191">
          <cell r="BC1191">
            <v>0</v>
          </cell>
          <cell r="BD1191">
            <v>44733</v>
          </cell>
          <cell r="BE1191">
            <v>44733</v>
          </cell>
        </row>
        <row r="1192">
          <cell r="B1192" t="str">
            <v>航天城6-2-1503</v>
          </cell>
        </row>
        <row r="1192">
          <cell r="D1192" t="e">
            <v>#VALUE!</v>
          </cell>
        </row>
        <row r="1192">
          <cell r="F1192" t="str">
            <v>陈建芬</v>
          </cell>
          <cell r="G1192" t="str">
            <v>西塞山区站点</v>
          </cell>
          <cell r="H1192" t="str">
            <v>陈建芬</v>
          </cell>
          <cell r="I1192" t="str">
            <v>西塞山区</v>
          </cell>
          <cell r="J1192" t="str">
            <v>金泰源航天城</v>
          </cell>
          <cell r="K1192" t="str">
            <v>航天城6-2-1503</v>
          </cell>
          <cell r="L1192" t="str">
            <v>非经营性资产</v>
          </cell>
          <cell r="M1192" t="str">
            <v>公租房</v>
          </cell>
          <cell r="N1192" t="str">
            <v>原有</v>
          </cell>
          <cell r="O1192">
            <v>59.32</v>
          </cell>
          <cell r="P1192">
            <v>355</v>
          </cell>
          <cell r="Q1192" t="str">
            <v>在租</v>
          </cell>
          <cell r="R1192" t="str">
            <v>蒋新平</v>
          </cell>
          <cell r="S1192" t="str">
            <v>42020219690706001X</v>
          </cell>
          <cell r="T1192">
            <v>13872072211</v>
          </cell>
          <cell r="U1192" t="str">
            <v>蒋新平</v>
          </cell>
          <cell r="V1192" t="str">
            <v>42020219690706001X</v>
          </cell>
          <cell r="W1192">
            <v>13872072211</v>
          </cell>
          <cell r="X1192">
            <v>45291</v>
          </cell>
        </row>
        <row r="1192">
          <cell r="AJ1192">
            <v>355</v>
          </cell>
        </row>
        <row r="1192">
          <cell r="AN1192" t="str">
            <v>59.32</v>
          </cell>
        </row>
        <row r="1192">
          <cell r="AR1192" t="str">
            <v>下月交</v>
          </cell>
          <cell r="AS1192" t="str">
            <v>（欠租金额：0元)(2022-01-01后月租金：355元）（未用暂收款金额：0元)</v>
          </cell>
          <cell r="AT1192">
            <v>0</v>
          </cell>
        </row>
        <row r="1192">
          <cell r="AV1192" t="str">
            <v>2人居住，等减免</v>
          </cell>
          <cell r="AW1192" t="str">
            <v>原有公租房</v>
          </cell>
          <cell r="AX1192" t="str">
            <v>否</v>
          </cell>
          <cell r="AY1192" t="str">
            <v>无</v>
          </cell>
        </row>
        <row r="1192">
          <cell r="BC1192">
            <v>0</v>
          </cell>
          <cell r="BD1192">
            <v>44734</v>
          </cell>
          <cell r="BE1192">
            <v>44734</v>
          </cell>
        </row>
        <row r="1193">
          <cell r="B1193" t="str">
            <v>航天城6-2-1504</v>
          </cell>
        </row>
        <row r="1193">
          <cell r="D1193" t="e">
            <v>#VALUE!</v>
          </cell>
        </row>
        <row r="1193">
          <cell r="F1193" t="str">
            <v>陈建芬</v>
          </cell>
          <cell r="G1193" t="str">
            <v>西塞山区站点</v>
          </cell>
          <cell r="H1193" t="str">
            <v>陈建芬</v>
          </cell>
          <cell r="I1193" t="str">
            <v>西塞山区</v>
          </cell>
          <cell r="J1193" t="str">
            <v>金泰源航天城</v>
          </cell>
          <cell r="K1193" t="str">
            <v>航天城6-2-1504</v>
          </cell>
          <cell r="L1193" t="str">
            <v>非经营性资产</v>
          </cell>
          <cell r="M1193" t="str">
            <v>公租房</v>
          </cell>
          <cell r="N1193" t="str">
            <v>原有</v>
          </cell>
          <cell r="O1193">
            <v>59.32</v>
          </cell>
          <cell r="P1193">
            <v>355</v>
          </cell>
          <cell r="Q1193" t="str">
            <v>在租</v>
          </cell>
          <cell r="R1193" t="str">
            <v>费敏</v>
          </cell>
          <cell r="S1193" t="str">
            <v>420202198209240848</v>
          </cell>
          <cell r="T1193">
            <v>13581288220</v>
          </cell>
          <cell r="U1193" t="str">
            <v>费敏</v>
          </cell>
          <cell r="V1193" t="str">
            <v>420202198209240848</v>
          </cell>
          <cell r="W1193">
            <v>13581288220</v>
          </cell>
          <cell r="X1193">
            <v>45473</v>
          </cell>
        </row>
        <row r="1193">
          <cell r="AJ1193">
            <v>355</v>
          </cell>
        </row>
        <row r="1193">
          <cell r="AN1193" t="str">
            <v>59.32</v>
          </cell>
        </row>
        <row r="1193">
          <cell r="AR1193" t="str">
            <v>现在没钱，下月交</v>
          </cell>
          <cell r="AS1193" t="str">
            <v>（欠租金额：0元)(2022-01-01后月租金：355元）（未用暂收款金额：0元)</v>
          </cell>
          <cell r="AT1193">
            <v>0</v>
          </cell>
        </row>
        <row r="1193">
          <cell r="AV1193" t="str">
            <v>2022/06/28新入住4人居住，等减免</v>
          </cell>
          <cell r="AW1193" t="str">
            <v>原有公租房</v>
          </cell>
          <cell r="AX1193" t="str">
            <v>否</v>
          </cell>
          <cell r="AY1193" t="str">
            <v>无</v>
          </cell>
        </row>
        <row r="1193">
          <cell r="BC1193">
            <v>0</v>
          </cell>
          <cell r="BD1193">
            <v>44740</v>
          </cell>
          <cell r="BE1193">
            <v>44740</v>
          </cell>
        </row>
        <row r="1194">
          <cell r="B1194" t="str">
            <v>航天城6-2-1505</v>
          </cell>
        </row>
        <row r="1194">
          <cell r="D1194" t="e">
            <v>#VALUE!</v>
          </cell>
        </row>
        <row r="1194">
          <cell r="F1194" t="str">
            <v>陈建芬</v>
          </cell>
          <cell r="G1194" t="str">
            <v>西塞山区站点</v>
          </cell>
          <cell r="H1194" t="str">
            <v>陈建芬</v>
          </cell>
          <cell r="I1194" t="str">
            <v>西塞山区</v>
          </cell>
          <cell r="J1194" t="str">
            <v>金泰源航天城</v>
          </cell>
          <cell r="K1194" t="str">
            <v>航天城6-2-1505</v>
          </cell>
          <cell r="L1194" t="str">
            <v>非经营性资产</v>
          </cell>
          <cell r="M1194" t="str">
            <v>公租房</v>
          </cell>
          <cell r="N1194" t="str">
            <v>原有</v>
          </cell>
          <cell r="O1194">
            <v>45.51</v>
          </cell>
          <cell r="P1194">
            <v>272.3</v>
          </cell>
          <cell r="Q1194" t="str">
            <v>在租</v>
          </cell>
          <cell r="R1194" t="str">
            <v>王俊</v>
          </cell>
          <cell r="S1194" t="str">
            <v>420204197405014512</v>
          </cell>
          <cell r="T1194">
            <v>13971771118</v>
          </cell>
          <cell r="U1194" t="str">
            <v>王俊</v>
          </cell>
          <cell r="V1194" t="str">
            <v>420204197405014512</v>
          </cell>
          <cell r="W1194">
            <v>13971771118</v>
          </cell>
          <cell r="X1194">
            <v>45473</v>
          </cell>
        </row>
        <row r="1194">
          <cell r="AJ1194">
            <v>272.3</v>
          </cell>
        </row>
        <row r="1194">
          <cell r="AN1194" t="str">
            <v>45.51</v>
          </cell>
        </row>
        <row r="1194">
          <cell r="AS1194">
            <v>0</v>
          </cell>
          <cell r="AT1194">
            <v>0</v>
          </cell>
        </row>
        <row r="1194">
          <cell r="AV1194" t="str">
            <v/>
          </cell>
          <cell r="AW1194" t="str">
            <v>原有公租房</v>
          </cell>
          <cell r="AX1194" t="str">
            <v>否</v>
          </cell>
          <cell r="AY1194" t="str">
            <v>无</v>
          </cell>
        </row>
        <row r="1194">
          <cell r="BC1194">
            <v>0</v>
          </cell>
          <cell r="BD1194">
            <v>45019</v>
          </cell>
          <cell r="BE1194">
            <v>45019</v>
          </cell>
        </row>
        <row r="1195">
          <cell r="B1195" t="str">
            <v>航天城6-2-1602</v>
          </cell>
        </row>
        <row r="1195">
          <cell r="D1195" t="e">
            <v>#VALUE!</v>
          </cell>
        </row>
        <row r="1195">
          <cell r="F1195" t="str">
            <v>陈建芬</v>
          </cell>
          <cell r="G1195" t="str">
            <v>西塞山区站点</v>
          </cell>
          <cell r="H1195" t="str">
            <v>陈建芬</v>
          </cell>
          <cell r="I1195" t="str">
            <v>西塞山区</v>
          </cell>
          <cell r="J1195" t="str">
            <v>金泰源航天城</v>
          </cell>
          <cell r="K1195" t="str">
            <v>航天城6-2-1602</v>
          </cell>
          <cell r="L1195" t="str">
            <v>非经营性资产</v>
          </cell>
          <cell r="M1195" t="str">
            <v>公租房</v>
          </cell>
          <cell r="N1195" t="str">
            <v>原有</v>
          </cell>
          <cell r="O1195">
            <v>45.51</v>
          </cell>
          <cell r="P1195">
            <v>272.3</v>
          </cell>
          <cell r="Q1195" t="str">
            <v>在租</v>
          </cell>
          <cell r="R1195" t="str">
            <v>田春梅</v>
          </cell>
          <cell r="S1195" t="str">
            <v>420202197102180027</v>
          </cell>
          <cell r="T1195">
            <v>13451047258</v>
          </cell>
          <cell r="U1195" t="str">
            <v>田春梅</v>
          </cell>
          <cell r="V1195" t="str">
            <v>420202197102180027</v>
          </cell>
          <cell r="W1195">
            <v>13451047258</v>
          </cell>
          <cell r="X1195">
            <v>45473</v>
          </cell>
        </row>
        <row r="1195">
          <cell r="AJ1195">
            <v>272.3</v>
          </cell>
        </row>
        <row r="1195">
          <cell r="AN1195" t="str">
            <v>45.51</v>
          </cell>
        </row>
        <row r="1195">
          <cell r="AS1195">
            <v>0</v>
          </cell>
          <cell r="AT1195">
            <v>0</v>
          </cell>
        </row>
        <row r="1195">
          <cell r="AV1195" t="str">
            <v/>
          </cell>
          <cell r="AW1195" t="str">
            <v>原有公租房</v>
          </cell>
          <cell r="AX1195" t="str">
            <v>否</v>
          </cell>
          <cell r="AY1195" t="str">
            <v>无</v>
          </cell>
        </row>
        <row r="1195">
          <cell r="BC1195">
            <v>0</v>
          </cell>
          <cell r="BD1195">
            <v>44733</v>
          </cell>
          <cell r="BE1195">
            <v>44733</v>
          </cell>
        </row>
        <row r="1196">
          <cell r="B1196" t="str">
            <v>航天城6-2-1603</v>
          </cell>
        </row>
        <row r="1196">
          <cell r="D1196" t="e">
            <v>#VALUE!</v>
          </cell>
        </row>
        <row r="1196">
          <cell r="F1196" t="str">
            <v>陈建芬</v>
          </cell>
          <cell r="G1196" t="str">
            <v>西塞山区站点</v>
          </cell>
          <cell r="H1196" t="str">
            <v>陈建芬</v>
          </cell>
          <cell r="I1196" t="str">
            <v>西塞山区</v>
          </cell>
          <cell r="J1196" t="str">
            <v>金泰源航天城</v>
          </cell>
          <cell r="K1196" t="str">
            <v>航天城6-2-1603</v>
          </cell>
          <cell r="L1196" t="str">
            <v>非经营性资产</v>
          </cell>
          <cell r="M1196" t="str">
            <v>公租房</v>
          </cell>
          <cell r="N1196" t="str">
            <v>原有</v>
          </cell>
          <cell r="O1196">
            <v>59.32</v>
          </cell>
          <cell r="P1196">
            <v>355</v>
          </cell>
          <cell r="Q1196" t="str">
            <v>在租</v>
          </cell>
          <cell r="R1196" t="str">
            <v>沈丽</v>
          </cell>
          <cell r="S1196" t="str">
            <v>420202197910270020</v>
          </cell>
          <cell r="T1196">
            <v>15172015820</v>
          </cell>
          <cell r="U1196" t="str">
            <v>沈丽</v>
          </cell>
          <cell r="V1196" t="str">
            <v>420202197910270020</v>
          </cell>
          <cell r="W1196">
            <v>15172015820</v>
          </cell>
          <cell r="X1196">
            <v>44915</v>
          </cell>
        </row>
        <row r="1196">
          <cell r="AJ1196">
            <v>355</v>
          </cell>
        </row>
        <row r="1196">
          <cell r="AN1196" t="str">
            <v>59.32</v>
          </cell>
        </row>
        <row r="1196">
          <cell r="AP1196" t="str">
            <v>联系不上家里没人2022年减免没有填</v>
          </cell>
        </row>
        <row r="1196">
          <cell r="AS1196" t="str">
            <v>（欠租金额：4260元)(2022-01-01后月租金：355元）（未用暂收款金额：0元)</v>
          </cell>
          <cell r="AT1196">
            <v>4260</v>
          </cell>
        </row>
        <row r="1196">
          <cell r="AV1196" t="str">
            <v>联系不上家里没人2022年减免没有填</v>
          </cell>
          <cell r="AW1196" t="str">
            <v>原有公租房</v>
          </cell>
          <cell r="AX1196" t="str">
            <v>否</v>
          </cell>
          <cell r="AY1196" t="str">
            <v>无</v>
          </cell>
        </row>
        <row r="1196">
          <cell r="BC1196">
            <v>0</v>
          </cell>
          <cell r="BD1196">
            <v>44733</v>
          </cell>
          <cell r="BE1196">
            <v>44733</v>
          </cell>
        </row>
        <row r="1197">
          <cell r="B1197" t="str">
            <v>航天城6-2-1604</v>
          </cell>
        </row>
        <row r="1197">
          <cell r="D1197" t="e">
            <v>#VALUE!</v>
          </cell>
        </row>
        <row r="1197">
          <cell r="F1197" t="str">
            <v>陈建芬</v>
          </cell>
          <cell r="G1197" t="str">
            <v>西塞山区站点</v>
          </cell>
          <cell r="H1197" t="str">
            <v>陈建芬</v>
          </cell>
          <cell r="I1197" t="str">
            <v>西塞山区</v>
          </cell>
          <cell r="J1197" t="str">
            <v>金泰源航天城</v>
          </cell>
          <cell r="K1197" t="str">
            <v>航天城6-2-1604</v>
          </cell>
          <cell r="L1197" t="str">
            <v>非经营性资产</v>
          </cell>
          <cell r="M1197" t="str">
            <v>公租房</v>
          </cell>
          <cell r="N1197" t="str">
            <v>原有</v>
          </cell>
          <cell r="O1197">
            <v>59.32</v>
          </cell>
          <cell r="P1197">
            <v>355</v>
          </cell>
          <cell r="Q1197" t="str">
            <v>在租</v>
          </cell>
          <cell r="R1197" t="str">
            <v>胡浩</v>
          </cell>
          <cell r="S1197" t="str">
            <v>420203197511261713</v>
          </cell>
          <cell r="T1197">
            <v>15717232968</v>
          </cell>
          <cell r="U1197" t="str">
            <v>胡浩</v>
          </cell>
          <cell r="V1197" t="str">
            <v>420203197511261713</v>
          </cell>
          <cell r="W1197">
            <v>15717232968</v>
          </cell>
          <cell r="X1197">
            <v>45107</v>
          </cell>
        </row>
        <row r="1197">
          <cell r="AJ1197">
            <v>355</v>
          </cell>
        </row>
        <row r="1197">
          <cell r="AN1197" t="str">
            <v>59.32</v>
          </cell>
        </row>
        <row r="1197">
          <cell r="AR1197" t="str">
            <v>人在外地，下月回家交清</v>
          </cell>
          <cell r="AS1197" t="str">
            <v>（欠租金额：2130元)(2022-01-01后月租金：355元）（未用暂收款金额：0元)</v>
          </cell>
          <cell r="AT1197">
            <v>2130</v>
          </cell>
        </row>
        <row r="1197">
          <cell r="AV1197" t="str">
            <v>2022/06/29新入住3人居住，等减免</v>
          </cell>
          <cell r="AW1197" t="str">
            <v>原有公租房</v>
          </cell>
          <cell r="AX1197" t="str">
            <v>否</v>
          </cell>
          <cell r="AY1197" t="str">
            <v>无</v>
          </cell>
        </row>
        <row r="1197">
          <cell r="BC1197">
            <v>0</v>
          </cell>
          <cell r="BD1197">
            <v>44741</v>
          </cell>
          <cell r="BE1197">
            <v>44741</v>
          </cell>
        </row>
        <row r="1198">
          <cell r="B1198" t="str">
            <v>航天城6-2-1605</v>
          </cell>
        </row>
        <row r="1198">
          <cell r="D1198" t="e">
            <v>#VALUE!</v>
          </cell>
        </row>
        <row r="1198">
          <cell r="F1198" t="str">
            <v>陈建芬</v>
          </cell>
          <cell r="G1198" t="str">
            <v>西塞山区站点</v>
          </cell>
          <cell r="H1198" t="str">
            <v>陈建芬</v>
          </cell>
          <cell r="I1198" t="str">
            <v>西塞山区</v>
          </cell>
          <cell r="J1198" t="str">
            <v>金泰源航天城</v>
          </cell>
          <cell r="K1198" t="str">
            <v>航天城6-2-1605</v>
          </cell>
          <cell r="L1198" t="str">
            <v>非经营性资产</v>
          </cell>
          <cell r="M1198" t="str">
            <v>公租房</v>
          </cell>
          <cell r="N1198" t="str">
            <v>原有</v>
          </cell>
          <cell r="O1198">
            <v>45.51</v>
          </cell>
          <cell r="P1198">
            <v>272.3</v>
          </cell>
          <cell r="Q1198" t="str">
            <v>在租</v>
          </cell>
          <cell r="R1198" t="str">
            <v>张鹏程</v>
          </cell>
          <cell r="S1198" t="str">
            <v>420203197906072116</v>
          </cell>
          <cell r="T1198">
            <v>18207236119</v>
          </cell>
          <cell r="U1198" t="str">
            <v>张鹏程</v>
          </cell>
          <cell r="V1198" t="str">
            <v>420203197906072116</v>
          </cell>
          <cell r="W1198">
            <v>18207236119</v>
          </cell>
          <cell r="X1198">
            <v>45322</v>
          </cell>
        </row>
        <row r="1198">
          <cell r="AJ1198">
            <v>272.3</v>
          </cell>
        </row>
        <row r="1198">
          <cell r="AN1198" t="str">
            <v>45.51</v>
          </cell>
        </row>
        <row r="1198">
          <cell r="AR1198" t="str">
            <v>年前交清</v>
          </cell>
          <cell r="AS1198" t="str">
            <v>（欠租金额：0元)(2022-01-01后月租金：272.3元）（未用暂收款金额：0元)</v>
          </cell>
          <cell r="AT1198">
            <v>0</v>
          </cell>
        </row>
        <row r="1198">
          <cell r="AV1198" t="str">
            <v/>
          </cell>
          <cell r="AW1198" t="str">
            <v>原有公租房</v>
          </cell>
          <cell r="AX1198" t="str">
            <v>否</v>
          </cell>
          <cell r="AY1198" t="str">
            <v>无</v>
          </cell>
        </row>
        <row r="1198">
          <cell r="BC1198">
            <v>0</v>
          </cell>
          <cell r="BD1198">
            <v>45019</v>
          </cell>
          <cell r="BE1198">
            <v>45019</v>
          </cell>
        </row>
        <row r="1199">
          <cell r="B1199" t="str">
            <v>航天城6-2-1702</v>
          </cell>
        </row>
        <row r="1199">
          <cell r="D1199" t="e">
            <v>#VALUE!</v>
          </cell>
        </row>
        <row r="1199">
          <cell r="F1199" t="str">
            <v>陈建芬</v>
          </cell>
          <cell r="G1199" t="str">
            <v>西塞山区站点</v>
          </cell>
          <cell r="H1199" t="str">
            <v>陈建芬</v>
          </cell>
          <cell r="I1199" t="str">
            <v>西塞山区</v>
          </cell>
          <cell r="J1199" t="str">
            <v>金泰源航天城</v>
          </cell>
          <cell r="K1199" t="str">
            <v>航天城6-2-1702</v>
          </cell>
          <cell r="L1199" t="str">
            <v>非经营性资产</v>
          </cell>
          <cell r="M1199" t="str">
            <v>公租房</v>
          </cell>
          <cell r="N1199" t="str">
            <v>原有</v>
          </cell>
          <cell r="O1199">
            <v>45.51</v>
          </cell>
          <cell r="P1199">
            <v>272.3</v>
          </cell>
          <cell r="Q1199" t="str">
            <v>在租</v>
          </cell>
          <cell r="R1199" t="str">
            <v>林金萍</v>
          </cell>
          <cell r="S1199" t="str">
            <v>420203195403233725</v>
          </cell>
          <cell r="T1199">
            <v>13451060120</v>
          </cell>
          <cell r="U1199" t="str">
            <v>林金萍</v>
          </cell>
          <cell r="V1199" t="str">
            <v>420203195403233725</v>
          </cell>
          <cell r="W1199">
            <v>13451060120</v>
          </cell>
          <cell r="X1199">
            <v>45473</v>
          </cell>
        </row>
        <row r="1199">
          <cell r="AJ1199">
            <v>272.3</v>
          </cell>
        </row>
        <row r="1199">
          <cell r="AN1199" t="str">
            <v>45.51</v>
          </cell>
        </row>
        <row r="1199">
          <cell r="AS1199">
            <v>0</v>
          </cell>
          <cell r="AT1199">
            <v>0</v>
          </cell>
        </row>
        <row r="1199">
          <cell r="AV1199" t="str">
            <v>空置</v>
          </cell>
          <cell r="AW1199" t="str">
            <v>原有公租房</v>
          </cell>
          <cell r="AX1199" t="str">
            <v>否</v>
          </cell>
          <cell r="AY1199" t="str">
            <v>无</v>
          </cell>
        </row>
        <row r="1199">
          <cell r="BC1199">
            <v>0</v>
          </cell>
          <cell r="BD1199">
            <v>44735</v>
          </cell>
          <cell r="BE1199">
            <v>44735</v>
          </cell>
        </row>
        <row r="1200">
          <cell r="B1200" t="str">
            <v>航天城6-2-1703</v>
          </cell>
        </row>
        <row r="1200">
          <cell r="D1200" t="e">
            <v>#VALUE!</v>
          </cell>
        </row>
        <row r="1200">
          <cell r="F1200" t="str">
            <v>陈建芬</v>
          </cell>
          <cell r="G1200" t="str">
            <v>西塞山区站点</v>
          </cell>
          <cell r="H1200" t="str">
            <v>陈建芬</v>
          </cell>
          <cell r="I1200" t="str">
            <v>西塞山区</v>
          </cell>
          <cell r="J1200" t="str">
            <v>金泰源航天城</v>
          </cell>
          <cell r="K1200" t="str">
            <v>航天城6-2-1703</v>
          </cell>
          <cell r="L1200" t="str">
            <v>非经营性资产</v>
          </cell>
          <cell r="M1200" t="str">
            <v>公租房</v>
          </cell>
          <cell r="N1200" t="str">
            <v>原有</v>
          </cell>
          <cell r="O1200">
            <v>59.32</v>
          </cell>
          <cell r="P1200">
            <v>355</v>
          </cell>
          <cell r="Q1200" t="str">
            <v>在租</v>
          </cell>
          <cell r="R1200" t="str">
            <v>周俊</v>
          </cell>
          <cell r="S1200" t="str">
            <v>420202199610080419</v>
          </cell>
          <cell r="T1200">
            <v>15272033349</v>
          </cell>
          <cell r="U1200" t="str">
            <v>周俊</v>
          </cell>
          <cell r="V1200" t="str">
            <v>420202199610080419</v>
          </cell>
          <cell r="W1200">
            <v>15272033349</v>
          </cell>
          <cell r="X1200">
            <v>45473</v>
          </cell>
        </row>
        <row r="1200">
          <cell r="AJ1200">
            <v>355</v>
          </cell>
        </row>
        <row r="1200">
          <cell r="AN1200" t="str">
            <v>59.32</v>
          </cell>
        </row>
        <row r="1200">
          <cell r="AS1200">
            <v>0</v>
          </cell>
          <cell r="AT1200">
            <v>0</v>
          </cell>
        </row>
        <row r="1200">
          <cell r="AV1200" t="str">
            <v>2人居住，等减免</v>
          </cell>
          <cell r="AW1200" t="str">
            <v>原有公租房</v>
          </cell>
          <cell r="AX1200" t="str">
            <v>否</v>
          </cell>
          <cell r="AY1200" t="str">
            <v>无</v>
          </cell>
        </row>
        <row r="1200">
          <cell r="BC1200">
            <v>0</v>
          </cell>
          <cell r="BD1200">
            <v>44739</v>
          </cell>
          <cell r="BE1200">
            <v>44739</v>
          </cell>
        </row>
        <row r="1201">
          <cell r="B1201" t="str">
            <v>航天城6-2-1704</v>
          </cell>
        </row>
        <row r="1201">
          <cell r="D1201" t="e">
            <v>#VALUE!</v>
          </cell>
        </row>
        <row r="1201">
          <cell r="F1201" t="str">
            <v>陈建芬</v>
          </cell>
          <cell r="G1201" t="str">
            <v>西塞山区站点</v>
          </cell>
          <cell r="H1201" t="str">
            <v>陈建芬</v>
          </cell>
          <cell r="I1201" t="str">
            <v>西塞山区</v>
          </cell>
          <cell r="J1201" t="str">
            <v>金泰源航天城</v>
          </cell>
          <cell r="K1201" t="str">
            <v>航天城6-2-1704</v>
          </cell>
          <cell r="L1201" t="str">
            <v>非经营性资产</v>
          </cell>
          <cell r="M1201" t="str">
            <v>公租房</v>
          </cell>
          <cell r="N1201" t="str">
            <v>原有</v>
          </cell>
          <cell r="O1201">
            <v>59.32</v>
          </cell>
          <cell r="P1201">
            <v>355</v>
          </cell>
          <cell r="Q1201" t="str">
            <v>在租</v>
          </cell>
          <cell r="R1201" t="str">
            <v>袁细平</v>
          </cell>
          <cell r="S1201" t="str">
            <v>420203196010123713</v>
          </cell>
          <cell r="T1201">
            <v>13237252867</v>
          </cell>
          <cell r="U1201" t="str">
            <v>袁细平</v>
          </cell>
          <cell r="V1201" t="str">
            <v>420203196010123713</v>
          </cell>
          <cell r="W1201">
            <v>13237252867</v>
          </cell>
          <cell r="X1201">
            <v>45260</v>
          </cell>
        </row>
        <row r="1201">
          <cell r="AJ1201">
            <v>355</v>
          </cell>
        </row>
        <row r="1201">
          <cell r="AN1201" t="str">
            <v>59.32</v>
          </cell>
          <cell r="AO1201" t="str">
            <v>困难，暂时无力全部交租</v>
          </cell>
        </row>
        <row r="1201">
          <cell r="AS1201" t="str">
            <v>（欠租金额：355元)(2022-01-01后月租金：355元）（未用暂收款金额：0元)</v>
          </cell>
          <cell r="AT1201">
            <v>355</v>
          </cell>
        </row>
        <row r="1201">
          <cell r="AV1201" t="str">
            <v>3人居住，等减免</v>
          </cell>
          <cell r="AW1201" t="str">
            <v>原有公租房</v>
          </cell>
          <cell r="AX1201" t="str">
            <v>否</v>
          </cell>
          <cell r="AY1201" t="str">
            <v>无</v>
          </cell>
        </row>
        <row r="1201">
          <cell r="BC1201">
            <v>0</v>
          </cell>
          <cell r="BD1201">
            <v>44736</v>
          </cell>
          <cell r="BE1201">
            <v>44736</v>
          </cell>
        </row>
        <row r="1202">
          <cell r="B1202" t="str">
            <v>航天城6-2-1705</v>
          </cell>
        </row>
        <row r="1202">
          <cell r="D1202" t="e">
            <v>#VALUE!</v>
          </cell>
        </row>
        <row r="1202">
          <cell r="F1202" t="str">
            <v>陈建芬</v>
          </cell>
          <cell r="G1202" t="str">
            <v>西塞山区站点</v>
          </cell>
          <cell r="H1202" t="str">
            <v>陈建芬</v>
          </cell>
          <cell r="I1202" t="str">
            <v>西塞山区</v>
          </cell>
          <cell r="J1202" t="str">
            <v>金泰源航天城</v>
          </cell>
          <cell r="K1202" t="str">
            <v>航天城6-2-1705</v>
          </cell>
          <cell r="L1202" t="str">
            <v>非经营性资产</v>
          </cell>
          <cell r="M1202" t="str">
            <v>公租房</v>
          </cell>
          <cell r="N1202" t="str">
            <v>原有</v>
          </cell>
          <cell r="O1202">
            <v>45.51</v>
          </cell>
          <cell r="P1202">
            <v>272.3</v>
          </cell>
          <cell r="Q1202" t="str">
            <v>在租</v>
          </cell>
          <cell r="R1202" t="str">
            <v>陈怡君</v>
          </cell>
          <cell r="S1202" t="str">
            <v>420922200412194940</v>
          </cell>
          <cell r="T1202">
            <v>18672020553</v>
          </cell>
          <cell r="U1202" t="str">
            <v>陈怡君</v>
          </cell>
          <cell r="V1202" t="str">
            <v>420922200412194940</v>
          </cell>
          <cell r="W1202">
            <v>18672020553</v>
          </cell>
          <cell r="X1202">
            <v>45322</v>
          </cell>
        </row>
        <row r="1202">
          <cell r="AJ1202">
            <v>272.3</v>
          </cell>
        </row>
        <row r="1202">
          <cell r="AN1202" t="str">
            <v>45.51</v>
          </cell>
          <cell r="AO1202" t="str">
            <v>无力交租
</v>
          </cell>
        </row>
        <row r="1202">
          <cell r="AS1202" t="str">
            <v>（欠租金额：0元)(2022-01-01后月租金：272.3元）（未用暂收款金额：0元)</v>
          </cell>
          <cell r="AT1202">
            <v>0</v>
          </cell>
        </row>
        <row r="1202">
          <cell r="AV1202" t="str">
            <v/>
          </cell>
          <cell r="AW1202" t="str">
            <v>原有公租房</v>
          </cell>
          <cell r="AX1202" t="str">
            <v>否</v>
          </cell>
          <cell r="AY1202" t="str">
            <v>无</v>
          </cell>
        </row>
        <row r="1202">
          <cell r="BC1202">
            <v>0</v>
          </cell>
          <cell r="BD1202">
            <v>45029</v>
          </cell>
          <cell r="BE1202">
            <v>45029</v>
          </cell>
        </row>
        <row r="1203">
          <cell r="B1203" t="str">
            <v>航天城6-2-1804</v>
          </cell>
        </row>
        <row r="1203">
          <cell r="D1203" t="e">
            <v>#VALUE!</v>
          </cell>
        </row>
        <row r="1203">
          <cell r="F1203" t="str">
            <v>陈建芬</v>
          </cell>
          <cell r="G1203" t="str">
            <v>西塞山区站点</v>
          </cell>
          <cell r="H1203" t="str">
            <v>陈建芬</v>
          </cell>
          <cell r="I1203" t="str">
            <v>西塞山区</v>
          </cell>
          <cell r="J1203" t="str">
            <v>金泰源航天城</v>
          </cell>
          <cell r="K1203" t="str">
            <v>航天城6-2-1804</v>
          </cell>
          <cell r="L1203" t="str">
            <v>非经营性资产</v>
          </cell>
          <cell r="M1203" t="str">
            <v>公租房</v>
          </cell>
          <cell r="N1203" t="str">
            <v>原有</v>
          </cell>
          <cell r="O1203">
            <v>59.32</v>
          </cell>
          <cell r="P1203">
            <v>355</v>
          </cell>
          <cell r="Q1203" t="str">
            <v>在租</v>
          </cell>
          <cell r="R1203" t="str">
            <v>蒋品</v>
          </cell>
          <cell r="S1203" t="str">
            <v>420203198306103710</v>
          </cell>
          <cell r="T1203">
            <v>18986590833</v>
          </cell>
          <cell r="U1203" t="str">
            <v>蒋品</v>
          </cell>
          <cell r="V1203" t="str">
            <v>420203198306103710</v>
          </cell>
          <cell r="W1203">
            <v>18986590833</v>
          </cell>
          <cell r="X1203">
            <v>45473</v>
          </cell>
        </row>
        <row r="1203">
          <cell r="AJ1203">
            <v>355</v>
          </cell>
        </row>
        <row r="1203">
          <cell r="AN1203" t="str">
            <v>59.32</v>
          </cell>
        </row>
        <row r="1203">
          <cell r="AS1203">
            <v>0</v>
          </cell>
          <cell r="AT1203">
            <v>0</v>
          </cell>
        </row>
        <row r="1203">
          <cell r="AV1203" t="str">
            <v/>
          </cell>
          <cell r="AW1203" t="str">
            <v>原有公租房</v>
          </cell>
          <cell r="AX1203" t="str">
            <v>否</v>
          </cell>
          <cell r="AY1203" t="str">
            <v>无</v>
          </cell>
        </row>
        <row r="1203">
          <cell r="BC1203">
            <v>0</v>
          </cell>
          <cell r="BD1203">
            <v>45022</v>
          </cell>
          <cell r="BE1203">
            <v>45022</v>
          </cell>
        </row>
        <row r="1204">
          <cell r="B1204" t="str">
            <v>航天城6-2-1805</v>
          </cell>
        </row>
        <row r="1204">
          <cell r="D1204" t="e">
            <v>#VALUE!</v>
          </cell>
        </row>
        <row r="1204">
          <cell r="F1204" t="str">
            <v>陈建芬</v>
          </cell>
          <cell r="G1204" t="str">
            <v>西塞山区站点</v>
          </cell>
          <cell r="H1204" t="str">
            <v>陈建芬</v>
          </cell>
          <cell r="I1204" t="str">
            <v>西塞山区</v>
          </cell>
          <cell r="J1204" t="str">
            <v>金泰源航天城</v>
          </cell>
          <cell r="K1204" t="str">
            <v>航天城6-2-1805</v>
          </cell>
          <cell r="L1204" t="str">
            <v>非经营性资产</v>
          </cell>
          <cell r="M1204" t="str">
            <v>公租房</v>
          </cell>
          <cell r="N1204" t="str">
            <v>原有</v>
          </cell>
          <cell r="O1204">
            <v>45.51</v>
          </cell>
          <cell r="P1204">
            <v>272.3</v>
          </cell>
          <cell r="Q1204" t="str">
            <v>在租</v>
          </cell>
          <cell r="R1204" t="str">
            <v>张家喜</v>
          </cell>
          <cell r="S1204" t="str">
            <v>420203198110124114</v>
          </cell>
          <cell r="T1204">
            <v>18995788642</v>
          </cell>
          <cell r="U1204" t="str">
            <v>张家喜</v>
          </cell>
          <cell r="V1204" t="str">
            <v>420203198110124114</v>
          </cell>
          <cell r="W1204">
            <v>18995788642</v>
          </cell>
          <cell r="X1204">
            <v>45291</v>
          </cell>
        </row>
        <row r="1204">
          <cell r="AJ1204">
            <v>272.3</v>
          </cell>
        </row>
        <row r="1204">
          <cell r="AN1204" t="str">
            <v>45.51</v>
          </cell>
        </row>
        <row r="1204">
          <cell r="AR1204" t="str">
            <v>今天交租</v>
          </cell>
          <cell r="AS1204" t="str">
            <v>（欠租金额：0元)(2022-01-01后月租金：272.3元）（未用暂收款金额：0元)</v>
          </cell>
          <cell r="AT1204">
            <v>0</v>
          </cell>
        </row>
        <row r="1204">
          <cell r="AV1204" t="str">
            <v/>
          </cell>
          <cell r="AW1204" t="str">
            <v>原有公租房</v>
          </cell>
          <cell r="AX1204" t="str">
            <v>否</v>
          </cell>
          <cell r="AY1204" t="str">
            <v>无</v>
          </cell>
        </row>
        <row r="1204">
          <cell r="BC1204">
            <v>0</v>
          </cell>
          <cell r="BD1204">
            <v>45019</v>
          </cell>
          <cell r="BE1204">
            <v>45019</v>
          </cell>
        </row>
        <row r="1205">
          <cell r="B1205" t="str">
            <v>航天城6-2-302</v>
          </cell>
        </row>
        <row r="1205">
          <cell r="D1205" t="e">
            <v>#VALUE!</v>
          </cell>
        </row>
        <row r="1205">
          <cell r="F1205" t="str">
            <v>陈建芬</v>
          </cell>
          <cell r="G1205" t="str">
            <v>西塞山区站点</v>
          </cell>
          <cell r="H1205" t="str">
            <v>陈建芬</v>
          </cell>
          <cell r="I1205" t="str">
            <v>西塞山区</v>
          </cell>
          <cell r="J1205" t="str">
            <v>金泰源航天城</v>
          </cell>
          <cell r="K1205" t="str">
            <v>航天城6-2-302</v>
          </cell>
          <cell r="L1205" t="str">
            <v>非经营性资产</v>
          </cell>
          <cell r="M1205" t="str">
            <v>公租房</v>
          </cell>
          <cell r="N1205" t="str">
            <v>原有</v>
          </cell>
          <cell r="O1205">
            <v>45.51</v>
          </cell>
          <cell r="P1205">
            <v>261.8</v>
          </cell>
          <cell r="Q1205" t="str">
            <v>在租</v>
          </cell>
          <cell r="R1205" t="str">
            <v>梅鹏群</v>
          </cell>
          <cell r="S1205" t="str">
            <v>420203197601023735</v>
          </cell>
          <cell r="T1205">
            <v>18772367102</v>
          </cell>
          <cell r="U1205" t="str">
            <v>梅鹏群</v>
          </cell>
          <cell r="V1205" t="str">
            <v>420203197601023735</v>
          </cell>
          <cell r="W1205">
            <v>18772367102</v>
          </cell>
          <cell r="X1205">
            <v>45473</v>
          </cell>
        </row>
        <row r="1205">
          <cell r="AJ1205">
            <v>261.8</v>
          </cell>
        </row>
        <row r="1205">
          <cell r="AN1205" t="str">
            <v>45.51</v>
          </cell>
        </row>
        <row r="1205">
          <cell r="AS1205">
            <v>0</v>
          </cell>
          <cell r="AT1205">
            <v>0</v>
          </cell>
        </row>
        <row r="1205">
          <cell r="AV1205" t="str">
            <v/>
          </cell>
          <cell r="AW1205" t="str">
            <v>原有公租房</v>
          </cell>
          <cell r="AX1205" t="str">
            <v>否</v>
          </cell>
          <cell r="AY1205" t="str">
            <v>无</v>
          </cell>
        </row>
        <row r="1205">
          <cell r="BC1205">
            <v>0</v>
          </cell>
          <cell r="BD1205">
            <v>44735</v>
          </cell>
          <cell r="BE1205">
            <v>44735</v>
          </cell>
        </row>
        <row r="1206">
          <cell r="B1206" t="str">
            <v>航天城6-2-303</v>
          </cell>
        </row>
        <row r="1206">
          <cell r="D1206" t="e">
            <v>#VALUE!</v>
          </cell>
        </row>
        <row r="1206">
          <cell r="F1206" t="str">
            <v>陈建芬</v>
          </cell>
          <cell r="G1206" t="str">
            <v>西塞山区站点</v>
          </cell>
          <cell r="H1206" t="str">
            <v>陈建芬</v>
          </cell>
          <cell r="I1206" t="str">
            <v>西塞山区</v>
          </cell>
          <cell r="J1206" t="str">
            <v>金泰源航天城</v>
          </cell>
          <cell r="K1206" t="str">
            <v>航天城6-2-303</v>
          </cell>
          <cell r="L1206" t="str">
            <v>非经营性资产</v>
          </cell>
          <cell r="M1206" t="str">
            <v>公租房</v>
          </cell>
          <cell r="N1206" t="str">
            <v>原有</v>
          </cell>
          <cell r="O1206">
            <v>59.32</v>
          </cell>
          <cell r="P1206">
            <v>341.2</v>
          </cell>
          <cell r="Q1206" t="str">
            <v>在租</v>
          </cell>
          <cell r="R1206" t="str">
            <v>曾静</v>
          </cell>
          <cell r="S1206" t="str">
            <v>420222198903161440</v>
          </cell>
          <cell r="T1206">
            <v>15072079513</v>
          </cell>
          <cell r="U1206" t="str">
            <v>曾静</v>
          </cell>
          <cell r="V1206" t="str">
            <v>420222198903161440</v>
          </cell>
          <cell r="W1206">
            <v>15072079513</v>
          </cell>
          <cell r="X1206">
            <v>45291</v>
          </cell>
        </row>
        <row r="1206">
          <cell r="AJ1206">
            <v>341.2</v>
          </cell>
        </row>
        <row r="1206">
          <cell r="AN1206" t="str">
            <v>59.32</v>
          </cell>
        </row>
        <row r="1206">
          <cell r="AS1206">
            <v>0</v>
          </cell>
          <cell r="AT1206">
            <v>0</v>
          </cell>
        </row>
        <row r="1206">
          <cell r="AV1206" t="str">
            <v/>
          </cell>
          <cell r="AW1206" t="str">
            <v>原有公租房</v>
          </cell>
          <cell r="AX1206" t="str">
            <v>否</v>
          </cell>
          <cell r="AY1206" t="str">
            <v>无</v>
          </cell>
        </row>
        <row r="1206">
          <cell r="BC1206">
            <v>0</v>
          </cell>
          <cell r="BD1206">
            <v>44733</v>
          </cell>
          <cell r="BE1206">
            <v>44733</v>
          </cell>
        </row>
        <row r="1207">
          <cell r="B1207" t="str">
            <v>航天城6-2-304</v>
          </cell>
        </row>
        <row r="1207">
          <cell r="D1207" t="e">
            <v>#VALUE!</v>
          </cell>
        </row>
        <row r="1207">
          <cell r="F1207" t="str">
            <v>陈建芬</v>
          </cell>
          <cell r="G1207" t="str">
            <v>西塞山区站点</v>
          </cell>
          <cell r="H1207" t="str">
            <v>陈建芬</v>
          </cell>
          <cell r="I1207" t="str">
            <v>西塞山区</v>
          </cell>
          <cell r="J1207" t="str">
            <v>金泰源航天城</v>
          </cell>
          <cell r="K1207" t="str">
            <v>航天城6-2-304</v>
          </cell>
          <cell r="L1207" t="str">
            <v>非经营性资产</v>
          </cell>
          <cell r="M1207" t="str">
            <v>公租房</v>
          </cell>
          <cell r="N1207" t="str">
            <v>原有</v>
          </cell>
          <cell r="O1207">
            <v>59.32</v>
          </cell>
          <cell r="P1207">
            <v>341.2</v>
          </cell>
          <cell r="Q1207" t="str">
            <v>在租</v>
          </cell>
          <cell r="R1207" t="str">
            <v>李华红</v>
          </cell>
          <cell r="S1207" t="str">
            <v>42022197909062043</v>
          </cell>
          <cell r="T1207">
            <v>13114427679</v>
          </cell>
          <cell r="U1207" t="str">
            <v>李华红</v>
          </cell>
          <cell r="V1207" t="str">
            <v>42022197909062043</v>
          </cell>
          <cell r="W1207">
            <v>13114427679</v>
          </cell>
          <cell r="X1207">
            <v>45291</v>
          </cell>
        </row>
        <row r="1207">
          <cell r="AJ1207">
            <v>341.2</v>
          </cell>
        </row>
        <row r="1207">
          <cell r="AN1207" t="str">
            <v>59.32</v>
          </cell>
        </row>
        <row r="1207">
          <cell r="AR1207" t="str">
            <v>下月交</v>
          </cell>
          <cell r="AS1207" t="str">
            <v>（欠租金额：0元)(2022-01-01后月租金：341.2元）（未用暂收款金额：0元)</v>
          </cell>
          <cell r="AT1207">
            <v>0</v>
          </cell>
        </row>
        <row r="1207">
          <cell r="AV1207" t="str">
            <v>2022/06/28新入住</v>
          </cell>
          <cell r="AW1207" t="str">
            <v>原有公租房</v>
          </cell>
          <cell r="AX1207" t="str">
            <v>否</v>
          </cell>
          <cell r="AY1207" t="str">
            <v>无</v>
          </cell>
        </row>
        <row r="1207">
          <cell r="BC1207">
            <v>0</v>
          </cell>
          <cell r="BD1207">
            <v>44740</v>
          </cell>
          <cell r="BE1207">
            <v>44740</v>
          </cell>
        </row>
        <row r="1208">
          <cell r="B1208" t="str">
            <v>马家嘴一期3-I-1</v>
          </cell>
        </row>
        <row r="1208">
          <cell r="D1208" t="e">
            <v>#VALUE!</v>
          </cell>
        </row>
        <row r="1208">
          <cell r="F1208" t="str">
            <v>贺明红</v>
          </cell>
          <cell r="G1208" t="str">
            <v>西塞山区站点</v>
          </cell>
          <cell r="H1208" t="str">
            <v>贺明红</v>
          </cell>
          <cell r="I1208" t="str">
            <v>西塞山区</v>
          </cell>
          <cell r="J1208" t="str">
            <v>永泰苑（马一）</v>
          </cell>
          <cell r="K1208" t="str">
            <v>马家嘴一期3-I-1</v>
          </cell>
          <cell r="L1208" t="str">
            <v>非经营性资产</v>
          </cell>
          <cell r="M1208" t="str">
            <v>公租房</v>
          </cell>
          <cell r="N1208" t="str">
            <v>原有</v>
          </cell>
          <cell r="O1208">
            <v>43.39</v>
          </cell>
          <cell r="P1208">
            <v>0</v>
          </cell>
          <cell r="Q1208" t="str">
            <v>自用</v>
          </cell>
          <cell r="R1208" t="str">
            <v>物业用房</v>
          </cell>
          <cell r="S1208">
            <v>0</v>
          </cell>
          <cell r="T1208">
            <v>0</v>
          </cell>
          <cell r="U1208" t="str">
            <v>物业用房</v>
          </cell>
          <cell r="V1208">
            <v>0</v>
          </cell>
          <cell r="W1208">
            <v>0</v>
          </cell>
        </row>
        <row r="1208">
          <cell r="Y1208" t="str">
            <v>（占用：物业用房）</v>
          </cell>
        </row>
        <row r="1208">
          <cell r="AI1208" t="str">
            <v>被占用</v>
          </cell>
          <cell r="AJ1208">
            <v>177</v>
          </cell>
          <cell r="AK1208">
            <v>0</v>
          </cell>
        </row>
        <row r="1208">
          <cell r="AS1208" t="e">
            <v>#REF!</v>
          </cell>
          <cell r="AT1208" t="e">
            <v>#REF!</v>
          </cell>
        </row>
        <row r="1208">
          <cell r="AV1208" t="str">
            <v/>
          </cell>
          <cell r="AW1208" t="str">
            <v>原有公租房</v>
          </cell>
          <cell r="AX1208" t="str">
            <v>是</v>
          </cell>
          <cell r="AY1208" t="str">
            <v>黄房权证西字第201204303号 黄石国用（2012）第00412号</v>
          </cell>
        </row>
        <row r="1209">
          <cell r="B1209" t="str">
            <v>航天城6-2-402</v>
          </cell>
        </row>
        <row r="1209">
          <cell r="D1209" t="e">
            <v>#VALUE!</v>
          </cell>
        </row>
        <row r="1209">
          <cell r="F1209" t="str">
            <v>陈建芬</v>
          </cell>
          <cell r="G1209" t="str">
            <v>西塞山区站点</v>
          </cell>
          <cell r="H1209" t="str">
            <v>陈建芬</v>
          </cell>
          <cell r="I1209" t="str">
            <v>西塞山区</v>
          </cell>
          <cell r="J1209" t="str">
            <v>金泰源航天城</v>
          </cell>
          <cell r="K1209" t="str">
            <v>航天城6-2-402</v>
          </cell>
          <cell r="L1209" t="str">
            <v>非经营性资产</v>
          </cell>
          <cell r="M1209" t="str">
            <v>公租房</v>
          </cell>
          <cell r="N1209" t="str">
            <v>原有</v>
          </cell>
          <cell r="O1209">
            <v>45.51</v>
          </cell>
          <cell r="P1209">
            <v>264.4</v>
          </cell>
          <cell r="Q1209" t="str">
            <v>在租</v>
          </cell>
          <cell r="R1209" t="str">
            <v>廖华英</v>
          </cell>
          <cell r="S1209" t="str">
            <v>420204196906204520</v>
          </cell>
          <cell r="T1209">
            <v>13617212016</v>
          </cell>
          <cell r="U1209" t="str">
            <v>廖华英</v>
          </cell>
          <cell r="V1209" t="str">
            <v>420204196906204520</v>
          </cell>
          <cell r="W1209">
            <v>13617212016</v>
          </cell>
          <cell r="X1209">
            <v>45473</v>
          </cell>
        </row>
        <row r="1209">
          <cell r="AJ1209">
            <v>264.4</v>
          </cell>
        </row>
        <row r="1209">
          <cell r="AN1209" t="str">
            <v>45.51</v>
          </cell>
        </row>
        <row r="1209">
          <cell r="AS1209">
            <v>0</v>
          </cell>
          <cell r="AT1209">
            <v>0</v>
          </cell>
        </row>
        <row r="1209">
          <cell r="AV1209" t="str">
            <v>2022.6.15新配租</v>
          </cell>
          <cell r="AW1209" t="str">
            <v>原有公租房</v>
          </cell>
          <cell r="AX1209" t="str">
            <v>否</v>
          </cell>
          <cell r="AY1209" t="str">
            <v>无</v>
          </cell>
        </row>
        <row r="1209">
          <cell r="BC1209">
            <v>0</v>
          </cell>
          <cell r="BD1209">
            <v>44727</v>
          </cell>
          <cell r="BE1209">
            <v>44727</v>
          </cell>
        </row>
        <row r="1210">
          <cell r="B1210" t="str">
            <v>航天城6-2-403</v>
          </cell>
        </row>
        <row r="1210">
          <cell r="D1210" t="e">
            <v>#VALUE!</v>
          </cell>
        </row>
        <row r="1210">
          <cell r="F1210" t="str">
            <v>陈建芬</v>
          </cell>
          <cell r="G1210" t="str">
            <v>西塞山区站点</v>
          </cell>
          <cell r="H1210" t="str">
            <v>陈建芬</v>
          </cell>
          <cell r="I1210" t="str">
            <v>西塞山区</v>
          </cell>
          <cell r="J1210" t="str">
            <v>金泰源航天城</v>
          </cell>
          <cell r="K1210" t="str">
            <v>航天城6-2-403</v>
          </cell>
          <cell r="L1210" t="str">
            <v>非经营性资产</v>
          </cell>
          <cell r="M1210" t="str">
            <v>公租房</v>
          </cell>
          <cell r="N1210" t="str">
            <v>原有</v>
          </cell>
          <cell r="O1210">
            <v>59.32</v>
          </cell>
          <cell r="P1210">
            <v>344.6</v>
          </cell>
          <cell r="Q1210" t="str">
            <v>在租</v>
          </cell>
          <cell r="R1210" t="str">
            <v>邓菊花</v>
          </cell>
          <cell r="S1210" t="str">
            <v>420203197505122522</v>
          </cell>
          <cell r="T1210" t="str">
            <v>18872315690/13972790415</v>
          </cell>
          <cell r="U1210" t="str">
            <v>邓菊花</v>
          </cell>
          <cell r="V1210" t="str">
            <v>420203197505122522</v>
          </cell>
          <cell r="W1210" t="str">
            <v>18872315690/13972790415</v>
          </cell>
          <cell r="X1210">
            <v>45716</v>
          </cell>
        </row>
        <row r="1210">
          <cell r="AJ1210">
            <v>344.6</v>
          </cell>
        </row>
        <row r="1210">
          <cell r="AN1210" t="str">
            <v>59.32</v>
          </cell>
        </row>
        <row r="1210">
          <cell r="AS1210">
            <v>0</v>
          </cell>
          <cell r="AT1210">
            <v>0</v>
          </cell>
        </row>
        <row r="1210">
          <cell r="AV1210" t="str">
            <v/>
          </cell>
          <cell r="AW1210" t="str">
            <v>原有公租房</v>
          </cell>
          <cell r="AX1210" t="str">
            <v>否</v>
          </cell>
          <cell r="AY1210" t="str">
            <v>无</v>
          </cell>
        </row>
        <row r="1210">
          <cell r="BC1210">
            <v>0</v>
          </cell>
          <cell r="BD1210">
            <v>44733</v>
          </cell>
          <cell r="BE1210">
            <v>44733</v>
          </cell>
        </row>
        <row r="1211">
          <cell r="B1211" t="str">
            <v>航天城6-2-404</v>
          </cell>
        </row>
        <row r="1211">
          <cell r="D1211" t="e">
            <v>#VALUE!</v>
          </cell>
        </row>
        <row r="1211">
          <cell r="F1211" t="str">
            <v>陈建芬</v>
          </cell>
          <cell r="G1211" t="str">
            <v>西塞山区站点</v>
          </cell>
          <cell r="H1211" t="str">
            <v>陈建芬</v>
          </cell>
          <cell r="I1211" t="str">
            <v>西塞山区</v>
          </cell>
          <cell r="J1211" t="str">
            <v>金泰源航天城</v>
          </cell>
          <cell r="K1211" t="str">
            <v>航天城6-2-404</v>
          </cell>
          <cell r="L1211" t="str">
            <v>非经营性资产</v>
          </cell>
          <cell r="M1211" t="str">
            <v>公租房</v>
          </cell>
          <cell r="N1211" t="str">
            <v>原有</v>
          </cell>
          <cell r="O1211">
            <v>59.32</v>
          </cell>
          <cell r="P1211">
            <v>344.6</v>
          </cell>
          <cell r="Q1211" t="str">
            <v>在租</v>
          </cell>
          <cell r="R1211" t="str">
            <v>张燕</v>
          </cell>
          <cell r="S1211" t="str">
            <v>42020298110211246</v>
          </cell>
          <cell r="T1211">
            <v>13972765565</v>
          </cell>
          <cell r="U1211" t="str">
            <v>张燕</v>
          </cell>
          <cell r="V1211" t="str">
            <v>42020298110211246</v>
          </cell>
          <cell r="W1211">
            <v>13972765565</v>
          </cell>
          <cell r="X1211">
            <v>45291</v>
          </cell>
        </row>
        <row r="1211">
          <cell r="AJ1211">
            <v>344.6</v>
          </cell>
        </row>
        <row r="1211">
          <cell r="AN1211" t="str">
            <v>59.32</v>
          </cell>
        </row>
        <row r="1211">
          <cell r="AS1211">
            <v>0</v>
          </cell>
          <cell r="AT1211">
            <v>0</v>
          </cell>
        </row>
        <row r="1211">
          <cell r="AV1211" t="str">
            <v>2人居住，等减免</v>
          </cell>
          <cell r="AW1211" t="str">
            <v>原有公租房</v>
          </cell>
          <cell r="AX1211" t="str">
            <v>否</v>
          </cell>
          <cell r="AY1211" t="str">
            <v>无</v>
          </cell>
        </row>
        <row r="1211">
          <cell r="BC1211">
            <v>0</v>
          </cell>
          <cell r="BD1211">
            <v>44734</v>
          </cell>
          <cell r="BE1211">
            <v>44734</v>
          </cell>
        </row>
        <row r="1212">
          <cell r="B1212" t="str">
            <v>航天城6-2-405</v>
          </cell>
        </row>
        <row r="1212">
          <cell r="D1212" t="e">
            <v>#VALUE!</v>
          </cell>
        </row>
        <row r="1212">
          <cell r="F1212" t="str">
            <v>陈建芬</v>
          </cell>
          <cell r="G1212" t="str">
            <v>西塞山区站点</v>
          </cell>
          <cell r="H1212" t="str">
            <v>陈建芬</v>
          </cell>
          <cell r="I1212" t="str">
            <v>西塞山区</v>
          </cell>
          <cell r="J1212" t="str">
            <v>金泰源航天城</v>
          </cell>
          <cell r="K1212" t="str">
            <v>航天城6-2-405</v>
          </cell>
          <cell r="L1212" t="str">
            <v>非经营性资产</v>
          </cell>
          <cell r="M1212" t="str">
            <v>公租房</v>
          </cell>
          <cell r="N1212" t="str">
            <v>原有</v>
          </cell>
          <cell r="O1212">
            <v>45.51</v>
          </cell>
          <cell r="P1212">
            <v>264.4</v>
          </cell>
          <cell r="Q1212" t="str">
            <v>在租</v>
          </cell>
          <cell r="R1212" t="str">
            <v>何静</v>
          </cell>
          <cell r="S1212" t="str">
            <v>420203198106292123</v>
          </cell>
          <cell r="T1212" t="str">
            <v>17786247580</v>
          </cell>
          <cell r="U1212" t="str">
            <v>何静</v>
          </cell>
          <cell r="V1212" t="str">
            <v>420203198106292123</v>
          </cell>
          <cell r="W1212" t="str">
            <v>17786247580</v>
          </cell>
          <cell r="X1212">
            <v>45230</v>
          </cell>
        </row>
        <row r="1212">
          <cell r="AJ1212">
            <v>264.4</v>
          </cell>
        </row>
        <row r="1212">
          <cell r="AN1212" t="str">
            <v>45.51</v>
          </cell>
        </row>
        <row r="1212">
          <cell r="AR1212" t="str">
            <v>下月交</v>
          </cell>
          <cell r="AS1212" t="str">
            <v>（欠租金额：528.8元)(2022-01-01后月租金：264.4元）（未用暂收款金额：0元)</v>
          </cell>
          <cell r="AT1212">
            <v>528.8</v>
          </cell>
        </row>
        <row r="1212">
          <cell r="AV1212" t="str">
            <v/>
          </cell>
          <cell r="AW1212" t="str">
            <v>原有公租房</v>
          </cell>
          <cell r="AX1212" t="str">
            <v>否</v>
          </cell>
          <cell r="AY1212" t="str">
            <v>无</v>
          </cell>
        </row>
        <row r="1212">
          <cell r="BC1212">
            <v>0</v>
          </cell>
          <cell r="BD1212">
            <v>44843</v>
          </cell>
          <cell r="BE1212">
            <v>44843</v>
          </cell>
        </row>
        <row r="1213">
          <cell r="B1213" t="str">
            <v>航天城6-2-502</v>
          </cell>
        </row>
        <row r="1213">
          <cell r="D1213" t="e">
            <v>#VALUE!</v>
          </cell>
        </row>
        <row r="1213">
          <cell r="F1213" t="str">
            <v>陈建芬</v>
          </cell>
          <cell r="G1213" t="str">
            <v>西塞山区站点</v>
          </cell>
          <cell r="H1213" t="str">
            <v>陈建芬</v>
          </cell>
          <cell r="I1213" t="str">
            <v>西塞山区</v>
          </cell>
          <cell r="J1213" t="str">
            <v>金泰源航天城</v>
          </cell>
          <cell r="K1213" t="str">
            <v>航天城6-2-502</v>
          </cell>
          <cell r="L1213" t="str">
            <v>非经营性资产</v>
          </cell>
          <cell r="M1213" t="str">
            <v>公租房</v>
          </cell>
          <cell r="N1213" t="str">
            <v>原有</v>
          </cell>
          <cell r="O1213">
            <v>45.51</v>
          </cell>
          <cell r="P1213">
            <v>267.1</v>
          </cell>
          <cell r="Q1213" t="str">
            <v>在租</v>
          </cell>
          <cell r="R1213" t="str">
            <v>吕正家</v>
          </cell>
          <cell r="S1213" t="str">
            <v>420203195407072913</v>
          </cell>
          <cell r="T1213">
            <v>13545544636</v>
          </cell>
          <cell r="U1213" t="str">
            <v>吕正家</v>
          </cell>
          <cell r="V1213" t="str">
            <v>420203195407072913</v>
          </cell>
          <cell r="W1213">
            <v>13545544636</v>
          </cell>
          <cell r="X1213">
            <v>45473</v>
          </cell>
        </row>
        <row r="1213">
          <cell r="AJ1213">
            <v>267.1</v>
          </cell>
        </row>
        <row r="1213">
          <cell r="AN1213" t="str">
            <v>45.51</v>
          </cell>
        </row>
        <row r="1213">
          <cell r="AS1213">
            <v>0</v>
          </cell>
          <cell r="AT1213">
            <v>0</v>
          </cell>
        </row>
        <row r="1213">
          <cell r="AV1213" t="str">
            <v>2022.6.15新配租</v>
          </cell>
          <cell r="AW1213" t="str">
            <v>原有公租房</v>
          </cell>
          <cell r="AX1213" t="str">
            <v>否</v>
          </cell>
          <cell r="AY1213" t="str">
            <v>无</v>
          </cell>
        </row>
        <row r="1213">
          <cell r="BC1213">
            <v>0</v>
          </cell>
          <cell r="BD1213">
            <v>44728</v>
          </cell>
          <cell r="BE1213">
            <v>44728</v>
          </cell>
        </row>
        <row r="1214">
          <cell r="B1214" t="str">
            <v>航天城6-2-503</v>
          </cell>
        </row>
        <row r="1214">
          <cell r="D1214" t="e">
            <v>#VALUE!</v>
          </cell>
        </row>
        <row r="1214">
          <cell r="F1214" t="str">
            <v>陈建芬</v>
          </cell>
          <cell r="G1214" t="str">
            <v>西塞山区站点</v>
          </cell>
          <cell r="H1214" t="str">
            <v>陈建芬</v>
          </cell>
          <cell r="I1214" t="str">
            <v>西塞山区</v>
          </cell>
          <cell r="J1214" t="str">
            <v>金泰源航天城</v>
          </cell>
          <cell r="K1214" t="str">
            <v>航天城6-2-503</v>
          </cell>
          <cell r="L1214" t="str">
            <v>非经营性资产</v>
          </cell>
          <cell r="M1214" t="str">
            <v>公租房</v>
          </cell>
          <cell r="N1214" t="str">
            <v>原有</v>
          </cell>
          <cell r="O1214">
            <v>59.32</v>
          </cell>
          <cell r="P1214">
            <v>348.1</v>
          </cell>
          <cell r="Q1214" t="str">
            <v>在租</v>
          </cell>
          <cell r="R1214" t="str">
            <v>陶钢</v>
          </cell>
          <cell r="S1214" t="str">
            <v>420202196111290039</v>
          </cell>
          <cell r="T1214">
            <v>13597666961</v>
          </cell>
          <cell r="U1214" t="str">
            <v>陶钢</v>
          </cell>
          <cell r="V1214" t="str">
            <v>420202196111290039</v>
          </cell>
          <cell r="W1214">
            <v>13597666961</v>
          </cell>
          <cell r="X1214">
            <v>45657</v>
          </cell>
        </row>
        <row r="1214">
          <cell r="AJ1214">
            <v>348.1</v>
          </cell>
        </row>
        <row r="1214">
          <cell r="AN1214" t="str">
            <v>59.32</v>
          </cell>
        </row>
        <row r="1214">
          <cell r="AS1214">
            <v>0</v>
          </cell>
          <cell r="AT1214">
            <v>0</v>
          </cell>
        </row>
        <row r="1214">
          <cell r="AV1214" t="str">
            <v/>
          </cell>
          <cell r="AW1214" t="str">
            <v>原有公租房</v>
          </cell>
          <cell r="AX1214" t="str">
            <v>否</v>
          </cell>
          <cell r="AY1214" t="str">
            <v>无</v>
          </cell>
        </row>
        <row r="1214">
          <cell r="BC1214">
            <v>0</v>
          </cell>
          <cell r="BD1214">
            <v>44735</v>
          </cell>
          <cell r="BE1214">
            <v>44735</v>
          </cell>
        </row>
        <row r="1215">
          <cell r="B1215" t="str">
            <v>航天城6-2-504</v>
          </cell>
        </row>
        <row r="1215">
          <cell r="D1215" t="e">
            <v>#VALUE!</v>
          </cell>
        </row>
        <row r="1215">
          <cell r="F1215" t="str">
            <v>陈建芬</v>
          </cell>
          <cell r="G1215" t="str">
            <v>西塞山区站点</v>
          </cell>
          <cell r="H1215" t="str">
            <v>陈建芬</v>
          </cell>
          <cell r="I1215" t="str">
            <v>西塞山区</v>
          </cell>
          <cell r="J1215" t="str">
            <v>金泰源航天城</v>
          </cell>
          <cell r="K1215" t="str">
            <v>航天城6-2-504</v>
          </cell>
          <cell r="L1215" t="str">
            <v>非经营性资产</v>
          </cell>
          <cell r="M1215" t="str">
            <v>公租房</v>
          </cell>
          <cell r="N1215" t="str">
            <v>原有</v>
          </cell>
          <cell r="O1215">
            <v>59.32</v>
          </cell>
          <cell r="P1215">
            <v>348.1</v>
          </cell>
          <cell r="Q1215" t="str">
            <v>在租</v>
          </cell>
          <cell r="R1215" t="str">
            <v>周进</v>
          </cell>
          <cell r="S1215" t="str">
            <v>420202197612270073</v>
          </cell>
          <cell r="T1215">
            <v>18162923408</v>
          </cell>
          <cell r="U1215" t="str">
            <v>周进</v>
          </cell>
          <cell r="V1215" t="str">
            <v>420202197612270073</v>
          </cell>
          <cell r="W1215">
            <v>18162923408</v>
          </cell>
          <cell r="X1215">
            <v>45473</v>
          </cell>
        </row>
        <row r="1215">
          <cell r="AJ1215">
            <v>348.1</v>
          </cell>
        </row>
        <row r="1215">
          <cell r="AN1215" t="str">
            <v>59.32</v>
          </cell>
        </row>
        <row r="1215">
          <cell r="AS1215">
            <v>0</v>
          </cell>
          <cell r="AT1215">
            <v>0</v>
          </cell>
        </row>
        <row r="1215">
          <cell r="AV1215" t="str">
            <v/>
          </cell>
          <cell r="AW1215" t="str">
            <v>原有公租房</v>
          </cell>
          <cell r="AX1215" t="str">
            <v>否</v>
          </cell>
          <cell r="AY1215" t="str">
            <v>无</v>
          </cell>
        </row>
        <row r="1215">
          <cell r="BC1215">
            <v>0</v>
          </cell>
          <cell r="BD1215">
            <v>44733</v>
          </cell>
          <cell r="BE1215">
            <v>44733</v>
          </cell>
        </row>
        <row r="1216">
          <cell r="B1216" t="str">
            <v>航天城6-2-505</v>
          </cell>
        </row>
        <row r="1216">
          <cell r="D1216" t="e">
            <v>#VALUE!</v>
          </cell>
        </row>
        <row r="1216">
          <cell r="F1216" t="str">
            <v>陈建芬</v>
          </cell>
          <cell r="G1216" t="str">
            <v>西塞山区站点</v>
          </cell>
          <cell r="H1216" t="str">
            <v>陈建芬</v>
          </cell>
          <cell r="I1216" t="str">
            <v>西塞山区</v>
          </cell>
          <cell r="J1216" t="str">
            <v>金泰源航天城</v>
          </cell>
          <cell r="K1216" t="str">
            <v>航天城6-2-505</v>
          </cell>
          <cell r="L1216" t="str">
            <v>非经营性资产</v>
          </cell>
          <cell r="M1216" t="str">
            <v>公租房</v>
          </cell>
          <cell r="N1216" t="str">
            <v>原有</v>
          </cell>
          <cell r="O1216">
            <v>45.51</v>
          </cell>
          <cell r="P1216">
            <v>267.1</v>
          </cell>
          <cell r="Q1216" t="str">
            <v>在租</v>
          </cell>
          <cell r="R1216" t="str">
            <v>高忠梅</v>
          </cell>
          <cell r="S1216" t="str">
            <v>420203196604042160</v>
          </cell>
          <cell r="T1216" t="str">
            <v>13082953099</v>
          </cell>
          <cell r="U1216" t="str">
            <v>高忠梅</v>
          </cell>
          <cell r="V1216" t="str">
            <v>420203196604042160</v>
          </cell>
          <cell r="W1216" t="str">
            <v>13082953099</v>
          </cell>
          <cell r="X1216" t="e">
            <v>#N/A</v>
          </cell>
        </row>
        <row r="1216">
          <cell r="AJ1216">
            <v>267.1</v>
          </cell>
        </row>
        <row r="1216">
          <cell r="AN1216" t="str">
            <v>45.51</v>
          </cell>
        </row>
        <row r="1216">
          <cell r="AS1216">
            <v>0</v>
          </cell>
          <cell r="AT1216">
            <v>0</v>
          </cell>
        </row>
        <row r="1216">
          <cell r="AV1216" t="str">
            <v/>
          </cell>
          <cell r="AW1216" t="str">
            <v>原有公租房</v>
          </cell>
          <cell r="AX1216" t="str">
            <v>否</v>
          </cell>
          <cell r="AY1216" t="str">
            <v>无</v>
          </cell>
        </row>
        <row r="1216">
          <cell r="BC1216">
            <v>0</v>
          </cell>
          <cell r="BD1216">
            <v>44843</v>
          </cell>
          <cell r="BE1216">
            <v>44843</v>
          </cell>
        </row>
        <row r="1217">
          <cell r="B1217" t="str">
            <v>航天城6-2-602</v>
          </cell>
        </row>
        <row r="1217">
          <cell r="D1217" t="e">
            <v>#VALUE!</v>
          </cell>
        </row>
        <row r="1217">
          <cell r="F1217" t="str">
            <v>陈建芬</v>
          </cell>
          <cell r="G1217" t="str">
            <v>西塞山区站点</v>
          </cell>
          <cell r="H1217" t="str">
            <v>陈建芬</v>
          </cell>
          <cell r="I1217" t="str">
            <v>西塞山区</v>
          </cell>
          <cell r="J1217" t="str">
            <v>金泰源航天城</v>
          </cell>
          <cell r="K1217" t="str">
            <v>航天城6-2-602</v>
          </cell>
          <cell r="L1217" t="str">
            <v>非经营性资产</v>
          </cell>
          <cell r="M1217" t="str">
            <v>公租房</v>
          </cell>
          <cell r="N1217" t="str">
            <v>原有</v>
          </cell>
          <cell r="O1217">
            <v>45.51</v>
          </cell>
          <cell r="P1217">
            <v>272.3</v>
          </cell>
          <cell r="Q1217" t="str">
            <v>在租</v>
          </cell>
          <cell r="R1217" t="str">
            <v>王勇军</v>
          </cell>
          <cell r="S1217" t="str">
            <v>420203197006052929</v>
          </cell>
          <cell r="T1217">
            <v>13545551487</v>
          </cell>
          <cell r="U1217" t="str">
            <v>王勇军</v>
          </cell>
          <cell r="V1217" t="str">
            <v>420203197006052929</v>
          </cell>
          <cell r="W1217">
            <v>13545551487</v>
          </cell>
          <cell r="X1217">
            <v>45657</v>
          </cell>
        </row>
        <row r="1217">
          <cell r="AJ1217">
            <v>272.3</v>
          </cell>
        </row>
        <row r="1217">
          <cell r="AN1217" t="str">
            <v>45.51</v>
          </cell>
        </row>
        <row r="1217">
          <cell r="AS1217">
            <v>0</v>
          </cell>
          <cell r="AT1217">
            <v>0</v>
          </cell>
        </row>
        <row r="1217">
          <cell r="AV1217" t="str">
            <v/>
          </cell>
          <cell r="AW1217" t="str">
            <v>原有公租房</v>
          </cell>
          <cell r="AX1217" t="str">
            <v>否</v>
          </cell>
          <cell r="AY1217" t="str">
            <v>无</v>
          </cell>
        </row>
        <row r="1217">
          <cell r="BC1217">
            <v>0</v>
          </cell>
          <cell r="BD1217">
            <v>44734</v>
          </cell>
          <cell r="BE1217">
            <v>44734</v>
          </cell>
        </row>
        <row r="1218">
          <cell r="B1218" t="str">
            <v>航天城6-2-603</v>
          </cell>
        </row>
        <row r="1218">
          <cell r="D1218" t="e">
            <v>#VALUE!</v>
          </cell>
        </row>
        <row r="1218">
          <cell r="F1218" t="str">
            <v>陈建芬</v>
          </cell>
          <cell r="G1218" t="str">
            <v>西塞山区站点</v>
          </cell>
          <cell r="H1218" t="str">
            <v>陈建芬</v>
          </cell>
          <cell r="I1218" t="str">
            <v>西塞山区</v>
          </cell>
          <cell r="J1218" t="str">
            <v>金泰源航天城</v>
          </cell>
          <cell r="K1218" t="str">
            <v>航天城6-2-603</v>
          </cell>
          <cell r="L1218" t="str">
            <v>非经营性资产</v>
          </cell>
          <cell r="M1218" t="str">
            <v>公租房</v>
          </cell>
          <cell r="N1218" t="str">
            <v>原有</v>
          </cell>
          <cell r="O1218">
            <v>59.32</v>
          </cell>
          <cell r="P1218">
            <v>355</v>
          </cell>
          <cell r="Q1218" t="str">
            <v>在租</v>
          </cell>
          <cell r="R1218" t="str">
            <v>瞿玉玲</v>
          </cell>
          <cell r="S1218" t="str">
            <v>420203199705074149</v>
          </cell>
          <cell r="T1218">
            <v>15072014549</v>
          </cell>
          <cell r="U1218" t="str">
            <v>瞿玉玲</v>
          </cell>
          <cell r="V1218" t="str">
            <v>420203199705074149</v>
          </cell>
          <cell r="W1218">
            <v>15072014549</v>
          </cell>
          <cell r="X1218">
            <v>45291</v>
          </cell>
        </row>
        <row r="1218">
          <cell r="AJ1218">
            <v>355</v>
          </cell>
        </row>
        <row r="1218">
          <cell r="AN1218" t="str">
            <v>59.32</v>
          </cell>
        </row>
        <row r="1218">
          <cell r="AS1218">
            <v>0</v>
          </cell>
          <cell r="AT1218">
            <v>0</v>
          </cell>
        </row>
        <row r="1218">
          <cell r="AV1218" t="str">
            <v>等减免</v>
          </cell>
          <cell r="AW1218" t="str">
            <v>原有公租房</v>
          </cell>
          <cell r="AX1218" t="str">
            <v>否</v>
          </cell>
          <cell r="AY1218" t="str">
            <v>无</v>
          </cell>
        </row>
        <row r="1218">
          <cell r="BC1218">
            <v>0</v>
          </cell>
          <cell r="BD1218">
            <v>44734</v>
          </cell>
          <cell r="BE1218">
            <v>44734</v>
          </cell>
        </row>
        <row r="1219">
          <cell r="B1219" t="str">
            <v>航天城6-2-604</v>
          </cell>
        </row>
        <row r="1219">
          <cell r="D1219" t="e">
            <v>#VALUE!</v>
          </cell>
        </row>
        <row r="1219">
          <cell r="F1219" t="str">
            <v>陈建芬</v>
          </cell>
          <cell r="G1219" t="str">
            <v>西塞山区站点</v>
          </cell>
          <cell r="H1219" t="str">
            <v>陈建芬</v>
          </cell>
          <cell r="I1219" t="str">
            <v>西塞山区</v>
          </cell>
          <cell r="J1219" t="str">
            <v>金泰源航天城</v>
          </cell>
          <cell r="K1219" t="str">
            <v>航天城6-2-604</v>
          </cell>
          <cell r="L1219" t="str">
            <v>非经营性资产</v>
          </cell>
          <cell r="M1219" t="str">
            <v>公租房</v>
          </cell>
          <cell r="N1219" t="str">
            <v>原有</v>
          </cell>
          <cell r="O1219">
            <v>59.32</v>
          </cell>
          <cell r="P1219">
            <v>355</v>
          </cell>
          <cell r="Q1219" t="str">
            <v>在租</v>
          </cell>
          <cell r="R1219" t="str">
            <v>邵义鹏</v>
          </cell>
          <cell r="S1219" t="str">
            <v>420202198107231211</v>
          </cell>
          <cell r="T1219">
            <v>17371401234</v>
          </cell>
          <cell r="U1219" t="str">
            <v>邵义鹏</v>
          </cell>
          <cell r="V1219" t="str">
            <v>420202198107231211</v>
          </cell>
          <cell r="W1219">
            <v>17371401234</v>
          </cell>
          <cell r="X1219">
            <v>45657</v>
          </cell>
        </row>
        <row r="1219">
          <cell r="AJ1219">
            <v>355</v>
          </cell>
        </row>
        <row r="1219">
          <cell r="AN1219" t="str">
            <v>59.32</v>
          </cell>
        </row>
        <row r="1219">
          <cell r="AS1219">
            <v>0</v>
          </cell>
          <cell r="AT1219">
            <v>0</v>
          </cell>
        </row>
        <row r="1219">
          <cell r="AV1219" t="str">
            <v/>
          </cell>
          <cell r="AW1219" t="str">
            <v>原有公租房</v>
          </cell>
          <cell r="AX1219" t="str">
            <v>否</v>
          </cell>
          <cell r="AY1219" t="str">
            <v>无</v>
          </cell>
        </row>
        <row r="1219">
          <cell r="BC1219">
            <v>0</v>
          </cell>
          <cell r="BD1219">
            <v>44735</v>
          </cell>
          <cell r="BE1219">
            <v>44735</v>
          </cell>
        </row>
        <row r="1220">
          <cell r="B1220" t="str">
            <v>航天城6-2-605</v>
          </cell>
        </row>
        <row r="1220">
          <cell r="D1220" t="e">
            <v>#VALUE!</v>
          </cell>
        </row>
        <row r="1220">
          <cell r="F1220" t="str">
            <v>陈建芬</v>
          </cell>
          <cell r="G1220" t="str">
            <v>西塞山区站点</v>
          </cell>
          <cell r="H1220" t="str">
            <v>陈建芬</v>
          </cell>
          <cell r="I1220" t="str">
            <v>西塞山区</v>
          </cell>
          <cell r="J1220" t="str">
            <v>金泰源航天城</v>
          </cell>
          <cell r="K1220" t="str">
            <v>航天城6-2-605</v>
          </cell>
          <cell r="L1220" t="str">
            <v>非经营性资产</v>
          </cell>
          <cell r="M1220" t="str">
            <v>公租房</v>
          </cell>
          <cell r="N1220" t="str">
            <v>原有</v>
          </cell>
          <cell r="O1220">
            <v>45.51</v>
          </cell>
          <cell r="P1220">
            <v>272.3</v>
          </cell>
          <cell r="Q1220" t="str">
            <v>在租</v>
          </cell>
          <cell r="R1220" t="str">
            <v>周伟国</v>
          </cell>
          <cell r="S1220" t="str">
            <v>420203196903122136</v>
          </cell>
          <cell r="T1220">
            <v>13317231952</v>
          </cell>
          <cell r="U1220" t="str">
            <v>周伟国</v>
          </cell>
          <cell r="V1220" t="str">
            <v>420203196903122136</v>
          </cell>
          <cell r="W1220">
            <v>13317231952</v>
          </cell>
          <cell r="X1220">
            <v>45504</v>
          </cell>
        </row>
        <row r="1220">
          <cell r="AJ1220">
            <v>272.3</v>
          </cell>
        </row>
        <row r="1220">
          <cell r="AN1220" t="str">
            <v>45.51</v>
          </cell>
        </row>
        <row r="1220">
          <cell r="AS1220">
            <v>0</v>
          </cell>
          <cell r="AT1220">
            <v>0</v>
          </cell>
        </row>
        <row r="1220">
          <cell r="AV1220" t="str">
            <v/>
          </cell>
          <cell r="AW1220" t="str">
            <v>原有公租房</v>
          </cell>
          <cell r="AX1220" t="str">
            <v>否</v>
          </cell>
          <cell r="AY1220" t="str">
            <v>无</v>
          </cell>
        </row>
        <row r="1220">
          <cell r="BC1220">
            <v>0</v>
          </cell>
          <cell r="BD1220">
            <v>45020</v>
          </cell>
          <cell r="BE1220">
            <v>45020</v>
          </cell>
        </row>
        <row r="1221">
          <cell r="B1221" t="str">
            <v>航天城6-2-702</v>
          </cell>
        </row>
        <row r="1221">
          <cell r="D1221" t="e">
            <v>#VALUE!</v>
          </cell>
        </row>
        <row r="1221">
          <cell r="F1221" t="str">
            <v>陈建芬</v>
          </cell>
          <cell r="G1221" t="str">
            <v>西塞山区站点</v>
          </cell>
          <cell r="H1221" t="str">
            <v>陈建芬</v>
          </cell>
          <cell r="I1221" t="str">
            <v>西塞山区</v>
          </cell>
          <cell r="J1221" t="str">
            <v>金泰源航天城</v>
          </cell>
          <cell r="K1221" t="str">
            <v>航天城6-2-702</v>
          </cell>
          <cell r="L1221" t="str">
            <v>非经营性资产</v>
          </cell>
          <cell r="M1221" t="str">
            <v>公租房</v>
          </cell>
          <cell r="N1221" t="str">
            <v>原有</v>
          </cell>
          <cell r="O1221">
            <v>45.51</v>
          </cell>
          <cell r="P1221">
            <v>272.3</v>
          </cell>
          <cell r="Q1221" t="str">
            <v>在租</v>
          </cell>
          <cell r="R1221" t="str">
            <v>陈绍英</v>
          </cell>
          <cell r="S1221" t="str">
            <v>420203195911292149</v>
          </cell>
          <cell r="T1221">
            <v>13545510220</v>
          </cell>
          <cell r="U1221" t="str">
            <v>陈绍英</v>
          </cell>
          <cell r="V1221" t="str">
            <v>420203195911292149</v>
          </cell>
          <cell r="W1221">
            <v>13545510220</v>
          </cell>
          <cell r="X1221">
            <v>45473</v>
          </cell>
        </row>
        <row r="1221">
          <cell r="AJ1221">
            <v>272.3</v>
          </cell>
        </row>
        <row r="1221">
          <cell r="AN1221" t="str">
            <v>45.51</v>
          </cell>
        </row>
        <row r="1221">
          <cell r="AS1221">
            <v>0</v>
          </cell>
          <cell r="AT1221">
            <v>0</v>
          </cell>
        </row>
        <row r="1221">
          <cell r="AV1221" t="str">
            <v/>
          </cell>
          <cell r="AW1221" t="str">
            <v>原有公租房</v>
          </cell>
          <cell r="AX1221" t="str">
            <v>否</v>
          </cell>
          <cell r="AY1221" t="str">
            <v>无</v>
          </cell>
        </row>
        <row r="1221">
          <cell r="BC1221">
            <v>0</v>
          </cell>
          <cell r="BD1221">
            <v>44733</v>
          </cell>
          <cell r="BE1221">
            <v>44733</v>
          </cell>
        </row>
        <row r="1222">
          <cell r="B1222" t="str">
            <v>航天城6-2-703</v>
          </cell>
        </row>
        <row r="1222">
          <cell r="D1222" t="e">
            <v>#VALUE!</v>
          </cell>
        </row>
        <row r="1222">
          <cell r="F1222" t="str">
            <v>陈建芬</v>
          </cell>
          <cell r="G1222" t="str">
            <v>西塞山区站点</v>
          </cell>
          <cell r="H1222" t="str">
            <v>陈建芬</v>
          </cell>
          <cell r="I1222" t="str">
            <v>西塞山区</v>
          </cell>
          <cell r="J1222" t="str">
            <v>金泰源航天城</v>
          </cell>
          <cell r="K1222" t="str">
            <v>航天城6-2-703</v>
          </cell>
          <cell r="L1222" t="str">
            <v>非经营性资产</v>
          </cell>
          <cell r="M1222" t="str">
            <v>公租房</v>
          </cell>
          <cell r="N1222" t="str">
            <v>原有</v>
          </cell>
          <cell r="O1222">
            <v>59.32</v>
          </cell>
          <cell r="P1222">
            <v>355</v>
          </cell>
          <cell r="Q1222" t="str">
            <v>在租</v>
          </cell>
          <cell r="R1222" t="str">
            <v>龚年华</v>
          </cell>
          <cell r="S1222" t="str">
            <v>420703195602122541</v>
          </cell>
          <cell r="T1222">
            <v>18972786698</v>
          </cell>
          <cell r="U1222" t="str">
            <v>龚年华</v>
          </cell>
          <cell r="V1222" t="str">
            <v>420703195602122541</v>
          </cell>
          <cell r="W1222">
            <v>18972786698</v>
          </cell>
          <cell r="X1222">
            <v>45473</v>
          </cell>
        </row>
        <row r="1222">
          <cell r="AJ1222">
            <v>355</v>
          </cell>
        </row>
        <row r="1222">
          <cell r="AN1222" t="str">
            <v>59.32</v>
          </cell>
        </row>
        <row r="1222">
          <cell r="AS1222">
            <v>0</v>
          </cell>
          <cell r="AT1222">
            <v>0</v>
          </cell>
        </row>
        <row r="1222">
          <cell r="AV1222" t="str">
            <v/>
          </cell>
          <cell r="AW1222" t="str">
            <v>原有公租房</v>
          </cell>
          <cell r="AX1222" t="str">
            <v>否</v>
          </cell>
          <cell r="AY1222" t="str">
            <v>无</v>
          </cell>
        </row>
        <row r="1222">
          <cell r="BC1222">
            <v>0</v>
          </cell>
          <cell r="BD1222">
            <v>44733</v>
          </cell>
          <cell r="BE1222">
            <v>44733</v>
          </cell>
        </row>
        <row r="1223">
          <cell r="B1223" t="str">
            <v>航天城6-2-704</v>
          </cell>
        </row>
        <row r="1223">
          <cell r="D1223" t="e">
            <v>#VALUE!</v>
          </cell>
        </row>
        <row r="1223">
          <cell r="F1223" t="str">
            <v>陈建芬</v>
          </cell>
          <cell r="G1223" t="str">
            <v>西塞山区站点</v>
          </cell>
          <cell r="H1223" t="str">
            <v>陈建芬</v>
          </cell>
          <cell r="I1223" t="str">
            <v>西塞山区</v>
          </cell>
          <cell r="J1223" t="str">
            <v>金泰源航天城</v>
          </cell>
          <cell r="K1223" t="str">
            <v>航天城6-2-704</v>
          </cell>
          <cell r="L1223" t="str">
            <v>非经营性资产</v>
          </cell>
          <cell r="M1223" t="str">
            <v>公租房</v>
          </cell>
          <cell r="N1223" t="str">
            <v>原有</v>
          </cell>
          <cell r="O1223">
            <v>59.32</v>
          </cell>
          <cell r="P1223">
            <v>355</v>
          </cell>
          <cell r="Q1223" t="str">
            <v>在租</v>
          </cell>
          <cell r="R1223" t="str">
            <v>吴娅辉</v>
          </cell>
          <cell r="S1223" t="str">
            <v>421122198605020020</v>
          </cell>
          <cell r="T1223">
            <v>18107144753</v>
          </cell>
          <cell r="U1223" t="str">
            <v>吴娅辉</v>
          </cell>
          <cell r="V1223" t="str">
            <v>421122198605020020</v>
          </cell>
          <cell r="W1223">
            <v>18107144753</v>
          </cell>
          <cell r="X1223">
            <v>45565</v>
          </cell>
        </row>
        <row r="1223">
          <cell r="AJ1223">
            <v>355</v>
          </cell>
        </row>
        <row r="1223">
          <cell r="AN1223" t="str">
            <v>59.32</v>
          </cell>
        </row>
        <row r="1223">
          <cell r="AS1223">
            <v>0</v>
          </cell>
          <cell r="AT1223">
            <v>0</v>
          </cell>
        </row>
        <row r="1223">
          <cell r="AV1223" t="str">
            <v/>
          </cell>
          <cell r="AW1223" t="str">
            <v>原有公租房</v>
          </cell>
          <cell r="AX1223" t="str">
            <v>否</v>
          </cell>
          <cell r="AY1223" t="str">
            <v>无</v>
          </cell>
        </row>
        <row r="1223">
          <cell r="BC1223">
            <v>0</v>
          </cell>
          <cell r="BD1223">
            <v>44734</v>
          </cell>
          <cell r="BE1223">
            <v>44734</v>
          </cell>
        </row>
        <row r="1224">
          <cell r="B1224" t="str">
            <v>航天城6-2-705</v>
          </cell>
        </row>
        <row r="1224">
          <cell r="D1224" t="e">
            <v>#VALUE!</v>
          </cell>
        </row>
        <row r="1224">
          <cell r="F1224" t="str">
            <v>陈建芬</v>
          </cell>
          <cell r="G1224" t="str">
            <v>西塞山区站点</v>
          </cell>
          <cell r="H1224" t="str">
            <v>陈建芬</v>
          </cell>
          <cell r="I1224" t="str">
            <v>西塞山区</v>
          </cell>
          <cell r="J1224" t="str">
            <v>金泰源航天城</v>
          </cell>
          <cell r="K1224" t="str">
            <v>航天城6-2-705</v>
          </cell>
          <cell r="L1224" t="str">
            <v>非经营性资产</v>
          </cell>
          <cell r="M1224" t="str">
            <v>公租房</v>
          </cell>
          <cell r="N1224" t="str">
            <v>原有</v>
          </cell>
          <cell r="O1224">
            <v>45.51</v>
          </cell>
          <cell r="P1224">
            <v>272.3</v>
          </cell>
          <cell r="Q1224" t="str">
            <v>在租</v>
          </cell>
          <cell r="R1224" t="str">
            <v>潘杰</v>
          </cell>
          <cell r="S1224" t="str">
            <v>420203198205103746</v>
          </cell>
          <cell r="T1224">
            <v>18062937598</v>
          </cell>
          <cell r="U1224" t="str">
            <v>潘杰</v>
          </cell>
          <cell r="V1224" t="str">
            <v>420203198205103746</v>
          </cell>
          <cell r="W1224">
            <v>18062937598</v>
          </cell>
          <cell r="X1224">
            <v>45473</v>
          </cell>
        </row>
        <row r="1224">
          <cell r="AJ1224">
            <v>272.3</v>
          </cell>
        </row>
        <row r="1224">
          <cell r="AN1224" t="str">
            <v>45.51</v>
          </cell>
        </row>
        <row r="1224">
          <cell r="AS1224">
            <v>0</v>
          </cell>
          <cell r="AT1224">
            <v>0</v>
          </cell>
        </row>
        <row r="1224">
          <cell r="AV1224" t="str">
            <v/>
          </cell>
          <cell r="AW1224" t="str">
            <v>原有公租房</v>
          </cell>
          <cell r="AX1224" t="str">
            <v>否</v>
          </cell>
          <cell r="AY1224" t="str">
            <v>无</v>
          </cell>
        </row>
        <row r="1224">
          <cell r="BC1224">
            <v>0</v>
          </cell>
          <cell r="BD1224">
            <v>45019</v>
          </cell>
          <cell r="BE1224">
            <v>45019</v>
          </cell>
        </row>
        <row r="1225">
          <cell r="B1225" t="str">
            <v>航天城6-2-802</v>
          </cell>
        </row>
        <row r="1225">
          <cell r="D1225" t="e">
            <v>#VALUE!</v>
          </cell>
        </row>
        <row r="1225">
          <cell r="F1225" t="str">
            <v>陈建芬</v>
          </cell>
          <cell r="G1225" t="str">
            <v>西塞山区站点</v>
          </cell>
          <cell r="H1225" t="str">
            <v>陈建芬</v>
          </cell>
          <cell r="I1225" t="str">
            <v>西塞山区</v>
          </cell>
          <cell r="J1225" t="str">
            <v>金泰源航天城</v>
          </cell>
          <cell r="K1225" t="str">
            <v>航天城6-2-802</v>
          </cell>
          <cell r="L1225" t="str">
            <v>非经营性资产</v>
          </cell>
          <cell r="M1225" t="str">
            <v>公租房</v>
          </cell>
          <cell r="N1225" t="str">
            <v>原有</v>
          </cell>
          <cell r="O1225">
            <v>45.51</v>
          </cell>
          <cell r="P1225">
            <v>272.3</v>
          </cell>
          <cell r="Q1225" t="str">
            <v>在租</v>
          </cell>
          <cell r="R1225" t="str">
            <v>曾志中</v>
          </cell>
          <cell r="S1225" t="str">
            <v>420203198104203318</v>
          </cell>
          <cell r="T1225">
            <v>13339925678</v>
          </cell>
          <cell r="U1225" t="str">
            <v>曾志中</v>
          </cell>
          <cell r="V1225" t="str">
            <v>420203198104203318</v>
          </cell>
          <cell r="W1225">
            <v>13339925678</v>
          </cell>
          <cell r="X1225">
            <v>45291</v>
          </cell>
        </row>
        <row r="1225">
          <cell r="AJ1225">
            <v>272.3</v>
          </cell>
        </row>
        <row r="1225">
          <cell r="AN1225" t="str">
            <v>45.51</v>
          </cell>
        </row>
        <row r="1225">
          <cell r="AS1225">
            <v>0</v>
          </cell>
          <cell r="AT1225">
            <v>0</v>
          </cell>
        </row>
        <row r="1225">
          <cell r="AV1225" t="str">
            <v/>
          </cell>
          <cell r="AW1225" t="str">
            <v>原有公租房</v>
          </cell>
          <cell r="AX1225" t="str">
            <v>否</v>
          </cell>
          <cell r="AY1225" t="str">
            <v>无</v>
          </cell>
        </row>
        <row r="1225">
          <cell r="BC1225">
            <v>0</v>
          </cell>
          <cell r="BD1225">
            <v>44734</v>
          </cell>
          <cell r="BE1225">
            <v>44734</v>
          </cell>
        </row>
        <row r="1226">
          <cell r="B1226" t="str">
            <v>航天城6-2-803</v>
          </cell>
        </row>
        <row r="1226">
          <cell r="D1226" t="e">
            <v>#VALUE!</v>
          </cell>
        </row>
        <row r="1226">
          <cell r="F1226" t="str">
            <v>陈建芬</v>
          </cell>
          <cell r="G1226" t="str">
            <v>西塞山区站点</v>
          </cell>
          <cell r="H1226" t="str">
            <v>陈建芬</v>
          </cell>
          <cell r="I1226" t="str">
            <v>西塞山区</v>
          </cell>
          <cell r="J1226" t="str">
            <v>金泰源航天城</v>
          </cell>
          <cell r="K1226" t="str">
            <v>航天城6-2-803</v>
          </cell>
          <cell r="L1226" t="str">
            <v>非经营性资产</v>
          </cell>
          <cell r="M1226" t="str">
            <v>公租房</v>
          </cell>
          <cell r="N1226" t="str">
            <v>原有</v>
          </cell>
          <cell r="O1226">
            <v>59.32</v>
          </cell>
          <cell r="P1226">
            <v>355</v>
          </cell>
          <cell r="Q1226" t="str">
            <v>在租</v>
          </cell>
          <cell r="R1226" t="str">
            <v>刘郁</v>
          </cell>
          <cell r="S1226" t="str">
            <v>420202194811191227</v>
          </cell>
          <cell r="T1226">
            <v>18108693316</v>
          </cell>
          <cell r="U1226" t="str">
            <v>刘郁</v>
          </cell>
          <cell r="V1226" t="str">
            <v>420202194811191227</v>
          </cell>
          <cell r="W1226">
            <v>18108693316</v>
          </cell>
          <cell r="X1226">
            <v>45473</v>
          </cell>
        </row>
        <row r="1226">
          <cell r="AJ1226">
            <v>355</v>
          </cell>
        </row>
        <row r="1226">
          <cell r="AN1226" t="str">
            <v>59.32</v>
          </cell>
        </row>
        <row r="1226">
          <cell r="AS1226">
            <v>0</v>
          </cell>
          <cell r="AT1226">
            <v>0</v>
          </cell>
        </row>
        <row r="1226">
          <cell r="AV1226" t="str">
            <v/>
          </cell>
          <cell r="AW1226" t="str">
            <v>原有公租房</v>
          </cell>
          <cell r="AX1226" t="str">
            <v>否</v>
          </cell>
          <cell r="AY1226" t="str">
            <v>无</v>
          </cell>
        </row>
        <row r="1226">
          <cell r="BC1226">
            <v>0</v>
          </cell>
          <cell r="BD1226">
            <v>44733</v>
          </cell>
          <cell r="BE1226">
            <v>44733</v>
          </cell>
        </row>
        <row r="1227">
          <cell r="B1227" t="str">
            <v>航天城6-2-804</v>
          </cell>
        </row>
        <row r="1227">
          <cell r="D1227" t="e">
            <v>#VALUE!</v>
          </cell>
        </row>
        <row r="1227">
          <cell r="F1227" t="str">
            <v>陈建芬</v>
          </cell>
          <cell r="G1227" t="str">
            <v>西塞山区站点</v>
          </cell>
          <cell r="H1227" t="str">
            <v>陈建芬</v>
          </cell>
          <cell r="I1227" t="str">
            <v>西塞山区</v>
          </cell>
          <cell r="J1227" t="str">
            <v>金泰源航天城</v>
          </cell>
          <cell r="K1227" t="str">
            <v>航天城6-2-804</v>
          </cell>
          <cell r="L1227" t="str">
            <v>非经营性资产</v>
          </cell>
          <cell r="M1227" t="str">
            <v>公租房</v>
          </cell>
          <cell r="N1227" t="str">
            <v>原有</v>
          </cell>
          <cell r="O1227">
            <v>59.32</v>
          </cell>
          <cell r="P1227">
            <v>355</v>
          </cell>
          <cell r="Q1227" t="str">
            <v>在租</v>
          </cell>
          <cell r="R1227" t="str">
            <v>王涛</v>
          </cell>
          <cell r="S1227" t="str">
            <v>420203197209212128</v>
          </cell>
          <cell r="T1227">
            <v>18162935096</v>
          </cell>
          <cell r="U1227" t="str">
            <v>王涛</v>
          </cell>
          <cell r="V1227" t="str">
            <v>420203197209212128</v>
          </cell>
          <cell r="W1227">
            <v>18162935096</v>
          </cell>
          <cell r="X1227">
            <v>45504</v>
          </cell>
        </row>
        <row r="1227">
          <cell r="AJ1227">
            <v>355</v>
          </cell>
        </row>
        <row r="1227">
          <cell r="AN1227" t="str">
            <v>59.32</v>
          </cell>
        </row>
        <row r="1227">
          <cell r="AS1227">
            <v>0</v>
          </cell>
          <cell r="AT1227">
            <v>0</v>
          </cell>
        </row>
        <row r="1227">
          <cell r="AV1227" t="str">
            <v/>
          </cell>
          <cell r="AW1227" t="str">
            <v>原有公租房</v>
          </cell>
          <cell r="AX1227" t="str">
            <v>否</v>
          </cell>
          <cell r="AY1227" t="str">
            <v>无</v>
          </cell>
        </row>
        <row r="1227">
          <cell r="BC1227">
            <v>0</v>
          </cell>
          <cell r="BD1227">
            <v>44733</v>
          </cell>
          <cell r="BE1227">
            <v>44733</v>
          </cell>
        </row>
        <row r="1228">
          <cell r="B1228" t="str">
            <v>航天城6-2-805</v>
          </cell>
        </row>
        <row r="1228">
          <cell r="D1228" t="e">
            <v>#VALUE!</v>
          </cell>
        </row>
        <row r="1228">
          <cell r="F1228" t="str">
            <v>陈建芬</v>
          </cell>
          <cell r="G1228" t="str">
            <v>西塞山区站点</v>
          </cell>
          <cell r="H1228" t="str">
            <v>陈建芬</v>
          </cell>
          <cell r="I1228" t="str">
            <v>西塞山区</v>
          </cell>
          <cell r="J1228" t="str">
            <v>金泰源航天城</v>
          </cell>
          <cell r="K1228" t="str">
            <v>航天城6-2-805</v>
          </cell>
          <cell r="L1228" t="str">
            <v>非经营性资产</v>
          </cell>
          <cell r="M1228" t="str">
            <v>公租房</v>
          </cell>
          <cell r="N1228" t="str">
            <v>原有</v>
          </cell>
          <cell r="O1228">
            <v>45.51</v>
          </cell>
          <cell r="P1228">
            <v>272.3</v>
          </cell>
          <cell r="Q1228" t="str">
            <v>在租</v>
          </cell>
          <cell r="R1228" t="str">
            <v>方秀丽</v>
          </cell>
          <cell r="S1228" t="str">
            <v>420203197410033324</v>
          </cell>
          <cell r="T1228" t="str">
            <v>13872059070</v>
          </cell>
          <cell r="U1228" t="str">
            <v>方秀丽</v>
          </cell>
          <cell r="V1228" t="str">
            <v>420203197410033324</v>
          </cell>
          <cell r="W1228" t="str">
            <v>13872059070</v>
          </cell>
          <cell r="X1228">
            <v>45199</v>
          </cell>
        </row>
        <row r="1228">
          <cell r="AJ1228">
            <v>272.3</v>
          </cell>
        </row>
        <row r="1228">
          <cell r="AN1228" t="str">
            <v>45.51</v>
          </cell>
        </row>
        <row r="1228">
          <cell r="AR1228" t="str">
            <v>年前交清</v>
          </cell>
          <cell r="AS1228" t="str">
            <v>（欠租金额：816.9元)(2022-01-01后月租金：272.3元）（未用暂收款金额：0元)</v>
          </cell>
          <cell r="AT1228">
            <v>816.9</v>
          </cell>
        </row>
        <row r="1228">
          <cell r="AV1228" t="str">
            <v/>
          </cell>
          <cell r="AW1228" t="str">
            <v>原有公租房</v>
          </cell>
          <cell r="AX1228" t="str">
            <v>否</v>
          </cell>
          <cell r="AY1228" t="str">
            <v>无</v>
          </cell>
        </row>
        <row r="1228">
          <cell r="BC1228">
            <v>0</v>
          </cell>
          <cell r="BD1228">
            <v>44847</v>
          </cell>
          <cell r="BE1228">
            <v>44847</v>
          </cell>
        </row>
        <row r="1229">
          <cell r="B1229" t="str">
            <v>航天城6-2-902</v>
          </cell>
        </row>
        <row r="1229">
          <cell r="D1229" t="e">
            <v>#VALUE!</v>
          </cell>
        </row>
        <row r="1229">
          <cell r="F1229" t="str">
            <v>陈建芬</v>
          </cell>
          <cell r="G1229" t="str">
            <v>西塞山区站点</v>
          </cell>
          <cell r="H1229" t="str">
            <v>陈建芬</v>
          </cell>
          <cell r="I1229" t="str">
            <v>西塞山区</v>
          </cell>
          <cell r="J1229" t="str">
            <v>金泰源航天城</v>
          </cell>
          <cell r="K1229" t="str">
            <v>航天城6-2-902</v>
          </cell>
          <cell r="L1229" t="str">
            <v>非经营性资产</v>
          </cell>
          <cell r="M1229" t="str">
            <v>公租房</v>
          </cell>
          <cell r="N1229" t="str">
            <v>原有</v>
          </cell>
          <cell r="O1229">
            <v>45.51</v>
          </cell>
          <cell r="P1229">
            <v>272.3</v>
          </cell>
          <cell r="Q1229" t="str">
            <v>在租</v>
          </cell>
          <cell r="R1229" t="str">
            <v>李梅芳</v>
          </cell>
          <cell r="S1229" t="str">
            <v>420203197602152942</v>
          </cell>
          <cell r="T1229">
            <v>15072012302</v>
          </cell>
          <cell r="U1229" t="str">
            <v>李梅芳</v>
          </cell>
          <cell r="V1229" t="str">
            <v>420203197602152942</v>
          </cell>
          <cell r="W1229">
            <v>15072012302</v>
          </cell>
          <cell r="X1229">
            <v>45504</v>
          </cell>
        </row>
        <row r="1229">
          <cell r="AJ1229">
            <v>272.3</v>
          </cell>
        </row>
        <row r="1229">
          <cell r="AN1229" t="str">
            <v>45.51</v>
          </cell>
        </row>
        <row r="1229">
          <cell r="AS1229">
            <v>0</v>
          </cell>
          <cell r="AT1229">
            <v>0</v>
          </cell>
        </row>
        <row r="1229">
          <cell r="AV1229" t="str">
            <v>2022.6.15新配租</v>
          </cell>
          <cell r="AW1229" t="str">
            <v>原有公租房</v>
          </cell>
          <cell r="AX1229" t="str">
            <v>否</v>
          </cell>
          <cell r="AY1229" t="str">
            <v>无</v>
          </cell>
        </row>
        <row r="1229">
          <cell r="BC1229">
            <v>0</v>
          </cell>
          <cell r="BD1229">
            <v>44727</v>
          </cell>
          <cell r="BE1229">
            <v>44727</v>
          </cell>
        </row>
        <row r="1230">
          <cell r="B1230" t="str">
            <v>航天城6-2-903</v>
          </cell>
        </row>
        <row r="1230">
          <cell r="D1230" t="e">
            <v>#VALUE!</v>
          </cell>
        </row>
        <row r="1230">
          <cell r="F1230" t="str">
            <v>陈建芬</v>
          </cell>
          <cell r="G1230" t="str">
            <v>西塞山区站点</v>
          </cell>
          <cell r="H1230" t="str">
            <v>陈建芬</v>
          </cell>
          <cell r="I1230" t="str">
            <v>西塞山区</v>
          </cell>
          <cell r="J1230" t="str">
            <v>金泰源航天城</v>
          </cell>
          <cell r="K1230" t="str">
            <v>航天城6-2-903</v>
          </cell>
          <cell r="L1230" t="str">
            <v>非经营性资产</v>
          </cell>
          <cell r="M1230" t="str">
            <v>公租房</v>
          </cell>
          <cell r="N1230" t="str">
            <v>原有</v>
          </cell>
          <cell r="O1230">
            <v>59.32</v>
          </cell>
          <cell r="P1230">
            <v>355</v>
          </cell>
          <cell r="Q1230" t="str">
            <v>在租</v>
          </cell>
          <cell r="R1230" t="str">
            <v>代江林</v>
          </cell>
          <cell r="S1230" t="str">
            <v>420202197206220863</v>
          </cell>
          <cell r="T1230">
            <v>15827882392</v>
          </cell>
          <cell r="U1230" t="str">
            <v>代江林</v>
          </cell>
          <cell r="V1230" t="str">
            <v>420202197206220863</v>
          </cell>
          <cell r="W1230">
            <v>15827882392</v>
          </cell>
          <cell r="X1230">
            <v>45412</v>
          </cell>
        </row>
        <row r="1230">
          <cell r="AJ1230">
            <v>355</v>
          </cell>
        </row>
        <row r="1230">
          <cell r="AN1230" t="str">
            <v>59.32</v>
          </cell>
        </row>
        <row r="1230">
          <cell r="AR1230" t="str">
            <v>下月交</v>
          </cell>
          <cell r="AS1230">
            <v>0</v>
          </cell>
          <cell r="AT1230">
            <v>0</v>
          </cell>
        </row>
        <row r="1230">
          <cell r="AV1230" t="str">
            <v>3人居住，等减免</v>
          </cell>
          <cell r="AW1230" t="str">
            <v>原有公租房</v>
          </cell>
          <cell r="AX1230" t="str">
            <v>否</v>
          </cell>
          <cell r="AY1230" t="str">
            <v>无</v>
          </cell>
        </row>
        <row r="1230">
          <cell r="BC1230">
            <v>0</v>
          </cell>
          <cell r="BD1230">
            <v>44733</v>
          </cell>
          <cell r="BE1230">
            <v>44733</v>
          </cell>
        </row>
        <row r="1231">
          <cell r="B1231" t="str">
            <v>航天城6-2-904</v>
          </cell>
        </row>
        <row r="1231">
          <cell r="D1231" t="e">
            <v>#VALUE!</v>
          </cell>
        </row>
        <row r="1231">
          <cell r="F1231" t="str">
            <v>陈建芬</v>
          </cell>
          <cell r="G1231" t="str">
            <v>西塞山区站点</v>
          </cell>
          <cell r="H1231" t="str">
            <v>陈建芬</v>
          </cell>
          <cell r="I1231" t="str">
            <v>西塞山区</v>
          </cell>
          <cell r="J1231" t="str">
            <v>金泰源航天城</v>
          </cell>
          <cell r="K1231" t="str">
            <v>航天城6-2-904</v>
          </cell>
          <cell r="L1231" t="str">
            <v>非经营性资产</v>
          </cell>
          <cell r="M1231" t="str">
            <v>公租房</v>
          </cell>
          <cell r="N1231" t="str">
            <v>原有</v>
          </cell>
          <cell r="O1231">
            <v>59.32</v>
          </cell>
          <cell r="P1231">
            <v>355</v>
          </cell>
          <cell r="Q1231" t="str">
            <v>在租</v>
          </cell>
          <cell r="R1231" t="str">
            <v>柯慧霞</v>
          </cell>
          <cell r="S1231" t="str">
            <v>42020219681202013</v>
          </cell>
          <cell r="T1231">
            <v>13451074670</v>
          </cell>
          <cell r="U1231" t="str">
            <v>柯慧霞</v>
          </cell>
          <cell r="V1231" t="str">
            <v>42020219681202013</v>
          </cell>
          <cell r="W1231">
            <v>13451074670</v>
          </cell>
          <cell r="X1231">
            <v>45657</v>
          </cell>
        </row>
        <row r="1231">
          <cell r="AJ1231">
            <v>355</v>
          </cell>
        </row>
        <row r="1231">
          <cell r="AN1231" t="str">
            <v>59.32</v>
          </cell>
        </row>
        <row r="1231">
          <cell r="AS1231">
            <v>0</v>
          </cell>
          <cell r="AT1231">
            <v>0</v>
          </cell>
        </row>
        <row r="1231">
          <cell r="AV1231" t="str">
            <v/>
          </cell>
          <cell r="AW1231" t="str">
            <v>原有公租房</v>
          </cell>
          <cell r="AX1231" t="str">
            <v>否</v>
          </cell>
          <cell r="AY1231" t="str">
            <v>无</v>
          </cell>
        </row>
        <row r="1231">
          <cell r="BC1231">
            <v>0</v>
          </cell>
          <cell r="BD1231">
            <v>44733</v>
          </cell>
          <cell r="BE1231">
            <v>44733</v>
          </cell>
        </row>
        <row r="1232">
          <cell r="B1232" t="str">
            <v>航天城6-2-905</v>
          </cell>
        </row>
        <row r="1232">
          <cell r="D1232" t="e">
            <v>#VALUE!</v>
          </cell>
        </row>
        <row r="1232">
          <cell r="F1232" t="str">
            <v>陈建芬</v>
          </cell>
          <cell r="G1232" t="str">
            <v>西塞山区站点</v>
          </cell>
          <cell r="H1232" t="str">
            <v>陈建芬</v>
          </cell>
          <cell r="I1232" t="str">
            <v>西塞山区</v>
          </cell>
          <cell r="J1232" t="str">
            <v>金泰源航天城</v>
          </cell>
          <cell r="K1232" t="str">
            <v>航天城6-2-905</v>
          </cell>
          <cell r="L1232" t="str">
            <v>非经营性资产</v>
          </cell>
          <cell r="M1232" t="str">
            <v>公租房</v>
          </cell>
          <cell r="N1232" t="str">
            <v>原有</v>
          </cell>
          <cell r="O1232">
            <v>45.51</v>
          </cell>
          <cell r="P1232">
            <v>272.3</v>
          </cell>
          <cell r="Q1232" t="str">
            <v>在租</v>
          </cell>
          <cell r="R1232" t="str">
            <v>陈桂兰</v>
          </cell>
          <cell r="S1232" t="str">
            <v>420203196512082181</v>
          </cell>
          <cell r="T1232" t="str">
            <v>13545565097</v>
          </cell>
          <cell r="U1232" t="str">
            <v>陈桂兰</v>
          </cell>
          <cell r="V1232" t="str">
            <v>420203196512082181</v>
          </cell>
          <cell r="W1232" t="str">
            <v>13545565097</v>
          </cell>
          <cell r="X1232">
            <v>45382</v>
          </cell>
        </row>
        <row r="1232">
          <cell r="AJ1232">
            <v>272.3</v>
          </cell>
        </row>
        <row r="1232">
          <cell r="AN1232" t="str">
            <v>45.51</v>
          </cell>
        </row>
        <row r="1232">
          <cell r="AR1232" t="str">
            <v>下月交清</v>
          </cell>
          <cell r="AS1232" t="str">
            <v>（欠租金额：0元)(2022-01-01后月租金：272.3元）（未用暂收款金额：0元)</v>
          </cell>
          <cell r="AT1232">
            <v>0</v>
          </cell>
        </row>
        <row r="1232">
          <cell r="AV1232" t="str">
            <v>3人居住，等减免</v>
          </cell>
          <cell r="AW1232" t="str">
            <v>原有公租房</v>
          </cell>
          <cell r="AX1232" t="str">
            <v>否</v>
          </cell>
          <cell r="AY1232" t="str">
            <v>无</v>
          </cell>
        </row>
        <row r="1232">
          <cell r="BC1232">
            <v>0</v>
          </cell>
          <cell r="BD1232">
            <v>44843</v>
          </cell>
          <cell r="BE1232">
            <v>44843</v>
          </cell>
        </row>
        <row r="1233">
          <cell r="B1233" t="str">
            <v>太子湾3-1号</v>
          </cell>
        </row>
        <row r="1233">
          <cell r="D1233" t="e">
            <v>#VALUE!</v>
          </cell>
        </row>
        <row r="1233">
          <cell r="F1233" t="str">
            <v>彭天成</v>
          </cell>
          <cell r="G1233" t="str">
            <v>西塞山区站点</v>
          </cell>
          <cell r="H1233" t="str">
            <v>彭天成</v>
          </cell>
          <cell r="I1233" t="str">
            <v>西塞山区</v>
          </cell>
          <cell r="J1233" t="str">
            <v>零星收购公租房</v>
          </cell>
          <cell r="K1233" t="str">
            <v>太子湾3-1号</v>
          </cell>
          <cell r="L1233" t="str">
            <v>非经营性资产</v>
          </cell>
          <cell r="M1233" t="str">
            <v>公租房</v>
          </cell>
          <cell r="N1233" t="str">
            <v>原有</v>
          </cell>
          <cell r="O1233">
            <v>64.93</v>
          </cell>
          <cell r="P1233">
            <v>343</v>
          </cell>
          <cell r="Q1233" t="str">
            <v>在租</v>
          </cell>
          <cell r="R1233" t="str">
            <v>李润兰</v>
          </cell>
          <cell r="S1233" t="str">
            <v>420203196711162547</v>
          </cell>
          <cell r="T1233">
            <v>15871176536</v>
          </cell>
          <cell r="U1233" t="str">
            <v>李润兰</v>
          </cell>
          <cell r="V1233" t="str">
            <v>420203196711162547</v>
          </cell>
          <cell r="W1233">
            <v>15871176536</v>
          </cell>
          <cell r="X1233">
            <v>44196</v>
          </cell>
        </row>
        <row r="1233">
          <cell r="AJ1233">
            <v>343</v>
          </cell>
          <cell r="AK1233">
            <v>334</v>
          </cell>
          <cell r="AL1233">
            <v>342</v>
          </cell>
        </row>
        <row r="1233">
          <cell r="AN1233">
            <v>64.93</v>
          </cell>
        </row>
        <row r="1233">
          <cell r="AR1233" t="str">
            <v>等减免下来再交</v>
          </cell>
          <cell r="AS1233" t="str">
            <v>（欠租金额：12240元)(2022-01-01前月租金：334元；2022-01-01后月租金：343元）（未用暂收款金额：0元)</v>
          </cell>
          <cell r="AT1233">
            <v>12240</v>
          </cell>
        </row>
        <row r="1233">
          <cell r="AV1233" t="str">
            <v>2019/11/1由邓金生更名为李润兰</v>
          </cell>
          <cell r="AW1233" t="str">
            <v>原有公租房</v>
          </cell>
          <cell r="AX1233" t="str">
            <v>否</v>
          </cell>
          <cell r="AY1233" t="str">
            <v>有房产证</v>
          </cell>
        </row>
        <row r="1233">
          <cell r="BD1233">
            <v>43862</v>
          </cell>
          <cell r="BE1233">
            <v>41244</v>
          </cell>
        </row>
        <row r="1234">
          <cell r="B1234" t="str">
            <v>王家湾124-6号</v>
          </cell>
        </row>
        <row r="1234">
          <cell r="D1234" t="e">
            <v>#VALUE!</v>
          </cell>
        </row>
        <row r="1234">
          <cell r="F1234" t="str">
            <v>沈俊</v>
          </cell>
          <cell r="G1234" t="str">
            <v>西塞山区站点</v>
          </cell>
          <cell r="H1234" t="str">
            <v>沈俊</v>
          </cell>
          <cell r="I1234" t="str">
            <v>西塞山区</v>
          </cell>
          <cell r="J1234" t="str">
            <v>零星收购公租房</v>
          </cell>
          <cell r="K1234" t="str">
            <v>王家湾124-6号</v>
          </cell>
          <cell r="L1234" t="str">
            <v>非经营性资产</v>
          </cell>
          <cell r="M1234" t="str">
            <v>公租房</v>
          </cell>
          <cell r="N1234" t="str">
            <v>原有</v>
          </cell>
          <cell r="O1234">
            <v>60.84</v>
          </cell>
          <cell r="P1234">
            <v>353</v>
          </cell>
          <cell r="Q1234" t="str">
            <v>在租</v>
          </cell>
          <cell r="R1234" t="str">
            <v>程时强</v>
          </cell>
          <cell r="S1234" t="str">
            <v>420202196509080832</v>
          </cell>
          <cell r="T1234">
            <v>13886482420</v>
          </cell>
          <cell r="U1234" t="str">
            <v>程时强</v>
          </cell>
          <cell r="V1234" t="str">
            <v>420202196509080832</v>
          </cell>
          <cell r="W1234">
            <v>13886482420</v>
          </cell>
          <cell r="X1234">
            <v>41274</v>
          </cell>
        </row>
        <row r="1234">
          <cell r="AJ1234">
            <v>353</v>
          </cell>
          <cell r="AK1234">
            <v>359</v>
          </cell>
          <cell r="AL1234">
            <v>351</v>
          </cell>
        </row>
        <row r="1234">
          <cell r="AP1234" t="str">
            <v>1人居住。老上访户，退役军人。拒交。</v>
          </cell>
        </row>
        <row r="1234">
          <cell r="AS1234" t="str">
            <v>（欠租金额：35040元)(2018-04-01前月租金：351元；2022-01-01前月租金：359元；2022-01-01后月租金：353元）（未用暂收款金额：11700元)</v>
          </cell>
          <cell r="AT1234">
            <v>35040</v>
          </cell>
          <cell r="AU1234">
            <v>11700</v>
          </cell>
          <cell r="AV1234" t="str">
            <v>1人居住。老上访户，退役军人。拒交。</v>
          </cell>
          <cell r="AW1234" t="str">
            <v>原有公租房</v>
          </cell>
          <cell r="AX1234" t="str">
            <v>是</v>
          </cell>
          <cell r="AY1234" t="str">
            <v>黄房权证2008字0100449号 黄石国用2003第20135号</v>
          </cell>
        </row>
        <row r="1234">
          <cell r="BD1234">
            <v>0</v>
          </cell>
          <cell r="BE1234">
            <v>40817</v>
          </cell>
        </row>
        <row r="1235">
          <cell r="B1235" t="str">
            <v>西塞山花园路48-28号</v>
          </cell>
        </row>
        <row r="1235">
          <cell r="D1235" t="e">
            <v>#VALUE!</v>
          </cell>
        </row>
        <row r="1235">
          <cell r="F1235" t="str">
            <v>张麦云</v>
          </cell>
          <cell r="G1235" t="str">
            <v>西塞山区站点</v>
          </cell>
          <cell r="H1235" t="str">
            <v>张麦云</v>
          </cell>
          <cell r="I1235" t="str">
            <v>西塞山区</v>
          </cell>
          <cell r="J1235" t="str">
            <v>零星收购公租房</v>
          </cell>
          <cell r="K1235" t="str">
            <v>西塞山花园路48-28号</v>
          </cell>
          <cell r="L1235" t="str">
            <v>非经营性资产</v>
          </cell>
          <cell r="M1235" t="str">
            <v>公租房</v>
          </cell>
          <cell r="N1235" t="str">
            <v>原有</v>
          </cell>
          <cell r="O1235">
            <v>58.35</v>
          </cell>
          <cell r="P1235">
            <v>320</v>
          </cell>
          <cell r="Q1235" t="str">
            <v>在租</v>
          </cell>
          <cell r="R1235" t="str">
            <v>程学东</v>
          </cell>
          <cell r="S1235" t="str">
            <v>420124197204074738</v>
          </cell>
          <cell r="T1235">
            <v>15572969261</v>
          </cell>
          <cell r="U1235" t="str">
            <v>程学东</v>
          </cell>
          <cell r="V1235" t="str">
            <v>420124197204074738</v>
          </cell>
          <cell r="W1235">
            <v>15572969261</v>
          </cell>
          <cell r="X1235">
            <v>45291</v>
          </cell>
        </row>
        <row r="1235">
          <cell r="AJ1235">
            <v>320</v>
          </cell>
          <cell r="AK1235">
            <v>312</v>
          </cell>
          <cell r="AL1235">
            <v>318</v>
          </cell>
        </row>
        <row r="1235">
          <cell r="AN1235">
            <v>58.35</v>
          </cell>
        </row>
        <row r="1235">
          <cell r="AR1235" t="str">
            <v>协商同意交费，一家3口，下半年交，等减免且减免每年都交但不在楼盘表内，无法减免</v>
          </cell>
          <cell r="AS1235" t="str">
            <v>（欠租金额：0元)(2022-01-01后月租金：320元）（未用暂收款金额：0元)</v>
          </cell>
          <cell r="AT1235">
            <v>0</v>
          </cell>
        </row>
        <row r="1235">
          <cell r="AV1235" t="str">
            <v>一家3口，下半年交。等减免且减免每年都交但不在楼盘表内。无法减免</v>
          </cell>
          <cell r="AW1235" t="str">
            <v>原有公租房</v>
          </cell>
          <cell r="AX1235" t="str">
            <v>否</v>
          </cell>
          <cell r="AY1235" t="str">
            <v>有房产证</v>
          </cell>
        </row>
        <row r="1235">
          <cell r="BD1235">
            <v>43831</v>
          </cell>
          <cell r="BE1235">
            <v>42736</v>
          </cell>
        </row>
        <row r="1236">
          <cell r="B1236" t="str">
            <v>马家嘴二期2-2-101</v>
          </cell>
        </row>
        <row r="1236">
          <cell r="D1236" t="e">
            <v>#VALUE!</v>
          </cell>
        </row>
        <row r="1236">
          <cell r="F1236" t="str">
            <v>贺明红</v>
          </cell>
          <cell r="G1236" t="str">
            <v>西塞山区站点</v>
          </cell>
          <cell r="H1236" t="str">
            <v>贺明红</v>
          </cell>
          <cell r="I1236" t="str">
            <v>西塞山区</v>
          </cell>
          <cell r="J1236" t="str">
            <v>安馨苑（马二）</v>
          </cell>
          <cell r="K1236" t="str">
            <v>马家嘴二期2-2-101</v>
          </cell>
          <cell r="L1236" t="str">
            <v>非经营性资产</v>
          </cell>
          <cell r="M1236" t="str">
            <v>公租房</v>
          </cell>
          <cell r="N1236" t="str">
            <v>原有</v>
          </cell>
          <cell r="O1236">
            <v>50.59</v>
          </cell>
          <cell r="P1236">
            <v>0</v>
          </cell>
          <cell r="Q1236" t="str">
            <v>自用</v>
          </cell>
          <cell r="R1236" t="str">
            <v>物业用房</v>
          </cell>
          <cell r="S1236">
            <v>0</v>
          </cell>
          <cell r="T1236">
            <v>0</v>
          </cell>
          <cell r="U1236" t="str">
            <v>物业用房</v>
          </cell>
          <cell r="V1236">
            <v>0</v>
          </cell>
          <cell r="W1236">
            <v>0</v>
          </cell>
        </row>
        <row r="1236">
          <cell r="Y1236" t="str">
            <v>（占用：物业用房）</v>
          </cell>
        </row>
        <row r="1236">
          <cell r="AI1236" t="str">
            <v>被占用</v>
          </cell>
          <cell r="AJ1236">
            <v>206</v>
          </cell>
          <cell r="AK1236">
            <v>0</v>
          </cell>
        </row>
        <row r="1236">
          <cell r="AS1236" t="e">
            <v>#REF!</v>
          </cell>
          <cell r="AT1236" t="e">
            <v>#REF!</v>
          </cell>
        </row>
        <row r="1236">
          <cell r="AV1236" t="str">
            <v/>
          </cell>
          <cell r="AW1236" t="str">
            <v>原有公租房</v>
          </cell>
          <cell r="AX1236" t="str">
            <v>是</v>
          </cell>
          <cell r="AY1236" t="str">
            <v>黄房权证西字第201204309号  黄石国用（2014）第00141号</v>
          </cell>
        </row>
        <row r="1237">
          <cell r="B1237" t="str">
            <v>月亮山91-2-1号</v>
          </cell>
        </row>
        <row r="1237">
          <cell r="D1237" t="e">
            <v>#VALUE!</v>
          </cell>
        </row>
        <row r="1237">
          <cell r="F1237" t="str">
            <v>沈俊</v>
          </cell>
          <cell r="G1237" t="str">
            <v>西塞山区站点</v>
          </cell>
          <cell r="H1237" t="str">
            <v>沈俊</v>
          </cell>
          <cell r="I1237" t="str">
            <v>西塞山区</v>
          </cell>
          <cell r="J1237" t="str">
            <v>零星收购公租房</v>
          </cell>
          <cell r="K1237" t="str">
            <v>月亮山91-2-1号</v>
          </cell>
          <cell r="L1237" t="str">
            <v>非经营性资产</v>
          </cell>
          <cell r="M1237" t="str">
            <v>公租房</v>
          </cell>
          <cell r="N1237" t="str">
            <v>原有</v>
          </cell>
          <cell r="O1237">
            <v>37.5</v>
          </cell>
          <cell r="P1237">
            <v>166</v>
          </cell>
          <cell r="Q1237" t="str">
            <v>在租</v>
          </cell>
          <cell r="R1237" t="str">
            <v>熊中保</v>
          </cell>
          <cell r="S1237" t="str">
            <v>420203196405152914</v>
          </cell>
          <cell r="T1237" t="str">
            <v>15972541906</v>
          </cell>
          <cell r="U1237" t="str">
            <v>熊中保</v>
          </cell>
          <cell r="V1237" t="str">
            <v>420203196405152914</v>
          </cell>
          <cell r="W1237" t="str">
            <v>15972541906</v>
          </cell>
          <cell r="X1237">
            <v>45291</v>
          </cell>
        </row>
        <row r="1237">
          <cell r="AJ1237">
            <v>166</v>
          </cell>
          <cell r="AK1237">
            <v>169</v>
          </cell>
          <cell r="AL1237">
            <v>157</v>
          </cell>
          <cell r="AM1237">
            <v>0</v>
          </cell>
          <cell r="AN1237">
            <v>37.5</v>
          </cell>
        </row>
        <row r="1237">
          <cell r="AS1237">
            <v>0</v>
          </cell>
          <cell r="AT1237">
            <v>0</v>
          </cell>
        </row>
        <row r="1237">
          <cell r="AV1237" t="str">
            <v/>
          </cell>
          <cell r="AW1237" t="str">
            <v>原有公租房</v>
          </cell>
          <cell r="AX1237" t="str">
            <v>否</v>
          </cell>
          <cell r="AY1237" t="str">
            <v>黄房权证2009字0100008号</v>
          </cell>
        </row>
        <row r="1237">
          <cell r="BD1237">
            <v>44691</v>
          </cell>
          <cell r="BE1237">
            <v>44691</v>
          </cell>
        </row>
        <row r="1238">
          <cell r="B1238" t="str">
            <v>月亮山91-2-2号</v>
          </cell>
        </row>
        <row r="1238">
          <cell r="D1238" t="e">
            <v>#VALUE!</v>
          </cell>
        </row>
        <row r="1238">
          <cell r="F1238" t="str">
            <v>沈俊</v>
          </cell>
          <cell r="G1238" t="str">
            <v>西塞山区站点</v>
          </cell>
          <cell r="H1238" t="str">
            <v>沈俊</v>
          </cell>
          <cell r="I1238" t="str">
            <v>西塞山区</v>
          </cell>
          <cell r="J1238" t="str">
            <v>零星收购公租房</v>
          </cell>
          <cell r="K1238" t="str">
            <v>月亮山91-2-2号</v>
          </cell>
          <cell r="L1238" t="str">
            <v>非经营性资产</v>
          </cell>
          <cell r="M1238" t="str">
            <v>公租房</v>
          </cell>
          <cell r="N1238" t="str">
            <v>原有</v>
          </cell>
          <cell r="O1238">
            <v>37.5</v>
          </cell>
          <cell r="P1238">
            <v>166</v>
          </cell>
          <cell r="Q1238" t="str">
            <v>在租</v>
          </cell>
          <cell r="R1238" t="str">
            <v>杨春华</v>
          </cell>
          <cell r="S1238" t="str">
            <v>42028119660513041X</v>
          </cell>
          <cell r="T1238" t="str">
            <v>17762953271</v>
          </cell>
          <cell r="U1238" t="str">
            <v>杨春华</v>
          </cell>
          <cell r="V1238" t="str">
            <v>42028119660513041X</v>
          </cell>
          <cell r="W1238" t="str">
            <v>17762953271</v>
          </cell>
          <cell r="X1238">
            <v>45613</v>
          </cell>
        </row>
        <row r="1238">
          <cell r="AJ1238">
            <v>166</v>
          </cell>
          <cell r="AK1238">
            <v>169</v>
          </cell>
          <cell r="AL1238">
            <v>157</v>
          </cell>
          <cell r="AM1238">
            <v>0</v>
          </cell>
          <cell r="AN1238">
            <v>0</v>
          </cell>
        </row>
        <row r="1238">
          <cell r="AS1238">
            <v>0</v>
          </cell>
          <cell r="AT1238">
            <v>0</v>
          </cell>
        </row>
        <row r="1238">
          <cell r="AV1238" t="str">
            <v>2022年9月22日杨豫飞更名为杨春华1人居住，低保户，下半年交。</v>
          </cell>
          <cell r="AW1238" t="str">
            <v>原有公租房</v>
          </cell>
          <cell r="AX1238" t="str">
            <v>否</v>
          </cell>
          <cell r="AY1238" t="str">
            <v>黄房权证2009字0100008号</v>
          </cell>
        </row>
        <row r="1238">
          <cell r="BD1238">
            <v>44487</v>
          </cell>
          <cell r="BE1238">
            <v>44000</v>
          </cell>
        </row>
        <row r="1239">
          <cell r="B1239" t="str">
            <v>月亮山91-2-3号</v>
          </cell>
        </row>
        <row r="1239">
          <cell r="D1239" t="e">
            <v>#VALUE!</v>
          </cell>
        </row>
        <row r="1239">
          <cell r="F1239" t="str">
            <v>沈俊</v>
          </cell>
          <cell r="G1239" t="str">
            <v>西塞山区站点</v>
          </cell>
          <cell r="H1239" t="str">
            <v>沈俊</v>
          </cell>
          <cell r="I1239" t="str">
            <v>西塞山区</v>
          </cell>
          <cell r="J1239" t="str">
            <v>零星收购公租房</v>
          </cell>
          <cell r="K1239" t="str">
            <v>月亮山91-2-3号</v>
          </cell>
          <cell r="L1239" t="str">
            <v>非经营性资产</v>
          </cell>
          <cell r="M1239" t="str">
            <v>公租房</v>
          </cell>
          <cell r="N1239" t="str">
            <v>原有</v>
          </cell>
          <cell r="O1239">
            <v>37.5</v>
          </cell>
          <cell r="P1239">
            <v>170</v>
          </cell>
          <cell r="Q1239" t="str">
            <v>闲置</v>
          </cell>
        </row>
        <row r="1239">
          <cell r="AJ1239">
            <v>170</v>
          </cell>
          <cell r="AK1239">
            <v>172</v>
          </cell>
          <cell r="AL1239">
            <v>172</v>
          </cell>
          <cell r="AM1239">
            <v>0</v>
          </cell>
          <cell r="AN1239">
            <v>0</v>
          </cell>
        </row>
        <row r="1239">
          <cell r="AS1239" t="e">
            <v>#REF!</v>
          </cell>
          <cell r="AT1239" t="e">
            <v>#REF!</v>
          </cell>
        </row>
        <row r="1239">
          <cell r="AV1239" t="str">
            <v/>
          </cell>
          <cell r="AW1239" t="str">
            <v>原有公租房</v>
          </cell>
          <cell r="AX1239" t="str">
            <v>否</v>
          </cell>
          <cell r="AY1239" t="str">
            <v>黄房权证2009字0100008号</v>
          </cell>
        </row>
        <row r="1239">
          <cell r="BE1239">
            <v>40848</v>
          </cell>
        </row>
        <row r="1240">
          <cell r="B1240" t="str">
            <v>月亮山91-2-4号</v>
          </cell>
        </row>
        <row r="1240">
          <cell r="D1240" t="e">
            <v>#VALUE!</v>
          </cell>
        </row>
        <row r="1240">
          <cell r="F1240" t="str">
            <v>沈俊</v>
          </cell>
          <cell r="G1240" t="str">
            <v>西塞山区站点</v>
          </cell>
          <cell r="H1240" t="str">
            <v>沈俊</v>
          </cell>
          <cell r="I1240" t="str">
            <v>西塞山区</v>
          </cell>
          <cell r="J1240" t="str">
            <v>零星收购公租房</v>
          </cell>
          <cell r="K1240" t="str">
            <v>月亮山91-2-4号</v>
          </cell>
          <cell r="L1240" t="str">
            <v>非经营性资产</v>
          </cell>
          <cell r="M1240" t="str">
            <v>公租房</v>
          </cell>
          <cell r="N1240" t="str">
            <v>原有</v>
          </cell>
          <cell r="O1240">
            <v>37.5</v>
          </cell>
          <cell r="P1240">
            <v>170</v>
          </cell>
          <cell r="Q1240" t="str">
            <v>在租</v>
          </cell>
          <cell r="R1240" t="str">
            <v>徐凤林</v>
          </cell>
          <cell r="S1240" t="str">
            <v>420203196407162948</v>
          </cell>
          <cell r="T1240">
            <v>13034407893</v>
          </cell>
          <cell r="U1240" t="str">
            <v>徐凤林</v>
          </cell>
          <cell r="V1240" t="str">
            <v>420203196407162948</v>
          </cell>
          <cell r="W1240">
            <v>13034407893</v>
          </cell>
          <cell r="X1240">
            <v>42247</v>
          </cell>
        </row>
        <row r="1240">
          <cell r="AJ1240">
            <v>170</v>
          </cell>
          <cell r="AK1240">
            <v>172</v>
          </cell>
          <cell r="AL1240">
            <v>172</v>
          </cell>
          <cell r="AM1240">
            <v>0</v>
          </cell>
          <cell r="AN1240">
            <v>37.5</v>
          </cell>
        </row>
        <row r="1240">
          <cell r="AQ1240" t="str">
            <v>不肯交，说居委会帮她交了钱没有算，要算维修费</v>
          </cell>
        </row>
        <row r="1240">
          <cell r="AS1240" t="str">
            <v>（欠租金额：17152元)(2018-04-01前月租金：172元；2022-01-01前月租金：172元；2022-01-01后月租金：170元）（未用暂收款金额：0元)</v>
          </cell>
          <cell r="AT1240">
            <v>17152</v>
          </cell>
        </row>
        <row r="1240">
          <cell r="AV1240" t="str">
            <v>三无人员，以前房产没有及时维修所修费用要求抵扣房租，是低保户，没钱交。拒交。</v>
          </cell>
          <cell r="AW1240" t="str">
            <v>原有公租房</v>
          </cell>
          <cell r="AX1240" t="str">
            <v>否</v>
          </cell>
          <cell r="AY1240" t="str">
            <v>黄房权证2009字0100008号</v>
          </cell>
        </row>
        <row r="1240">
          <cell r="BD1240">
            <v>0</v>
          </cell>
          <cell r="BE1240">
            <v>40817</v>
          </cell>
        </row>
        <row r="1241">
          <cell r="B1241" t="str">
            <v>沿湖路488-6-2-101-A</v>
          </cell>
        </row>
        <row r="1241">
          <cell r="D1241" t="e">
            <v>#VALUE!</v>
          </cell>
        </row>
        <row r="1241">
          <cell r="F1241" t="str">
            <v>沈俊</v>
          </cell>
          <cell r="G1241" t="str">
            <v>西塞山区站点</v>
          </cell>
          <cell r="H1241" t="str">
            <v>沈俊</v>
          </cell>
          <cell r="I1241" t="str">
            <v>西塞山区</v>
          </cell>
          <cell r="J1241" t="str">
            <v>零星收购公租房</v>
          </cell>
          <cell r="K1241" t="str">
            <v>沿湖路488-6-2-101-A</v>
          </cell>
          <cell r="L1241" t="str">
            <v>非经营性资产</v>
          </cell>
          <cell r="M1241" t="str">
            <v>公租房</v>
          </cell>
          <cell r="N1241" t="str">
            <v>原有</v>
          </cell>
          <cell r="O1241">
            <v>49.98</v>
          </cell>
          <cell r="P1241">
            <v>171</v>
          </cell>
          <cell r="Q1241" t="str">
            <v>在租</v>
          </cell>
          <cell r="R1241" t="str">
            <v>黄勇</v>
          </cell>
          <cell r="S1241" t="str">
            <v>420202196702150839</v>
          </cell>
          <cell r="T1241" t="str">
            <v>18971769248</v>
          </cell>
          <cell r="U1241" t="str">
            <v>黄勇</v>
          </cell>
          <cell r="V1241" t="str">
            <v>420202196702150839</v>
          </cell>
          <cell r="W1241" t="str">
            <v>18971769248</v>
          </cell>
          <cell r="X1241">
            <v>45657</v>
          </cell>
        </row>
        <row r="1241">
          <cell r="AJ1241">
            <v>171</v>
          </cell>
          <cell r="AK1241">
            <v>295</v>
          </cell>
          <cell r="AL1241">
            <v>295</v>
          </cell>
        </row>
        <row r="1241">
          <cell r="AN1241">
            <v>49.98</v>
          </cell>
        </row>
        <row r="1241">
          <cell r="AS1241">
            <v>0</v>
          </cell>
          <cell r="AT1241">
            <v>0</v>
          </cell>
        </row>
        <row r="1241">
          <cell r="AV1241" t="str">
            <v>1个人住，身体不好，下半年交。</v>
          </cell>
          <cell r="AW1241" t="str">
            <v>原有公租房</v>
          </cell>
          <cell r="AX1241" t="str">
            <v>否</v>
          </cell>
          <cell r="AY1241" t="str">
            <v>有房产证</v>
          </cell>
          <cell r="AZ1241" t="str">
            <v>新价格不确定</v>
          </cell>
        </row>
        <row r="1241">
          <cell r="BD1241">
            <v>44213</v>
          </cell>
          <cell r="BE1241">
            <v>41472</v>
          </cell>
        </row>
        <row r="1242">
          <cell r="B1242" t="str">
            <v>沿湖路488-6-2-101-B</v>
          </cell>
        </row>
        <row r="1242">
          <cell r="D1242" t="e">
            <v>#VALUE!</v>
          </cell>
        </row>
        <row r="1242">
          <cell r="F1242" t="str">
            <v>沈俊</v>
          </cell>
          <cell r="G1242" t="str">
            <v>西塞山区站点</v>
          </cell>
          <cell r="H1242" t="str">
            <v>沈俊</v>
          </cell>
          <cell r="I1242" t="str">
            <v>西塞山区</v>
          </cell>
          <cell r="J1242" t="str">
            <v>零星收购公租房</v>
          </cell>
          <cell r="K1242" t="str">
            <v>沿湖路488-6-2-101-B</v>
          </cell>
          <cell r="L1242" t="str">
            <v>非经营性资产</v>
          </cell>
          <cell r="M1242" t="str">
            <v>公租房</v>
          </cell>
          <cell r="N1242" t="str">
            <v>原有</v>
          </cell>
          <cell r="O1242">
            <v>44.84</v>
          </cell>
          <cell r="P1242">
            <v>154</v>
          </cell>
          <cell r="Q1242" t="str">
            <v>在租</v>
          </cell>
          <cell r="R1242" t="str">
            <v>冯建霞</v>
          </cell>
          <cell r="S1242" t="str">
            <v>420203197011023743</v>
          </cell>
          <cell r="T1242">
            <v>13986585660</v>
          </cell>
          <cell r="U1242" t="str">
            <v>冯建霞</v>
          </cell>
          <cell r="V1242" t="str">
            <v>420203197011023743</v>
          </cell>
          <cell r="W1242">
            <v>13986585660</v>
          </cell>
          <cell r="X1242">
            <v>45473</v>
          </cell>
        </row>
        <row r="1242">
          <cell r="AJ1242">
            <v>154</v>
          </cell>
          <cell r="AK1242">
            <v>270</v>
          </cell>
          <cell r="AL1242">
            <v>265</v>
          </cell>
        </row>
        <row r="1242">
          <cell r="AN1242">
            <v>44.84</v>
          </cell>
        </row>
        <row r="1242">
          <cell r="AS1242">
            <v>0</v>
          </cell>
          <cell r="AT1242">
            <v>0</v>
          </cell>
        </row>
        <row r="1242">
          <cell r="AV1242" t="str">
            <v>夫妻2人居住，下半年交。</v>
          </cell>
          <cell r="AW1242" t="str">
            <v>原有公租房</v>
          </cell>
          <cell r="AX1242" t="str">
            <v>否</v>
          </cell>
          <cell r="AY1242" t="str">
            <v>有房产证</v>
          </cell>
          <cell r="AZ1242" t="str">
            <v>新价格不确定</v>
          </cell>
        </row>
        <row r="1242">
          <cell r="BD1242">
            <v>43843</v>
          </cell>
          <cell r="BE1242">
            <v>41346</v>
          </cell>
        </row>
        <row r="1243">
          <cell r="B1243" t="str">
            <v>沿湖路488-6-2-102-C</v>
          </cell>
        </row>
        <row r="1243">
          <cell r="D1243" t="e">
            <v>#VALUE!</v>
          </cell>
        </row>
        <row r="1243">
          <cell r="F1243" t="str">
            <v>沈俊</v>
          </cell>
          <cell r="G1243" t="str">
            <v>西塞山区站点</v>
          </cell>
          <cell r="H1243" t="str">
            <v>沈俊</v>
          </cell>
          <cell r="I1243" t="str">
            <v>西塞山区</v>
          </cell>
          <cell r="J1243" t="str">
            <v>零星收购公租房</v>
          </cell>
          <cell r="K1243" t="str">
            <v>沿湖路488-6-2-102-C</v>
          </cell>
          <cell r="L1243" t="str">
            <v>非经营性资产</v>
          </cell>
          <cell r="M1243" t="str">
            <v>公租房</v>
          </cell>
          <cell r="N1243" t="str">
            <v>原有</v>
          </cell>
          <cell r="O1243">
            <v>73.32</v>
          </cell>
          <cell r="P1243">
            <v>251</v>
          </cell>
          <cell r="Q1243" t="str">
            <v>在租</v>
          </cell>
          <cell r="R1243" t="str">
            <v>陈珂</v>
          </cell>
          <cell r="S1243" t="str">
            <v>420202198012241214</v>
          </cell>
          <cell r="T1243">
            <v>13972775003</v>
          </cell>
          <cell r="U1243" t="str">
            <v>陈珂</v>
          </cell>
          <cell r="V1243" t="str">
            <v>420202198012241214</v>
          </cell>
          <cell r="W1243">
            <v>13972775003</v>
          </cell>
          <cell r="X1243">
            <v>41455</v>
          </cell>
        </row>
        <row r="1243">
          <cell r="AJ1243">
            <v>251</v>
          </cell>
          <cell r="AK1243">
            <v>433</v>
          </cell>
          <cell r="AL1243">
            <v>443</v>
          </cell>
        </row>
        <row r="1243">
          <cell r="AQ1243" t="str">
            <v>有历史遗留问题此房目前是空置，据说70年代时是把他爷爷的门面房拆了，后来银湖月色这个房是给陈珂爸爸的（签合同时签到陈珂名下），当时他爸爸觉得不合理又因无房居住家庭困难迫不得已签了一份协议，现在不承认这份协议，认为这个房子是赔给他。陈珂本人在万达有一个房子。两位老人身体多病。拒交房租。2019年攻坚催租时把他家水表下了。今年5月份他的爸爸信访了一次。</v>
          </cell>
        </row>
        <row r="1243">
          <cell r="AS1243" t="str">
            <v>（欠租金额：50760元)(2018-04-01前月租金：443元；2022-01-01前月租金：433元；2022-01-01后月租金：251元）（未用暂收款金额：0元)</v>
          </cell>
          <cell r="AT1243">
            <v>50760</v>
          </cell>
        </row>
        <row r="1243">
          <cell r="AV1243" t="str">
            <v>有历史遗留问题此房目前是空置，据说70年代时是把他爷爷的门面房拆了，后来银湖月色这个房是给陈珂爸爸的（签合同时签到陈珂名下），当时他爸爸觉得不合理又因无房居住家庭困难迫不得已签了一份协议，现在不承认这份协议，认为这个房子是赔给他。陈珂本人在万达有一个房子。两位老人身体多病。拒交房租。2019年攻坚催租时把他家水表下了。今年5月份他的爸爸信访了一次。</v>
          </cell>
          <cell r="AW1243" t="str">
            <v>原有公租房</v>
          </cell>
          <cell r="AX1243" t="str">
            <v>否</v>
          </cell>
          <cell r="AY1243" t="str">
            <v>有房产证</v>
          </cell>
          <cell r="AZ1243" t="str">
            <v>新价格不确定</v>
          </cell>
        </row>
        <row r="1243">
          <cell r="BD1243">
            <v>0</v>
          </cell>
          <cell r="BE1243">
            <v>41730</v>
          </cell>
        </row>
        <row r="1244">
          <cell r="B1244" t="str">
            <v>沿湖路488-6-2-102-D</v>
          </cell>
        </row>
        <row r="1244">
          <cell r="D1244" t="e">
            <v>#VALUE!</v>
          </cell>
        </row>
        <row r="1244">
          <cell r="F1244" t="str">
            <v>沈俊</v>
          </cell>
          <cell r="G1244" t="str">
            <v>西塞山区站点</v>
          </cell>
          <cell r="H1244" t="str">
            <v>沈俊</v>
          </cell>
          <cell r="I1244" t="str">
            <v>西塞山区</v>
          </cell>
          <cell r="J1244" t="str">
            <v>零星收购公租房</v>
          </cell>
          <cell r="K1244" t="str">
            <v>沿湖路488-6-2-102-D</v>
          </cell>
          <cell r="L1244" t="str">
            <v>非经营性资产</v>
          </cell>
          <cell r="M1244" t="str">
            <v>公租房</v>
          </cell>
          <cell r="N1244" t="str">
            <v>原有</v>
          </cell>
          <cell r="O1244">
            <v>43.15</v>
          </cell>
          <cell r="P1244">
            <v>148</v>
          </cell>
          <cell r="Q1244" t="str">
            <v>在租</v>
          </cell>
          <cell r="R1244" t="str">
            <v>何启华</v>
          </cell>
          <cell r="S1244" t="str">
            <v>420203197012223755</v>
          </cell>
          <cell r="T1244">
            <v>15827187712</v>
          </cell>
          <cell r="U1244" t="str">
            <v>何启华</v>
          </cell>
          <cell r="V1244" t="str">
            <v>420203197012223755</v>
          </cell>
          <cell r="W1244">
            <v>15827187712</v>
          </cell>
          <cell r="X1244">
            <v>45716</v>
          </cell>
        </row>
        <row r="1244">
          <cell r="AJ1244">
            <v>148</v>
          </cell>
          <cell r="AK1244">
            <v>260</v>
          </cell>
        </row>
        <row r="1244">
          <cell r="AN1244">
            <v>43.15</v>
          </cell>
        </row>
        <row r="1244">
          <cell r="AS1244">
            <v>0</v>
          </cell>
          <cell r="AT1244">
            <v>0</v>
          </cell>
        </row>
        <row r="1244">
          <cell r="AV1244" t="str">
            <v/>
          </cell>
          <cell r="AW1244" t="str">
            <v>原有公租房</v>
          </cell>
          <cell r="AX1244" t="str">
            <v>否</v>
          </cell>
          <cell r="AY1244" t="str">
            <v>有房产证</v>
          </cell>
          <cell r="AZ1244" t="str">
            <v>新价格不确定</v>
          </cell>
        </row>
        <row r="1244">
          <cell r="BD1244">
            <v>44132</v>
          </cell>
          <cell r="BE1244">
            <v>43949</v>
          </cell>
        </row>
        <row r="1245">
          <cell r="B1245" t="str">
            <v>花园村5-25号</v>
          </cell>
        </row>
        <row r="1245">
          <cell r="D1245" t="e">
            <v>#VALUE!</v>
          </cell>
        </row>
        <row r="1245">
          <cell r="F1245" t="str">
            <v>张麦云</v>
          </cell>
          <cell r="G1245" t="str">
            <v>西塞山区站点</v>
          </cell>
          <cell r="H1245" t="str">
            <v>张麦云</v>
          </cell>
          <cell r="I1245" t="str">
            <v>西塞山区</v>
          </cell>
          <cell r="J1245" t="str">
            <v>零星收购公租房</v>
          </cell>
          <cell r="K1245" t="str">
            <v>花园村5-25号</v>
          </cell>
          <cell r="L1245" t="str">
            <v>非经营性资产</v>
          </cell>
          <cell r="M1245" t="str">
            <v>公租房</v>
          </cell>
          <cell r="N1245" t="str">
            <v>原有</v>
          </cell>
          <cell r="O1245">
            <v>64.97</v>
          </cell>
          <cell r="P1245">
            <v>363</v>
          </cell>
          <cell r="Q1245" t="str">
            <v>在租</v>
          </cell>
          <cell r="R1245" t="str">
            <v>许洪峰</v>
          </cell>
          <cell r="S1245" t="str">
            <v>420203195406242110</v>
          </cell>
          <cell r="T1245" t="str">
            <v>18772277233</v>
          </cell>
          <cell r="U1245" t="str">
            <v>许洪峰</v>
          </cell>
          <cell r="V1245" t="str">
            <v>420203195406242110</v>
          </cell>
          <cell r="W1245" t="str">
            <v>18772277233</v>
          </cell>
          <cell r="X1245">
            <v>44804</v>
          </cell>
        </row>
        <row r="1245">
          <cell r="AJ1245">
            <v>363</v>
          </cell>
          <cell r="AK1245">
            <v>347</v>
          </cell>
          <cell r="AL1245">
            <v>354</v>
          </cell>
        </row>
        <row r="1245">
          <cell r="AN1245">
            <v>64.97</v>
          </cell>
        </row>
        <row r="1245">
          <cell r="AQ1245" t="str">
            <v>离异，独居，减免表已交，但不在楼盘表内不能减免，三个月交一次。</v>
          </cell>
          <cell r="AR1245" t="str">
            <v>协商同意交费，离异，独居，减免表已交，但不在楼盘表内不能减免，三个月交一次。</v>
          </cell>
          <cell r="AS1245" t="str">
            <v>（欠租金额：5808元)(2022-01-01后月租金：363元）（未用暂收款金额：0元)</v>
          </cell>
          <cell r="AT1245">
            <v>5808</v>
          </cell>
        </row>
        <row r="1245">
          <cell r="AV1245" t="str">
            <v>离异，独居，减免表已交，但不在楼盘表内不能减免，三个月交一次。</v>
          </cell>
          <cell r="AW1245" t="str">
            <v>原有公租房</v>
          </cell>
          <cell r="AX1245" t="str">
            <v>否</v>
          </cell>
          <cell r="AY1245" t="str">
            <v>有房产证</v>
          </cell>
        </row>
        <row r="1245">
          <cell r="BD1245">
            <v>44197</v>
          </cell>
          <cell r="BE1245">
            <v>41244</v>
          </cell>
        </row>
        <row r="1246">
          <cell r="B1246" t="str">
            <v>何家湾51-18号</v>
          </cell>
        </row>
        <row r="1246">
          <cell r="D1246" t="e">
            <v>#VALUE!</v>
          </cell>
        </row>
        <row r="1246">
          <cell r="F1246" t="str">
            <v>沈俊</v>
          </cell>
          <cell r="G1246" t="str">
            <v>西塞山区站点</v>
          </cell>
          <cell r="H1246" t="str">
            <v>沈俊</v>
          </cell>
          <cell r="I1246" t="str">
            <v>西塞山区</v>
          </cell>
          <cell r="J1246" t="str">
            <v>零星收购公租房</v>
          </cell>
          <cell r="K1246" t="str">
            <v>何家湾51-18号</v>
          </cell>
          <cell r="L1246" t="str">
            <v>非经营性资产</v>
          </cell>
          <cell r="M1246" t="str">
            <v>公租房</v>
          </cell>
          <cell r="N1246" t="str">
            <v>原有</v>
          </cell>
          <cell r="O1246">
            <v>61.38</v>
          </cell>
          <cell r="P1246">
            <v>304</v>
          </cell>
          <cell r="Q1246" t="str">
            <v>在租</v>
          </cell>
          <cell r="R1246" t="str">
            <v>王凤群</v>
          </cell>
          <cell r="S1246" t="str">
            <v>420203194009262119</v>
          </cell>
          <cell r="T1246">
            <v>15337385250</v>
          </cell>
          <cell r="U1246" t="str">
            <v>王凤群</v>
          </cell>
          <cell r="V1246" t="str">
            <v>420203194009262119</v>
          </cell>
          <cell r="W1246">
            <v>15337385250</v>
          </cell>
          <cell r="X1246">
            <v>41578</v>
          </cell>
        </row>
        <row r="1246">
          <cell r="AJ1246">
            <v>304</v>
          </cell>
          <cell r="AK1246">
            <v>309</v>
          </cell>
          <cell r="AL1246">
            <v>314</v>
          </cell>
        </row>
        <row r="1246">
          <cell r="AP1246" t="str">
            <v>一家3口居住。老革命，认为此房是他应得的，不存在交租。该办的减免以办，但拒交。</v>
          </cell>
        </row>
        <row r="1246">
          <cell r="AS1246" t="str">
            <v>（欠租金额：23343元)(2018-04-01前月租金：314元；2022-01-01前月租金：309元；2022-01-01后月租金：304元）（未用暂收款金额：14500元)</v>
          </cell>
          <cell r="AT1246">
            <v>23343</v>
          </cell>
          <cell r="AU1246">
            <v>14500</v>
          </cell>
          <cell r="AV1246" t="str">
            <v>一家3口居住。老革命，认为此房是他应得的，不存在交租。该办的减免以办，但拒交。</v>
          </cell>
          <cell r="AW1246" t="str">
            <v>原有公租房</v>
          </cell>
          <cell r="AX1246" t="str">
            <v>是</v>
          </cell>
          <cell r="AY1246" t="str">
            <v>黄房权证2009港字0100026号 黄石国用2002字第16823号</v>
          </cell>
        </row>
        <row r="1246">
          <cell r="BD1246">
            <v>0</v>
          </cell>
          <cell r="BE1246">
            <v>40817</v>
          </cell>
        </row>
        <row r="1247">
          <cell r="B1247" t="str">
            <v>江南芙蓉小区10-1-1002</v>
          </cell>
        </row>
        <row r="1247">
          <cell r="D1247" t="e">
            <v>#VALUE!</v>
          </cell>
        </row>
        <row r="1247">
          <cell r="F1247" t="str">
            <v>曾秋梅</v>
          </cell>
          <cell r="G1247" t="str">
            <v>西塞山区站点</v>
          </cell>
          <cell r="H1247" t="str">
            <v>曾秋梅</v>
          </cell>
          <cell r="I1247" t="str">
            <v>西塞山区</v>
          </cell>
          <cell r="J1247" t="str">
            <v>江南芙蓉小区</v>
          </cell>
          <cell r="K1247" t="str">
            <v>江南芙蓉小区10-1-1002</v>
          </cell>
          <cell r="L1247" t="str">
            <v>非经营性资产</v>
          </cell>
          <cell r="M1247" t="str">
            <v>公租房</v>
          </cell>
          <cell r="N1247" t="str">
            <v>原有</v>
          </cell>
          <cell r="O1247">
            <v>50.89</v>
          </cell>
          <cell r="P1247">
            <v>216.5</v>
          </cell>
          <cell r="Q1247" t="str">
            <v>在租</v>
          </cell>
          <cell r="R1247" t="str">
            <v>陈斌</v>
          </cell>
          <cell r="S1247" t="str">
            <v>420203196103072513</v>
          </cell>
          <cell r="T1247">
            <v>13872130813</v>
          </cell>
          <cell r="U1247" t="str">
            <v>陈斌</v>
          </cell>
          <cell r="V1247" t="str">
            <v>420203196103072513</v>
          </cell>
          <cell r="W1247">
            <v>13872130813</v>
          </cell>
          <cell r="X1247">
            <v>45473</v>
          </cell>
        </row>
        <row r="1247">
          <cell r="AJ1247">
            <v>216.5</v>
          </cell>
        </row>
        <row r="1247">
          <cell r="AN1247" t="str">
            <v>50.89</v>
          </cell>
        </row>
        <row r="1247">
          <cell r="AS1247">
            <v>0</v>
          </cell>
          <cell r="AT1247">
            <v>0</v>
          </cell>
        </row>
        <row r="1247">
          <cell r="AV1247" t="str">
            <v/>
          </cell>
          <cell r="AW1247" t="str">
            <v>原有公租房</v>
          </cell>
          <cell r="AX1247" t="str">
            <v>否</v>
          </cell>
          <cell r="AY1247" t="str">
            <v>无</v>
          </cell>
        </row>
        <row r="1247">
          <cell r="BD1247">
            <v>45098</v>
          </cell>
          <cell r="BE1247">
            <v>45098</v>
          </cell>
        </row>
        <row r="1248">
          <cell r="B1248" t="str">
            <v>江南芙蓉小区10-1-1003</v>
          </cell>
        </row>
        <row r="1248">
          <cell r="D1248" t="e">
            <v>#VALUE!</v>
          </cell>
        </row>
        <row r="1248">
          <cell r="F1248" t="str">
            <v>曾秋梅</v>
          </cell>
          <cell r="G1248" t="str">
            <v>西塞山区站点</v>
          </cell>
          <cell r="H1248" t="str">
            <v>曾秋梅</v>
          </cell>
          <cell r="I1248" t="str">
            <v>西塞山区</v>
          </cell>
          <cell r="J1248" t="str">
            <v>江南芙蓉小区</v>
          </cell>
          <cell r="K1248" t="str">
            <v>江南芙蓉小区10-1-1003</v>
          </cell>
          <cell r="L1248" t="str">
            <v>非经营性资产</v>
          </cell>
          <cell r="M1248" t="str">
            <v>公租房</v>
          </cell>
          <cell r="N1248" t="str">
            <v>原有</v>
          </cell>
          <cell r="O1248">
            <v>50.89</v>
          </cell>
          <cell r="P1248">
            <v>216.5</v>
          </cell>
          <cell r="Q1248" t="str">
            <v>在租</v>
          </cell>
          <cell r="R1248" t="str">
            <v>王趸</v>
          </cell>
          <cell r="S1248" t="str">
            <v>420204197101106514</v>
          </cell>
          <cell r="T1248" t="str">
            <v>18086335672</v>
          </cell>
          <cell r="U1248" t="str">
            <v>王趸</v>
          </cell>
          <cell r="V1248" t="str">
            <v>420204197101106514</v>
          </cell>
          <cell r="W1248" t="str">
            <v>18086335672</v>
          </cell>
          <cell r="X1248">
            <v>45596</v>
          </cell>
        </row>
        <row r="1248">
          <cell r="AJ1248">
            <v>216.5</v>
          </cell>
        </row>
        <row r="1248">
          <cell r="AN1248" t="str">
            <v>50.89</v>
          </cell>
        </row>
        <row r="1248">
          <cell r="AS1248">
            <v>0</v>
          </cell>
          <cell r="AT1248">
            <v>0</v>
          </cell>
        </row>
        <row r="1248">
          <cell r="AV1248" t="str">
            <v/>
          </cell>
          <cell r="AW1248" t="str">
            <v>原有公租房</v>
          </cell>
          <cell r="AX1248" t="str">
            <v>否</v>
          </cell>
          <cell r="AY1248" t="str">
            <v>无</v>
          </cell>
        </row>
        <row r="1248">
          <cell r="BD1248">
            <v>45072</v>
          </cell>
          <cell r="BE1248">
            <v>45072</v>
          </cell>
        </row>
        <row r="1249">
          <cell r="B1249" t="str">
            <v>江南芙蓉小区10-1-101</v>
          </cell>
        </row>
        <row r="1249">
          <cell r="D1249" t="e">
            <v>#VALUE!</v>
          </cell>
        </row>
        <row r="1249">
          <cell r="F1249" t="str">
            <v>曾秋梅</v>
          </cell>
          <cell r="G1249" t="str">
            <v>西塞山区站点</v>
          </cell>
          <cell r="H1249" t="str">
            <v>曾秋梅</v>
          </cell>
          <cell r="I1249" t="str">
            <v>西塞山区</v>
          </cell>
          <cell r="J1249" t="str">
            <v>江南芙蓉小区</v>
          </cell>
          <cell r="K1249" t="str">
            <v>江南芙蓉小区10-1-101</v>
          </cell>
          <cell r="L1249" t="str">
            <v>非经营性资产</v>
          </cell>
          <cell r="M1249" t="str">
            <v>公租房</v>
          </cell>
          <cell r="N1249" t="str">
            <v>原有</v>
          </cell>
          <cell r="O1249">
            <v>53.71</v>
          </cell>
          <cell r="P1249">
            <v>215.2</v>
          </cell>
          <cell r="Q1249" t="str">
            <v>在租</v>
          </cell>
          <cell r="R1249" t="str">
            <v>陈华香</v>
          </cell>
          <cell r="S1249" t="str">
            <v>420203195911122123</v>
          </cell>
          <cell r="T1249" t="str">
            <v>15971552662</v>
          </cell>
          <cell r="U1249" t="str">
            <v>陈华香</v>
          </cell>
          <cell r="V1249" t="str">
            <v>420203195911122123</v>
          </cell>
          <cell r="W1249" t="str">
            <v>15971552662</v>
          </cell>
          <cell r="X1249">
            <v>45747</v>
          </cell>
        </row>
        <row r="1249">
          <cell r="AJ1249">
            <v>215.2</v>
          </cell>
        </row>
        <row r="1249">
          <cell r="AN1249" t="str">
            <v>53.71</v>
          </cell>
        </row>
        <row r="1249">
          <cell r="AS1249">
            <v>0</v>
          </cell>
          <cell r="AT1249">
            <v>0</v>
          </cell>
        </row>
        <row r="1249">
          <cell r="AV1249" t="str">
            <v/>
          </cell>
          <cell r="AW1249" t="str">
            <v>原有公租房</v>
          </cell>
          <cell r="AX1249" t="str">
            <v>否</v>
          </cell>
          <cell r="AY1249" t="str">
            <v>无</v>
          </cell>
        </row>
        <row r="1249">
          <cell r="BD1249">
            <v>45072</v>
          </cell>
          <cell r="BE1249">
            <v>45072</v>
          </cell>
        </row>
        <row r="1250">
          <cell r="B1250" t="str">
            <v>江南芙蓉小区10-1-102</v>
          </cell>
        </row>
        <row r="1250">
          <cell r="D1250" t="e">
            <v>#VALUE!</v>
          </cell>
        </row>
        <row r="1250">
          <cell r="F1250" t="str">
            <v>曾秋梅</v>
          </cell>
          <cell r="G1250" t="str">
            <v>西塞山区站点</v>
          </cell>
          <cell r="H1250" t="str">
            <v>曾秋梅</v>
          </cell>
          <cell r="I1250" t="str">
            <v>西塞山区</v>
          </cell>
          <cell r="J1250" t="str">
            <v>江南芙蓉小区</v>
          </cell>
          <cell r="K1250" t="str">
            <v>江南芙蓉小区10-1-102</v>
          </cell>
          <cell r="L1250" t="str">
            <v>非经营性资产</v>
          </cell>
          <cell r="M1250" t="str">
            <v>公租房</v>
          </cell>
          <cell r="N1250" t="str">
            <v>原有</v>
          </cell>
          <cell r="O1250">
            <v>50.89</v>
          </cell>
          <cell r="P1250">
            <v>203.9</v>
          </cell>
          <cell r="Q1250" t="str">
            <v>在租</v>
          </cell>
          <cell r="R1250" t="str">
            <v>范秋良</v>
          </cell>
        </row>
        <row r="1250">
          <cell r="U1250" t="str">
            <v>范秋良</v>
          </cell>
        </row>
        <row r="1250">
          <cell r="X1250">
            <v>45291</v>
          </cell>
        </row>
        <row r="1250">
          <cell r="AJ1250">
            <v>203.9</v>
          </cell>
        </row>
        <row r="1250">
          <cell r="AN1250" t="str">
            <v>50.89</v>
          </cell>
        </row>
        <row r="1250">
          <cell r="AS1250">
            <v>0</v>
          </cell>
          <cell r="AT1250">
            <v>0</v>
          </cell>
        </row>
        <row r="1250">
          <cell r="AV1250" t="str">
            <v/>
          </cell>
          <cell r="AW1250" t="str">
            <v>原有公租房</v>
          </cell>
          <cell r="AX1250" t="str">
            <v>否</v>
          </cell>
          <cell r="AY1250" t="str">
            <v>无</v>
          </cell>
        </row>
        <row r="1250">
          <cell r="BD1250">
            <v>45110</v>
          </cell>
          <cell r="BE1250">
            <v>45110</v>
          </cell>
        </row>
        <row r="1251">
          <cell r="B1251" t="str">
            <v>江南芙蓉小区10-1-103</v>
          </cell>
        </row>
        <row r="1251">
          <cell r="D1251" t="e">
            <v>#VALUE!</v>
          </cell>
        </row>
        <row r="1251">
          <cell r="F1251" t="str">
            <v>曾秋梅</v>
          </cell>
          <cell r="G1251" t="str">
            <v>西塞山区站点</v>
          </cell>
          <cell r="H1251" t="str">
            <v>曾秋梅</v>
          </cell>
          <cell r="I1251" t="str">
            <v>西塞山区</v>
          </cell>
          <cell r="J1251" t="str">
            <v>江南芙蓉小区</v>
          </cell>
          <cell r="K1251" t="str">
            <v>江南芙蓉小区10-1-103</v>
          </cell>
          <cell r="L1251" t="str">
            <v>非经营性资产</v>
          </cell>
          <cell r="M1251" t="str">
            <v>公租房</v>
          </cell>
          <cell r="N1251" t="str">
            <v>原有</v>
          </cell>
          <cell r="O1251">
            <v>50.89</v>
          </cell>
          <cell r="P1251">
            <v>203.9</v>
          </cell>
          <cell r="Q1251" t="str">
            <v>在租</v>
          </cell>
          <cell r="R1251" t="str">
            <v>王丽琼</v>
          </cell>
          <cell r="S1251" t="str">
            <v>420203197107023342</v>
          </cell>
          <cell r="T1251" t="str">
            <v>13597707135</v>
          </cell>
          <cell r="U1251" t="str">
            <v>王丽琼</v>
          </cell>
          <cell r="V1251" t="str">
            <v>420203197107023342</v>
          </cell>
          <cell r="W1251" t="str">
            <v>13597707135</v>
          </cell>
          <cell r="X1251">
            <v>45473</v>
          </cell>
        </row>
        <row r="1251">
          <cell r="AJ1251">
            <v>203.9</v>
          </cell>
        </row>
        <row r="1251">
          <cell r="AN1251" t="str">
            <v>50.89</v>
          </cell>
        </row>
        <row r="1251">
          <cell r="AS1251">
            <v>0</v>
          </cell>
          <cell r="AT1251">
            <v>0</v>
          </cell>
        </row>
        <row r="1251">
          <cell r="AV1251" t="str">
            <v/>
          </cell>
          <cell r="AW1251" t="str">
            <v>原有公租房</v>
          </cell>
          <cell r="AX1251" t="str">
            <v>否</v>
          </cell>
          <cell r="AY1251" t="str">
            <v>无</v>
          </cell>
        </row>
        <row r="1251">
          <cell r="BD1251">
            <v>45072</v>
          </cell>
          <cell r="BE1251">
            <v>45072</v>
          </cell>
        </row>
        <row r="1252">
          <cell r="B1252" t="str">
            <v>江南芙蓉小区10-1-1101</v>
          </cell>
        </row>
        <row r="1252">
          <cell r="D1252" t="e">
            <v>#VALUE!</v>
          </cell>
        </row>
        <row r="1252">
          <cell r="F1252" t="str">
            <v>曾秋梅</v>
          </cell>
          <cell r="G1252" t="str">
            <v>西塞山区站点</v>
          </cell>
          <cell r="H1252" t="str">
            <v>曾秋梅</v>
          </cell>
          <cell r="I1252" t="str">
            <v>西塞山区</v>
          </cell>
          <cell r="J1252" t="str">
            <v>江南芙蓉小区</v>
          </cell>
          <cell r="K1252" t="str">
            <v>江南芙蓉小区10-1-1101</v>
          </cell>
          <cell r="L1252" t="str">
            <v>非经营性资产</v>
          </cell>
          <cell r="M1252" t="str">
            <v>公租房</v>
          </cell>
          <cell r="N1252" t="str">
            <v>原有</v>
          </cell>
          <cell r="O1252">
            <v>53.71</v>
          </cell>
          <cell r="P1252">
            <v>228.5</v>
          </cell>
          <cell r="Q1252" t="str">
            <v>在租</v>
          </cell>
          <cell r="R1252" t="str">
            <v>董勤</v>
          </cell>
          <cell r="S1252" t="str">
            <v>420203195706153721</v>
          </cell>
          <cell r="T1252" t="str">
            <v>15717230879</v>
          </cell>
          <cell r="U1252" t="str">
            <v>董勤</v>
          </cell>
          <cell r="V1252" t="str">
            <v>420203195706153721</v>
          </cell>
          <cell r="W1252" t="str">
            <v>15717230879</v>
          </cell>
          <cell r="X1252">
            <v>45596</v>
          </cell>
        </row>
        <row r="1252">
          <cell r="AJ1252">
            <v>228.5</v>
          </cell>
        </row>
        <row r="1252">
          <cell r="AN1252" t="str">
            <v>53.71</v>
          </cell>
        </row>
        <row r="1252">
          <cell r="AS1252">
            <v>0</v>
          </cell>
          <cell r="AT1252">
            <v>0</v>
          </cell>
        </row>
        <row r="1252">
          <cell r="AV1252" t="str">
            <v/>
          </cell>
          <cell r="AW1252" t="str">
            <v>原有公租房</v>
          </cell>
          <cell r="AX1252" t="str">
            <v>否</v>
          </cell>
          <cell r="AY1252" t="str">
            <v>无</v>
          </cell>
        </row>
        <row r="1252">
          <cell r="BD1252">
            <v>45072</v>
          </cell>
          <cell r="BE1252">
            <v>45072</v>
          </cell>
        </row>
        <row r="1253">
          <cell r="B1253" t="str">
            <v>江南芙蓉小区10-1-1102</v>
          </cell>
        </row>
        <row r="1253">
          <cell r="D1253" t="e">
            <v>#VALUE!</v>
          </cell>
        </row>
        <row r="1253">
          <cell r="F1253" t="str">
            <v>曾秋梅</v>
          </cell>
          <cell r="G1253" t="str">
            <v>西塞山区站点</v>
          </cell>
          <cell r="H1253" t="str">
            <v>曾秋梅</v>
          </cell>
          <cell r="I1253" t="str">
            <v>西塞山区</v>
          </cell>
          <cell r="J1253" t="str">
            <v>江南芙蓉小区</v>
          </cell>
          <cell r="K1253" t="str">
            <v>江南芙蓉小区10-1-1102</v>
          </cell>
          <cell r="L1253" t="str">
            <v>非经营性资产</v>
          </cell>
          <cell r="M1253" t="str">
            <v>公租房</v>
          </cell>
          <cell r="N1253" t="str">
            <v>原有</v>
          </cell>
          <cell r="O1253">
            <v>50.89</v>
          </cell>
          <cell r="P1253">
            <v>216.5</v>
          </cell>
          <cell r="Q1253" t="str">
            <v>在租</v>
          </cell>
          <cell r="R1253" t="str">
            <v>杜红梅</v>
          </cell>
          <cell r="S1253" t="str">
            <v>420203196206132128</v>
          </cell>
          <cell r="T1253" t="str">
            <v>13707238703</v>
          </cell>
          <cell r="U1253" t="str">
            <v>杜红梅</v>
          </cell>
          <cell r="V1253" t="str">
            <v>420203196206132128</v>
          </cell>
          <cell r="W1253" t="str">
            <v>13707238703</v>
          </cell>
          <cell r="X1253">
            <v>45412</v>
          </cell>
        </row>
        <row r="1253">
          <cell r="AJ1253">
            <v>216.5</v>
          </cell>
        </row>
        <row r="1253">
          <cell r="AN1253" t="str">
            <v>50.89</v>
          </cell>
        </row>
        <row r="1253">
          <cell r="AS1253">
            <v>0</v>
          </cell>
          <cell r="AT1253">
            <v>0</v>
          </cell>
        </row>
        <row r="1253">
          <cell r="AV1253" t="str">
            <v/>
          </cell>
          <cell r="AW1253" t="str">
            <v>原有公租房</v>
          </cell>
          <cell r="AX1253" t="str">
            <v>否</v>
          </cell>
          <cell r="AY1253" t="str">
            <v>无</v>
          </cell>
        </row>
        <row r="1253">
          <cell r="BD1253">
            <v>45072</v>
          </cell>
          <cell r="BE1253">
            <v>45072</v>
          </cell>
        </row>
        <row r="1254">
          <cell r="B1254" t="str">
            <v>江南芙蓉小区10-1-1103</v>
          </cell>
        </row>
        <row r="1254">
          <cell r="D1254" t="e">
            <v>#VALUE!</v>
          </cell>
        </row>
        <row r="1254">
          <cell r="F1254" t="str">
            <v>曾秋梅</v>
          </cell>
          <cell r="G1254" t="str">
            <v>西塞山区站点</v>
          </cell>
          <cell r="H1254" t="str">
            <v>曾秋梅</v>
          </cell>
          <cell r="I1254" t="str">
            <v>西塞山区</v>
          </cell>
          <cell r="J1254" t="str">
            <v>江南芙蓉小区</v>
          </cell>
          <cell r="K1254" t="str">
            <v>江南芙蓉小区10-1-1103</v>
          </cell>
          <cell r="L1254" t="str">
            <v>非经营性资产</v>
          </cell>
          <cell r="M1254" t="str">
            <v>公租房</v>
          </cell>
          <cell r="N1254" t="str">
            <v>原有</v>
          </cell>
          <cell r="O1254">
            <v>50.89</v>
          </cell>
          <cell r="P1254">
            <v>216.5</v>
          </cell>
          <cell r="Q1254" t="str">
            <v>在租</v>
          </cell>
          <cell r="R1254" t="str">
            <v>石洪英</v>
          </cell>
          <cell r="S1254" t="str">
            <v>420203196612142524</v>
          </cell>
          <cell r="T1254" t="str">
            <v>13545509776</v>
          </cell>
          <cell r="U1254" t="str">
            <v>石洪英</v>
          </cell>
          <cell r="V1254" t="str">
            <v>420203196612142524</v>
          </cell>
          <cell r="W1254" t="str">
            <v>13545509776</v>
          </cell>
          <cell r="X1254">
            <v>45596</v>
          </cell>
        </row>
        <row r="1254">
          <cell r="AJ1254">
            <v>216.5</v>
          </cell>
        </row>
        <row r="1254">
          <cell r="AN1254" t="str">
            <v>50.89</v>
          </cell>
        </row>
        <row r="1254">
          <cell r="AS1254">
            <v>0</v>
          </cell>
          <cell r="AT1254">
            <v>0</v>
          </cell>
        </row>
        <row r="1254">
          <cell r="AV1254" t="str">
            <v/>
          </cell>
          <cell r="AW1254" t="str">
            <v>原有公租房</v>
          </cell>
          <cell r="AX1254" t="str">
            <v>否</v>
          </cell>
          <cell r="AY1254" t="str">
            <v>无</v>
          </cell>
        </row>
        <row r="1254">
          <cell r="BD1254">
            <v>45072</v>
          </cell>
          <cell r="BE1254">
            <v>45072</v>
          </cell>
        </row>
        <row r="1255">
          <cell r="B1255" t="str">
            <v>江南芙蓉小区10-1-1104</v>
          </cell>
        </row>
        <row r="1255">
          <cell r="D1255" t="e">
            <v>#VALUE!</v>
          </cell>
        </row>
        <row r="1255">
          <cell r="F1255" t="str">
            <v>曾秋梅</v>
          </cell>
          <cell r="G1255" t="str">
            <v>西塞山区站点</v>
          </cell>
          <cell r="H1255" t="str">
            <v>曾秋梅</v>
          </cell>
          <cell r="I1255" t="str">
            <v>西塞山区</v>
          </cell>
          <cell r="J1255" t="str">
            <v>江南芙蓉小区</v>
          </cell>
          <cell r="K1255" t="str">
            <v>江南芙蓉小区10-1-1104</v>
          </cell>
          <cell r="L1255" t="str">
            <v>非经营性资产</v>
          </cell>
          <cell r="M1255" t="str">
            <v>公租房</v>
          </cell>
          <cell r="N1255" t="str">
            <v>原有</v>
          </cell>
          <cell r="O1255">
            <v>52.13</v>
          </cell>
          <cell r="P1255">
            <v>221.8</v>
          </cell>
          <cell r="Q1255" t="str">
            <v>在租</v>
          </cell>
          <cell r="R1255" t="str">
            <v>沙子伟</v>
          </cell>
          <cell r="S1255" t="str">
            <v>420203196605012537</v>
          </cell>
          <cell r="T1255" t="str">
            <v>15897793587</v>
          </cell>
          <cell r="U1255" t="str">
            <v>沙子伟</v>
          </cell>
          <cell r="V1255" t="str">
            <v>420203196605012537</v>
          </cell>
          <cell r="W1255" t="str">
            <v>15897793587</v>
          </cell>
          <cell r="X1255">
            <v>45535</v>
          </cell>
        </row>
        <row r="1255">
          <cell r="AJ1255">
            <v>221.8</v>
          </cell>
        </row>
        <row r="1255">
          <cell r="AN1255" t="str">
            <v>52.13</v>
          </cell>
        </row>
        <row r="1255">
          <cell r="AS1255">
            <v>0</v>
          </cell>
          <cell r="AT1255">
            <v>0</v>
          </cell>
        </row>
        <row r="1255">
          <cell r="AV1255" t="str">
            <v/>
          </cell>
          <cell r="AW1255" t="str">
            <v>原有公租房</v>
          </cell>
          <cell r="AX1255" t="str">
            <v>否</v>
          </cell>
          <cell r="AY1255" t="str">
            <v>无</v>
          </cell>
        </row>
        <row r="1255">
          <cell r="BD1255">
            <v>45079</v>
          </cell>
          <cell r="BE1255">
            <v>45079</v>
          </cell>
        </row>
        <row r="1256">
          <cell r="B1256" t="str">
            <v>牧羊湖9-35</v>
          </cell>
        </row>
        <row r="1256">
          <cell r="D1256" t="e">
            <v>#VALUE!</v>
          </cell>
        </row>
        <row r="1256">
          <cell r="F1256" t="str">
            <v>张麦云</v>
          </cell>
          <cell r="G1256" t="str">
            <v>西塞山区站点</v>
          </cell>
          <cell r="H1256" t="str">
            <v>张麦云</v>
          </cell>
          <cell r="I1256" t="str">
            <v>西塞山区</v>
          </cell>
          <cell r="J1256" t="str">
            <v>牧羊湖片</v>
          </cell>
          <cell r="K1256" t="str">
            <v>牧羊湖9-35</v>
          </cell>
          <cell r="L1256" t="str">
            <v>经营性资产</v>
          </cell>
          <cell r="M1256" t="str">
            <v>国有公房</v>
          </cell>
          <cell r="N1256" t="str">
            <v>划转</v>
          </cell>
          <cell r="O1256">
            <v>41.99</v>
          </cell>
          <cell r="P1256">
            <v>118</v>
          </cell>
          <cell r="Q1256" t="str">
            <v>在租</v>
          </cell>
          <cell r="R1256" t="str">
            <v>余永福</v>
          </cell>
          <cell r="S1256" t="str">
            <v>42020419600921493X</v>
          </cell>
          <cell r="T1256" t="str">
            <v>15972529282</v>
          </cell>
          <cell r="U1256" t="str">
            <v>余永福</v>
          </cell>
          <cell r="V1256" t="str">
            <v>42020419600921493X</v>
          </cell>
          <cell r="W1256" t="str">
            <v>15972529282</v>
          </cell>
          <cell r="X1256">
            <v>45291</v>
          </cell>
        </row>
        <row r="1256">
          <cell r="AJ1256">
            <v>118</v>
          </cell>
          <cell r="AK1256">
            <v>118</v>
          </cell>
          <cell r="AL1256">
            <v>118</v>
          </cell>
          <cell r="AM1256">
            <v>0</v>
          </cell>
        </row>
        <row r="1256">
          <cell r="AR1256" t="str">
            <v>协商同意交费，2人居住 一年交一次</v>
          </cell>
          <cell r="AS1256" t="str">
            <v>（欠租金额：0元)(2022-01-01后月租金：118元）（未用暂收款金额：0元)</v>
          </cell>
          <cell r="AT1256">
            <v>0</v>
          </cell>
        </row>
        <row r="1256">
          <cell r="AV1256" t="str">
            <v>2人居住 一年交一次</v>
          </cell>
          <cell r="AW1256" t="str">
            <v>国有公房</v>
          </cell>
          <cell r="AX1256" t="str">
            <v>否</v>
          </cell>
          <cell r="AY1256" t="str">
            <v>有房产证</v>
          </cell>
        </row>
        <row r="1256">
          <cell r="BD1256">
            <v>0</v>
          </cell>
        </row>
        <row r="1257">
          <cell r="B1257" t="str">
            <v>江南芙蓉小区10-1-1204</v>
          </cell>
        </row>
        <row r="1257">
          <cell r="D1257" t="e">
            <v>#VALUE!</v>
          </cell>
        </row>
        <row r="1257">
          <cell r="F1257" t="str">
            <v>曾秋梅</v>
          </cell>
          <cell r="G1257" t="str">
            <v>西塞山区站点</v>
          </cell>
          <cell r="H1257" t="str">
            <v>曾秋梅</v>
          </cell>
          <cell r="I1257" t="str">
            <v>西塞山区</v>
          </cell>
          <cell r="J1257" t="str">
            <v>江南芙蓉小区</v>
          </cell>
          <cell r="K1257" t="str">
            <v>江南芙蓉小区10-1-1204</v>
          </cell>
          <cell r="L1257" t="str">
            <v>非经营性资产</v>
          </cell>
          <cell r="M1257" t="str">
            <v>公租房</v>
          </cell>
          <cell r="N1257" t="str">
            <v>原有</v>
          </cell>
          <cell r="O1257">
            <v>52.13</v>
          </cell>
          <cell r="P1257">
            <v>221.8</v>
          </cell>
          <cell r="Q1257" t="str">
            <v>在租</v>
          </cell>
          <cell r="R1257" t="str">
            <v>韩皓</v>
          </cell>
          <cell r="S1257" t="str">
            <v>420202196303120018</v>
          </cell>
          <cell r="T1257" t="str">
            <v>13872081063</v>
          </cell>
          <cell r="U1257" t="str">
            <v>韩皓</v>
          </cell>
          <cell r="V1257" t="str">
            <v>420202196303120018</v>
          </cell>
          <cell r="W1257" t="str">
            <v>13872081063</v>
          </cell>
          <cell r="X1257">
            <v>45473</v>
          </cell>
        </row>
        <row r="1257">
          <cell r="AJ1257">
            <v>221.8</v>
          </cell>
        </row>
        <row r="1257">
          <cell r="AN1257" t="str">
            <v>52.13</v>
          </cell>
        </row>
        <row r="1257">
          <cell r="AS1257">
            <v>0</v>
          </cell>
          <cell r="AT1257">
            <v>0</v>
          </cell>
        </row>
        <row r="1257">
          <cell r="AV1257" t="str">
            <v/>
          </cell>
          <cell r="AW1257" t="str">
            <v>原有公租房</v>
          </cell>
          <cell r="AX1257" t="str">
            <v>否</v>
          </cell>
          <cell r="AY1257" t="str">
            <v>无</v>
          </cell>
        </row>
        <row r="1257">
          <cell r="BD1257">
            <v>45076</v>
          </cell>
          <cell r="BE1257">
            <v>45076</v>
          </cell>
        </row>
        <row r="1258">
          <cell r="B1258" t="str">
            <v>江南芙蓉小区10-1-1301</v>
          </cell>
        </row>
        <row r="1258">
          <cell r="D1258" t="e">
            <v>#VALUE!</v>
          </cell>
        </row>
        <row r="1258">
          <cell r="F1258" t="str">
            <v>曾秋梅</v>
          </cell>
          <cell r="G1258" t="str">
            <v>西塞山区站点</v>
          </cell>
          <cell r="H1258" t="str">
            <v>曾秋梅</v>
          </cell>
          <cell r="I1258" t="str">
            <v>西塞山区</v>
          </cell>
          <cell r="J1258" t="str">
            <v>江南芙蓉小区</v>
          </cell>
          <cell r="K1258" t="str">
            <v>江南芙蓉小区10-1-1301</v>
          </cell>
          <cell r="L1258" t="str">
            <v>非经营性资产</v>
          </cell>
          <cell r="M1258" t="str">
            <v>公租房</v>
          </cell>
          <cell r="N1258" t="str">
            <v>原有</v>
          </cell>
          <cell r="O1258">
            <v>53.71</v>
          </cell>
          <cell r="P1258">
            <v>228.5</v>
          </cell>
          <cell r="Q1258" t="str">
            <v>在租</v>
          </cell>
          <cell r="R1258" t="str">
            <v>刘秀华</v>
          </cell>
          <cell r="S1258" t="str">
            <v>420203195309092945</v>
          </cell>
          <cell r="T1258" t="str">
            <v>15072045051</v>
          </cell>
          <cell r="U1258" t="str">
            <v>刘秀华</v>
          </cell>
          <cell r="V1258" t="str">
            <v>420203195309092945</v>
          </cell>
          <cell r="W1258" t="str">
            <v>15072045051</v>
          </cell>
          <cell r="X1258">
            <v>45596</v>
          </cell>
        </row>
        <row r="1258">
          <cell r="AJ1258">
            <v>228.5</v>
          </cell>
        </row>
        <row r="1258">
          <cell r="AN1258" t="str">
            <v>53.71</v>
          </cell>
        </row>
        <row r="1258">
          <cell r="AS1258">
            <v>0</v>
          </cell>
          <cell r="AT1258">
            <v>0</v>
          </cell>
        </row>
        <row r="1258">
          <cell r="AV1258" t="str">
            <v/>
          </cell>
          <cell r="AW1258" t="str">
            <v>原有公租房</v>
          </cell>
          <cell r="AX1258" t="str">
            <v>否</v>
          </cell>
          <cell r="AY1258" t="str">
            <v>无</v>
          </cell>
        </row>
        <row r="1258">
          <cell r="BD1258">
            <v>45072</v>
          </cell>
          <cell r="BE1258">
            <v>45072</v>
          </cell>
        </row>
        <row r="1259">
          <cell r="B1259" t="str">
            <v>江南芙蓉小区10-1-1302</v>
          </cell>
        </row>
        <row r="1259">
          <cell r="D1259" t="e">
            <v>#VALUE!</v>
          </cell>
        </row>
        <row r="1259">
          <cell r="F1259" t="str">
            <v>曾秋梅</v>
          </cell>
          <cell r="G1259" t="str">
            <v>西塞山区站点</v>
          </cell>
          <cell r="H1259" t="str">
            <v>曾秋梅</v>
          </cell>
          <cell r="I1259" t="str">
            <v>西塞山区</v>
          </cell>
          <cell r="J1259" t="str">
            <v>江南芙蓉小区</v>
          </cell>
          <cell r="K1259" t="str">
            <v>江南芙蓉小区10-1-1302</v>
          </cell>
          <cell r="L1259" t="str">
            <v>非经营性资产</v>
          </cell>
          <cell r="M1259" t="str">
            <v>公租房</v>
          </cell>
          <cell r="N1259" t="str">
            <v>原有</v>
          </cell>
          <cell r="O1259">
            <v>50.89</v>
          </cell>
          <cell r="P1259">
            <v>216.5</v>
          </cell>
          <cell r="Q1259" t="str">
            <v>在租</v>
          </cell>
          <cell r="R1259" t="str">
            <v>刘红</v>
          </cell>
          <cell r="S1259" t="str">
            <v>420203196905233323</v>
          </cell>
          <cell r="T1259" t="str">
            <v>13092764226</v>
          </cell>
          <cell r="U1259" t="str">
            <v>刘红</v>
          </cell>
          <cell r="V1259" t="str">
            <v>420203196905233323</v>
          </cell>
          <cell r="W1259" t="str">
            <v>13092764226</v>
          </cell>
          <cell r="X1259">
            <v>45443</v>
          </cell>
        </row>
        <row r="1259">
          <cell r="AJ1259">
            <v>216.5</v>
          </cell>
        </row>
        <row r="1259">
          <cell r="AN1259" t="str">
            <v>50.89</v>
          </cell>
        </row>
        <row r="1259">
          <cell r="AS1259">
            <v>0</v>
          </cell>
          <cell r="AT1259">
            <v>0</v>
          </cell>
        </row>
        <row r="1259">
          <cell r="AV1259" t="str">
            <v/>
          </cell>
          <cell r="AW1259" t="str">
            <v>原有公租房</v>
          </cell>
          <cell r="AX1259" t="str">
            <v>否</v>
          </cell>
          <cell r="AY1259" t="str">
            <v>无</v>
          </cell>
        </row>
        <row r="1259">
          <cell r="BD1259">
            <v>45075</v>
          </cell>
          <cell r="BE1259">
            <v>45075</v>
          </cell>
        </row>
        <row r="1260">
          <cell r="B1260" t="str">
            <v>江南芙蓉小区10-1-1304</v>
          </cell>
        </row>
        <row r="1260">
          <cell r="D1260" t="e">
            <v>#VALUE!</v>
          </cell>
        </row>
        <row r="1260">
          <cell r="F1260" t="str">
            <v>曾秋梅</v>
          </cell>
          <cell r="G1260" t="str">
            <v>西塞山区站点</v>
          </cell>
          <cell r="H1260" t="str">
            <v>曾秋梅</v>
          </cell>
          <cell r="I1260" t="str">
            <v>西塞山区</v>
          </cell>
          <cell r="J1260" t="str">
            <v>江南芙蓉小区</v>
          </cell>
          <cell r="K1260" t="str">
            <v>江南芙蓉小区10-1-1304</v>
          </cell>
          <cell r="L1260" t="str">
            <v>非经营性资产</v>
          </cell>
          <cell r="M1260" t="str">
            <v>公租房</v>
          </cell>
          <cell r="N1260" t="str">
            <v>原有</v>
          </cell>
          <cell r="O1260">
            <v>52.13</v>
          </cell>
          <cell r="P1260">
            <v>221.8</v>
          </cell>
          <cell r="Q1260" t="str">
            <v>在租</v>
          </cell>
          <cell r="R1260" t="str">
            <v>刘斌</v>
          </cell>
          <cell r="S1260" t="str">
            <v>420203196510303315</v>
          </cell>
          <cell r="T1260" t="str">
            <v>15072051051</v>
          </cell>
          <cell r="U1260" t="str">
            <v>刘斌</v>
          </cell>
          <cell r="V1260" t="str">
            <v>420203196510303315</v>
          </cell>
          <cell r="W1260" t="str">
            <v>15072051051</v>
          </cell>
          <cell r="X1260">
            <v>45291</v>
          </cell>
        </row>
        <row r="1260">
          <cell r="AJ1260">
            <v>221.8</v>
          </cell>
        </row>
        <row r="1260">
          <cell r="AN1260" t="str">
            <v>52.13</v>
          </cell>
        </row>
        <row r="1260">
          <cell r="AS1260">
            <v>0</v>
          </cell>
          <cell r="AT1260">
            <v>0</v>
          </cell>
        </row>
        <row r="1260">
          <cell r="AV1260" t="str">
            <v/>
          </cell>
          <cell r="AW1260" t="str">
            <v>原有公租房</v>
          </cell>
          <cell r="AX1260" t="str">
            <v>否</v>
          </cell>
          <cell r="AY1260" t="str">
            <v>无</v>
          </cell>
        </row>
        <row r="1260">
          <cell r="BD1260">
            <v>45075</v>
          </cell>
          <cell r="BE1260">
            <v>45075</v>
          </cell>
        </row>
        <row r="1261">
          <cell r="B1261" t="str">
            <v>江南芙蓉小区10-1-1401</v>
          </cell>
        </row>
        <row r="1261">
          <cell r="D1261" t="e">
            <v>#VALUE!</v>
          </cell>
        </row>
        <row r="1261">
          <cell r="F1261" t="str">
            <v>曾秋梅</v>
          </cell>
          <cell r="G1261" t="str">
            <v>西塞山区站点</v>
          </cell>
          <cell r="H1261" t="str">
            <v>曾秋梅</v>
          </cell>
          <cell r="I1261" t="str">
            <v>西塞山区</v>
          </cell>
          <cell r="J1261" t="str">
            <v>江南芙蓉小区</v>
          </cell>
          <cell r="K1261" t="str">
            <v>江南芙蓉小区10-1-1401</v>
          </cell>
          <cell r="L1261" t="str">
            <v>非经营性资产</v>
          </cell>
          <cell r="M1261" t="str">
            <v>公租房</v>
          </cell>
          <cell r="N1261" t="str">
            <v>原有</v>
          </cell>
          <cell r="O1261">
            <v>53.71</v>
          </cell>
          <cell r="P1261">
            <v>228.5</v>
          </cell>
          <cell r="Q1261" t="str">
            <v>在租</v>
          </cell>
          <cell r="R1261" t="str">
            <v>熊国旗</v>
          </cell>
          <cell r="S1261" t="str">
            <v>420203194707062157</v>
          </cell>
          <cell r="T1261" t="str">
            <v>13387102678</v>
          </cell>
          <cell r="U1261" t="str">
            <v>熊国旗</v>
          </cell>
          <cell r="V1261" t="str">
            <v>420203194707062157</v>
          </cell>
          <cell r="W1261" t="str">
            <v>13387102678</v>
          </cell>
          <cell r="X1261">
            <v>45596</v>
          </cell>
        </row>
        <row r="1261">
          <cell r="AJ1261">
            <v>228.5</v>
          </cell>
        </row>
        <row r="1261">
          <cell r="AN1261" t="str">
            <v>53.71</v>
          </cell>
        </row>
        <row r="1261">
          <cell r="AS1261">
            <v>0</v>
          </cell>
          <cell r="AT1261">
            <v>0</v>
          </cell>
        </row>
        <row r="1261">
          <cell r="AV1261" t="str">
            <v/>
          </cell>
          <cell r="AW1261" t="str">
            <v>原有公租房</v>
          </cell>
          <cell r="AX1261" t="str">
            <v>否</v>
          </cell>
          <cell r="AY1261" t="str">
            <v>无</v>
          </cell>
        </row>
        <row r="1261">
          <cell r="BD1261">
            <v>45076</v>
          </cell>
          <cell r="BE1261">
            <v>45076</v>
          </cell>
        </row>
        <row r="1262">
          <cell r="B1262" t="str">
            <v>江南芙蓉小区10-1-1402</v>
          </cell>
        </row>
        <row r="1262">
          <cell r="D1262" t="e">
            <v>#VALUE!</v>
          </cell>
        </row>
        <row r="1262">
          <cell r="F1262" t="str">
            <v>曾秋梅</v>
          </cell>
          <cell r="G1262" t="str">
            <v>西塞山区站点</v>
          </cell>
          <cell r="H1262" t="str">
            <v>曾秋梅</v>
          </cell>
          <cell r="I1262" t="str">
            <v>西塞山区</v>
          </cell>
          <cell r="J1262" t="str">
            <v>江南芙蓉小区</v>
          </cell>
          <cell r="K1262" t="str">
            <v>江南芙蓉小区10-1-1402</v>
          </cell>
          <cell r="L1262" t="str">
            <v>非经营性资产</v>
          </cell>
          <cell r="M1262" t="str">
            <v>公租房</v>
          </cell>
          <cell r="N1262" t="str">
            <v>原有</v>
          </cell>
          <cell r="O1262">
            <v>50.89</v>
          </cell>
          <cell r="P1262">
            <v>216.5</v>
          </cell>
          <cell r="Q1262" t="str">
            <v>在租</v>
          </cell>
          <cell r="R1262" t="str">
            <v>方奇珍</v>
          </cell>
          <cell r="S1262" t="str">
            <v>420203195005052522</v>
          </cell>
          <cell r="T1262" t="str">
            <v>13986600505</v>
          </cell>
          <cell r="U1262" t="str">
            <v>方奇珍</v>
          </cell>
          <cell r="V1262" t="str">
            <v>420203195005052522</v>
          </cell>
          <cell r="W1262" t="str">
            <v>13986600505</v>
          </cell>
          <cell r="X1262">
            <v>45443</v>
          </cell>
        </row>
        <row r="1262">
          <cell r="AJ1262">
            <v>216.5</v>
          </cell>
        </row>
        <row r="1262">
          <cell r="AN1262" t="str">
            <v>50.89</v>
          </cell>
        </row>
        <row r="1262">
          <cell r="AR1262" t="str">
            <v>协商同意交费</v>
          </cell>
          <cell r="AS1262">
            <v>0</v>
          </cell>
          <cell r="AT1262">
            <v>0</v>
          </cell>
        </row>
        <row r="1262">
          <cell r="AV1262" t="str">
            <v/>
          </cell>
          <cell r="AW1262" t="str">
            <v>原有公租房</v>
          </cell>
          <cell r="AX1262" t="str">
            <v>否</v>
          </cell>
          <cell r="AY1262" t="str">
            <v>无</v>
          </cell>
        </row>
        <row r="1262">
          <cell r="BD1262">
            <v>45078</v>
          </cell>
          <cell r="BE1262">
            <v>45078</v>
          </cell>
        </row>
        <row r="1263">
          <cell r="B1263" t="str">
            <v>江南芙蓉小区10-1-1403</v>
          </cell>
        </row>
        <row r="1263">
          <cell r="D1263" t="e">
            <v>#VALUE!</v>
          </cell>
        </row>
        <row r="1263">
          <cell r="F1263" t="str">
            <v>曾秋梅</v>
          </cell>
          <cell r="G1263" t="str">
            <v>西塞山区站点</v>
          </cell>
          <cell r="H1263" t="str">
            <v>曾秋梅</v>
          </cell>
          <cell r="I1263" t="str">
            <v>西塞山区</v>
          </cell>
          <cell r="J1263" t="str">
            <v>江南芙蓉小区</v>
          </cell>
          <cell r="K1263" t="str">
            <v>江南芙蓉小区10-1-1403</v>
          </cell>
          <cell r="L1263" t="str">
            <v>非经营性资产</v>
          </cell>
          <cell r="M1263" t="str">
            <v>公租房</v>
          </cell>
          <cell r="N1263" t="str">
            <v>原有</v>
          </cell>
          <cell r="O1263">
            <v>50.89</v>
          </cell>
          <cell r="P1263">
            <v>216.5</v>
          </cell>
          <cell r="Q1263" t="str">
            <v>在租</v>
          </cell>
          <cell r="R1263" t="str">
            <v>李富昌</v>
          </cell>
          <cell r="S1263" t="str">
            <v>420625195404011517</v>
          </cell>
          <cell r="T1263" t="str">
            <v>13986348478</v>
          </cell>
          <cell r="U1263" t="str">
            <v>李富昌</v>
          </cell>
          <cell r="V1263" t="str">
            <v>420625195404011517</v>
          </cell>
          <cell r="W1263" t="str">
            <v>13986348478</v>
          </cell>
          <cell r="X1263">
            <v>45596</v>
          </cell>
        </row>
        <row r="1263">
          <cell r="AJ1263">
            <v>216.5</v>
          </cell>
        </row>
        <row r="1263">
          <cell r="AN1263" t="str">
            <v>50.89</v>
          </cell>
        </row>
        <row r="1263">
          <cell r="AS1263">
            <v>0</v>
          </cell>
          <cell r="AT1263">
            <v>0</v>
          </cell>
        </row>
        <row r="1263">
          <cell r="AV1263" t="str">
            <v/>
          </cell>
          <cell r="AW1263" t="str">
            <v>原有公租房</v>
          </cell>
          <cell r="AX1263" t="str">
            <v>否</v>
          </cell>
          <cell r="AY1263" t="str">
            <v>无</v>
          </cell>
        </row>
        <row r="1263">
          <cell r="BD1263">
            <v>45072</v>
          </cell>
          <cell r="BE1263">
            <v>45072</v>
          </cell>
        </row>
        <row r="1264">
          <cell r="B1264" t="str">
            <v>江南芙蓉小区10-1-1404</v>
          </cell>
        </row>
        <row r="1264">
          <cell r="D1264" t="e">
            <v>#VALUE!</v>
          </cell>
        </row>
        <row r="1264">
          <cell r="F1264" t="str">
            <v>曾秋梅</v>
          </cell>
          <cell r="G1264" t="str">
            <v>西塞山区站点</v>
          </cell>
          <cell r="H1264" t="str">
            <v>曾秋梅</v>
          </cell>
          <cell r="I1264" t="str">
            <v>西塞山区</v>
          </cell>
          <cell r="J1264" t="str">
            <v>江南芙蓉小区</v>
          </cell>
          <cell r="K1264" t="str">
            <v>江南芙蓉小区10-1-1404</v>
          </cell>
          <cell r="L1264" t="str">
            <v>非经营性资产</v>
          </cell>
          <cell r="M1264" t="str">
            <v>公租房</v>
          </cell>
          <cell r="N1264" t="str">
            <v>原有</v>
          </cell>
          <cell r="O1264">
            <v>52.13</v>
          </cell>
          <cell r="P1264">
            <v>221.8</v>
          </cell>
          <cell r="Q1264" t="str">
            <v>在租</v>
          </cell>
          <cell r="R1264" t="str">
            <v>田添勋</v>
          </cell>
          <cell r="S1264" t="str">
            <v>420221194903144611</v>
          </cell>
          <cell r="T1264" t="str">
            <v>13995981571</v>
          </cell>
          <cell r="U1264" t="str">
            <v>田添勋</v>
          </cell>
          <cell r="V1264" t="str">
            <v>420221194903144611</v>
          </cell>
          <cell r="W1264" t="str">
            <v>13995981571</v>
          </cell>
          <cell r="X1264">
            <v>45657</v>
          </cell>
        </row>
        <row r="1264">
          <cell r="AJ1264">
            <v>221.8</v>
          </cell>
        </row>
        <row r="1264">
          <cell r="AN1264" t="str">
            <v>52.13</v>
          </cell>
        </row>
        <row r="1264">
          <cell r="AS1264">
            <v>0</v>
          </cell>
          <cell r="AT1264">
            <v>0</v>
          </cell>
        </row>
        <row r="1264">
          <cell r="AV1264" t="str">
            <v/>
          </cell>
          <cell r="AW1264" t="str">
            <v>原有公租房</v>
          </cell>
          <cell r="AX1264" t="str">
            <v>否</v>
          </cell>
          <cell r="AY1264" t="str">
            <v>无</v>
          </cell>
        </row>
        <row r="1264">
          <cell r="BD1264">
            <v>45075</v>
          </cell>
          <cell r="BE1264">
            <v>45075</v>
          </cell>
        </row>
        <row r="1265">
          <cell r="B1265" t="str">
            <v>江南芙蓉小区10-1-1501</v>
          </cell>
        </row>
        <row r="1265">
          <cell r="D1265" t="e">
            <v>#VALUE!</v>
          </cell>
        </row>
        <row r="1265">
          <cell r="F1265" t="str">
            <v>曾秋梅</v>
          </cell>
          <cell r="G1265" t="str">
            <v>西塞山区站点</v>
          </cell>
          <cell r="H1265" t="str">
            <v>曾秋梅</v>
          </cell>
          <cell r="I1265" t="str">
            <v>西塞山区</v>
          </cell>
          <cell r="J1265" t="str">
            <v>江南芙蓉小区</v>
          </cell>
          <cell r="K1265" t="str">
            <v>江南芙蓉小区10-1-1501</v>
          </cell>
          <cell r="L1265" t="str">
            <v>非经营性资产</v>
          </cell>
          <cell r="M1265" t="str">
            <v>公租房</v>
          </cell>
          <cell r="N1265" t="str">
            <v>原有</v>
          </cell>
          <cell r="O1265">
            <v>53.71</v>
          </cell>
          <cell r="P1265">
            <v>228.5</v>
          </cell>
          <cell r="Q1265" t="str">
            <v>在租</v>
          </cell>
          <cell r="R1265" t="str">
            <v>司灯红</v>
          </cell>
          <cell r="S1265" t="str">
            <v>420203197512122926</v>
          </cell>
          <cell r="T1265" t="str">
            <v>15172026175</v>
          </cell>
          <cell r="U1265" t="str">
            <v>司灯红</v>
          </cell>
          <cell r="V1265" t="str">
            <v>420203197512122926</v>
          </cell>
          <cell r="W1265" t="str">
            <v>15172026175</v>
          </cell>
          <cell r="X1265">
            <v>45473</v>
          </cell>
        </row>
        <row r="1265">
          <cell r="AJ1265">
            <v>228.5</v>
          </cell>
        </row>
        <row r="1265">
          <cell r="AN1265" t="str">
            <v>53.71</v>
          </cell>
        </row>
        <row r="1265">
          <cell r="AS1265">
            <v>0</v>
          </cell>
          <cell r="AT1265">
            <v>0</v>
          </cell>
        </row>
        <row r="1265">
          <cell r="AV1265" t="str">
            <v/>
          </cell>
          <cell r="AW1265" t="str">
            <v>原有公租房</v>
          </cell>
          <cell r="AX1265" t="str">
            <v>否</v>
          </cell>
          <cell r="AY1265" t="str">
            <v>无</v>
          </cell>
        </row>
        <row r="1265">
          <cell r="BD1265">
            <v>45075</v>
          </cell>
          <cell r="BE1265">
            <v>45075</v>
          </cell>
        </row>
        <row r="1266">
          <cell r="B1266" t="str">
            <v>江南芙蓉小区10-1-1502</v>
          </cell>
        </row>
        <row r="1266">
          <cell r="D1266" t="e">
            <v>#VALUE!</v>
          </cell>
        </row>
        <row r="1266">
          <cell r="F1266" t="str">
            <v>曾秋梅</v>
          </cell>
          <cell r="G1266" t="str">
            <v>西塞山区站点</v>
          </cell>
          <cell r="H1266" t="str">
            <v>曾秋梅</v>
          </cell>
          <cell r="I1266" t="str">
            <v>西塞山区</v>
          </cell>
          <cell r="J1266" t="str">
            <v>江南芙蓉小区</v>
          </cell>
          <cell r="K1266" t="str">
            <v>江南芙蓉小区10-1-1502</v>
          </cell>
          <cell r="L1266" t="str">
            <v>非经营性资产</v>
          </cell>
          <cell r="M1266" t="str">
            <v>公租房</v>
          </cell>
          <cell r="N1266" t="str">
            <v>原有</v>
          </cell>
          <cell r="O1266">
            <v>50.89</v>
          </cell>
          <cell r="P1266">
            <v>216.5</v>
          </cell>
          <cell r="Q1266" t="str">
            <v>在租</v>
          </cell>
          <cell r="R1266" t="str">
            <v>张莉</v>
          </cell>
          <cell r="S1266" t="str">
            <v>420202195708051247</v>
          </cell>
          <cell r="T1266" t="str">
            <v>13135934455</v>
          </cell>
          <cell r="U1266" t="str">
            <v>张莉</v>
          </cell>
          <cell r="V1266" t="str">
            <v>420202195708051247</v>
          </cell>
          <cell r="W1266" t="str">
            <v>13135934455</v>
          </cell>
          <cell r="X1266">
            <v>45657</v>
          </cell>
        </row>
        <row r="1266">
          <cell r="AJ1266">
            <v>216.5</v>
          </cell>
        </row>
        <row r="1266">
          <cell r="AN1266" t="str">
            <v>50.89</v>
          </cell>
        </row>
        <row r="1266">
          <cell r="AS1266">
            <v>0</v>
          </cell>
          <cell r="AT1266">
            <v>0</v>
          </cell>
        </row>
        <row r="1266">
          <cell r="AV1266" t="str">
            <v/>
          </cell>
          <cell r="AW1266" t="str">
            <v>原有公租房</v>
          </cell>
          <cell r="AX1266" t="str">
            <v>否</v>
          </cell>
          <cell r="AY1266" t="str">
            <v>无</v>
          </cell>
        </row>
        <row r="1266">
          <cell r="BD1266">
            <v>45077</v>
          </cell>
          <cell r="BE1266">
            <v>45077</v>
          </cell>
        </row>
        <row r="1267">
          <cell r="B1267" t="str">
            <v>江南芙蓉小区10-1-1503</v>
          </cell>
        </row>
        <row r="1267">
          <cell r="D1267" t="e">
            <v>#VALUE!</v>
          </cell>
        </row>
        <row r="1267">
          <cell r="F1267" t="str">
            <v>曾秋梅</v>
          </cell>
          <cell r="G1267" t="str">
            <v>西塞山区站点</v>
          </cell>
          <cell r="H1267" t="str">
            <v>曾秋梅</v>
          </cell>
          <cell r="I1267" t="str">
            <v>西塞山区</v>
          </cell>
          <cell r="J1267" t="str">
            <v>江南芙蓉小区</v>
          </cell>
          <cell r="K1267" t="str">
            <v>江南芙蓉小区10-1-1503</v>
          </cell>
          <cell r="L1267" t="str">
            <v>非经营性资产</v>
          </cell>
          <cell r="M1267" t="str">
            <v>公租房</v>
          </cell>
          <cell r="N1267" t="str">
            <v>原有</v>
          </cell>
          <cell r="O1267">
            <v>50.89</v>
          </cell>
          <cell r="P1267">
            <v>216.5</v>
          </cell>
          <cell r="Q1267" t="str">
            <v>在租</v>
          </cell>
          <cell r="R1267" t="str">
            <v>万枝萍</v>
          </cell>
          <cell r="S1267" t="str">
            <v>420203197606302522</v>
          </cell>
          <cell r="T1267" t="str">
            <v>18627096121</v>
          </cell>
          <cell r="U1267" t="str">
            <v>万枝萍</v>
          </cell>
          <cell r="V1267" t="str">
            <v>420203197606302522</v>
          </cell>
          <cell r="W1267" t="str">
            <v>18627096121</v>
          </cell>
          <cell r="X1267">
            <v>45412</v>
          </cell>
        </row>
        <row r="1267">
          <cell r="AJ1267">
            <v>216.5</v>
          </cell>
        </row>
        <row r="1267">
          <cell r="AN1267" t="str">
            <v>50.89</v>
          </cell>
        </row>
        <row r="1267">
          <cell r="AS1267">
            <v>0</v>
          </cell>
          <cell r="AT1267">
            <v>0</v>
          </cell>
        </row>
        <row r="1267">
          <cell r="AV1267" t="str">
            <v/>
          </cell>
          <cell r="AW1267" t="str">
            <v>原有公租房</v>
          </cell>
          <cell r="AX1267" t="str">
            <v>否</v>
          </cell>
          <cell r="AY1267" t="str">
            <v>无</v>
          </cell>
        </row>
        <row r="1267">
          <cell r="BD1267">
            <v>45084</v>
          </cell>
          <cell r="BE1267">
            <v>45084</v>
          </cell>
        </row>
        <row r="1268">
          <cell r="B1268" t="str">
            <v>江南芙蓉小区10-1-1504</v>
          </cell>
        </row>
        <row r="1268">
          <cell r="D1268" t="e">
            <v>#VALUE!</v>
          </cell>
        </row>
        <row r="1268">
          <cell r="F1268" t="str">
            <v>曾秋梅</v>
          </cell>
          <cell r="G1268" t="str">
            <v>西塞山区站点</v>
          </cell>
          <cell r="H1268" t="str">
            <v>曾秋梅</v>
          </cell>
          <cell r="I1268" t="str">
            <v>西塞山区</v>
          </cell>
          <cell r="J1268" t="str">
            <v>江南芙蓉小区</v>
          </cell>
          <cell r="K1268" t="str">
            <v>江南芙蓉小区10-1-1504</v>
          </cell>
          <cell r="L1268" t="str">
            <v>非经营性资产</v>
          </cell>
          <cell r="M1268" t="str">
            <v>公租房</v>
          </cell>
          <cell r="N1268" t="str">
            <v>原有</v>
          </cell>
          <cell r="O1268">
            <v>52.13</v>
          </cell>
          <cell r="P1268">
            <v>221.8</v>
          </cell>
          <cell r="Q1268" t="str">
            <v>在租</v>
          </cell>
          <cell r="R1268" t="str">
            <v>喻东红</v>
          </cell>
          <cell r="S1268" t="str">
            <v>420203196611173724</v>
          </cell>
          <cell r="T1268" t="str">
            <v>15172106978</v>
          </cell>
          <cell r="U1268" t="str">
            <v>喻东红</v>
          </cell>
          <cell r="V1268" t="str">
            <v>420203196611173724</v>
          </cell>
          <cell r="W1268" t="str">
            <v>15172106978</v>
          </cell>
          <cell r="X1268">
            <v>45473</v>
          </cell>
        </row>
        <row r="1268">
          <cell r="AJ1268">
            <v>221.8</v>
          </cell>
        </row>
        <row r="1268">
          <cell r="AN1268" t="str">
            <v>52.13</v>
          </cell>
        </row>
        <row r="1268">
          <cell r="AS1268">
            <v>0</v>
          </cell>
          <cell r="AT1268">
            <v>0</v>
          </cell>
        </row>
        <row r="1268">
          <cell r="AV1268" t="str">
            <v/>
          </cell>
          <cell r="AW1268" t="str">
            <v>原有公租房</v>
          </cell>
          <cell r="AX1268" t="str">
            <v>否</v>
          </cell>
          <cell r="AY1268" t="str">
            <v>无</v>
          </cell>
        </row>
        <row r="1268">
          <cell r="BD1268">
            <v>45075</v>
          </cell>
          <cell r="BE1268">
            <v>45075</v>
          </cell>
        </row>
        <row r="1269">
          <cell r="B1269" t="str">
            <v>江南芙蓉小区10-1-1601</v>
          </cell>
        </row>
        <row r="1269">
          <cell r="D1269" t="e">
            <v>#VALUE!</v>
          </cell>
        </row>
        <row r="1269">
          <cell r="F1269" t="str">
            <v>曾秋梅</v>
          </cell>
          <cell r="G1269" t="str">
            <v>西塞山区站点</v>
          </cell>
          <cell r="H1269" t="str">
            <v>曾秋梅</v>
          </cell>
          <cell r="I1269" t="str">
            <v>西塞山区</v>
          </cell>
          <cell r="J1269" t="str">
            <v>江南芙蓉小区</v>
          </cell>
          <cell r="K1269" t="str">
            <v>江南芙蓉小区10-1-1601</v>
          </cell>
          <cell r="L1269" t="str">
            <v>非经营性资产</v>
          </cell>
          <cell r="M1269" t="str">
            <v>公租房</v>
          </cell>
          <cell r="N1269" t="str">
            <v>原有</v>
          </cell>
          <cell r="O1269">
            <v>53.71</v>
          </cell>
          <cell r="P1269">
            <v>228.5</v>
          </cell>
          <cell r="Q1269" t="str">
            <v>在租</v>
          </cell>
          <cell r="R1269" t="str">
            <v>郑英群</v>
          </cell>
          <cell r="S1269" t="str">
            <v>420202195608280421</v>
          </cell>
          <cell r="T1269" t="str">
            <v>15997134869</v>
          </cell>
          <cell r="U1269" t="str">
            <v>郑英群</v>
          </cell>
          <cell r="V1269" t="str">
            <v>420202195608280421</v>
          </cell>
          <cell r="W1269" t="str">
            <v>15997134869</v>
          </cell>
          <cell r="X1269">
            <v>45322</v>
          </cell>
        </row>
        <row r="1269">
          <cell r="AJ1269">
            <v>228.5</v>
          </cell>
        </row>
        <row r="1269">
          <cell r="AS1269">
            <v>0</v>
          </cell>
          <cell r="AT1269">
            <v>0</v>
          </cell>
        </row>
        <row r="1269">
          <cell r="AV1269" t="str">
            <v/>
          </cell>
          <cell r="AW1269" t="str">
            <v>原有公租房</v>
          </cell>
          <cell r="AX1269" t="str">
            <v>否</v>
          </cell>
          <cell r="AY1269" t="str">
            <v>无</v>
          </cell>
        </row>
        <row r="1269">
          <cell r="BD1269">
            <v>45156</v>
          </cell>
          <cell r="BE1269">
            <v>45156</v>
          </cell>
        </row>
        <row r="1270">
          <cell r="B1270" t="str">
            <v>江南芙蓉小区10-1-1603</v>
          </cell>
        </row>
        <row r="1270">
          <cell r="D1270" t="e">
            <v>#VALUE!</v>
          </cell>
        </row>
        <row r="1270">
          <cell r="F1270" t="str">
            <v>曾秋梅</v>
          </cell>
          <cell r="G1270" t="str">
            <v>西塞山区站点</v>
          </cell>
          <cell r="H1270" t="str">
            <v>曾秋梅</v>
          </cell>
          <cell r="I1270" t="str">
            <v>西塞山区</v>
          </cell>
          <cell r="J1270" t="str">
            <v>江南芙蓉小区</v>
          </cell>
          <cell r="K1270" t="str">
            <v>江南芙蓉小区10-1-1603</v>
          </cell>
          <cell r="L1270" t="str">
            <v>非经营性资产</v>
          </cell>
          <cell r="M1270" t="str">
            <v>公租房</v>
          </cell>
          <cell r="N1270" t="str">
            <v>原有</v>
          </cell>
          <cell r="O1270">
            <v>50.89</v>
          </cell>
          <cell r="P1270">
            <v>216.5</v>
          </cell>
          <cell r="Q1270" t="str">
            <v>在租</v>
          </cell>
          <cell r="R1270" t="str">
            <v>闵云辉</v>
          </cell>
          <cell r="S1270" t="str">
            <v>420203200502192917</v>
          </cell>
          <cell r="T1270" t="str">
            <v>17362770219</v>
          </cell>
          <cell r="U1270" t="str">
            <v>闵云辉</v>
          </cell>
          <cell r="V1270" t="str">
            <v>420203200502192917</v>
          </cell>
          <cell r="W1270" t="str">
            <v>17362770219</v>
          </cell>
          <cell r="X1270">
            <v>45473</v>
          </cell>
        </row>
        <row r="1270">
          <cell r="AJ1270">
            <v>216.5</v>
          </cell>
        </row>
        <row r="1270">
          <cell r="AN1270" t="str">
            <v>50.89</v>
          </cell>
        </row>
        <row r="1270">
          <cell r="AS1270">
            <v>0</v>
          </cell>
          <cell r="AT1270">
            <v>0</v>
          </cell>
        </row>
        <row r="1270">
          <cell r="AV1270" t="str">
            <v/>
          </cell>
          <cell r="AW1270" t="str">
            <v>原有公租房</v>
          </cell>
          <cell r="AX1270" t="str">
            <v>否</v>
          </cell>
          <cell r="AY1270" t="str">
            <v>无</v>
          </cell>
        </row>
        <row r="1270">
          <cell r="BD1270">
            <v>45072</v>
          </cell>
          <cell r="BE1270">
            <v>45072</v>
          </cell>
        </row>
        <row r="1271">
          <cell r="B1271" t="str">
            <v>江南芙蓉小区10-1-1604</v>
          </cell>
        </row>
        <row r="1271">
          <cell r="D1271" t="e">
            <v>#VALUE!</v>
          </cell>
        </row>
        <row r="1271">
          <cell r="F1271" t="str">
            <v>曾秋梅</v>
          </cell>
          <cell r="G1271" t="str">
            <v>西塞山区站点</v>
          </cell>
          <cell r="H1271" t="str">
            <v>曾秋梅</v>
          </cell>
          <cell r="I1271" t="str">
            <v>西塞山区</v>
          </cell>
          <cell r="J1271" t="str">
            <v>江南芙蓉小区</v>
          </cell>
          <cell r="K1271" t="str">
            <v>江南芙蓉小区10-1-1604</v>
          </cell>
          <cell r="L1271" t="str">
            <v>非经营性资产</v>
          </cell>
          <cell r="M1271" t="str">
            <v>公租房</v>
          </cell>
          <cell r="N1271" t="str">
            <v>原有</v>
          </cell>
          <cell r="O1271">
            <v>52.13</v>
          </cell>
          <cell r="P1271">
            <v>221.8</v>
          </cell>
          <cell r="Q1271" t="str">
            <v>在租</v>
          </cell>
          <cell r="R1271" t="str">
            <v>张泽林</v>
          </cell>
          <cell r="S1271" t="str">
            <v>420203196908091213</v>
          </cell>
          <cell r="T1271" t="str">
            <v>13545528638</v>
          </cell>
          <cell r="U1271" t="str">
            <v>张泽林</v>
          </cell>
          <cell r="V1271" t="str">
            <v>420203196908091213</v>
          </cell>
          <cell r="W1271" t="str">
            <v>13545528638</v>
          </cell>
          <cell r="X1271">
            <v>45260</v>
          </cell>
        </row>
        <row r="1271">
          <cell r="AJ1271">
            <v>221.8</v>
          </cell>
        </row>
        <row r="1271">
          <cell r="AN1271" t="str">
            <v>52.13</v>
          </cell>
        </row>
        <row r="1271">
          <cell r="AR1271" t="str">
            <v>协商同意交费</v>
          </cell>
          <cell r="AS1271" t="str">
            <v>（欠租金额：221.8元)(2022-01-01后月租金：221.8元）（未用暂收款金额：0元)</v>
          </cell>
          <cell r="AT1271">
            <v>221.8</v>
          </cell>
        </row>
        <row r="1271">
          <cell r="AV1271" t="str">
            <v/>
          </cell>
          <cell r="AW1271" t="str">
            <v>原有公租房</v>
          </cell>
          <cell r="AX1271" t="str">
            <v>否</v>
          </cell>
          <cell r="AY1271" t="str">
            <v>无</v>
          </cell>
        </row>
        <row r="1271">
          <cell r="BD1271">
            <v>45082</v>
          </cell>
          <cell r="BE1271">
            <v>45082</v>
          </cell>
        </row>
        <row r="1272">
          <cell r="B1272" t="str">
            <v>江南芙蓉小区10-1-1701</v>
          </cell>
        </row>
        <row r="1272">
          <cell r="D1272" t="e">
            <v>#VALUE!</v>
          </cell>
        </row>
        <row r="1272">
          <cell r="F1272" t="str">
            <v>曾秋梅</v>
          </cell>
          <cell r="G1272" t="str">
            <v>西塞山区站点</v>
          </cell>
          <cell r="H1272" t="str">
            <v>曾秋梅</v>
          </cell>
          <cell r="I1272" t="str">
            <v>西塞山区</v>
          </cell>
          <cell r="J1272" t="str">
            <v>江南芙蓉小区</v>
          </cell>
          <cell r="K1272" t="str">
            <v>江南芙蓉小区10-1-1701</v>
          </cell>
          <cell r="L1272" t="str">
            <v>非经营性资产</v>
          </cell>
          <cell r="M1272" t="str">
            <v>公租房</v>
          </cell>
          <cell r="N1272" t="str">
            <v>原有</v>
          </cell>
          <cell r="O1272">
            <v>53.71</v>
          </cell>
          <cell r="P1272">
            <v>228.5</v>
          </cell>
          <cell r="Q1272" t="str">
            <v>在租</v>
          </cell>
          <cell r="R1272" t="str">
            <v>贾生博</v>
          </cell>
          <cell r="S1272" t="str">
            <v>420203199408264114</v>
          </cell>
          <cell r="T1272" t="str">
            <v>17364232001</v>
          </cell>
          <cell r="U1272" t="str">
            <v>贾生博</v>
          </cell>
          <cell r="V1272" t="str">
            <v>420203199408264114</v>
          </cell>
          <cell r="W1272" t="str">
            <v>17364232001</v>
          </cell>
          <cell r="X1272">
            <v>45595</v>
          </cell>
        </row>
        <row r="1272">
          <cell r="AJ1272">
            <v>228.5</v>
          </cell>
        </row>
        <row r="1272">
          <cell r="AN1272" t="str">
            <v>53.71</v>
          </cell>
        </row>
        <row r="1272">
          <cell r="AR1272" t="str">
            <v>协商同意交费</v>
          </cell>
          <cell r="AS1272" t="str">
            <v>（欠租金额：0元)(2022-01-01后月租金：228.5元）（未用暂收款金额：0元)</v>
          </cell>
          <cell r="AT1272">
            <v>0</v>
          </cell>
        </row>
        <row r="1272">
          <cell r="AV1272" t="str">
            <v/>
          </cell>
          <cell r="AW1272" t="str">
            <v>原有公租房</v>
          </cell>
          <cell r="AX1272" t="str">
            <v>否</v>
          </cell>
          <cell r="AY1272" t="str">
            <v>无</v>
          </cell>
        </row>
        <row r="1272">
          <cell r="BD1272">
            <v>45075</v>
          </cell>
          <cell r="BE1272">
            <v>45075</v>
          </cell>
        </row>
        <row r="1273">
          <cell r="B1273" t="str">
            <v>江南芙蓉小区10-1-1702</v>
          </cell>
        </row>
        <row r="1273">
          <cell r="D1273" t="e">
            <v>#VALUE!</v>
          </cell>
        </row>
        <row r="1273">
          <cell r="F1273" t="str">
            <v>曾秋梅</v>
          </cell>
          <cell r="G1273" t="str">
            <v>西塞山区站点</v>
          </cell>
          <cell r="H1273" t="str">
            <v>曾秋梅</v>
          </cell>
          <cell r="I1273" t="str">
            <v>西塞山区</v>
          </cell>
          <cell r="J1273" t="str">
            <v>江南芙蓉小区</v>
          </cell>
          <cell r="K1273" t="str">
            <v>江南芙蓉小区10-1-1702</v>
          </cell>
          <cell r="L1273" t="str">
            <v>非经营性资产</v>
          </cell>
          <cell r="M1273" t="str">
            <v>公租房</v>
          </cell>
          <cell r="N1273" t="str">
            <v>原有</v>
          </cell>
          <cell r="O1273">
            <v>50.89</v>
          </cell>
          <cell r="P1273">
            <v>216.5</v>
          </cell>
          <cell r="Q1273" t="str">
            <v>在租</v>
          </cell>
          <cell r="R1273" t="str">
            <v>陈海清</v>
          </cell>
          <cell r="S1273" t="str">
            <v>420202195608280421</v>
          </cell>
          <cell r="T1273" t="str">
            <v>15997134869</v>
          </cell>
          <cell r="U1273" t="str">
            <v>陈海清</v>
          </cell>
          <cell r="V1273" t="str">
            <v>420202195608280421</v>
          </cell>
          <cell r="W1273" t="str">
            <v>15997134869</v>
          </cell>
          <cell r="X1273">
            <v>45322</v>
          </cell>
        </row>
        <row r="1273">
          <cell r="AJ1273">
            <v>216.5</v>
          </cell>
        </row>
        <row r="1273">
          <cell r="AN1273" t="str">
            <v>50.89</v>
          </cell>
        </row>
        <row r="1273">
          <cell r="AS1273">
            <v>0</v>
          </cell>
          <cell r="AT1273">
            <v>0</v>
          </cell>
        </row>
        <row r="1273">
          <cell r="AV1273" t="str">
            <v/>
          </cell>
          <cell r="AW1273" t="str">
            <v>原有公租房</v>
          </cell>
          <cell r="AX1273" t="str">
            <v>否</v>
          </cell>
          <cell r="AY1273" t="str">
            <v>无</v>
          </cell>
        </row>
        <row r="1273">
          <cell r="BD1273">
            <v>45072</v>
          </cell>
          <cell r="BE1273">
            <v>45153</v>
          </cell>
        </row>
        <row r="1274">
          <cell r="B1274" t="str">
            <v>江南芙蓉小区10-1-1703</v>
          </cell>
        </row>
        <row r="1274">
          <cell r="D1274" t="e">
            <v>#VALUE!</v>
          </cell>
        </row>
        <row r="1274">
          <cell r="F1274" t="str">
            <v>曾秋梅</v>
          </cell>
          <cell r="G1274" t="str">
            <v>西塞山区站点</v>
          </cell>
          <cell r="H1274" t="str">
            <v>曾秋梅</v>
          </cell>
          <cell r="I1274" t="str">
            <v>西塞山区</v>
          </cell>
          <cell r="J1274" t="str">
            <v>江南芙蓉小区</v>
          </cell>
          <cell r="K1274" t="str">
            <v>江南芙蓉小区10-1-1703</v>
          </cell>
          <cell r="L1274" t="str">
            <v>非经营性资产</v>
          </cell>
          <cell r="M1274" t="str">
            <v>公租房</v>
          </cell>
          <cell r="N1274" t="str">
            <v>原有</v>
          </cell>
          <cell r="O1274">
            <v>50.89</v>
          </cell>
          <cell r="P1274">
            <v>216.5</v>
          </cell>
          <cell r="Q1274" t="str">
            <v>在租</v>
          </cell>
          <cell r="R1274" t="str">
            <v>占跃进</v>
          </cell>
          <cell r="S1274" t="str">
            <v>420203195904014319</v>
          </cell>
          <cell r="T1274" t="str">
            <v>17771060932</v>
          </cell>
          <cell r="U1274" t="str">
            <v>占跃进</v>
          </cell>
          <cell r="V1274" t="str">
            <v>420203195904014319</v>
          </cell>
          <cell r="W1274" t="str">
            <v>17771060932</v>
          </cell>
          <cell r="X1274">
            <v>45504</v>
          </cell>
        </row>
        <row r="1274">
          <cell r="AJ1274">
            <v>216.5</v>
          </cell>
        </row>
        <row r="1274">
          <cell r="AS1274">
            <v>0</v>
          </cell>
          <cell r="AT1274">
            <v>0</v>
          </cell>
        </row>
        <row r="1274">
          <cell r="AV1274" t="str">
            <v/>
          </cell>
          <cell r="AW1274" t="str">
            <v>原有公租房</v>
          </cell>
          <cell r="AX1274" t="str">
            <v>否</v>
          </cell>
          <cell r="AY1274" t="str">
            <v>无</v>
          </cell>
        </row>
        <row r="1274">
          <cell r="BD1274">
            <v>45162</v>
          </cell>
          <cell r="BE1274">
            <v>45162</v>
          </cell>
        </row>
        <row r="1275">
          <cell r="B1275" t="str">
            <v>江南芙蓉小区10-1-1704</v>
          </cell>
        </row>
        <row r="1275">
          <cell r="D1275" t="e">
            <v>#VALUE!</v>
          </cell>
        </row>
        <row r="1275">
          <cell r="F1275" t="str">
            <v>曾秋梅</v>
          </cell>
          <cell r="G1275" t="str">
            <v>西塞山区站点</v>
          </cell>
          <cell r="H1275" t="str">
            <v>曾秋梅</v>
          </cell>
          <cell r="I1275" t="str">
            <v>西塞山区</v>
          </cell>
          <cell r="J1275" t="str">
            <v>江南芙蓉小区</v>
          </cell>
          <cell r="K1275" t="str">
            <v>江南芙蓉小区10-1-1704</v>
          </cell>
          <cell r="L1275" t="str">
            <v>非经营性资产</v>
          </cell>
          <cell r="M1275" t="str">
            <v>公租房</v>
          </cell>
          <cell r="N1275" t="str">
            <v>原有</v>
          </cell>
          <cell r="O1275">
            <v>52.13</v>
          </cell>
          <cell r="P1275">
            <v>221.8</v>
          </cell>
          <cell r="Q1275" t="str">
            <v>在租</v>
          </cell>
          <cell r="R1275" t="str">
            <v>张玉华</v>
          </cell>
          <cell r="S1275" t="str">
            <v>420203196303162927</v>
          </cell>
          <cell r="T1275" t="str">
            <v>15098004408</v>
          </cell>
          <cell r="U1275" t="str">
            <v>张玉华</v>
          </cell>
          <cell r="V1275" t="str">
            <v>420203196303162927</v>
          </cell>
          <cell r="W1275" t="str">
            <v>15098004408</v>
          </cell>
          <cell r="X1275">
            <v>45473</v>
          </cell>
        </row>
        <row r="1275">
          <cell r="AJ1275">
            <v>221.8</v>
          </cell>
        </row>
        <row r="1275">
          <cell r="AN1275" t="str">
            <v>52.13</v>
          </cell>
        </row>
        <row r="1275">
          <cell r="AS1275">
            <v>0</v>
          </cell>
          <cell r="AT1275">
            <v>0</v>
          </cell>
        </row>
        <row r="1275">
          <cell r="AV1275" t="str">
            <v/>
          </cell>
          <cell r="AW1275" t="str">
            <v>原有公租房</v>
          </cell>
          <cell r="AX1275" t="str">
            <v>否</v>
          </cell>
          <cell r="AY1275" t="str">
            <v>无</v>
          </cell>
        </row>
        <row r="1275">
          <cell r="BD1275">
            <v>45072</v>
          </cell>
          <cell r="BE1275">
            <v>45072</v>
          </cell>
        </row>
        <row r="1276">
          <cell r="B1276" t="str">
            <v>江南芙蓉小区10-1-1801</v>
          </cell>
        </row>
        <row r="1276">
          <cell r="D1276" t="e">
            <v>#VALUE!</v>
          </cell>
        </row>
        <row r="1276">
          <cell r="F1276" t="str">
            <v>曾秋梅</v>
          </cell>
          <cell r="G1276" t="str">
            <v>西塞山区站点</v>
          </cell>
          <cell r="H1276" t="str">
            <v>曾秋梅</v>
          </cell>
          <cell r="I1276" t="str">
            <v>西塞山区</v>
          </cell>
          <cell r="J1276" t="str">
            <v>江南芙蓉小区</v>
          </cell>
          <cell r="K1276" t="str">
            <v>江南芙蓉小区10-1-1801</v>
          </cell>
          <cell r="L1276" t="str">
            <v>非经营性资产</v>
          </cell>
          <cell r="M1276" t="str">
            <v>公租房</v>
          </cell>
          <cell r="N1276" t="str">
            <v>原有</v>
          </cell>
          <cell r="O1276">
            <v>53.71</v>
          </cell>
          <cell r="P1276">
            <v>215.2</v>
          </cell>
          <cell r="Q1276" t="str">
            <v>在租</v>
          </cell>
          <cell r="R1276" t="str">
            <v>刘秋娥</v>
          </cell>
          <cell r="S1276" t="str">
            <v>420203195206252926</v>
          </cell>
          <cell r="T1276" t="str">
            <v>18872769855</v>
          </cell>
          <cell r="U1276" t="str">
            <v>刘秋娥</v>
          </cell>
          <cell r="V1276" t="str">
            <v>420203195206252926</v>
          </cell>
          <cell r="W1276" t="str">
            <v>18872769855</v>
          </cell>
          <cell r="X1276">
            <v>45291</v>
          </cell>
        </row>
        <row r="1276">
          <cell r="AJ1276">
            <v>215.2</v>
          </cell>
        </row>
        <row r="1276">
          <cell r="AN1276" t="str">
            <v>53.71</v>
          </cell>
        </row>
        <row r="1276">
          <cell r="AR1276" t="str">
            <v>协商同意交费</v>
          </cell>
          <cell r="AS1276" t="str">
            <v>（欠租金额：0元)(2022-01-01后月租金：215.2元）（未用暂收款金额：0元)</v>
          </cell>
          <cell r="AT1276">
            <v>0</v>
          </cell>
        </row>
        <row r="1276">
          <cell r="AV1276" t="str">
            <v/>
          </cell>
          <cell r="AW1276" t="str">
            <v>原有公租房</v>
          </cell>
          <cell r="AX1276" t="str">
            <v>否</v>
          </cell>
          <cell r="AY1276" t="str">
            <v>无</v>
          </cell>
        </row>
        <row r="1276">
          <cell r="BD1276">
            <v>45076</v>
          </cell>
          <cell r="BE1276">
            <v>45076</v>
          </cell>
        </row>
        <row r="1277">
          <cell r="B1277" t="str">
            <v>江南芙蓉小区10-1-1802</v>
          </cell>
        </row>
        <row r="1277">
          <cell r="D1277" t="e">
            <v>#VALUE!</v>
          </cell>
        </row>
        <row r="1277">
          <cell r="F1277" t="str">
            <v>曾秋梅</v>
          </cell>
          <cell r="G1277" t="str">
            <v>西塞山区站点</v>
          </cell>
          <cell r="H1277" t="str">
            <v>曾秋梅</v>
          </cell>
          <cell r="I1277" t="str">
            <v>西塞山区</v>
          </cell>
          <cell r="J1277" t="str">
            <v>江南芙蓉小区</v>
          </cell>
          <cell r="K1277" t="str">
            <v>江南芙蓉小区10-1-1802</v>
          </cell>
          <cell r="L1277" t="str">
            <v>非经营性资产</v>
          </cell>
          <cell r="M1277" t="str">
            <v>公租房</v>
          </cell>
          <cell r="N1277" t="str">
            <v>原有</v>
          </cell>
          <cell r="O1277">
            <v>50.89</v>
          </cell>
          <cell r="P1277">
            <v>203.9</v>
          </cell>
          <cell r="Q1277" t="str">
            <v>在租</v>
          </cell>
          <cell r="R1277" t="str">
            <v>胡建红</v>
          </cell>
          <cell r="S1277" t="str">
            <v>420202196803050845</v>
          </cell>
          <cell r="T1277" t="str">
            <v>15997125515</v>
          </cell>
          <cell r="U1277" t="str">
            <v>胡建红</v>
          </cell>
          <cell r="V1277" t="str">
            <v>420202196803050845</v>
          </cell>
          <cell r="W1277" t="str">
            <v>15997125515</v>
          </cell>
          <cell r="X1277">
            <v>45473</v>
          </cell>
        </row>
        <row r="1277">
          <cell r="AJ1277">
            <v>203.9</v>
          </cell>
        </row>
        <row r="1277">
          <cell r="AN1277" t="str">
            <v>50.89</v>
          </cell>
        </row>
        <row r="1277">
          <cell r="AS1277">
            <v>0</v>
          </cell>
          <cell r="AT1277">
            <v>0</v>
          </cell>
        </row>
        <row r="1277">
          <cell r="AV1277" t="str">
            <v/>
          </cell>
          <cell r="AW1277" t="str">
            <v>原有公租房</v>
          </cell>
          <cell r="AX1277" t="str">
            <v>否</v>
          </cell>
          <cell r="AY1277" t="str">
            <v>无</v>
          </cell>
        </row>
        <row r="1277">
          <cell r="BD1277">
            <v>45075</v>
          </cell>
          <cell r="BE1277">
            <v>45075</v>
          </cell>
        </row>
        <row r="1278">
          <cell r="B1278" t="str">
            <v>江南芙蓉小区10-1-1803</v>
          </cell>
        </row>
        <row r="1278">
          <cell r="D1278" t="e">
            <v>#VALUE!</v>
          </cell>
        </row>
        <row r="1278">
          <cell r="F1278" t="str">
            <v>曾秋梅</v>
          </cell>
          <cell r="G1278" t="str">
            <v>西塞山区站点</v>
          </cell>
          <cell r="H1278" t="str">
            <v>曾秋梅</v>
          </cell>
          <cell r="I1278" t="str">
            <v>西塞山区</v>
          </cell>
          <cell r="J1278" t="str">
            <v>江南芙蓉小区</v>
          </cell>
          <cell r="K1278" t="str">
            <v>江南芙蓉小区10-1-1803</v>
          </cell>
          <cell r="L1278" t="str">
            <v>非经营性资产</v>
          </cell>
          <cell r="M1278" t="str">
            <v>公租房</v>
          </cell>
          <cell r="N1278" t="str">
            <v>原有</v>
          </cell>
          <cell r="O1278">
            <v>50.89</v>
          </cell>
          <cell r="P1278">
            <v>203.9</v>
          </cell>
          <cell r="Q1278" t="str">
            <v>在租</v>
          </cell>
          <cell r="R1278" t="str">
            <v>郭文武</v>
          </cell>
          <cell r="S1278" t="str">
            <v>420203196303012929</v>
          </cell>
          <cell r="T1278" t="str">
            <v>13092756331</v>
          </cell>
          <cell r="U1278" t="str">
            <v>郭文武</v>
          </cell>
          <cell r="V1278" t="str">
            <v>420203196303012929</v>
          </cell>
          <cell r="W1278" t="str">
            <v>13092756331</v>
          </cell>
          <cell r="X1278">
            <v>45626</v>
          </cell>
        </row>
        <row r="1278">
          <cell r="AJ1278">
            <v>203.9</v>
          </cell>
        </row>
        <row r="1278">
          <cell r="AN1278" t="str">
            <v>50.89</v>
          </cell>
        </row>
        <row r="1278">
          <cell r="AS1278">
            <v>0</v>
          </cell>
          <cell r="AT1278">
            <v>0</v>
          </cell>
        </row>
        <row r="1278">
          <cell r="AV1278" t="str">
            <v/>
          </cell>
          <cell r="AW1278" t="str">
            <v>原有公租房</v>
          </cell>
          <cell r="AX1278" t="str">
            <v>否</v>
          </cell>
          <cell r="AY1278" t="str">
            <v>无</v>
          </cell>
        </row>
        <row r="1278">
          <cell r="BD1278">
            <v>45072</v>
          </cell>
          <cell r="BE1278">
            <v>45072</v>
          </cell>
        </row>
        <row r="1279">
          <cell r="B1279" t="str">
            <v>江南芙蓉小区10-1-1804</v>
          </cell>
        </row>
        <row r="1279">
          <cell r="D1279" t="e">
            <v>#VALUE!</v>
          </cell>
        </row>
        <row r="1279">
          <cell r="F1279" t="str">
            <v>曾秋梅</v>
          </cell>
          <cell r="G1279" t="str">
            <v>西塞山区站点</v>
          </cell>
          <cell r="H1279" t="str">
            <v>曾秋梅</v>
          </cell>
          <cell r="I1279" t="str">
            <v>西塞山区</v>
          </cell>
          <cell r="J1279" t="str">
            <v>江南芙蓉小区</v>
          </cell>
          <cell r="K1279" t="str">
            <v>江南芙蓉小区10-1-1804</v>
          </cell>
          <cell r="L1279" t="str">
            <v>非经营性资产</v>
          </cell>
          <cell r="M1279" t="str">
            <v>公租房</v>
          </cell>
          <cell r="N1279" t="str">
            <v>原有</v>
          </cell>
          <cell r="O1279">
            <v>52.13</v>
          </cell>
          <cell r="P1279">
            <v>208.8</v>
          </cell>
          <cell r="Q1279" t="str">
            <v>在租</v>
          </cell>
          <cell r="R1279" t="str">
            <v>李唯伟</v>
          </cell>
          <cell r="S1279" t="str">
            <v>420203199212023714</v>
          </cell>
          <cell r="T1279" t="str">
            <v>18772315759</v>
          </cell>
          <cell r="U1279" t="str">
            <v>李唯伟</v>
          </cell>
          <cell r="V1279" t="str">
            <v>420203199212023714</v>
          </cell>
          <cell r="W1279" t="str">
            <v>18772315759</v>
          </cell>
          <cell r="X1279">
            <v>45230</v>
          </cell>
        </row>
        <row r="1279">
          <cell r="AJ1279">
            <v>208.8</v>
          </cell>
        </row>
        <row r="1279">
          <cell r="AN1279" t="str">
            <v>52.13</v>
          </cell>
        </row>
        <row r="1279">
          <cell r="AR1279" t="str">
            <v>协商同意交费</v>
          </cell>
          <cell r="AS1279" t="str">
            <v>（欠租金额：417.6元)(2022-01-01后月租金：208.8元）（未用暂收款金额：0元)</v>
          </cell>
          <cell r="AT1279">
            <v>417.6</v>
          </cell>
        </row>
        <row r="1279">
          <cell r="AV1279" t="str">
            <v/>
          </cell>
          <cell r="AW1279" t="str">
            <v>原有公租房</v>
          </cell>
          <cell r="AX1279" t="str">
            <v>否</v>
          </cell>
          <cell r="AY1279" t="str">
            <v>无</v>
          </cell>
        </row>
        <row r="1279">
          <cell r="BD1279">
            <v>45077</v>
          </cell>
          <cell r="BE1279">
            <v>45077</v>
          </cell>
        </row>
        <row r="1280">
          <cell r="B1280" t="str">
            <v>江南芙蓉小区10-1-201</v>
          </cell>
        </row>
        <row r="1280">
          <cell r="D1280" t="e">
            <v>#VALUE!</v>
          </cell>
        </row>
        <row r="1280">
          <cell r="F1280" t="str">
            <v>曾秋梅</v>
          </cell>
          <cell r="G1280" t="str">
            <v>西塞山区站点</v>
          </cell>
          <cell r="H1280" t="str">
            <v>曾秋梅</v>
          </cell>
          <cell r="I1280" t="str">
            <v>西塞山区</v>
          </cell>
          <cell r="J1280" t="str">
            <v>江南芙蓉小区</v>
          </cell>
          <cell r="K1280" t="str">
            <v>江南芙蓉小区10-1-201</v>
          </cell>
          <cell r="L1280" t="str">
            <v>非经营性资产</v>
          </cell>
          <cell r="M1280" t="str">
            <v>公租房</v>
          </cell>
          <cell r="N1280" t="str">
            <v>原有</v>
          </cell>
          <cell r="O1280">
            <v>53.71</v>
          </cell>
          <cell r="P1280">
            <v>217.4</v>
          </cell>
          <cell r="Q1280" t="str">
            <v>在租</v>
          </cell>
          <cell r="R1280" t="str">
            <v>邓清贵</v>
          </cell>
          <cell r="S1280" t="str">
            <v>420203196501213326</v>
          </cell>
          <cell r="T1280" t="str">
            <v>15572968483</v>
          </cell>
          <cell r="U1280" t="str">
            <v>邓清贵</v>
          </cell>
          <cell r="V1280" t="str">
            <v>420203196501213326</v>
          </cell>
          <cell r="W1280" t="str">
            <v>15572968483</v>
          </cell>
          <cell r="X1280">
            <v>45291</v>
          </cell>
        </row>
        <row r="1280">
          <cell r="AJ1280">
            <v>217.4</v>
          </cell>
        </row>
        <row r="1280">
          <cell r="AN1280" t="str">
            <v>53.71</v>
          </cell>
        </row>
        <row r="1280">
          <cell r="AS1280">
            <v>0</v>
          </cell>
          <cell r="AT1280">
            <v>0</v>
          </cell>
        </row>
        <row r="1280">
          <cell r="AV1280" t="str">
            <v/>
          </cell>
          <cell r="AW1280" t="str">
            <v>原有公租房</v>
          </cell>
          <cell r="AX1280" t="str">
            <v>否</v>
          </cell>
          <cell r="AY1280" t="str">
            <v>无</v>
          </cell>
        </row>
        <row r="1280">
          <cell r="BD1280">
            <v>45075</v>
          </cell>
          <cell r="BE1280">
            <v>45075</v>
          </cell>
        </row>
        <row r="1281">
          <cell r="B1281" t="str">
            <v>马家嘴二期3-2-305</v>
          </cell>
        </row>
        <row r="1281">
          <cell r="D1281" t="e">
            <v>#VALUE!</v>
          </cell>
        </row>
        <row r="1281">
          <cell r="F1281" t="str">
            <v>贺明红</v>
          </cell>
          <cell r="G1281" t="str">
            <v>西塞山区站点</v>
          </cell>
          <cell r="H1281" t="str">
            <v>贺明红</v>
          </cell>
          <cell r="I1281" t="str">
            <v>西塞山区</v>
          </cell>
          <cell r="J1281" t="str">
            <v>安馨苑（马二）</v>
          </cell>
          <cell r="K1281" t="str">
            <v>马家嘴二期3-2-305</v>
          </cell>
          <cell r="L1281" t="str">
            <v>非经营性资产</v>
          </cell>
          <cell r="M1281" t="str">
            <v>公租房</v>
          </cell>
          <cell r="N1281" t="str">
            <v>原有</v>
          </cell>
          <cell r="O1281">
            <v>49.21</v>
          </cell>
          <cell r="P1281">
            <v>213</v>
          </cell>
          <cell r="Q1281" t="str">
            <v>在租</v>
          </cell>
          <cell r="R1281" t="str">
            <v>王巧红</v>
          </cell>
          <cell r="S1281" t="str">
            <v>420203197407203724</v>
          </cell>
          <cell r="T1281">
            <v>17261813629</v>
          </cell>
          <cell r="U1281" t="str">
            <v>王巧红</v>
          </cell>
          <cell r="V1281" t="str">
            <v>420203197407203724</v>
          </cell>
          <cell r="W1281">
            <v>17261813629</v>
          </cell>
          <cell r="X1281">
            <v>45322</v>
          </cell>
        </row>
        <row r="1281">
          <cell r="AJ1281">
            <v>213</v>
          </cell>
          <cell r="AK1281">
            <v>217</v>
          </cell>
          <cell r="AL1281">
            <v>218</v>
          </cell>
        </row>
        <row r="1281">
          <cell r="AN1281">
            <v>49.21</v>
          </cell>
        </row>
        <row r="1281">
          <cell r="AR1281" t="str">
            <v>离异独居，低保1人等减免</v>
          </cell>
          <cell r="AS1281">
            <v>0</v>
          </cell>
          <cell r="AT1281">
            <v>0</v>
          </cell>
        </row>
        <row r="1281">
          <cell r="AV1281" t="str">
            <v>离异独居，低保1人等减免</v>
          </cell>
          <cell r="AW1281" t="str">
            <v>原有公租房</v>
          </cell>
          <cell r="AX1281" t="str">
            <v>是</v>
          </cell>
          <cell r="AY1281" t="str">
            <v>黄房权证西字第201204301号 黄石国用（2014）第00141号</v>
          </cell>
        </row>
        <row r="1281">
          <cell r="BD1281">
            <v>43252</v>
          </cell>
          <cell r="BE1281">
            <v>41244</v>
          </cell>
        </row>
        <row r="1282">
          <cell r="B1282" t="str">
            <v>江南芙蓉小区10-1-204</v>
          </cell>
        </row>
        <row r="1282">
          <cell r="D1282" t="e">
            <v>#VALUE!</v>
          </cell>
        </row>
        <row r="1282">
          <cell r="F1282" t="str">
            <v>曾秋梅</v>
          </cell>
          <cell r="G1282" t="str">
            <v>西塞山区站点</v>
          </cell>
          <cell r="H1282" t="str">
            <v>曾秋梅</v>
          </cell>
          <cell r="I1282" t="str">
            <v>西塞山区</v>
          </cell>
          <cell r="J1282" t="str">
            <v>江南芙蓉小区</v>
          </cell>
          <cell r="K1282" t="str">
            <v>江南芙蓉小区10-1-204</v>
          </cell>
          <cell r="L1282" t="str">
            <v>非经营性资产</v>
          </cell>
          <cell r="M1282" t="str">
            <v>公租房</v>
          </cell>
          <cell r="N1282" t="str">
            <v>原有</v>
          </cell>
          <cell r="O1282">
            <v>52.13</v>
          </cell>
          <cell r="P1282">
            <v>211</v>
          </cell>
          <cell r="Q1282" t="str">
            <v>在租</v>
          </cell>
          <cell r="R1282" t="str">
            <v>汤运前</v>
          </cell>
          <cell r="S1282" t="str">
            <v>420203196802173735</v>
          </cell>
          <cell r="T1282" t="str">
            <v>18934662335</v>
          </cell>
          <cell r="U1282" t="str">
            <v>汤运前</v>
          </cell>
          <cell r="V1282" t="str">
            <v>420203196802173735</v>
          </cell>
          <cell r="W1282" t="str">
            <v>18934662335</v>
          </cell>
          <cell r="X1282">
            <v>45504</v>
          </cell>
        </row>
        <row r="1282">
          <cell r="AJ1282">
            <v>211</v>
          </cell>
        </row>
        <row r="1282">
          <cell r="AN1282" t="str">
            <v>52.13</v>
          </cell>
        </row>
        <row r="1282">
          <cell r="AS1282">
            <v>0</v>
          </cell>
          <cell r="AT1282">
            <v>0</v>
          </cell>
        </row>
        <row r="1282">
          <cell r="AV1282" t="str">
            <v/>
          </cell>
          <cell r="AW1282" t="str">
            <v>原有公租房</v>
          </cell>
          <cell r="AX1282" t="str">
            <v>否</v>
          </cell>
          <cell r="AY1282" t="str">
            <v>无</v>
          </cell>
        </row>
        <row r="1282">
          <cell r="BD1282">
            <v>45078</v>
          </cell>
          <cell r="BE1282">
            <v>45078</v>
          </cell>
        </row>
        <row r="1283">
          <cell r="B1283" t="str">
            <v>江南芙蓉小区10-1-301</v>
          </cell>
        </row>
        <row r="1283">
          <cell r="D1283" t="e">
            <v>#VALUE!</v>
          </cell>
        </row>
        <row r="1283">
          <cell r="F1283" t="str">
            <v>曾秋梅</v>
          </cell>
          <cell r="G1283" t="str">
            <v>西塞山区站点</v>
          </cell>
          <cell r="H1283" t="str">
            <v>曾秋梅</v>
          </cell>
          <cell r="I1283" t="str">
            <v>西塞山区</v>
          </cell>
          <cell r="J1283" t="str">
            <v>江南芙蓉小区</v>
          </cell>
          <cell r="K1283" t="str">
            <v>江南芙蓉小区10-1-301</v>
          </cell>
          <cell r="L1283" t="str">
            <v>非经营性资产</v>
          </cell>
          <cell r="M1283" t="str">
            <v>公租房</v>
          </cell>
          <cell r="N1283" t="str">
            <v>原有</v>
          </cell>
          <cell r="O1283">
            <v>53.71</v>
          </cell>
          <cell r="P1283">
            <v>219.6</v>
          </cell>
          <cell r="Q1283" t="str">
            <v>在租</v>
          </cell>
          <cell r="R1283" t="str">
            <v>柯忠平</v>
          </cell>
          <cell r="S1283" t="str">
            <v>420203198208032912</v>
          </cell>
          <cell r="T1283" t="str">
            <v>18772301338</v>
          </cell>
          <cell r="U1283" t="str">
            <v>柯忠平</v>
          </cell>
          <cell r="V1283" t="str">
            <v>420203198208032912</v>
          </cell>
          <cell r="W1283" t="str">
            <v>18772301338</v>
          </cell>
          <cell r="X1283">
            <v>45351</v>
          </cell>
        </row>
        <row r="1283">
          <cell r="AJ1283">
            <v>219.6</v>
          </cell>
        </row>
        <row r="1283">
          <cell r="AS1283">
            <v>0</v>
          </cell>
          <cell r="AT1283">
            <v>0</v>
          </cell>
        </row>
        <row r="1283">
          <cell r="AV1283" t="str">
            <v/>
          </cell>
          <cell r="AW1283" t="str">
            <v>原有公租房</v>
          </cell>
          <cell r="AX1283" t="str">
            <v>否</v>
          </cell>
          <cell r="AY1283" t="str">
            <v>无</v>
          </cell>
        </row>
        <row r="1283">
          <cell r="BD1283">
            <v>45187</v>
          </cell>
          <cell r="BE1283">
            <v>45187</v>
          </cell>
        </row>
        <row r="1284">
          <cell r="B1284" t="str">
            <v>江南芙蓉小区10-1-302</v>
          </cell>
        </row>
        <row r="1284">
          <cell r="D1284" t="e">
            <v>#VALUE!</v>
          </cell>
        </row>
        <row r="1284">
          <cell r="F1284" t="str">
            <v>曾秋梅</v>
          </cell>
          <cell r="G1284" t="str">
            <v>西塞山区站点</v>
          </cell>
          <cell r="H1284" t="str">
            <v>曾秋梅</v>
          </cell>
          <cell r="I1284" t="str">
            <v>西塞山区</v>
          </cell>
          <cell r="J1284" t="str">
            <v>江南芙蓉小区</v>
          </cell>
          <cell r="K1284" t="str">
            <v>江南芙蓉小区10-1-302</v>
          </cell>
          <cell r="L1284" t="str">
            <v>非经营性资产</v>
          </cell>
          <cell r="M1284" t="str">
            <v>公租房</v>
          </cell>
          <cell r="N1284" t="str">
            <v>原有</v>
          </cell>
          <cell r="O1284">
            <v>50.89</v>
          </cell>
          <cell r="P1284">
            <v>208.1</v>
          </cell>
          <cell r="Q1284" t="str">
            <v>在租</v>
          </cell>
          <cell r="R1284" t="str">
            <v>郭唐友</v>
          </cell>
          <cell r="S1284" t="str">
            <v>420203198710192110</v>
          </cell>
          <cell r="T1284" t="str">
            <v>15807236789</v>
          </cell>
          <cell r="U1284" t="str">
            <v>郭唐友</v>
          </cell>
          <cell r="V1284" t="str">
            <v>420203198710192110</v>
          </cell>
          <cell r="W1284" t="str">
            <v>15807236789</v>
          </cell>
          <cell r="X1284">
            <v>45473</v>
          </cell>
        </row>
        <row r="1284">
          <cell r="AJ1284">
            <v>208.1</v>
          </cell>
        </row>
        <row r="1284">
          <cell r="AN1284" t="str">
            <v>50.89</v>
          </cell>
        </row>
        <row r="1284">
          <cell r="AR1284" t="str">
            <v>协商同意交费</v>
          </cell>
          <cell r="AS1284" t="str">
            <v>（欠租金额：0元)(2022-01-01后月租金：208.1元）（未用暂收款金额：0元)</v>
          </cell>
          <cell r="AT1284">
            <v>0</v>
          </cell>
        </row>
        <row r="1284">
          <cell r="AV1284" t="str">
            <v/>
          </cell>
          <cell r="AW1284" t="str">
            <v>原有公租房</v>
          </cell>
          <cell r="AX1284" t="str">
            <v>否</v>
          </cell>
          <cell r="AY1284" t="str">
            <v>无</v>
          </cell>
        </row>
        <row r="1284">
          <cell r="BD1284">
            <v>45076</v>
          </cell>
          <cell r="BE1284">
            <v>45076</v>
          </cell>
        </row>
        <row r="1285">
          <cell r="B1285" t="str">
            <v>江南芙蓉小区10-1-303</v>
          </cell>
        </row>
        <row r="1285">
          <cell r="D1285" t="e">
            <v>#VALUE!</v>
          </cell>
        </row>
        <row r="1285">
          <cell r="F1285" t="str">
            <v>曾秋梅</v>
          </cell>
          <cell r="G1285" t="str">
            <v>西塞山区站点</v>
          </cell>
          <cell r="H1285" t="str">
            <v>曾秋梅</v>
          </cell>
          <cell r="I1285" t="str">
            <v>西塞山区</v>
          </cell>
          <cell r="J1285" t="str">
            <v>江南芙蓉小区</v>
          </cell>
          <cell r="K1285" t="str">
            <v>江南芙蓉小区10-1-303</v>
          </cell>
          <cell r="L1285" t="str">
            <v>非经营性资产</v>
          </cell>
          <cell r="M1285" t="str">
            <v>公租房</v>
          </cell>
          <cell r="N1285" t="str">
            <v>原有</v>
          </cell>
          <cell r="O1285">
            <v>50.89</v>
          </cell>
          <cell r="P1285">
            <v>208.1</v>
          </cell>
          <cell r="Q1285" t="str">
            <v>在租</v>
          </cell>
          <cell r="R1285" t="str">
            <v>刘文</v>
          </cell>
          <cell r="S1285" t="str">
            <v>420203196601133710</v>
          </cell>
          <cell r="T1285" t="str">
            <v>15391657145</v>
          </cell>
          <cell r="U1285" t="str">
            <v>刘文</v>
          </cell>
          <cell r="V1285" t="str">
            <v>420203196601133710</v>
          </cell>
          <cell r="W1285" t="str">
            <v>15391657145</v>
          </cell>
          <cell r="X1285">
            <v>45473</v>
          </cell>
        </row>
        <row r="1285">
          <cell r="AJ1285">
            <v>208.1</v>
          </cell>
        </row>
        <row r="1285">
          <cell r="AN1285" t="str">
            <v>50.89</v>
          </cell>
        </row>
        <row r="1285">
          <cell r="AS1285">
            <v>0</v>
          </cell>
          <cell r="AT1285">
            <v>0</v>
          </cell>
        </row>
        <row r="1285">
          <cell r="AV1285" t="str">
            <v/>
          </cell>
          <cell r="AW1285" t="str">
            <v>原有公租房</v>
          </cell>
          <cell r="AX1285" t="str">
            <v>否</v>
          </cell>
          <cell r="AY1285" t="str">
            <v>无</v>
          </cell>
        </row>
        <row r="1285">
          <cell r="BD1285">
            <v>45075</v>
          </cell>
          <cell r="BE1285">
            <v>45075</v>
          </cell>
        </row>
        <row r="1286">
          <cell r="B1286" t="str">
            <v>江南芙蓉小区10-1-304</v>
          </cell>
        </row>
        <row r="1286">
          <cell r="D1286" t="e">
            <v>#VALUE!</v>
          </cell>
        </row>
        <row r="1286">
          <cell r="F1286" t="str">
            <v>曾秋梅</v>
          </cell>
          <cell r="G1286" t="str">
            <v>西塞山区站点</v>
          </cell>
          <cell r="H1286" t="str">
            <v>曾秋梅</v>
          </cell>
          <cell r="I1286" t="str">
            <v>西塞山区</v>
          </cell>
          <cell r="J1286" t="str">
            <v>江南芙蓉小区</v>
          </cell>
          <cell r="K1286" t="str">
            <v>江南芙蓉小区10-1-304</v>
          </cell>
          <cell r="L1286" t="str">
            <v>非经营性资产</v>
          </cell>
          <cell r="M1286" t="str">
            <v>公租房</v>
          </cell>
          <cell r="N1286" t="str">
            <v>原有</v>
          </cell>
          <cell r="O1286">
            <v>52.13</v>
          </cell>
          <cell r="P1286">
            <v>213.1</v>
          </cell>
          <cell r="Q1286" t="str">
            <v>在租</v>
          </cell>
          <cell r="R1286" t="str">
            <v>陈莉</v>
          </cell>
          <cell r="S1286" t="str">
            <v>420203196601152540</v>
          </cell>
          <cell r="T1286" t="str">
            <v>18062296611</v>
          </cell>
          <cell r="U1286" t="str">
            <v>陈莉</v>
          </cell>
          <cell r="V1286" t="str">
            <v>420203196601152540</v>
          </cell>
          <cell r="W1286" t="str">
            <v>18062296611</v>
          </cell>
          <cell r="X1286">
            <v>45473</v>
          </cell>
        </row>
        <row r="1286">
          <cell r="AJ1286">
            <v>213.1</v>
          </cell>
        </row>
        <row r="1286">
          <cell r="AN1286" t="str">
            <v>52.13</v>
          </cell>
        </row>
        <row r="1286">
          <cell r="AS1286">
            <v>0</v>
          </cell>
          <cell r="AT1286">
            <v>0</v>
          </cell>
        </row>
        <row r="1286">
          <cell r="AV1286" t="str">
            <v/>
          </cell>
          <cell r="AW1286" t="str">
            <v>原有公租房</v>
          </cell>
          <cell r="AX1286" t="str">
            <v>否</v>
          </cell>
          <cell r="AY1286" t="str">
            <v>无</v>
          </cell>
        </row>
        <row r="1286">
          <cell r="BD1286">
            <v>45078</v>
          </cell>
          <cell r="BE1286">
            <v>45078</v>
          </cell>
        </row>
        <row r="1287">
          <cell r="B1287" t="str">
            <v>江南芙蓉小区10-1-401</v>
          </cell>
        </row>
        <row r="1287">
          <cell r="D1287" t="e">
            <v>#VALUE!</v>
          </cell>
        </row>
        <row r="1287">
          <cell r="F1287" t="str">
            <v>曾秋梅</v>
          </cell>
          <cell r="G1287" t="str">
            <v>西塞山区站点</v>
          </cell>
          <cell r="H1287" t="str">
            <v>曾秋梅</v>
          </cell>
          <cell r="I1287" t="str">
            <v>西塞山区</v>
          </cell>
          <cell r="J1287" t="str">
            <v>江南芙蓉小区</v>
          </cell>
          <cell r="K1287" t="str">
            <v>江南芙蓉小区10-1-401</v>
          </cell>
          <cell r="L1287" t="str">
            <v>非经营性资产</v>
          </cell>
          <cell r="M1287" t="str">
            <v>公租房</v>
          </cell>
          <cell r="N1287" t="str">
            <v>原有</v>
          </cell>
          <cell r="O1287">
            <v>53.71</v>
          </cell>
          <cell r="P1287">
            <v>221.8</v>
          </cell>
          <cell r="Q1287" t="str">
            <v>在租</v>
          </cell>
          <cell r="R1287" t="str">
            <v>李斌</v>
          </cell>
          <cell r="S1287" t="str">
            <v>420202196505300412</v>
          </cell>
          <cell r="T1287" t="str">
            <v>15072075948</v>
          </cell>
          <cell r="U1287" t="str">
            <v>李斌</v>
          </cell>
          <cell r="V1287" t="str">
            <v>420202196505300412</v>
          </cell>
          <cell r="W1287" t="str">
            <v>15072075948</v>
          </cell>
          <cell r="X1287">
            <v>45473</v>
          </cell>
        </row>
        <row r="1287">
          <cell r="AJ1287">
            <v>221.8</v>
          </cell>
        </row>
        <row r="1287">
          <cell r="AN1287" t="str">
            <v>53.71</v>
          </cell>
        </row>
        <row r="1287">
          <cell r="AS1287">
            <v>0</v>
          </cell>
          <cell r="AT1287">
            <v>0</v>
          </cell>
        </row>
        <row r="1287">
          <cell r="AV1287" t="str">
            <v/>
          </cell>
          <cell r="AW1287" t="str">
            <v>原有公租房</v>
          </cell>
          <cell r="AX1287" t="str">
            <v>否</v>
          </cell>
          <cell r="AY1287" t="str">
            <v>无</v>
          </cell>
        </row>
        <row r="1287">
          <cell r="BD1287">
            <v>45084</v>
          </cell>
          <cell r="BE1287">
            <v>45084</v>
          </cell>
        </row>
        <row r="1288">
          <cell r="B1288" t="str">
            <v>江南芙蓉小区10-1-402</v>
          </cell>
        </row>
        <row r="1288">
          <cell r="D1288" t="e">
            <v>#VALUE!</v>
          </cell>
        </row>
        <row r="1288">
          <cell r="F1288" t="str">
            <v>曾秋梅</v>
          </cell>
          <cell r="G1288" t="str">
            <v>西塞山区站点</v>
          </cell>
          <cell r="H1288" t="str">
            <v>曾秋梅</v>
          </cell>
          <cell r="I1288" t="str">
            <v>西塞山区</v>
          </cell>
          <cell r="J1288" t="str">
            <v>江南芙蓉小区</v>
          </cell>
          <cell r="K1288" t="str">
            <v>江南芙蓉小区10-1-402</v>
          </cell>
          <cell r="L1288" t="str">
            <v>非经营性资产</v>
          </cell>
          <cell r="M1288" t="str">
            <v>公租房</v>
          </cell>
          <cell r="N1288" t="str">
            <v>原有</v>
          </cell>
          <cell r="O1288">
            <v>50.89</v>
          </cell>
          <cell r="P1288">
            <v>210.2</v>
          </cell>
          <cell r="Q1288" t="str">
            <v>在租</v>
          </cell>
          <cell r="R1288" t="str">
            <v>程雪芳</v>
          </cell>
          <cell r="S1288" t="str">
            <v>420203197805092927</v>
          </cell>
          <cell r="T1288" t="str">
            <v>15072051488</v>
          </cell>
          <cell r="U1288" t="str">
            <v>程雪芳</v>
          </cell>
          <cell r="V1288" t="str">
            <v>420203197805092927</v>
          </cell>
          <cell r="W1288" t="str">
            <v>15072051488</v>
          </cell>
          <cell r="X1288">
            <v>45412</v>
          </cell>
        </row>
        <row r="1288">
          <cell r="AJ1288">
            <v>210.2</v>
          </cell>
        </row>
        <row r="1288">
          <cell r="AN1288" t="str">
            <v>50.89</v>
          </cell>
        </row>
        <row r="1288">
          <cell r="AS1288">
            <v>0</v>
          </cell>
          <cell r="AT1288">
            <v>0</v>
          </cell>
        </row>
        <row r="1288">
          <cell r="AV1288" t="str">
            <v/>
          </cell>
          <cell r="AW1288" t="str">
            <v>原有公租房</v>
          </cell>
          <cell r="AX1288" t="str">
            <v>否</v>
          </cell>
          <cell r="AY1288" t="str">
            <v>无</v>
          </cell>
        </row>
        <row r="1288">
          <cell r="BD1288">
            <v>45075</v>
          </cell>
          <cell r="BE1288">
            <v>45075</v>
          </cell>
        </row>
        <row r="1289">
          <cell r="B1289" t="str">
            <v>江南芙蓉小区10-1-403</v>
          </cell>
        </row>
        <row r="1289">
          <cell r="D1289" t="e">
            <v>#VALUE!</v>
          </cell>
        </row>
        <row r="1289">
          <cell r="F1289" t="str">
            <v>曾秋梅</v>
          </cell>
          <cell r="G1289" t="str">
            <v>西塞山区站点</v>
          </cell>
          <cell r="H1289" t="str">
            <v>曾秋梅</v>
          </cell>
          <cell r="I1289" t="str">
            <v>西塞山区</v>
          </cell>
          <cell r="J1289" t="str">
            <v>江南芙蓉小区</v>
          </cell>
          <cell r="K1289" t="str">
            <v>江南芙蓉小区10-1-403</v>
          </cell>
          <cell r="L1289" t="str">
            <v>非经营性资产</v>
          </cell>
          <cell r="M1289" t="str">
            <v>公租房</v>
          </cell>
          <cell r="N1289" t="str">
            <v>原有</v>
          </cell>
          <cell r="O1289">
            <v>50.89</v>
          </cell>
          <cell r="P1289">
            <v>210.2</v>
          </cell>
          <cell r="Q1289" t="str">
            <v>在租</v>
          </cell>
          <cell r="R1289" t="str">
            <v>郭红节</v>
          </cell>
          <cell r="S1289" t="str">
            <v>420202196804301220</v>
          </cell>
          <cell r="T1289" t="str">
            <v>18007236789</v>
          </cell>
          <cell r="U1289" t="str">
            <v>郭红节</v>
          </cell>
          <cell r="V1289" t="str">
            <v>420202196804301220</v>
          </cell>
          <cell r="W1289" t="str">
            <v>18007236789</v>
          </cell>
          <cell r="X1289">
            <v>45596</v>
          </cell>
        </row>
        <row r="1289">
          <cell r="AJ1289">
            <v>210.2</v>
          </cell>
        </row>
        <row r="1289">
          <cell r="AN1289" t="str">
            <v>50.89</v>
          </cell>
        </row>
        <row r="1289">
          <cell r="AS1289">
            <v>0</v>
          </cell>
          <cell r="AT1289">
            <v>0</v>
          </cell>
        </row>
        <row r="1289">
          <cell r="AV1289" t="str">
            <v/>
          </cell>
          <cell r="AW1289" t="str">
            <v>原有公租房</v>
          </cell>
          <cell r="AX1289" t="str">
            <v>否</v>
          </cell>
          <cell r="AY1289" t="str">
            <v>无</v>
          </cell>
        </row>
        <row r="1289">
          <cell r="BD1289">
            <v>45076</v>
          </cell>
          <cell r="BE1289">
            <v>45076</v>
          </cell>
        </row>
        <row r="1290">
          <cell r="B1290" t="str">
            <v>江南芙蓉小区10-1-404</v>
          </cell>
        </row>
        <row r="1290">
          <cell r="D1290" t="e">
            <v>#VALUE!</v>
          </cell>
        </row>
        <row r="1290">
          <cell r="F1290" t="str">
            <v>曾秋梅</v>
          </cell>
          <cell r="G1290" t="str">
            <v>西塞山区站点</v>
          </cell>
          <cell r="H1290" t="str">
            <v>曾秋梅</v>
          </cell>
          <cell r="I1290" t="str">
            <v>西塞山区</v>
          </cell>
          <cell r="J1290" t="str">
            <v>江南芙蓉小区</v>
          </cell>
          <cell r="K1290" t="str">
            <v>江南芙蓉小区10-1-404</v>
          </cell>
          <cell r="L1290" t="str">
            <v>非经营性资产</v>
          </cell>
          <cell r="M1290" t="str">
            <v>公租房</v>
          </cell>
          <cell r="N1290" t="str">
            <v>原有</v>
          </cell>
          <cell r="O1290">
            <v>52.13</v>
          </cell>
          <cell r="P1290">
            <v>215.3</v>
          </cell>
          <cell r="Q1290" t="str">
            <v>在租</v>
          </cell>
          <cell r="R1290" t="str">
            <v>程小鸣</v>
          </cell>
          <cell r="S1290" t="str">
            <v>420203197406212944</v>
          </cell>
          <cell r="T1290" t="str">
            <v>15826966255</v>
          </cell>
          <cell r="U1290" t="str">
            <v>程小鸣</v>
          </cell>
          <cell r="V1290" t="str">
            <v>420203197406212944</v>
          </cell>
          <cell r="W1290" t="str">
            <v>15826966255</v>
          </cell>
          <cell r="X1290">
            <v>45412</v>
          </cell>
        </row>
        <row r="1290">
          <cell r="AJ1290">
            <v>215.3</v>
          </cell>
        </row>
        <row r="1290">
          <cell r="AN1290" t="str">
            <v>52.13</v>
          </cell>
        </row>
        <row r="1290">
          <cell r="AS1290">
            <v>0</v>
          </cell>
          <cell r="AT1290">
            <v>0</v>
          </cell>
        </row>
        <row r="1290">
          <cell r="AV1290" t="str">
            <v/>
          </cell>
          <cell r="AW1290" t="str">
            <v>原有公租房</v>
          </cell>
          <cell r="AX1290" t="str">
            <v>否</v>
          </cell>
          <cell r="AY1290" t="str">
            <v>无</v>
          </cell>
        </row>
        <row r="1290">
          <cell r="BD1290">
            <v>45078</v>
          </cell>
          <cell r="BE1290">
            <v>45078</v>
          </cell>
        </row>
        <row r="1291">
          <cell r="B1291" t="str">
            <v>江南芙蓉小区10-1-501</v>
          </cell>
        </row>
        <row r="1291">
          <cell r="D1291" t="e">
            <v>#VALUE!</v>
          </cell>
        </row>
        <row r="1291">
          <cell r="F1291" t="str">
            <v>曾秋梅</v>
          </cell>
          <cell r="G1291" t="str">
            <v>西塞山区站点</v>
          </cell>
          <cell r="H1291" t="str">
            <v>曾秋梅</v>
          </cell>
          <cell r="I1291" t="str">
            <v>西塞山区</v>
          </cell>
          <cell r="J1291" t="str">
            <v>江南芙蓉小区</v>
          </cell>
          <cell r="K1291" t="str">
            <v>江南芙蓉小区10-1-501</v>
          </cell>
          <cell r="L1291" t="str">
            <v>非经营性资产</v>
          </cell>
          <cell r="M1291" t="str">
            <v>公租房</v>
          </cell>
          <cell r="N1291" t="str">
            <v>原有</v>
          </cell>
          <cell r="O1291">
            <v>53.71</v>
          </cell>
          <cell r="P1291">
            <v>224</v>
          </cell>
          <cell r="Q1291" t="str">
            <v>在租</v>
          </cell>
          <cell r="R1291" t="str">
            <v>李辉</v>
          </cell>
          <cell r="S1291" t="str">
            <v>420203197708272918</v>
          </cell>
          <cell r="T1291" t="str">
            <v>18039310222</v>
          </cell>
          <cell r="U1291" t="str">
            <v>李辉</v>
          </cell>
          <cell r="V1291" t="str">
            <v>420203197708272918</v>
          </cell>
          <cell r="W1291" t="str">
            <v>18039310222</v>
          </cell>
          <cell r="X1291">
            <v>45322</v>
          </cell>
        </row>
        <row r="1291">
          <cell r="AJ1291">
            <v>224</v>
          </cell>
        </row>
        <row r="1291">
          <cell r="AS1291">
            <v>0</v>
          </cell>
          <cell r="AT1291">
            <v>0</v>
          </cell>
        </row>
        <row r="1291">
          <cell r="AV1291" t="str">
            <v/>
          </cell>
          <cell r="AW1291" t="str">
            <v>原有公租房</v>
          </cell>
          <cell r="AX1291" t="str">
            <v>否</v>
          </cell>
          <cell r="AY1291" t="str">
            <v>无</v>
          </cell>
        </row>
        <row r="1291">
          <cell r="BD1291">
            <v>45159</v>
          </cell>
          <cell r="BE1291">
            <v>45159</v>
          </cell>
        </row>
        <row r="1292">
          <cell r="B1292" t="str">
            <v>江南芙蓉小区10-1-502</v>
          </cell>
        </row>
        <row r="1292">
          <cell r="D1292" t="e">
            <v>#VALUE!</v>
          </cell>
        </row>
        <row r="1292">
          <cell r="F1292" t="str">
            <v>曾秋梅</v>
          </cell>
          <cell r="G1292" t="str">
            <v>西塞山区站点</v>
          </cell>
          <cell r="H1292" t="str">
            <v>曾秋梅</v>
          </cell>
          <cell r="I1292" t="str">
            <v>西塞山区</v>
          </cell>
          <cell r="J1292" t="str">
            <v>江南芙蓉小区</v>
          </cell>
          <cell r="K1292" t="str">
            <v>江南芙蓉小区10-1-502</v>
          </cell>
          <cell r="L1292" t="str">
            <v>非经营性资产</v>
          </cell>
          <cell r="M1292" t="str">
            <v>公租房</v>
          </cell>
          <cell r="N1292" t="str">
            <v>原有</v>
          </cell>
          <cell r="O1292">
            <v>50.89</v>
          </cell>
          <cell r="P1292">
            <v>212.3</v>
          </cell>
          <cell r="Q1292" t="str">
            <v>在租</v>
          </cell>
          <cell r="R1292" t="str">
            <v>金祥军</v>
          </cell>
          <cell r="S1292" t="str">
            <v>42020319590801253X</v>
          </cell>
          <cell r="T1292" t="str">
            <v>18327873730</v>
          </cell>
          <cell r="U1292" t="str">
            <v>金祥军</v>
          </cell>
          <cell r="V1292" t="str">
            <v>42020319590801253X</v>
          </cell>
          <cell r="W1292" t="str">
            <v>18327873730</v>
          </cell>
          <cell r="X1292">
            <v>45291</v>
          </cell>
        </row>
        <row r="1292">
          <cell r="AJ1292">
            <v>212.3</v>
          </cell>
        </row>
        <row r="1292">
          <cell r="AN1292" t="str">
            <v>50.89</v>
          </cell>
        </row>
        <row r="1292">
          <cell r="AS1292">
            <v>0</v>
          </cell>
          <cell r="AT1292">
            <v>0</v>
          </cell>
        </row>
        <row r="1292">
          <cell r="AV1292" t="str">
            <v/>
          </cell>
          <cell r="AW1292" t="str">
            <v>原有公租房</v>
          </cell>
          <cell r="AX1292" t="str">
            <v>否</v>
          </cell>
          <cell r="AY1292" t="str">
            <v>无</v>
          </cell>
        </row>
        <row r="1292">
          <cell r="BD1292">
            <v>45114</v>
          </cell>
          <cell r="BE1292">
            <v>45114</v>
          </cell>
        </row>
        <row r="1293">
          <cell r="B1293" t="str">
            <v>江南芙蓉小区10-1-503</v>
          </cell>
        </row>
        <row r="1293">
          <cell r="D1293" t="e">
            <v>#VALUE!</v>
          </cell>
        </row>
        <row r="1293">
          <cell r="F1293" t="str">
            <v>曾秋梅</v>
          </cell>
          <cell r="G1293" t="str">
            <v>西塞山区站点</v>
          </cell>
          <cell r="H1293" t="str">
            <v>曾秋梅</v>
          </cell>
          <cell r="I1293" t="str">
            <v>西塞山区</v>
          </cell>
          <cell r="J1293" t="str">
            <v>江南芙蓉小区</v>
          </cell>
          <cell r="K1293" t="str">
            <v>江南芙蓉小区10-1-503</v>
          </cell>
          <cell r="L1293" t="str">
            <v>非经营性资产</v>
          </cell>
          <cell r="M1293" t="str">
            <v>公租房</v>
          </cell>
          <cell r="N1293" t="str">
            <v>原有</v>
          </cell>
          <cell r="O1293">
            <v>50.89</v>
          </cell>
          <cell r="P1293">
            <v>212.3</v>
          </cell>
          <cell r="Q1293" t="str">
            <v>在租</v>
          </cell>
          <cell r="R1293" t="str">
            <v>张建国</v>
          </cell>
          <cell r="S1293" t="str">
            <v>420203196707182510</v>
          </cell>
          <cell r="T1293" t="str">
            <v>13297211380</v>
          </cell>
          <cell r="U1293" t="str">
            <v>张建国</v>
          </cell>
          <cell r="V1293" t="str">
            <v>420203196707182510</v>
          </cell>
          <cell r="W1293" t="str">
            <v>13297211380</v>
          </cell>
          <cell r="X1293">
            <v>45443</v>
          </cell>
        </row>
        <row r="1293">
          <cell r="AJ1293">
            <v>212.3</v>
          </cell>
        </row>
        <row r="1293">
          <cell r="AN1293" t="str">
            <v>50.89</v>
          </cell>
        </row>
        <row r="1293">
          <cell r="AR1293" t="str">
            <v>协商同意交费</v>
          </cell>
          <cell r="AS1293">
            <v>0</v>
          </cell>
          <cell r="AT1293">
            <v>0</v>
          </cell>
        </row>
        <row r="1293">
          <cell r="AV1293" t="str">
            <v/>
          </cell>
          <cell r="AW1293" t="str">
            <v>原有公租房</v>
          </cell>
          <cell r="AX1293" t="str">
            <v>否</v>
          </cell>
          <cell r="AY1293" t="str">
            <v>无</v>
          </cell>
        </row>
        <row r="1293">
          <cell r="BD1293">
            <v>45079</v>
          </cell>
          <cell r="BE1293">
            <v>45079</v>
          </cell>
        </row>
        <row r="1294">
          <cell r="B1294" t="str">
            <v>江南芙蓉小区10-1-504</v>
          </cell>
        </row>
        <row r="1294">
          <cell r="D1294" t="e">
            <v>#VALUE!</v>
          </cell>
        </row>
        <row r="1294">
          <cell r="F1294" t="str">
            <v>曾秋梅</v>
          </cell>
          <cell r="G1294" t="str">
            <v>西塞山区站点</v>
          </cell>
          <cell r="H1294" t="str">
            <v>曾秋梅</v>
          </cell>
          <cell r="I1294" t="str">
            <v>西塞山区</v>
          </cell>
          <cell r="J1294" t="str">
            <v>江南芙蓉小区</v>
          </cell>
          <cell r="K1294" t="str">
            <v>江南芙蓉小区10-1-504</v>
          </cell>
          <cell r="L1294" t="str">
            <v>非经营性资产</v>
          </cell>
          <cell r="M1294" t="str">
            <v>公租房</v>
          </cell>
          <cell r="N1294" t="str">
            <v>原有</v>
          </cell>
          <cell r="O1294">
            <v>52.13</v>
          </cell>
          <cell r="P1294">
            <v>217.4</v>
          </cell>
          <cell r="Q1294" t="str">
            <v>在租</v>
          </cell>
          <cell r="R1294" t="str">
            <v>亓志伟</v>
          </cell>
          <cell r="S1294" t="str">
            <v>420203199211093796</v>
          </cell>
          <cell r="T1294" t="str">
            <v>18672210999</v>
          </cell>
          <cell r="U1294" t="str">
            <v>亓志伟</v>
          </cell>
          <cell r="V1294" t="str">
            <v>420203199211093796</v>
          </cell>
          <cell r="W1294" t="str">
            <v>18672210999</v>
          </cell>
          <cell r="X1294">
            <v>45412</v>
          </cell>
        </row>
        <row r="1294">
          <cell r="AJ1294">
            <v>217.4</v>
          </cell>
        </row>
        <row r="1294">
          <cell r="AN1294" t="str">
            <v>52.13</v>
          </cell>
        </row>
        <row r="1294">
          <cell r="AS1294">
            <v>0</v>
          </cell>
          <cell r="AT1294">
            <v>0</v>
          </cell>
        </row>
        <row r="1294">
          <cell r="AV1294" t="str">
            <v/>
          </cell>
          <cell r="AW1294" t="str">
            <v>原有公租房</v>
          </cell>
          <cell r="AX1294" t="str">
            <v>否</v>
          </cell>
          <cell r="AY1294" t="str">
            <v>无</v>
          </cell>
        </row>
        <row r="1294">
          <cell r="BD1294">
            <v>45072</v>
          </cell>
          <cell r="BE1294">
            <v>45072</v>
          </cell>
        </row>
        <row r="1295">
          <cell r="B1295" t="str">
            <v>江南芙蓉小区10-1-601</v>
          </cell>
        </row>
        <row r="1295">
          <cell r="D1295" t="e">
            <v>#VALUE!</v>
          </cell>
        </row>
        <row r="1295">
          <cell r="F1295" t="str">
            <v>曾秋梅</v>
          </cell>
          <cell r="G1295" t="str">
            <v>西塞山区站点</v>
          </cell>
          <cell r="H1295" t="str">
            <v>曾秋梅</v>
          </cell>
          <cell r="I1295" t="str">
            <v>西塞山区</v>
          </cell>
          <cell r="J1295" t="str">
            <v>江南芙蓉小区</v>
          </cell>
          <cell r="K1295" t="str">
            <v>江南芙蓉小区10-1-601</v>
          </cell>
          <cell r="L1295" t="str">
            <v>非经营性资产</v>
          </cell>
          <cell r="M1295" t="str">
            <v>公租房</v>
          </cell>
          <cell r="N1295" t="str">
            <v>原有</v>
          </cell>
          <cell r="O1295">
            <v>53.71</v>
          </cell>
          <cell r="P1295">
            <v>228.5</v>
          </cell>
          <cell r="Q1295" t="str">
            <v>在租</v>
          </cell>
          <cell r="R1295" t="str">
            <v>梅细毛</v>
          </cell>
          <cell r="S1295" t="str">
            <v>420202196808120427</v>
          </cell>
          <cell r="T1295" t="str">
            <v>13597704767</v>
          </cell>
          <cell r="U1295" t="str">
            <v>梅细毛</v>
          </cell>
          <cell r="V1295" t="str">
            <v>420202196808120427</v>
          </cell>
          <cell r="W1295" t="str">
            <v>13597704767</v>
          </cell>
          <cell r="X1295">
            <v>45596</v>
          </cell>
        </row>
        <row r="1295">
          <cell r="AJ1295">
            <v>228.5</v>
          </cell>
        </row>
        <row r="1295">
          <cell r="AN1295" t="str">
            <v>53.71</v>
          </cell>
        </row>
        <row r="1295">
          <cell r="AS1295">
            <v>0</v>
          </cell>
          <cell r="AT1295">
            <v>0</v>
          </cell>
        </row>
        <row r="1295">
          <cell r="AV1295" t="str">
            <v/>
          </cell>
          <cell r="AW1295" t="str">
            <v>原有公租房</v>
          </cell>
          <cell r="AX1295" t="str">
            <v>否</v>
          </cell>
          <cell r="AY1295" t="str">
            <v>无</v>
          </cell>
        </row>
        <row r="1295">
          <cell r="BD1295">
            <v>45072</v>
          </cell>
          <cell r="BE1295">
            <v>45072</v>
          </cell>
        </row>
        <row r="1296">
          <cell r="B1296" t="str">
            <v>江南芙蓉小区10-1-602</v>
          </cell>
        </row>
        <row r="1296">
          <cell r="D1296" t="e">
            <v>#VALUE!</v>
          </cell>
        </row>
        <row r="1296">
          <cell r="F1296" t="str">
            <v>曾秋梅</v>
          </cell>
          <cell r="G1296" t="str">
            <v>西塞山区站点</v>
          </cell>
          <cell r="H1296" t="str">
            <v>曾秋梅</v>
          </cell>
          <cell r="I1296" t="str">
            <v>西塞山区</v>
          </cell>
          <cell r="J1296" t="str">
            <v>江南芙蓉小区</v>
          </cell>
          <cell r="K1296" t="str">
            <v>江南芙蓉小区10-1-602</v>
          </cell>
          <cell r="L1296" t="str">
            <v>非经营性资产</v>
          </cell>
          <cell r="M1296" t="str">
            <v>公租房</v>
          </cell>
          <cell r="N1296" t="str">
            <v>原有</v>
          </cell>
          <cell r="O1296">
            <v>50.89</v>
          </cell>
          <cell r="P1296">
            <v>216.5</v>
          </cell>
          <cell r="Q1296" t="str">
            <v>在租</v>
          </cell>
          <cell r="R1296" t="str">
            <v>田秀香</v>
          </cell>
          <cell r="S1296" t="str">
            <v>422129196310301024</v>
          </cell>
          <cell r="T1296" t="str">
            <v>18772276848</v>
          </cell>
          <cell r="U1296" t="str">
            <v>田秀香</v>
          </cell>
          <cell r="V1296" t="str">
            <v>422129196310301024</v>
          </cell>
          <cell r="W1296" t="str">
            <v>18772276848</v>
          </cell>
          <cell r="X1296">
            <v>45504</v>
          </cell>
        </row>
        <row r="1296">
          <cell r="AJ1296">
            <v>216.5</v>
          </cell>
        </row>
        <row r="1296">
          <cell r="AN1296" t="str">
            <v>50.89</v>
          </cell>
        </row>
        <row r="1296">
          <cell r="AS1296">
            <v>0</v>
          </cell>
          <cell r="AT1296">
            <v>0</v>
          </cell>
        </row>
        <row r="1296">
          <cell r="AV1296" t="str">
            <v/>
          </cell>
          <cell r="AW1296" t="str">
            <v>原有公租房</v>
          </cell>
          <cell r="AX1296" t="str">
            <v>否</v>
          </cell>
          <cell r="AY1296" t="str">
            <v>无</v>
          </cell>
        </row>
        <row r="1296">
          <cell r="BD1296">
            <v>45078</v>
          </cell>
          <cell r="BE1296">
            <v>45078</v>
          </cell>
        </row>
        <row r="1297">
          <cell r="B1297" t="str">
            <v>江南芙蓉小区10-1-603</v>
          </cell>
        </row>
        <row r="1297">
          <cell r="D1297" t="e">
            <v>#VALUE!</v>
          </cell>
        </row>
        <row r="1297">
          <cell r="F1297" t="str">
            <v>曾秋梅</v>
          </cell>
          <cell r="G1297" t="str">
            <v>西塞山区站点</v>
          </cell>
          <cell r="H1297" t="str">
            <v>曾秋梅</v>
          </cell>
          <cell r="I1297" t="str">
            <v>西塞山区</v>
          </cell>
          <cell r="J1297" t="str">
            <v>江南芙蓉小区</v>
          </cell>
          <cell r="K1297" t="str">
            <v>江南芙蓉小区10-1-603</v>
          </cell>
          <cell r="L1297" t="str">
            <v>非经营性资产</v>
          </cell>
          <cell r="M1297" t="str">
            <v>公租房</v>
          </cell>
          <cell r="N1297" t="str">
            <v>原有</v>
          </cell>
          <cell r="O1297">
            <v>50.89</v>
          </cell>
          <cell r="P1297">
            <v>216.5</v>
          </cell>
          <cell r="Q1297" t="str">
            <v>在租</v>
          </cell>
          <cell r="R1297" t="str">
            <v>张军</v>
          </cell>
          <cell r="S1297" t="str">
            <v>420202197807261214</v>
          </cell>
          <cell r="T1297" t="str">
            <v>15391652856</v>
          </cell>
          <cell r="U1297" t="str">
            <v>张军</v>
          </cell>
          <cell r="V1297" t="str">
            <v>420202197807261214</v>
          </cell>
          <cell r="W1297" t="str">
            <v>15391652856</v>
          </cell>
          <cell r="X1297">
            <v>45535</v>
          </cell>
        </row>
        <row r="1297">
          <cell r="AJ1297">
            <v>216.5</v>
          </cell>
        </row>
        <row r="1297">
          <cell r="AS1297">
            <v>0</v>
          </cell>
          <cell r="AT1297">
            <v>0</v>
          </cell>
        </row>
        <row r="1297">
          <cell r="AV1297" t="str">
            <v/>
          </cell>
          <cell r="AW1297" t="str">
            <v>原有公租房</v>
          </cell>
          <cell r="AX1297" t="str">
            <v>否</v>
          </cell>
          <cell r="AY1297" t="str">
            <v>无</v>
          </cell>
        </row>
        <row r="1297">
          <cell r="BD1297">
            <v>45182</v>
          </cell>
          <cell r="BE1297">
            <v>45182</v>
          </cell>
        </row>
        <row r="1298">
          <cell r="B1298" t="str">
            <v>江南芙蓉小区10-1-604</v>
          </cell>
        </row>
        <row r="1298">
          <cell r="D1298" t="e">
            <v>#VALUE!</v>
          </cell>
        </row>
        <row r="1298">
          <cell r="F1298" t="str">
            <v>曾秋梅</v>
          </cell>
          <cell r="G1298" t="str">
            <v>西塞山区站点</v>
          </cell>
          <cell r="H1298" t="str">
            <v>曾秋梅</v>
          </cell>
          <cell r="I1298" t="str">
            <v>西塞山区</v>
          </cell>
          <cell r="J1298" t="str">
            <v>江南芙蓉小区</v>
          </cell>
          <cell r="K1298" t="str">
            <v>江南芙蓉小区10-1-604</v>
          </cell>
          <cell r="L1298" t="str">
            <v>非经营性资产</v>
          </cell>
          <cell r="M1298" t="str">
            <v>公租房</v>
          </cell>
          <cell r="N1298" t="str">
            <v>原有</v>
          </cell>
          <cell r="O1298">
            <v>52.13</v>
          </cell>
          <cell r="P1298">
            <v>221.8</v>
          </cell>
          <cell r="Q1298" t="str">
            <v>在租</v>
          </cell>
          <cell r="R1298" t="str">
            <v>颜加顺</v>
          </cell>
          <cell r="S1298" t="str">
            <v>420203195706303750</v>
          </cell>
          <cell r="T1298" t="str">
            <v>15971528436</v>
          </cell>
          <cell r="U1298" t="str">
            <v>颜加顺</v>
          </cell>
          <cell r="V1298" t="str">
            <v>420203195706303750</v>
          </cell>
          <cell r="W1298" t="str">
            <v>15971528436</v>
          </cell>
          <cell r="X1298">
            <v>45473</v>
          </cell>
        </row>
        <row r="1298">
          <cell r="AJ1298">
            <v>221.8</v>
          </cell>
        </row>
        <row r="1298">
          <cell r="AN1298" t="str">
            <v>52.13</v>
          </cell>
        </row>
        <row r="1298">
          <cell r="AR1298" t="str">
            <v>协商同意交费</v>
          </cell>
          <cell r="AS1298" t="str">
            <v>（欠租金额：0元)(2022-01-01后月租金：221.8元）（未用暂收款金额：0元)</v>
          </cell>
          <cell r="AT1298">
            <v>0</v>
          </cell>
        </row>
        <row r="1298">
          <cell r="AV1298" t="str">
            <v/>
          </cell>
          <cell r="AW1298" t="str">
            <v>原有公租房</v>
          </cell>
          <cell r="AX1298" t="str">
            <v>否</v>
          </cell>
          <cell r="AY1298" t="str">
            <v>无</v>
          </cell>
        </row>
        <row r="1298">
          <cell r="BD1298">
            <v>45072</v>
          </cell>
          <cell r="BE1298">
            <v>45072</v>
          </cell>
        </row>
        <row r="1299">
          <cell r="B1299" t="str">
            <v>江南芙蓉小区10-1-701</v>
          </cell>
        </row>
        <row r="1299">
          <cell r="D1299" t="e">
            <v>#VALUE!</v>
          </cell>
        </row>
        <row r="1299">
          <cell r="F1299" t="str">
            <v>曾秋梅</v>
          </cell>
          <cell r="G1299" t="str">
            <v>西塞山区站点</v>
          </cell>
          <cell r="H1299" t="str">
            <v>曾秋梅</v>
          </cell>
          <cell r="I1299" t="str">
            <v>西塞山区</v>
          </cell>
          <cell r="J1299" t="str">
            <v>江南芙蓉小区</v>
          </cell>
          <cell r="K1299" t="str">
            <v>江南芙蓉小区10-1-701</v>
          </cell>
          <cell r="L1299" t="str">
            <v>非经营性资产</v>
          </cell>
          <cell r="M1299" t="str">
            <v>公租房</v>
          </cell>
          <cell r="N1299" t="str">
            <v>原有</v>
          </cell>
          <cell r="O1299">
            <v>53.71</v>
          </cell>
          <cell r="P1299">
            <v>228.5</v>
          </cell>
          <cell r="Q1299" t="str">
            <v>在租</v>
          </cell>
          <cell r="R1299" t="str">
            <v>周幸华</v>
          </cell>
          <cell r="S1299" t="str">
            <v>420202197306201221</v>
          </cell>
          <cell r="T1299" t="str">
            <v>18162487515</v>
          </cell>
          <cell r="U1299" t="str">
            <v>周幸华</v>
          </cell>
          <cell r="V1299" t="str">
            <v>420202197306201221</v>
          </cell>
          <cell r="W1299" t="str">
            <v>18162487515</v>
          </cell>
          <cell r="X1299">
            <v>45565</v>
          </cell>
        </row>
        <row r="1299">
          <cell r="AJ1299">
            <v>228.5</v>
          </cell>
        </row>
        <row r="1299">
          <cell r="AN1299" t="str">
            <v>53.71</v>
          </cell>
        </row>
        <row r="1299">
          <cell r="AS1299">
            <v>0</v>
          </cell>
          <cell r="AT1299">
            <v>0</v>
          </cell>
        </row>
        <row r="1299">
          <cell r="AV1299" t="str">
            <v/>
          </cell>
          <cell r="AW1299" t="str">
            <v>原有公租房</v>
          </cell>
          <cell r="AX1299" t="str">
            <v>否</v>
          </cell>
          <cell r="AY1299" t="str">
            <v>无</v>
          </cell>
        </row>
        <row r="1299">
          <cell r="BD1299">
            <v>45075</v>
          </cell>
          <cell r="BE1299">
            <v>45075</v>
          </cell>
        </row>
        <row r="1300">
          <cell r="B1300" t="str">
            <v>江南芙蓉小区10-1-702</v>
          </cell>
          <cell r="C1300" t="str">
            <v>西塞山区八泉街道办油铺湾35-8号（黄国用96第020302157-1号）土地使用权</v>
          </cell>
          <cell r="D1300" t="e">
            <v>#VALUE!</v>
          </cell>
        </row>
        <row r="1300">
          <cell r="F1300" t="str">
            <v>曾秋梅</v>
          </cell>
          <cell r="G1300" t="str">
            <v>西塞山区站点</v>
          </cell>
          <cell r="H1300" t="str">
            <v>曾秋梅</v>
          </cell>
          <cell r="I1300" t="str">
            <v>西塞山区</v>
          </cell>
          <cell r="J1300" t="str">
            <v>江南芙蓉小区</v>
          </cell>
          <cell r="K1300" t="str">
            <v>江南芙蓉小区10-1-702</v>
          </cell>
          <cell r="L1300" t="str">
            <v>非经营性资产</v>
          </cell>
          <cell r="M1300" t="str">
            <v>公租房</v>
          </cell>
          <cell r="N1300" t="str">
            <v>原有</v>
          </cell>
          <cell r="O1300">
            <v>50.89</v>
          </cell>
          <cell r="P1300">
            <v>216.5</v>
          </cell>
          <cell r="Q1300" t="str">
            <v>在租</v>
          </cell>
          <cell r="R1300" t="str">
            <v>汪华山</v>
          </cell>
          <cell r="S1300" t="str">
            <v>420203195909212910</v>
          </cell>
          <cell r="T1300" t="str">
            <v>15327873729</v>
          </cell>
          <cell r="U1300" t="str">
            <v>汪华山</v>
          </cell>
          <cell r="V1300" t="str">
            <v>420203195909212910</v>
          </cell>
          <cell r="W1300" t="str">
            <v>15327873729</v>
          </cell>
          <cell r="X1300">
            <v>45382</v>
          </cell>
        </row>
        <row r="1300">
          <cell r="AJ1300">
            <v>216.5</v>
          </cell>
        </row>
        <row r="1300">
          <cell r="AN1300" t="str">
            <v>50.89</v>
          </cell>
        </row>
        <row r="1300">
          <cell r="AR1300" t="str">
            <v>协商同意交费</v>
          </cell>
          <cell r="AS1300">
            <v>0</v>
          </cell>
          <cell r="AT1300">
            <v>0</v>
          </cell>
        </row>
        <row r="1300">
          <cell r="AV1300" t="str">
            <v/>
          </cell>
          <cell r="AW1300" t="str">
            <v>原有公租房</v>
          </cell>
          <cell r="AX1300" t="str">
            <v>否</v>
          </cell>
          <cell r="AY1300" t="str">
            <v>无</v>
          </cell>
        </row>
        <row r="1300">
          <cell r="BD1300">
            <v>45072</v>
          </cell>
          <cell r="BE1300">
            <v>45072</v>
          </cell>
        </row>
        <row r="1301">
          <cell r="B1301" t="str">
            <v>江南芙蓉小区10-1-703</v>
          </cell>
        </row>
        <row r="1301">
          <cell r="D1301" t="e">
            <v>#VALUE!</v>
          </cell>
        </row>
        <row r="1301">
          <cell r="F1301" t="str">
            <v>曾秋梅</v>
          </cell>
          <cell r="G1301" t="str">
            <v>西塞山区站点</v>
          </cell>
          <cell r="H1301" t="str">
            <v>曾秋梅</v>
          </cell>
          <cell r="I1301" t="str">
            <v>西塞山区</v>
          </cell>
          <cell r="J1301" t="str">
            <v>江南芙蓉小区</v>
          </cell>
          <cell r="K1301" t="str">
            <v>江南芙蓉小区10-1-703</v>
          </cell>
          <cell r="L1301" t="str">
            <v>非经营性资产</v>
          </cell>
          <cell r="M1301" t="str">
            <v>公租房</v>
          </cell>
          <cell r="N1301" t="str">
            <v>原有</v>
          </cell>
          <cell r="O1301">
            <v>50.89</v>
          </cell>
          <cell r="P1301">
            <v>216.5</v>
          </cell>
          <cell r="Q1301" t="str">
            <v>在租</v>
          </cell>
          <cell r="R1301" t="str">
            <v>程壮武</v>
          </cell>
          <cell r="S1301" t="str">
            <v>420202197505156531</v>
          </cell>
          <cell r="T1301" t="str">
            <v>15871181169</v>
          </cell>
          <cell r="U1301" t="str">
            <v>程壮武</v>
          </cell>
          <cell r="V1301" t="str">
            <v>420202197505156531</v>
          </cell>
          <cell r="W1301" t="str">
            <v>15871181169</v>
          </cell>
          <cell r="X1301">
            <v>45504</v>
          </cell>
        </row>
        <row r="1301">
          <cell r="AJ1301">
            <v>216.5</v>
          </cell>
        </row>
        <row r="1301">
          <cell r="AS1301">
            <v>0</v>
          </cell>
          <cell r="AT1301">
            <v>0</v>
          </cell>
        </row>
        <row r="1301">
          <cell r="AV1301" t="str">
            <v/>
          </cell>
          <cell r="AW1301" t="str">
            <v>原有公租房</v>
          </cell>
          <cell r="AX1301" t="str">
            <v>否</v>
          </cell>
          <cell r="AY1301" t="str">
            <v>无</v>
          </cell>
        </row>
        <row r="1301">
          <cell r="BD1301">
            <v>45159</v>
          </cell>
          <cell r="BE1301">
            <v>45159</v>
          </cell>
        </row>
        <row r="1302">
          <cell r="B1302" t="str">
            <v>江南芙蓉小区10-1-704</v>
          </cell>
        </row>
        <row r="1302">
          <cell r="D1302" t="e">
            <v>#VALUE!</v>
          </cell>
        </row>
        <row r="1302">
          <cell r="F1302" t="str">
            <v>曾秋梅</v>
          </cell>
          <cell r="G1302" t="str">
            <v>西塞山区站点</v>
          </cell>
          <cell r="H1302" t="str">
            <v>曾秋梅</v>
          </cell>
          <cell r="I1302" t="str">
            <v>西塞山区</v>
          </cell>
          <cell r="J1302" t="str">
            <v>江南芙蓉小区</v>
          </cell>
          <cell r="K1302" t="str">
            <v>江南芙蓉小区10-1-704</v>
          </cell>
          <cell r="L1302" t="str">
            <v>非经营性资产</v>
          </cell>
          <cell r="M1302" t="str">
            <v>公租房</v>
          </cell>
          <cell r="N1302" t="str">
            <v>原有</v>
          </cell>
          <cell r="O1302">
            <v>52.13</v>
          </cell>
          <cell r="P1302">
            <v>221.8</v>
          </cell>
          <cell r="Q1302" t="str">
            <v>在租</v>
          </cell>
          <cell r="R1302" t="str">
            <v>胡朝晖</v>
          </cell>
          <cell r="S1302" t="str">
            <v>420203196604043323</v>
          </cell>
          <cell r="T1302" t="str">
            <v>13707231773</v>
          </cell>
          <cell r="U1302" t="str">
            <v>胡朝晖</v>
          </cell>
          <cell r="V1302" t="str">
            <v>420203196604043323</v>
          </cell>
          <cell r="W1302" t="str">
            <v>13707231773</v>
          </cell>
          <cell r="X1302">
            <v>45230</v>
          </cell>
        </row>
        <row r="1302">
          <cell r="AJ1302">
            <v>221.8</v>
          </cell>
        </row>
        <row r="1302">
          <cell r="AN1302" t="str">
            <v>52.13</v>
          </cell>
        </row>
        <row r="1302">
          <cell r="AR1302" t="str">
            <v>协商同意交费</v>
          </cell>
          <cell r="AS1302" t="str">
            <v>（欠租金额：443.6元)(2022-01-01后月租金：221.8元）（未用暂收款金额：0元)</v>
          </cell>
          <cell r="AT1302">
            <v>443.6</v>
          </cell>
        </row>
        <row r="1302">
          <cell r="AV1302" t="str">
            <v/>
          </cell>
          <cell r="AW1302" t="str">
            <v>原有公租房</v>
          </cell>
          <cell r="AX1302" t="str">
            <v>否</v>
          </cell>
          <cell r="AY1302" t="str">
            <v>无</v>
          </cell>
        </row>
        <row r="1302">
          <cell r="BD1302">
            <v>45077</v>
          </cell>
          <cell r="BE1302">
            <v>45077</v>
          </cell>
        </row>
        <row r="1303">
          <cell r="B1303" t="str">
            <v>江南芙蓉小区10-1-801</v>
          </cell>
        </row>
        <row r="1303">
          <cell r="D1303" t="e">
            <v>#VALUE!</v>
          </cell>
        </row>
        <row r="1303">
          <cell r="F1303" t="str">
            <v>曾秋梅</v>
          </cell>
          <cell r="G1303" t="str">
            <v>西塞山区站点</v>
          </cell>
          <cell r="H1303" t="str">
            <v>曾秋梅</v>
          </cell>
          <cell r="I1303" t="str">
            <v>西塞山区</v>
          </cell>
          <cell r="J1303" t="str">
            <v>江南芙蓉小区</v>
          </cell>
          <cell r="K1303" t="str">
            <v>江南芙蓉小区10-1-801</v>
          </cell>
          <cell r="L1303" t="str">
            <v>非经营性资产</v>
          </cell>
          <cell r="M1303" t="str">
            <v>公租房</v>
          </cell>
          <cell r="N1303" t="str">
            <v>原有</v>
          </cell>
          <cell r="O1303">
            <v>53.71</v>
          </cell>
          <cell r="P1303">
            <v>228.5</v>
          </cell>
          <cell r="Q1303" t="str">
            <v>在租</v>
          </cell>
          <cell r="R1303" t="str">
            <v>宋远志</v>
          </cell>
          <cell r="S1303" t="str">
            <v>420202196306290418</v>
          </cell>
          <cell r="T1303" t="str">
            <v>13317236387</v>
          </cell>
          <cell r="U1303" t="str">
            <v>宋远志</v>
          </cell>
          <cell r="V1303" t="str">
            <v>420202196306290418</v>
          </cell>
          <cell r="W1303" t="str">
            <v>13317236387</v>
          </cell>
          <cell r="X1303">
            <v>45291</v>
          </cell>
        </row>
        <row r="1303">
          <cell r="AJ1303">
            <v>228.5</v>
          </cell>
        </row>
        <row r="1303">
          <cell r="AN1303" t="str">
            <v>53.71</v>
          </cell>
        </row>
        <row r="1303">
          <cell r="AS1303">
            <v>0</v>
          </cell>
          <cell r="AT1303">
            <v>0</v>
          </cell>
        </row>
        <row r="1303">
          <cell r="AV1303" t="str">
            <v/>
          </cell>
          <cell r="AW1303" t="str">
            <v>原有公租房</v>
          </cell>
          <cell r="AX1303" t="str">
            <v>否</v>
          </cell>
          <cell r="AY1303" t="str">
            <v>无</v>
          </cell>
        </row>
        <row r="1303">
          <cell r="BD1303">
            <v>45076</v>
          </cell>
          <cell r="BE1303">
            <v>45076</v>
          </cell>
        </row>
        <row r="1304">
          <cell r="B1304" t="str">
            <v>江南芙蓉小区10-1-802</v>
          </cell>
        </row>
        <row r="1304">
          <cell r="D1304" t="e">
            <v>#VALUE!</v>
          </cell>
        </row>
        <row r="1304">
          <cell r="F1304" t="str">
            <v>曾秋梅</v>
          </cell>
          <cell r="G1304" t="str">
            <v>西塞山区站点</v>
          </cell>
          <cell r="H1304" t="str">
            <v>曾秋梅</v>
          </cell>
          <cell r="I1304" t="str">
            <v>西塞山区</v>
          </cell>
          <cell r="J1304" t="str">
            <v>江南芙蓉小区</v>
          </cell>
          <cell r="K1304" t="str">
            <v>江南芙蓉小区10-1-802</v>
          </cell>
          <cell r="L1304" t="str">
            <v>非经营性资产</v>
          </cell>
          <cell r="M1304" t="str">
            <v>公租房</v>
          </cell>
          <cell r="N1304" t="str">
            <v>原有</v>
          </cell>
          <cell r="O1304">
            <v>50.89</v>
          </cell>
          <cell r="P1304">
            <v>216.5</v>
          </cell>
          <cell r="Q1304" t="str">
            <v>在租</v>
          </cell>
          <cell r="R1304" t="str">
            <v>罗克汉</v>
          </cell>
          <cell r="S1304" t="str">
            <v>420203196012053317</v>
          </cell>
          <cell r="T1304" t="str">
            <v>17771053703</v>
          </cell>
          <cell r="U1304" t="str">
            <v>罗克汉</v>
          </cell>
          <cell r="V1304" t="str">
            <v>420203196012053317</v>
          </cell>
          <cell r="W1304" t="str">
            <v>17771053703</v>
          </cell>
          <cell r="X1304">
            <v>45351</v>
          </cell>
        </row>
        <row r="1304">
          <cell r="AJ1304">
            <v>216.5</v>
          </cell>
        </row>
        <row r="1304">
          <cell r="AN1304" t="str">
            <v>50.89</v>
          </cell>
        </row>
        <row r="1304">
          <cell r="AS1304">
            <v>0</v>
          </cell>
          <cell r="AT1304">
            <v>0</v>
          </cell>
        </row>
        <row r="1304">
          <cell r="AV1304" t="str">
            <v/>
          </cell>
          <cell r="AW1304" t="str">
            <v>原有公租房</v>
          </cell>
          <cell r="AX1304" t="str">
            <v>否</v>
          </cell>
          <cell r="AY1304" t="str">
            <v>无</v>
          </cell>
        </row>
        <row r="1304">
          <cell r="BD1304">
            <v>45072</v>
          </cell>
          <cell r="BE1304">
            <v>45072</v>
          </cell>
        </row>
        <row r="1305">
          <cell r="B1305" t="str">
            <v>江南芙蓉小区10-1-803</v>
          </cell>
          <cell r="C1305" t="str">
            <v>西塞山区黄思湾工人二村平房71#（黄国用(1994)第020505007-3号）土地使用权</v>
          </cell>
          <cell r="D1305" t="e">
            <v>#VALUE!</v>
          </cell>
        </row>
        <row r="1305">
          <cell r="F1305" t="str">
            <v>曾秋梅</v>
          </cell>
          <cell r="G1305" t="str">
            <v>西塞山区站点</v>
          </cell>
          <cell r="H1305" t="str">
            <v>曾秋梅</v>
          </cell>
          <cell r="I1305" t="str">
            <v>西塞山区</v>
          </cell>
          <cell r="J1305" t="str">
            <v>江南芙蓉小区</v>
          </cell>
          <cell r="K1305" t="str">
            <v>江南芙蓉小区10-1-803</v>
          </cell>
          <cell r="L1305" t="str">
            <v>非经营性资产</v>
          </cell>
          <cell r="M1305" t="str">
            <v>公租房</v>
          </cell>
          <cell r="N1305" t="str">
            <v>原有</v>
          </cell>
          <cell r="O1305">
            <v>50.89</v>
          </cell>
          <cell r="P1305">
            <v>216.5</v>
          </cell>
          <cell r="Q1305" t="str">
            <v>在租</v>
          </cell>
          <cell r="R1305" t="str">
            <v>胡楠</v>
          </cell>
          <cell r="S1305" t="str">
            <v>420203197601023727</v>
          </cell>
          <cell r="T1305" t="str">
            <v>15671228747</v>
          </cell>
          <cell r="U1305" t="str">
            <v>胡楠</v>
          </cell>
          <cell r="V1305" t="str">
            <v>420203197601023727</v>
          </cell>
          <cell r="W1305" t="str">
            <v>15671228747</v>
          </cell>
          <cell r="X1305">
            <v>45230</v>
          </cell>
        </row>
        <row r="1305">
          <cell r="AJ1305">
            <v>216.5</v>
          </cell>
        </row>
        <row r="1305">
          <cell r="AN1305" t="str">
            <v>50.89</v>
          </cell>
        </row>
        <row r="1305">
          <cell r="AR1305" t="str">
            <v>协商同意交费</v>
          </cell>
          <cell r="AS1305" t="str">
            <v>（欠租金额：433元)(2022-01-01后月租金：216.5元）（未用暂收款金额：0元)</v>
          </cell>
          <cell r="AT1305">
            <v>433</v>
          </cell>
        </row>
        <row r="1305">
          <cell r="AV1305" t="str">
            <v/>
          </cell>
          <cell r="AW1305" t="str">
            <v>原有公租房</v>
          </cell>
          <cell r="AX1305" t="str">
            <v>否</v>
          </cell>
          <cell r="AY1305" t="str">
            <v>无</v>
          </cell>
        </row>
        <row r="1305">
          <cell r="BD1305">
            <v>45076</v>
          </cell>
          <cell r="BE1305">
            <v>45076</v>
          </cell>
        </row>
        <row r="1306">
          <cell r="B1306" t="str">
            <v>江南芙蓉小区10-1-804</v>
          </cell>
        </row>
        <row r="1306">
          <cell r="D1306" t="e">
            <v>#VALUE!</v>
          </cell>
        </row>
        <row r="1306">
          <cell r="F1306" t="str">
            <v>曾秋梅</v>
          </cell>
          <cell r="G1306" t="str">
            <v>西塞山区站点</v>
          </cell>
          <cell r="H1306" t="str">
            <v>曾秋梅</v>
          </cell>
          <cell r="I1306" t="str">
            <v>西塞山区</v>
          </cell>
          <cell r="J1306" t="str">
            <v>江南芙蓉小区</v>
          </cell>
          <cell r="K1306" t="str">
            <v>江南芙蓉小区10-1-804</v>
          </cell>
          <cell r="L1306" t="str">
            <v>非经营性资产</v>
          </cell>
          <cell r="M1306" t="str">
            <v>公租房</v>
          </cell>
          <cell r="N1306" t="str">
            <v>原有</v>
          </cell>
          <cell r="O1306">
            <v>52.13</v>
          </cell>
          <cell r="P1306">
            <v>221.8</v>
          </cell>
          <cell r="Q1306" t="str">
            <v>在租</v>
          </cell>
          <cell r="R1306" t="str">
            <v>陈杰</v>
          </cell>
          <cell r="S1306" t="str">
            <v>420203196401202910</v>
          </cell>
          <cell r="T1306" t="str">
            <v>18062277633</v>
          </cell>
          <cell r="U1306" t="str">
            <v>陈杰</v>
          </cell>
          <cell r="V1306" t="str">
            <v>420203196401202910</v>
          </cell>
          <cell r="W1306" t="str">
            <v>18062277633</v>
          </cell>
          <cell r="X1306">
            <v>45322</v>
          </cell>
        </row>
        <row r="1306">
          <cell r="AJ1306">
            <v>221.8</v>
          </cell>
        </row>
        <row r="1306">
          <cell r="AS1306">
            <v>0</v>
          </cell>
          <cell r="AT1306">
            <v>0</v>
          </cell>
        </row>
        <row r="1306">
          <cell r="AV1306" t="str">
            <v/>
          </cell>
          <cell r="AW1306" t="str">
            <v>原有公租房</v>
          </cell>
          <cell r="AX1306" t="str">
            <v>否</v>
          </cell>
          <cell r="AY1306" t="str">
            <v>无</v>
          </cell>
        </row>
        <row r="1306">
          <cell r="BD1306">
            <v>45166</v>
          </cell>
          <cell r="BE1306">
            <v>45166</v>
          </cell>
        </row>
        <row r="1307">
          <cell r="B1307" t="str">
            <v>江南芙蓉小区10-1-902</v>
          </cell>
        </row>
        <row r="1307">
          <cell r="D1307" t="e">
            <v>#VALUE!</v>
          </cell>
        </row>
        <row r="1307">
          <cell r="F1307" t="str">
            <v>曾秋梅</v>
          </cell>
          <cell r="G1307" t="str">
            <v>西塞山区站点</v>
          </cell>
          <cell r="H1307" t="str">
            <v>曾秋梅</v>
          </cell>
          <cell r="I1307" t="str">
            <v>西塞山区</v>
          </cell>
          <cell r="J1307" t="str">
            <v>江南芙蓉小区</v>
          </cell>
          <cell r="K1307" t="str">
            <v>江南芙蓉小区10-1-902</v>
          </cell>
          <cell r="L1307" t="str">
            <v>非经营性资产</v>
          </cell>
          <cell r="M1307" t="str">
            <v>公租房</v>
          </cell>
          <cell r="N1307" t="str">
            <v>原有</v>
          </cell>
          <cell r="O1307">
            <v>50.89</v>
          </cell>
          <cell r="P1307">
            <v>216.5</v>
          </cell>
          <cell r="Q1307" t="str">
            <v>在租</v>
          </cell>
          <cell r="R1307" t="str">
            <v>顾红玲</v>
          </cell>
          <cell r="S1307" t="str">
            <v>420203197003164343</v>
          </cell>
          <cell r="T1307" t="str">
            <v>15807235007</v>
          </cell>
          <cell r="U1307" t="str">
            <v>顾红玲</v>
          </cell>
          <cell r="V1307" t="str">
            <v>420203197003164343</v>
          </cell>
          <cell r="W1307" t="str">
            <v>15807235007</v>
          </cell>
          <cell r="X1307">
            <v>45596</v>
          </cell>
        </row>
        <row r="1307">
          <cell r="AJ1307">
            <v>216.5</v>
          </cell>
        </row>
        <row r="1307">
          <cell r="AN1307" t="str">
            <v>50.89</v>
          </cell>
        </row>
        <row r="1307">
          <cell r="AS1307">
            <v>0</v>
          </cell>
          <cell r="AT1307">
            <v>0</v>
          </cell>
        </row>
        <row r="1307">
          <cell r="AV1307" t="str">
            <v/>
          </cell>
          <cell r="AW1307" t="str">
            <v>原有公租房</v>
          </cell>
          <cell r="AX1307" t="str">
            <v>否</v>
          </cell>
          <cell r="AY1307" t="str">
            <v>无</v>
          </cell>
        </row>
        <row r="1307">
          <cell r="BD1307">
            <v>45075</v>
          </cell>
          <cell r="BE1307">
            <v>45075</v>
          </cell>
        </row>
        <row r="1308">
          <cell r="B1308" t="str">
            <v>江南芙蓉小区10-1-903</v>
          </cell>
        </row>
        <row r="1308">
          <cell r="D1308" t="e">
            <v>#VALUE!</v>
          </cell>
        </row>
        <row r="1308">
          <cell r="F1308" t="str">
            <v>曾秋梅</v>
          </cell>
          <cell r="G1308" t="str">
            <v>西塞山区站点</v>
          </cell>
          <cell r="H1308" t="str">
            <v>曾秋梅</v>
          </cell>
          <cell r="I1308" t="str">
            <v>西塞山区</v>
          </cell>
          <cell r="J1308" t="str">
            <v>江南芙蓉小区</v>
          </cell>
          <cell r="K1308" t="str">
            <v>江南芙蓉小区10-1-903</v>
          </cell>
          <cell r="L1308" t="str">
            <v>非经营性资产</v>
          </cell>
          <cell r="M1308" t="str">
            <v>公租房</v>
          </cell>
          <cell r="N1308" t="str">
            <v>原有</v>
          </cell>
          <cell r="O1308">
            <v>50.89</v>
          </cell>
          <cell r="P1308">
            <v>216.5</v>
          </cell>
          <cell r="Q1308" t="str">
            <v>在租</v>
          </cell>
          <cell r="R1308" t="str">
            <v>黄净</v>
          </cell>
          <cell r="S1308" t="str">
            <v>420203197201042160</v>
          </cell>
          <cell r="T1308" t="str">
            <v>15997101962
13797787014</v>
          </cell>
          <cell r="U1308" t="str">
            <v>黄净</v>
          </cell>
          <cell r="V1308" t="str">
            <v>420203197201042160</v>
          </cell>
          <cell r="W1308" t="str">
            <v>13797787014</v>
          </cell>
          <cell r="X1308">
            <v>45596</v>
          </cell>
        </row>
        <row r="1308">
          <cell r="AJ1308">
            <v>216.5</v>
          </cell>
        </row>
        <row r="1308">
          <cell r="AN1308" t="str">
            <v>50.89</v>
          </cell>
        </row>
        <row r="1308">
          <cell r="AS1308">
            <v>0</v>
          </cell>
          <cell r="AT1308">
            <v>0</v>
          </cell>
        </row>
        <row r="1308">
          <cell r="AV1308" t="str">
            <v/>
          </cell>
          <cell r="AW1308" t="str">
            <v>原有公租房</v>
          </cell>
          <cell r="AX1308" t="str">
            <v>否</v>
          </cell>
          <cell r="AY1308" t="str">
            <v>无</v>
          </cell>
        </row>
        <row r="1308">
          <cell r="BD1308">
            <v>45077</v>
          </cell>
          <cell r="BE1308">
            <v>45077</v>
          </cell>
        </row>
        <row r="1309">
          <cell r="B1309" t="str">
            <v>江南芙蓉小区10-1-904</v>
          </cell>
        </row>
        <row r="1309">
          <cell r="D1309" t="e">
            <v>#VALUE!</v>
          </cell>
        </row>
        <row r="1309">
          <cell r="F1309" t="str">
            <v>曾秋梅</v>
          </cell>
          <cell r="G1309" t="str">
            <v>西塞山区站点</v>
          </cell>
          <cell r="H1309" t="str">
            <v>曾秋梅</v>
          </cell>
          <cell r="I1309" t="str">
            <v>西塞山区</v>
          </cell>
          <cell r="J1309" t="str">
            <v>江南芙蓉小区</v>
          </cell>
          <cell r="K1309" t="str">
            <v>江南芙蓉小区10-1-904</v>
          </cell>
          <cell r="L1309" t="str">
            <v>非经营性资产</v>
          </cell>
          <cell r="M1309" t="str">
            <v>公租房</v>
          </cell>
          <cell r="N1309" t="str">
            <v>原有</v>
          </cell>
          <cell r="O1309">
            <v>52.13</v>
          </cell>
          <cell r="P1309">
            <v>221.8</v>
          </cell>
          <cell r="Q1309" t="str">
            <v>在租</v>
          </cell>
          <cell r="R1309" t="str">
            <v>彭再文</v>
          </cell>
          <cell r="S1309" t="str">
            <v>420203194201097213</v>
          </cell>
          <cell r="T1309" t="str">
            <v>18971787618</v>
          </cell>
          <cell r="U1309" t="str">
            <v>彭再文</v>
          </cell>
          <cell r="V1309" t="str">
            <v>420203194201097213</v>
          </cell>
          <cell r="W1309" t="str">
            <v>18971787618</v>
          </cell>
          <cell r="X1309">
            <v>45230</v>
          </cell>
        </row>
        <row r="1309">
          <cell r="AJ1309">
            <v>221.8</v>
          </cell>
        </row>
        <row r="1309">
          <cell r="AN1309" t="str">
            <v>52.13</v>
          </cell>
        </row>
        <row r="1309">
          <cell r="AR1309" t="str">
            <v>协商同意交费</v>
          </cell>
          <cell r="AS1309" t="str">
            <v>（欠租金额：443.6元)(2022-01-01后月租金：221.8元）（未用暂收款金额：0元)</v>
          </cell>
          <cell r="AT1309">
            <v>443.6</v>
          </cell>
        </row>
        <row r="1309">
          <cell r="AV1309" t="str">
            <v/>
          </cell>
          <cell r="AW1309" t="str">
            <v>原有公租房</v>
          </cell>
          <cell r="AX1309" t="str">
            <v>否</v>
          </cell>
          <cell r="AY1309" t="str">
            <v>无</v>
          </cell>
        </row>
        <row r="1309">
          <cell r="BD1309">
            <v>45076</v>
          </cell>
          <cell r="BE1309">
            <v>45076</v>
          </cell>
        </row>
        <row r="1310">
          <cell r="B1310" t="str">
            <v>江南芙蓉小区10-2-1001</v>
          </cell>
        </row>
        <row r="1310">
          <cell r="D1310" t="e">
            <v>#VALUE!</v>
          </cell>
        </row>
        <row r="1310">
          <cell r="F1310" t="str">
            <v>曾秋梅</v>
          </cell>
          <cell r="G1310" t="str">
            <v>西塞山区站点</v>
          </cell>
          <cell r="H1310" t="str">
            <v>曾秋梅</v>
          </cell>
          <cell r="I1310" t="str">
            <v>西塞山区</v>
          </cell>
          <cell r="J1310" t="str">
            <v>江南芙蓉小区</v>
          </cell>
          <cell r="K1310" t="str">
            <v>江南芙蓉小区10-2-1001</v>
          </cell>
          <cell r="L1310" t="str">
            <v>非经营性资产</v>
          </cell>
          <cell r="M1310" t="str">
            <v>公租房</v>
          </cell>
          <cell r="N1310" t="str">
            <v>原有</v>
          </cell>
          <cell r="O1310">
            <v>52.13</v>
          </cell>
          <cell r="P1310">
            <v>221.8</v>
          </cell>
          <cell r="Q1310" t="str">
            <v>在租</v>
          </cell>
          <cell r="R1310" t="str">
            <v>张雪琴</v>
          </cell>
          <cell r="S1310" t="str">
            <v>420203198405072163</v>
          </cell>
          <cell r="T1310" t="str">
            <v>15172075656</v>
          </cell>
          <cell r="U1310" t="str">
            <v>张雪琴</v>
          </cell>
          <cell r="V1310" t="str">
            <v>420203198405072163</v>
          </cell>
          <cell r="W1310" t="str">
            <v>15172075656</v>
          </cell>
          <cell r="X1310">
            <v>45596</v>
          </cell>
        </row>
        <row r="1310">
          <cell r="AJ1310">
            <v>221.8</v>
          </cell>
        </row>
        <row r="1310">
          <cell r="AN1310" t="str">
            <v>52.13</v>
          </cell>
        </row>
        <row r="1310">
          <cell r="AS1310">
            <v>0</v>
          </cell>
          <cell r="AT1310">
            <v>0</v>
          </cell>
        </row>
        <row r="1310">
          <cell r="AV1310" t="str">
            <v/>
          </cell>
          <cell r="AW1310" t="str">
            <v>原有公租房</v>
          </cell>
          <cell r="AX1310" t="str">
            <v>否</v>
          </cell>
          <cell r="AY1310" t="str">
            <v>无</v>
          </cell>
        </row>
        <row r="1310">
          <cell r="BD1310">
            <v>45072</v>
          </cell>
          <cell r="BE1310">
            <v>45072</v>
          </cell>
        </row>
        <row r="1311">
          <cell r="B1311" t="str">
            <v>江南芙蓉小区10-2-1002</v>
          </cell>
        </row>
        <row r="1311">
          <cell r="D1311" t="e">
            <v>#VALUE!</v>
          </cell>
        </row>
        <row r="1311">
          <cell r="F1311" t="str">
            <v>曾秋梅</v>
          </cell>
          <cell r="G1311" t="str">
            <v>西塞山区站点</v>
          </cell>
          <cell r="H1311" t="str">
            <v>曾秋梅</v>
          </cell>
          <cell r="I1311" t="str">
            <v>西塞山区</v>
          </cell>
          <cell r="J1311" t="str">
            <v>江南芙蓉小区</v>
          </cell>
          <cell r="K1311" t="str">
            <v>江南芙蓉小区10-2-1002</v>
          </cell>
          <cell r="L1311" t="str">
            <v>非经营性资产</v>
          </cell>
          <cell r="M1311" t="str">
            <v>公租房</v>
          </cell>
          <cell r="N1311" t="str">
            <v>原有</v>
          </cell>
          <cell r="O1311">
            <v>50.89</v>
          </cell>
          <cell r="P1311">
            <v>216.5</v>
          </cell>
          <cell r="Q1311" t="str">
            <v>在租</v>
          </cell>
          <cell r="R1311" t="str">
            <v>万腊元</v>
          </cell>
          <cell r="S1311" t="str">
            <v>420203196801053336</v>
          </cell>
          <cell r="T1311" t="str">
            <v>13385267007</v>
          </cell>
          <cell r="U1311" t="str">
            <v>万腊元</v>
          </cell>
          <cell r="V1311" t="str">
            <v>420203196801053336</v>
          </cell>
          <cell r="W1311" t="str">
            <v>13385267007</v>
          </cell>
          <cell r="X1311">
            <v>45473</v>
          </cell>
        </row>
        <row r="1311">
          <cell r="AJ1311">
            <v>216.5</v>
          </cell>
        </row>
        <row r="1311">
          <cell r="AN1311" t="str">
            <v>50.89</v>
          </cell>
        </row>
        <row r="1311">
          <cell r="AS1311">
            <v>0</v>
          </cell>
          <cell r="AT1311">
            <v>0</v>
          </cell>
        </row>
        <row r="1311">
          <cell r="AV1311" t="str">
            <v/>
          </cell>
          <cell r="AW1311" t="str">
            <v>原有公租房</v>
          </cell>
          <cell r="AX1311" t="str">
            <v>否</v>
          </cell>
          <cell r="AY1311" t="str">
            <v>无</v>
          </cell>
        </row>
        <row r="1311">
          <cell r="BD1311">
            <v>45079</v>
          </cell>
          <cell r="BE1311">
            <v>45079</v>
          </cell>
        </row>
        <row r="1312">
          <cell r="B1312" t="str">
            <v>江南芙蓉小区10-2-1003</v>
          </cell>
        </row>
        <row r="1312">
          <cell r="D1312" t="e">
            <v>#VALUE!</v>
          </cell>
        </row>
        <row r="1312">
          <cell r="F1312" t="str">
            <v>曾秋梅</v>
          </cell>
          <cell r="G1312" t="str">
            <v>西塞山区站点</v>
          </cell>
          <cell r="H1312" t="str">
            <v>曾秋梅</v>
          </cell>
          <cell r="I1312" t="str">
            <v>西塞山区</v>
          </cell>
          <cell r="J1312" t="str">
            <v>江南芙蓉小区</v>
          </cell>
          <cell r="K1312" t="str">
            <v>江南芙蓉小区10-2-1003</v>
          </cell>
          <cell r="L1312" t="str">
            <v>非经营性资产</v>
          </cell>
          <cell r="M1312" t="str">
            <v>公租房</v>
          </cell>
          <cell r="N1312" t="str">
            <v>原有</v>
          </cell>
          <cell r="O1312">
            <v>50.89</v>
          </cell>
          <cell r="P1312">
            <v>216.5</v>
          </cell>
          <cell r="Q1312" t="str">
            <v>在租</v>
          </cell>
          <cell r="R1312" t="str">
            <v>刘素莲</v>
          </cell>
          <cell r="S1312" t="str">
            <v>420202193406211226</v>
          </cell>
          <cell r="T1312" t="str">
            <v>13581299503</v>
          </cell>
          <cell r="U1312" t="str">
            <v>刘素莲</v>
          </cell>
          <cell r="V1312" t="str">
            <v>420202193406211226</v>
          </cell>
          <cell r="W1312" t="str">
            <v>13581299503</v>
          </cell>
          <cell r="X1312">
            <v>45473</v>
          </cell>
        </row>
        <row r="1312">
          <cell r="AJ1312">
            <v>216.5</v>
          </cell>
        </row>
        <row r="1312">
          <cell r="AN1312" t="str">
            <v>50.89</v>
          </cell>
        </row>
        <row r="1312">
          <cell r="AS1312">
            <v>0</v>
          </cell>
          <cell r="AT1312">
            <v>0</v>
          </cell>
        </row>
        <row r="1312">
          <cell r="AV1312" t="str">
            <v/>
          </cell>
          <cell r="AW1312" t="str">
            <v>原有公租房</v>
          </cell>
          <cell r="AX1312" t="str">
            <v>否</v>
          </cell>
          <cell r="AY1312" t="str">
            <v>无</v>
          </cell>
        </row>
        <row r="1312">
          <cell r="BD1312">
            <v>45072</v>
          </cell>
          <cell r="BE1312">
            <v>45072</v>
          </cell>
        </row>
        <row r="1313">
          <cell r="B1313" t="str">
            <v>江南芙蓉小区10-2-1004</v>
          </cell>
        </row>
        <row r="1313">
          <cell r="D1313" t="e">
            <v>#VALUE!</v>
          </cell>
        </row>
        <row r="1313">
          <cell r="F1313" t="str">
            <v>曾秋梅</v>
          </cell>
          <cell r="G1313" t="str">
            <v>西塞山区站点</v>
          </cell>
          <cell r="H1313" t="str">
            <v>曾秋梅</v>
          </cell>
          <cell r="I1313" t="str">
            <v>西塞山区</v>
          </cell>
          <cell r="J1313" t="str">
            <v>江南芙蓉小区</v>
          </cell>
          <cell r="K1313" t="str">
            <v>江南芙蓉小区10-2-1004</v>
          </cell>
          <cell r="L1313" t="str">
            <v>非经营性资产</v>
          </cell>
          <cell r="M1313" t="str">
            <v>公租房</v>
          </cell>
          <cell r="N1313" t="str">
            <v>原有</v>
          </cell>
          <cell r="O1313">
            <v>53.71</v>
          </cell>
          <cell r="P1313">
            <v>228.5</v>
          </cell>
          <cell r="Q1313" t="str">
            <v>在租</v>
          </cell>
          <cell r="R1313" t="str">
            <v>陈小勇</v>
          </cell>
          <cell r="S1313" t="str">
            <v>420203197509293716</v>
          </cell>
          <cell r="T1313" t="str">
            <v>13177320631</v>
          </cell>
          <cell r="U1313" t="str">
            <v>陈小勇</v>
          </cell>
          <cell r="V1313" t="str">
            <v>420203197509293716</v>
          </cell>
          <cell r="W1313" t="str">
            <v>13177320631</v>
          </cell>
          <cell r="X1313">
            <v>45351</v>
          </cell>
        </row>
        <row r="1313">
          <cell r="AJ1313">
            <v>228.5</v>
          </cell>
        </row>
        <row r="1313">
          <cell r="AN1313" t="str">
            <v>53.71</v>
          </cell>
        </row>
        <row r="1313">
          <cell r="AS1313">
            <v>0</v>
          </cell>
          <cell r="AT1313">
            <v>0</v>
          </cell>
        </row>
        <row r="1313">
          <cell r="AV1313" t="str">
            <v/>
          </cell>
          <cell r="AW1313" t="str">
            <v>原有公租房</v>
          </cell>
          <cell r="AX1313" t="str">
            <v>否</v>
          </cell>
          <cell r="AY1313" t="str">
            <v>无</v>
          </cell>
        </row>
        <row r="1313">
          <cell r="BD1313">
            <v>45075</v>
          </cell>
          <cell r="BE1313">
            <v>45075</v>
          </cell>
        </row>
        <row r="1314">
          <cell r="B1314" t="str">
            <v>江南芙蓉小区10-2-1101</v>
          </cell>
        </row>
        <row r="1314">
          <cell r="D1314" t="e">
            <v>#VALUE!</v>
          </cell>
        </row>
        <row r="1314">
          <cell r="F1314" t="str">
            <v>曾秋梅</v>
          </cell>
          <cell r="G1314" t="str">
            <v>西塞山区站点</v>
          </cell>
          <cell r="H1314" t="str">
            <v>曾秋梅</v>
          </cell>
          <cell r="I1314" t="str">
            <v>西塞山区</v>
          </cell>
          <cell r="J1314" t="str">
            <v>江南芙蓉小区</v>
          </cell>
          <cell r="K1314" t="str">
            <v>江南芙蓉小区10-2-1101</v>
          </cell>
          <cell r="L1314" t="str">
            <v>非经营性资产</v>
          </cell>
          <cell r="M1314" t="str">
            <v>公租房</v>
          </cell>
          <cell r="N1314" t="str">
            <v>原有</v>
          </cell>
          <cell r="O1314">
            <v>52.13</v>
          </cell>
          <cell r="P1314">
            <v>221.8</v>
          </cell>
          <cell r="Q1314" t="str">
            <v>在租</v>
          </cell>
          <cell r="R1314" t="str">
            <v>吴国宝</v>
          </cell>
          <cell r="S1314" t="str">
            <v>420203196812262918</v>
          </cell>
          <cell r="T1314" t="str">
            <v>15997107434</v>
          </cell>
          <cell r="U1314" t="str">
            <v>吴国宝</v>
          </cell>
          <cell r="V1314" t="str">
            <v>420203196812262918</v>
          </cell>
          <cell r="W1314" t="str">
            <v>15997107434</v>
          </cell>
          <cell r="X1314">
            <v>45596</v>
          </cell>
        </row>
        <row r="1314">
          <cell r="AJ1314">
            <v>221.8</v>
          </cell>
        </row>
        <row r="1314">
          <cell r="AN1314" t="str">
            <v>52.13</v>
          </cell>
        </row>
        <row r="1314">
          <cell r="AS1314">
            <v>0</v>
          </cell>
          <cell r="AT1314">
            <v>0</v>
          </cell>
        </row>
        <row r="1314">
          <cell r="AV1314" t="str">
            <v/>
          </cell>
          <cell r="AW1314" t="str">
            <v>原有公租房</v>
          </cell>
          <cell r="AX1314" t="str">
            <v>否</v>
          </cell>
          <cell r="AY1314" t="str">
            <v>无</v>
          </cell>
        </row>
        <row r="1314">
          <cell r="BD1314">
            <v>45076</v>
          </cell>
          <cell r="BE1314">
            <v>45076</v>
          </cell>
        </row>
        <row r="1315">
          <cell r="B1315" t="str">
            <v>江南芙蓉小区10-2-1102</v>
          </cell>
        </row>
        <row r="1315">
          <cell r="D1315" t="e">
            <v>#VALUE!</v>
          </cell>
        </row>
        <row r="1315">
          <cell r="F1315" t="str">
            <v>曾秋梅</v>
          </cell>
          <cell r="G1315" t="str">
            <v>西塞山区站点</v>
          </cell>
          <cell r="H1315" t="str">
            <v>曾秋梅</v>
          </cell>
          <cell r="I1315" t="str">
            <v>西塞山区</v>
          </cell>
          <cell r="J1315" t="str">
            <v>江南芙蓉小区</v>
          </cell>
          <cell r="K1315" t="str">
            <v>江南芙蓉小区10-2-1102</v>
          </cell>
          <cell r="L1315" t="str">
            <v>非经营性资产</v>
          </cell>
          <cell r="M1315" t="str">
            <v>公租房</v>
          </cell>
          <cell r="N1315" t="str">
            <v>原有</v>
          </cell>
          <cell r="O1315">
            <v>50.89</v>
          </cell>
          <cell r="P1315">
            <v>216.5</v>
          </cell>
          <cell r="Q1315" t="str">
            <v>在租</v>
          </cell>
          <cell r="R1315" t="str">
            <v>柴敏</v>
          </cell>
          <cell r="S1315" t="str">
            <v>420203196604243317</v>
          </cell>
          <cell r="T1315" t="str">
            <v>13807233408</v>
          </cell>
          <cell r="U1315" t="str">
            <v>柴敏</v>
          </cell>
          <cell r="V1315" t="str">
            <v>420203196604243317</v>
          </cell>
          <cell r="W1315" t="str">
            <v>13807233408</v>
          </cell>
          <cell r="X1315">
            <v>45412</v>
          </cell>
        </row>
        <row r="1315">
          <cell r="AJ1315">
            <v>216.5</v>
          </cell>
        </row>
        <row r="1315">
          <cell r="AN1315" t="str">
            <v>50.89</v>
          </cell>
        </row>
        <row r="1315">
          <cell r="AS1315">
            <v>0</v>
          </cell>
          <cell r="AT1315">
            <v>0</v>
          </cell>
        </row>
        <row r="1315">
          <cell r="AV1315" t="str">
            <v/>
          </cell>
          <cell r="AW1315" t="str">
            <v>原有公租房</v>
          </cell>
          <cell r="AX1315" t="str">
            <v>否</v>
          </cell>
          <cell r="AY1315" t="str">
            <v>无</v>
          </cell>
        </row>
        <row r="1315">
          <cell r="BD1315">
            <v>45072</v>
          </cell>
          <cell r="BE1315">
            <v>45072</v>
          </cell>
        </row>
        <row r="1316">
          <cell r="B1316" t="str">
            <v>江南芙蓉小区10-2-1103</v>
          </cell>
        </row>
        <row r="1316">
          <cell r="D1316" t="e">
            <v>#VALUE!</v>
          </cell>
        </row>
        <row r="1316">
          <cell r="F1316" t="str">
            <v>曾秋梅</v>
          </cell>
          <cell r="G1316" t="str">
            <v>西塞山区站点</v>
          </cell>
          <cell r="H1316" t="str">
            <v>曾秋梅</v>
          </cell>
          <cell r="I1316" t="str">
            <v>西塞山区</v>
          </cell>
          <cell r="J1316" t="str">
            <v>江南芙蓉小区</v>
          </cell>
          <cell r="K1316" t="str">
            <v>江南芙蓉小区10-2-1103</v>
          </cell>
          <cell r="L1316" t="str">
            <v>非经营性资产</v>
          </cell>
          <cell r="M1316" t="str">
            <v>公租房</v>
          </cell>
          <cell r="N1316" t="str">
            <v>原有</v>
          </cell>
          <cell r="O1316">
            <v>50.89</v>
          </cell>
          <cell r="P1316">
            <v>216.5</v>
          </cell>
          <cell r="Q1316" t="str">
            <v>在租</v>
          </cell>
          <cell r="R1316" t="str">
            <v>谢贵兰</v>
          </cell>
          <cell r="S1316" t="str">
            <v>420203196909152926</v>
          </cell>
          <cell r="T1316" t="str">
            <v>13971765074</v>
          </cell>
          <cell r="U1316" t="str">
            <v>谢贵兰</v>
          </cell>
          <cell r="V1316" t="str">
            <v>420203196909152926</v>
          </cell>
          <cell r="W1316" t="str">
            <v>13971765074</v>
          </cell>
          <cell r="X1316">
            <v>45412</v>
          </cell>
        </row>
        <row r="1316">
          <cell r="AJ1316">
            <v>216.5</v>
          </cell>
        </row>
        <row r="1316">
          <cell r="AN1316" t="str">
            <v>50.89</v>
          </cell>
        </row>
        <row r="1316">
          <cell r="AS1316">
            <v>0</v>
          </cell>
          <cell r="AT1316">
            <v>0</v>
          </cell>
        </row>
        <row r="1316">
          <cell r="AV1316" t="str">
            <v/>
          </cell>
          <cell r="AW1316" t="str">
            <v>原有公租房</v>
          </cell>
          <cell r="AX1316" t="str">
            <v>否</v>
          </cell>
          <cell r="AY1316" t="str">
            <v>无</v>
          </cell>
        </row>
        <row r="1316">
          <cell r="BD1316">
            <v>45072</v>
          </cell>
          <cell r="BE1316">
            <v>45072</v>
          </cell>
        </row>
        <row r="1317">
          <cell r="B1317" t="str">
            <v>江南芙蓉小区10-2-1104</v>
          </cell>
        </row>
        <row r="1317">
          <cell r="D1317" t="e">
            <v>#VALUE!</v>
          </cell>
        </row>
        <row r="1317">
          <cell r="F1317" t="str">
            <v>曾秋梅</v>
          </cell>
          <cell r="G1317" t="str">
            <v>西塞山区站点</v>
          </cell>
          <cell r="H1317" t="str">
            <v>曾秋梅</v>
          </cell>
          <cell r="I1317" t="str">
            <v>西塞山区</v>
          </cell>
          <cell r="J1317" t="str">
            <v>江南芙蓉小区</v>
          </cell>
          <cell r="K1317" t="str">
            <v>江南芙蓉小区10-2-1104</v>
          </cell>
          <cell r="L1317" t="str">
            <v>非经营性资产</v>
          </cell>
          <cell r="M1317" t="str">
            <v>公租房</v>
          </cell>
          <cell r="N1317" t="str">
            <v>原有</v>
          </cell>
          <cell r="O1317">
            <v>53.71</v>
          </cell>
          <cell r="P1317">
            <v>228.5</v>
          </cell>
          <cell r="Q1317" t="str">
            <v>在租</v>
          </cell>
          <cell r="R1317" t="str">
            <v>蒲之斌</v>
          </cell>
          <cell r="S1317" t="str">
            <v>420203196509302913</v>
          </cell>
          <cell r="T1317" t="str">
            <v>18271635803</v>
          </cell>
          <cell r="U1317" t="str">
            <v>蒲之斌</v>
          </cell>
          <cell r="V1317" t="str">
            <v>420203196509302913</v>
          </cell>
          <cell r="W1317" t="str">
            <v>18271635803</v>
          </cell>
          <cell r="X1317">
            <v>45596</v>
          </cell>
        </row>
        <row r="1317">
          <cell r="AJ1317">
            <v>228.5</v>
          </cell>
        </row>
        <row r="1317">
          <cell r="AN1317" t="str">
            <v>53.71</v>
          </cell>
        </row>
        <row r="1317">
          <cell r="AS1317">
            <v>0</v>
          </cell>
          <cell r="AT1317">
            <v>0</v>
          </cell>
        </row>
        <row r="1317">
          <cell r="AV1317" t="str">
            <v/>
          </cell>
          <cell r="AW1317" t="str">
            <v>原有公租房</v>
          </cell>
          <cell r="AX1317" t="str">
            <v>否</v>
          </cell>
          <cell r="AY1317" t="str">
            <v>无</v>
          </cell>
        </row>
        <row r="1317">
          <cell r="BD1317">
            <v>45072</v>
          </cell>
          <cell r="BE1317">
            <v>45072</v>
          </cell>
        </row>
        <row r="1318">
          <cell r="B1318" t="str">
            <v>江南芙蓉小区10-2-1201</v>
          </cell>
        </row>
        <row r="1318">
          <cell r="D1318" t="e">
            <v>#VALUE!</v>
          </cell>
        </row>
        <row r="1318">
          <cell r="F1318" t="str">
            <v>曾秋梅</v>
          </cell>
          <cell r="G1318" t="str">
            <v>西塞山区站点</v>
          </cell>
          <cell r="H1318" t="str">
            <v>曾秋梅</v>
          </cell>
          <cell r="I1318" t="str">
            <v>西塞山区</v>
          </cell>
          <cell r="J1318" t="str">
            <v>江南芙蓉小区</v>
          </cell>
          <cell r="K1318" t="str">
            <v>江南芙蓉小区10-2-1201</v>
          </cell>
          <cell r="L1318" t="str">
            <v>非经营性资产</v>
          </cell>
          <cell r="M1318" t="str">
            <v>公租房</v>
          </cell>
          <cell r="N1318" t="str">
            <v>原有</v>
          </cell>
          <cell r="O1318">
            <v>52.13</v>
          </cell>
          <cell r="P1318">
            <v>221.8</v>
          </cell>
          <cell r="Q1318" t="str">
            <v>在租</v>
          </cell>
          <cell r="R1318" t="str">
            <v>冯城</v>
          </cell>
          <cell r="S1318" t="str">
            <v>420203198503092117</v>
          </cell>
          <cell r="T1318" t="str">
            <v>13477731143</v>
          </cell>
          <cell r="U1318" t="str">
            <v>冯城</v>
          </cell>
          <cell r="V1318" t="str">
            <v>420203198503092117</v>
          </cell>
          <cell r="W1318" t="str">
            <v>13477731143</v>
          </cell>
          <cell r="X1318">
            <v>45657</v>
          </cell>
        </row>
        <row r="1318">
          <cell r="AJ1318">
            <v>221.8</v>
          </cell>
        </row>
        <row r="1318">
          <cell r="AN1318" t="str">
            <v>52.13</v>
          </cell>
        </row>
        <row r="1318">
          <cell r="AS1318">
            <v>0</v>
          </cell>
          <cell r="AT1318">
            <v>0</v>
          </cell>
        </row>
        <row r="1318">
          <cell r="AV1318" t="str">
            <v/>
          </cell>
          <cell r="AW1318" t="str">
            <v>原有公租房</v>
          </cell>
          <cell r="AX1318" t="str">
            <v>否</v>
          </cell>
          <cell r="AY1318" t="str">
            <v>无</v>
          </cell>
        </row>
        <row r="1318">
          <cell r="BD1318">
            <v>45077</v>
          </cell>
          <cell r="BE1318">
            <v>45077</v>
          </cell>
        </row>
        <row r="1319">
          <cell r="B1319" t="str">
            <v>江南芙蓉小区10-2-1202</v>
          </cell>
        </row>
        <row r="1319">
          <cell r="D1319" t="e">
            <v>#VALUE!</v>
          </cell>
        </row>
        <row r="1319">
          <cell r="F1319" t="str">
            <v>曾秋梅</v>
          </cell>
          <cell r="G1319" t="str">
            <v>西塞山区站点</v>
          </cell>
          <cell r="H1319" t="str">
            <v>曾秋梅</v>
          </cell>
          <cell r="I1319" t="str">
            <v>西塞山区</v>
          </cell>
          <cell r="J1319" t="str">
            <v>江南芙蓉小区</v>
          </cell>
          <cell r="K1319" t="str">
            <v>江南芙蓉小区10-2-1202</v>
          </cell>
          <cell r="L1319" t="str">
            <v>非经营性资产</v>
          </cell>
          <cell r="M1319" t="str">
            <v>公租房</v>
          </cell>
          <cell r="N1319" t="str">
            <v>原有</v>
          </cell>
          <cell r="O1319">
            <v>50.89</v>
          </cell>
          <cell r="P1319">
            <v>216.5</v>
          </cell>
          <cell r="Q1319" t="str">
            <v>在租</v>
          </cell>
          <cell r="R1319" t="str">
            <v>舒春忠</v>
          </cell>
          <cell r="S1319" t="str">
            <v>420203196901262936</v>
          </cell>
          <cell r="T1319" t="str">
            <v>18772376823</v>
          </cell>
          <cell r="U1319" t="str">
            <v>舒春忠</v>
          </cell>
          <cell r="V1319" t="str">
            <v>420203196901262936</v>
          </cell>
          <cell r="W1319" t="str">
            <v>18772376823</v>
          </cell>
          <cell r="X1319">
            <v>45412</v>
          </cell>
        </row>
        <row r="1319">
          <cell r="AJ1319">
            <v>216.5</v>
          </cell>
        </row>
        <row r="1319">
          <cell r="AN1319" t="str">
            <v>50.89</v>
          </cell>
        </row>
        <row r="1319">
          <cell r="AS1319">
            <v>0</v>
          </cell>
          <cell r="AT1319">
            <v>0</v>
          </cell>
        </row>
        <row r="1319">
          <cell r="AV1319" t="str">
            <v/>
          </cell>
          <cell r="AW1319" t="str">
            <v>原有公租房</v>
          </cell>
          <cell r="AX1319" t="str">
            <v>否</v>
          </cell>
          <cell r="AY1319" t="str">
            <v>无</v>
          </cell>
        </row>
        <row r="1319">
          <cell r="BD1319">
            <v>45072</v>
          </cell>
          <cell r="BE1319">
            <v>45072</v>
          </cell>
        </row>
        <row r="1320">
          <cell r="B1320" t="str">
            <v>江南芙蓉小区10-2-1203</v>
          </cell>
        </row>
        <row r="1320">
          <cell r="D1320" t="e">
            <v>#VALUE!</v>
          </cell>
        </row>
        <row r="1320">
          <cell r="F1320" t="str">
            <v>曾秋梅</v>
          </cell>
          <cell r="G1320" t="str">
            <v>西塞山区站点</v>
          </cell>
          <cell r="H1320" t="str">
            <v>曾秋梅</v>
          </cell>
          <cell r="I1320" t="str">
            <v>西塞山区</v>
          </cell>
          <cell r="J1320" t="str">
            <v>江南芙蓉小区</v>
          </cell>
          <cell r="K1320" t="str">
            <v>江南芙蓉小区10-2-1203</v>
          </cell>
          <cell r="L1320" t="str">
            <v>非经营性资产</v>
          </cell>
          <cell r="M1320" t="str">
            <v>公租房</v>
          </cell>
          <cell r="N1320" t="str">
            <v>原有</v>
          </cell>
          <cell r="O1320">
            <v>50.89</v>
          </cell>
          <cell r="P1320">
            <v>216.5</v>
          </cell>
          <cell r="Q1320" t="str">
            <v>在租</v>
          </cell>
          <cell r="R1320" t="str">
            <v>刘建平</v>
          </cell>
          <cell r="S1320" t="str">
            <v>420203196405072914</v>
          </cell>
          <cell r="T1320" t="str">
            <v>19871590693</v>
          </cell>
          <cell r="U1320" t="str">
            <v>刘建平</v>
          </cell>
          <cell r="V1320" t="str">
            <v>420203196405072914</v>
          </cell>
          <cell r="W1320" t="str">
            <v>19871590693</v>
          </cell>
          <cell r="X1320">
            <v>45382</v>
          </cell>
        </row>
        <row r="1320">
          <cell r="AJ1320">
            <v>216.5</v>
          </cell>
        </row>
        <row r="1320">
          <cell r="AN1320" t="str">
            <v>50.89</v>
          </cell>
        </row>
        <row r="1320">
          <cell r="AS1320">
            <v>0</v>
          </cell>
          <cell r="AT1320">
            <v>0</v>
          </cell>
        </row>
        <row r="1320">
          <cell r="AV1320" t="str">
            <v/>
          </cell>
          <cell r="AW1320" t="str">
            <v>原有公租房</v>
          </cell>
          <cell r="AX1320" t="str">
            <v>否</v>
          </cell>
          <cell r="AY1320" t="str">
            <v>无</v>
          </cell>
        </row>
        <row r="1320">
          <cell r="BD1320">
            <v>45076</v>
          </cell>
          <cell r="BE1320">
            <v>45076</v>
          </cell>
        </row>
        <row r="1321">
          <cell r="B1321" t="str">
            <v>江南芙蓉小区10-2-1204</v>
          </cell>
        </row>
        <row r="1321">
          <cell r="D1321" t="e">
            <v>#VALUE!</v>
          </cell>
        </row>
        <row r="1321">
          <cell r="F1321" t="str">
            <v>曾秋梅</v>
          </cell>
          <cell r="G1321" t="str">
            <v>西塞山区站点</v>
          </cell>
          <cell r="H1321" t="str">
            <v>曾秋梅</v>
          </cell>
          <cell r="I1321" t="str">
            <v>西塞山区</v>
          </cell>
          <cell r="J1321" t="str">
            <v>江南芙蓉小区</v>
          </cell>
          <cell r="K1321" t="str">
            <v>江南芙蓉小区10-2-1204</v>
          </cell>
          <cell r="L1321" t="str">
            <v>非经营性资产</v>
          </cell>
          <cell r="M1321" t="str">
            <v>公租房</v>
          </cell>
          <cell r="N1321" t="str">
            <v>原有</v>
          </cell>
          <cell r="O1321">
            <v>53.71</v>
          </cell>
          <cell r="P1321">
            <v>228.5</v>
          </cell>
          <cell r="Q1321" t="str">
            <v>在租</v>
          </cell>
          <cell r="R1321" t="str">
            <v>郑惠</v>
          </cell>
          <cell r="S1321" t="str">
            <v>420202197410120843</v>
          </cell>
          <cell r="T1321" t="str">
            <v>18186393773</v>
          </cell>
          <cell r="U1321" t="str">
            <v>郑惠</v>
          </cell>
          <cell r="V1321" t="str">
            <v>420202197410120843</v>
          </cell>
          <cell r="W1321" t="str">
            <v>18186393773</v>
          </cell>
          <cell r="X1321">
            <v>45443</v>
          </cell>
        </row>
        <row r="1321">
          <cell r="AJ1321">
            <v>228.5</v>
          </cell>
        </row>
        <row r="1321">
          <cell r="AN1321" t="str">
            <v>53.71</v>
          </cell>
        </row>
        <row r="1321">
          <cell r="AS1321">
            <v>0</v>
          </cell>
          <cell r="AT1321">
            <v>0</v>
          </cell>
        </row>
        <row r="1321">
          <cell r="AV1321" t="str">
            <v/>
          </cell>
          <cell r="AW1321" t="str">
            <v>原有公租房</v>
          </cell>
          <cell r="AX1321" t="str">
            <v>否</v>
          </cell>
          <cell r="AY1321" t="str">
            <v>无</v>
          </cell>
        </row>
        <row r="1321">
          <cell r="BD1321">
            <v>45076</v>
          </cell>
          <cell r="BE1321">
            <v>45076</v>
          </cell>
        </row>
        <row r="1322">
          <cell r="B1322" t="str">
            <v>江南芙蓉小区10-2-1301</v>
          </cell>
        </row>
        <row r="1322">
          <cell r="D1322" t="e">
            <v>#VALUE!</v>
          </cell>
        </row>
        <row r="1322">
          <cell r="F1322" t="str">
            <v>曾秋梅</v>
          </cell>
          <cell r="G1322" t="str">
            <v>西塞山区站点</v>
          </cell>
          <cell r="H1322" t="str">
            <v>曾秋梅</v>
          </cell>
          <cell r="I1322" t="str">
            <v>西塞山区</v>
          </cell>
          <cell r="J1322" t="str">
            <v>江南芙蓉小区</v>
          </cell>
          <cell r="K1322" t="str">
            <v>江南芙蓉小区10-2-1301</v>
          </cell>
          <cell r="L1322" t="str">
            <v>非经营性资产</v>
          </cell>
          <cell r="M1322" t="str">
            <v>公租房</v>
          </cell>
          <cell r="N1322" t="str">
            <v>原有</v>
          </cell>
          <cell r="O1322">
            <v>52.13</v>
          </cell>
          <cell r="P1322">
            <v>221.8</v>
          </cell>
          <cell r="Q1322" t="str">
            <v>在租</v>
          </cell>
          <cell r="R1322" t="str">
            <v>黄小兰</v>
          </cell>
          <cell r="S1322" t="str">
            <v>42020319541202540）</v>
          </cell>
          <cell r="T1322" t="str">
            <v>5272041861）</v>
          </cell>
          <cell r="U1322" t="str">
            <v>黄小兰</v>
          </cell>
          <cell r="V1322" t="str">
            <v>42020319541202540）</v>
          </cell>
          <cell r="W1322" t="str">
            <v>5272041861）</v>
          </cell>
          <cell r="X1322">
            <v>45412</v>
          </cell>
        </row>
        <row r="1322">
          <cell r="AJ1322">
            <v>221.8</v>
          </cell>
        </row>
        <row r="1322">
          <cell r="AN1322" t="str">
            <v>52.13</v>
          </cell>
        </row>
        <row r="1322">
          <cell r="AS1322">
            <v>0</v>
          </cell>
          <cell r="AT1322">
            <v>0</v>
          </cell>
        </row>
        <row r="1322">
          <cell r="AV1322" t="str">
            <v/>
          </cell>
          <cell r="AW1322" t="str">
            <v>原有公租房</v>
          </cell>
          <cell r="AX1322" t="str">
            <v>否</v>
          </cell>
          <cell r="AY1322" t="str">
            <v>无</v>
          </cell>
        </row>
        <row r="1322">
          <cell r="BD1322">
            <v>45075</v>
          </cell>
          <cell r="BE1322">
            <v>45075</v>
          </cell>
        </row>
        <row r="1323">
          <cell r="B1323" t="str">
            <v>江南芙蓉小区10-2-1302</v>
          </cell>
        </row>
        <row r="1323">
          <cell r="D1323" t="e">
            <v>#VALUE!</v>
          </cell>
        </row>
        <row r="1323">
          <cell r="F1323" t="str">
            <v>曾秋梅</v>
          </cell>
          <cell r="G1323" t="str">
            <v>西塞山区站点</v>
          </cell>
          <cell r="H1323" t="str">
            <v>曾秋梅</v>
          </cell>
          <cell r="I1323" t="str">
            <v>西塞山区</v>
          </cell>
          <cell r="J1323" t="str">
            <v>江南芙蓉小区</v>
          </cell>
          <cell r="K1323" t="str">
            <v>江南芙蓉小区10-2-1302</v>
          </cell>
          <cell r="L1323" t="str">
            <v>非经营性资产</v>
          </cell>
          <cell r="M1323" t="str">
            <v>公租房</v>
          </cell>
          <cell r="N1323" t="str">
            <v>原有</v>
          </cell>
          <cell r="O1323">
            <v>50.89</v>
          </cell>
          <cell r="P1323">
            <v>216.5</v>
          </cell>
          <cell r="Q1323" t="str">
            <v>在租</v>
          </cell>
          <cell r="R1323" t="str">
            <v>徐娇英</v>
          </cell>
          <cell r="S1323" t="str">
            <v>420203196712043363</v>
          </cell>
          <cell r="T1323" t="str">
            <v>15172002659</v>
          </cell>
          <cell r="U1323" t="str">
            <v>徐娇英</v>
          </cell>
          <cell r="V1323" t="str">
            <v>420203196712043363</v>
          </cell>
          <cell r="W1323" t="str">
            <v>15172002659</v>
          </cell>
          <cell r="X1323">
            <v>45657</v>
          </cell>
        </row>
        <row r="1323">
          <cell r="AJ1323">
            <v>216.5</v>
          </cell>
        </row>
        <row r="1323">
          <cell r="AN1323" t="str">
            <v>50.89</v>
          </cell>
        </row>
        <row r="1323">
          <cell r="AS1323">
            <v>0</v>
          </cell>
          <cell r="AT1323">
            <v>0</v>
          </cell>
        </row>
        <row r="1323">
          <cell r="AV1323" t="str">
            <v/>
          </cell>
          <cell r="AW1323" t="str">
            <v>原有公租房</v>
          </cell>
          <cell r="AX1323" t="str">
            <v>否</v>
          </cell>
          <cell r="AY1323" t="str">
            <v>无</v>
          </cell>
        </row>
        <row r="1323">
          <cell r="BD1323">
            <v>45075</v>
          </cell>
          <cell r="BE1323">
            <v>45075</v>
          </cell>
        </row>
        <row r="1324">
          <cell r="B1324" t="str">
            <v>江南芙蓉小区10-2-1303</v>
          </cell>
        </row>
        <row r="1324">
          <cell r="D1324" t="e">
            <v>#VALUE!</v>
          </cell>
        </row>
        <row r="1324">
          <cell r="F1324" t="str">
            <v>曾秋梅</v>
          </cell>
          <cell r="G1324" t="str">
            <v>西塞山区站点</v>
          </cell>
          <cell r="H1324" t="str">
            <v>曾秋梅</v>
          </cell>
          <cell r="I1324" t="str">
            <v>西塞山区</v>
          </cell>
          <cell r="J1324" t="str">
            <v>江南芙蓉小区</v>
          </cell>
          <cell r="K1324" t="str">
            <v>江南芙蓉小区10-2-1303</v>
          </cell>
          <cell r="L1324" t="str">
            <v>非经营性资产</v>
          </cell>
          <cell r="M1324" t="str">
            <v>公租房</v>
          </cell>
          <cell r="N1324" t="str">
            <v>原有</v>
          </cell>
          <cell r="O1324">
            <v>50.89</v>
          </cell>
          <cell r="P1324">
            <v>216.5</v>
          </cell>
          <cell r="Q1324" t="str">
            <v>在租</v>
          </cell>
          <cell r="R1324" t="str">
            <v>李水姣</v>
          </cell>
          <cell r="S1324" t="str">
            <v>420203193909172923</v>
          </cell>
          <cell r="T1324" t="str">
            <v>18907237906</v>
          </cell>
          <cell r="U1324" t="str">
            <v>李水姣</v>
          </cell>
          <cell r="V1324" t="str">
            <v>420203193909172923</v>
          </cell>
          <cell r="W1324" t="str">
            <v>18907237906</v>
          </cell>
          <cell r="X1324">
            <v>45230</v>
          </cell>
        </row>
        <row r="1324">
          <cell r="AJ1324">
            <v>216.5</v>
          </cell>
        </row>
        <row r="1324">
          <cell r="AN1324" t="str">
            <v>50.89</v>
          </cell>
        </row>
        <row r="1324">
          <cell r="AR1324" t="str">
            <v>协商同意交费</v>
          </cell>
          <cell r="AS1324" t="str">
            <v>（欠租金额：433元)(2022-01-01后月租金：216.5元）（未用暂收款金额：0元)</v>
          </cell>
          <cell r="AT1324">
            <v>433</v>
          </cell>
        </row>
        <row r="1324">
          <cell r="AV1324" t="str">
            <v/>
          </cell>
          <cell r="AW1324" t="str">
            <v>原有公租房</v>
          </cell>
          <cell r="AX1324" t="str">
            <v>否</v>
          </cell>
          <cell r="AY1324" t="str">
            <v>无</v>
          </cell>
        </row>
        <row r="1324">
          <cell r="BD1324">
            <v>45075</v>
          </cell>
          <cell r="BE1324">
            <v>45075</v>
          </cell>
        </row>
        <row r="1325">
          <cell r="B1325" t="str">
            <v>江南芙蓉小区10-2-1401</v>
          </cell>
        </row>
        <row r="1325">
          <cell r="D1325" t="e">
            <v>#VALUE!</v>
          </cell>
        </row>
        <row r="1325">
          <cell r="F1325" t="str">
            <v>曾秋梅</v>
          </cell>
          <cell r="G1325" t="str">
            <v>西塞山区站点</v>
          </cell>
          <cell r="H1325" t="str">
            <v>曾秋梅</v>
          </cell>
          <cell r="I1325" t="str">
            <v>西塞山区</v>
          </cell>
          <cell r="J1325" t="str">
            <v>江南芙蓉小区</v>
          </cell>
          <cell r="K1325" t="str">
            <v>江南芙蓉小区10-2-1401</v>
          </cell>
          <cell r="L1325" t="str">
            <v>非经营性资产</v>
          </cell>
          <cell r="M1325" t="str">
            <v>公租房</v>
          </cell>
          <cell r="N1325" t="str">
            <v>原有</v>
          </cell>
          <cell r="O1325">
            <v>52.13</v>
          </cell>
          <cell r="P1325">
            <v>221.8</v>
          </cell>
          <cell r="Q1325" t="str">
            <v>在租</v>
          </cell>
          <cell r="R1325" t="str">
            <v>万建平</v>
          </cell>
          <cell r="S1325" t="str">
            <v>420202194109131232</v>
          </cell>
          <cell r="T1325" t="str">
            <v>15172005298</v>
          </cell>
          <cell r="U1325" t="str">
            <v>万建平</v>
          </cell>
          <cell r="V1325" t="str">
            <v>420202194109131232</v>
          </cell>
          <cell r="W1325" t="str">
            <v>15172005298</v>
          </cell>
          <cell r="X1325">
            <v>45565</v>
          </cell>
        </row>
        <row r="1325">
          <cell r="AJ1325">
            <v>221.8</v>
          </cell>
        </row>
        <row r="1325">
          <cell r="AN1325" t="str">
            <v>52.13</v>
          </cell>
        </row>
        <row r="1325">
          <cell r="AS1325">
            <v>0</v>
          </cell>
          <cell r="AT1325">
            <v>0</v>
          </cell>
        </row>
        <row r="1325">
          <cell r="AV1325" t="str">
            <v/>
          </cell>
          <cell r="AW1325" t="str">
            <v>原有公租房</v>
          </cell>
          <cell r="AX1325" t="str">
            <v>否</v>
          </cell>
          <cell r="AY1325" t="str">
            <v>无</v>
          </cell>
        </row>
        <row r="1325">
          <cell r="BD1325">
            <v>45072</v>
          </cell>
          <cell r="BE1325">
            <v>45072</v>
          </cell>
        </row>
        <row r="1326">
          <cell r="B1326" t="str">
            <v>江南芙蓉小区10-2-1402</v>
          </cell>
        </row>
        <row r="1326">
          <cell r="D1326" t="e">
            <v>#VALUE!</v>
          </cell>
        </row>
        <row r="1326">
          <cell r="F1326" t="str">
            <v>曾秋梅</v>
          </cell>
          <cell r="G1326" t="str">
            <v>西塞山区站点</v>
          </cell>
          <cell r="H1326" t="str">
            <v>曾秋梅</v>
          </cell>
          <cell r="I1326" t="str">
            <v>西塞山区</v>
          </cell>
          <cell r="J1326" t="str">
            <v>江南芙蓉小区</v>
          </cell>
          <cell r="K1326" t="str">
            <v>江南芙蓉小区10-2-1402</v>
          </cell>
          <cell r="L1326" t="str">
            <v>非经营性资产</v>
          </cell>
          <cell r="M1326" t="str">
            <v>公租房</v>
          </cell>
          <cell r="N1326" t="str">
            <v>原有</v>
          </cell>
          <cell r="O1326">
            <v>50.89</v>
          </cell>
          <cell r="P1326">
            <v>216.5</v>
          </cell>
          <cell r="Q1326" t="str">
            <v>在租</v>
          </cell>
          <cell r="R1326" t="str">
            <v>张江勇</v>
          </cell>
          <cell r="S1326" t="str">
            <v>420203197612243311</v>
          </cell>
          <cell r="T1326" t="str">
            <v>13872050846</v>
          </cell>
          <cell r="U1326" t="str">
            <v>张江勇</v>
          </cell>
          <cell r="V1326" t="str">
            <v>420203197612243311</v>
          </cell>
          <cell r="W1326" t="str">
            <v>13872050846</v>
          </cell>
          <cell r="X1326">
            <v>45473</v>
          </cell>
        </row>
        <row r="1326">
          <cell r="AJ1326">
            <v>216.5</v>
          </cell>
        </row>
        <row r="1326">
          <cell r="AN1326" t="str">
            <v>50.89</v>
          </cell>
        </row>
        <row r="1326">
          <cell r="AS1326">
            <v>0</v>
          </cell>
          <cell r="AT1326">
            <v>0</v>
          </cell>
        </row>
        <row r="1326">
          <cell r="AV1326" t="str">
            <v/>
          </cell>
          <cell r="AW1326" t="str">
            <v>原有公租房</v>
          </cell>
          <cell r="AX1326" t="str">
            <v>否</v>
          </cell>
          <cell r="AY1326" t="str">
            <v>无</v>
          </cell>
        </row>
        <row r="1326">
          <cell r="BD1326">
            <v>45072</v>
          </cell>
          <cell r="BE1326">
            <v>45072</v>
          </cell>
        </row>
        <row r="1327">
          <cell r="B1327" t="str">
            <v>江南芙蓉小区10-2-1403</v>
          </cell>
        </row>
        <row r="1327">
          <cell r="D1327" t="e">
            <v>#VALUE!</v>
          </cell>
        </row>
        <row r="1327">
          <cell r="F1327" t="str">
            <v>曾秋梅</v>
          </cell>
          <cell r="G1327" t="str">
            <v>西塞山区站点</v>
          </cell>
          <cell r="H1327" t="str">
            <v>曾秋梅</v>
          </cell>
          <cell r="I1327" t="str">
            <v>西塞山区</v>
          </cell>
          <cell r="J1327" t="str">
            <v>江南芙蓉小区</v>
          </cell>
          <cell r="K1327" t="str">
            <v>江南芙蓉小区10-2-1403</v>
          </cell>
          <cell r="L1327" t="str">
            <v>非经营性资产</v>
          </cell>
          <cell r="M1327" t="str">
            <v>公租房</v>
          </cell>
          <cell r="N1327" t="str">
            <v>原有</v>
          </cell>
          <cell r="O1327">
            <v>50.89</v>
          </cell>
          <cell r="P1327">
            <v>216.5</v>
          </cell>
          <cell r="Q1327" t="str">
            <v>在租</v>
          </cell>
          <cell r="R1327" t="str">
            <v>潘爱萍</v>
          </cell>
          <cell r="S1327" t="str">
            <v>321123196207146222</v>
          </cell>
          <cell r="T1327" t="str">
            <v>13581283821</v>
          </cell>
          <cell r="U1327" t="str">
            <v>潘爱萍</v>
          </cell>
          <cell r="V1327" t="str">
            <v>321123196207146222</v>
          </cell>
          <cell r="W1327" t="str">
            <v>13581283821</v>
          </cell>
          <cell r="X1327">
            <v>45443</v>
          </cell>
        </row>
        <row r="1327">
          <cell r="AJ1327">
            <v>216.5</v>
          </cell>
        </row>
        <row r="1327">
          <cell r="AN1327" t="str">
            <v>50.89</v>
          </cell>
        </row>
        <row r="1327">
          <cell r="AS1327">
            <v>0</v>
          </cell>
          <cell r="AT1327">
            <v>0</v>
          </cell>
        </row>
        <row r="1327">
          <cell r="AV1327" t="str">
            <v/>
          </cell>
          <cell r="AW1327" t="str">
            <v>原有公租房</v>
          </cell>
          <cell r="AX1327" t="str">
            <v>否</v>
          </cell>
          <cell r="AY1327" t="str">
            <v>无</v>
          </cell>
        </row>
        <row r="1327">
          <cell r="BD1327">
            <v>45072</v>
          </cell>
          <cell r="BE1327">
            <v>45072</v>
          </cell>
        </row>
        <row r="1328">
          <cell r="B1328" t="str">
            <v>江南芙蓉小区10-2-1404</v>
          </cell>
        </row>
        <row r="1328">
          <cell r="D1328" t="e">
            <v>#VALUE!</v>
          </cell>
        </row>
        <row r="1328">
          <cell r="F1328" t="str">
            <v>曾秋梅</v>
          </cell>
          <cell r="G1328" t="str">
            <v>西塞山区站点</v>
          </cell>
          <cell r="H1328" t="str">
            <v>曾秋梅</v>
          </cell>
          <cell r="I1328" t="str">
            <v>西塞山区</v>
          </cell>
          <cell r="J1328" t="str">
            <v>江南芙蓉小区</v>
          </cell>
          <cell r="K1328" t="str">
            <v>江南芙蓉小区10-2-1404</v>
          </cell>
          <cell r="L1328" t="str">
            <v>非经营性资产</v>
          </cell>
          <cell r="M1328" t="str">
            <v>公租房</v>
          </cell>
          <cell r="N1328" t="str">
            <v>原有</v>
          </cell>
          <cell r="O1328">
            <v>53.71</v>
          </cell>
          <cell r="P1328">
            <v>228.5</v>
          </cell>
          <cell r="Q1328" t="str">
            <v>在租</v>
          </cell>
          <cell r="R1328" t="str">
            <v>胡光明</v>
          </cell>
          <cell r="S1328" t="str">
            <v>42020319680825371X</v>
          </cell>
          <cell r="T1328" t="str">
            <v>18607234002</v>
          </cell>
          <cell r="U1328" t="str">
            <v>胡光明</v>
          </cell>
          <cell r="V1328" t="str">
            <v>42020319680825371X</v>
          </cell>
          <cell r="W1328" t="str">
            <v>18607234002</v>
          </cell>
          <cell r="X1328">
            <v>45260</v>
          </cell>
        </row>
        <row r="1328">
          <cell r="AJ1328">
            <v>228.5</v>
          </cell>
        </row>
        <row r="1328">
          <cell r="AN1328" t="str">
            <v>53.71</v>
          </cell>
        </row>
        <row r="1328">
          <cell r="AR1328" t="str">
            <v>协商同意交费</v>
          </cell>
          <cell r="AS1328" t="str">
            <v>（欠租金额：228.5元)(2022-01-01后月租金：228.5元）（未用暂收款金额：0元)</v>
          </cell>
          <cell r="AT1328">
            <v>228.5</v>
          </cell>
        </row>
        <row r="1328">
          <cell r="AV1328" t="str">
            <v/>
          </cell>
          <cell r="AW1328" t="str">
            <v>原有公租房</v>
          </cell>
          <cell r="AX1328" t="str">
            <v>否</v>
          </cell>
          <cell r="AY1328" t="str">
            <v>无</v>
          </cell>
        </row>
        <row r="1328">
          <cell r="BD1328">
            <v>45075</v>
          </cell>
          <cell r="BE1328">
            <v>45075</v>
          </cell>
        </row>
        <row r="1329">
          <cell r="B1329" t="str">
            <v>江南芙蓉小区10-2-1502</v>
          </cell>
        </row>
        <row r="1329">
          <cell r="D1329" t="e">
            <v>#VALUE!</v>
          </cell>
        </row>
        <row r="1329">
          <cell r="F1329" t="str">
            <v>曾秋梅</v>
          </cell>
          <cell r="G1329" t="str">
            <v>西塞山区站点</v>
          </cell>
          <cell r="H1329" t="str">
            <v>曾秋梅</v>
          </cell>
          <cell r="I1329" t="str">
            <v>西塞山区</v>
          </cell>
          <cell r="J1329" t="str">
            <v>江南芙蓉小区</v>
          </cell>
          <cell r="K1329" t="str">
            <v>江南芙蓉小区10-2-1502</v>
          </cell>
          <cell r="L1329" t="str">
            <v>非经营性资产</v>
          </cell>
          <cell r="M1329" t="str">
            <v>公租房</v>
          </cell>
          <cell r="N1329" t="str">
            <v>原有</v>
          </cell>
          <cell r="O1329">
            <v>50.89</v>
          </cell>
          <cell r="P1329">
            <v>216.5</v>
          </cell>
          <cell r="Q1329" t="str">
            <v>在租</v>
          </cell>
          <cell r="R1329" t="str">
            <v>杜国平</v>
          </cell>
          <cell r="S1329" t="str">
            <v>420202196306101218</v>
          </cell>
          <cell r="T1329" t="str">
            <v>15272048108</v>
          </cell>
          <cell r="U1329" t="str">
            <v>杜国平</v>
          </cell>
          <cell r="V1329" t="str">
            <v>420202196306101218</v>
          </cell>
          <cell r="W1329" t="str">
            <v>15272048108</v>
          </cell>
          <cell r="X1329">
            <v>45322</v>
          </cell>
        </row>
        <row r="1329">
          <cell r="AJ1329">
            <v>216.5</v>
          </cell>
        </row>
        <row r="1329">
          <cell r="AN1329" t="str">
            <v>50.89</v>
          </cell>
          <cell r="AO1329" t="str">
            <v>残疾无能力交租</v>
          </cell>
        </row>
        <row r="1329">
          <cell r="AS1329" t="str">
            <v>（欠租金额：0元)(2022-01-01后月租金：216.5元）（未用暂收款金额：0元)</v>
          </cell>
          <cell r="AT1329">
            <v>0</v>
          </cell>
        </row>
        <row r="1329">
          <cell r="AV1329" t="str">
            <v/>
          </cell>
          <cell r="AW1329" t="str">
            <v>原有公租房</v>
          </cell>
          <cell r="AX1329" t="str">
            <v>否</v>
          </cell>
          <cell r="AY1329" t="str">
            <v>无</v>
          </cell>
        </row>
        <row r="1329">
          <cell r="BD1329">
            <v>45076</v>
          </cell>
          <cell r="BE1329">
            <v>45076</v>
          </cell>
        </row>
        <row r="1330">
          <cell r="B1330" t="str">
            <v>江南芙蓉小区10-2-1503</v>
          </cell>
        </row>
        <row r="1330">
          <cell r="D1330" t="e">
            <v>#VALUE!</v>
          </cell>
        </row>
        <row r="1330">
          <cell r="F1330" t="str">
            <v>曾秋梅</v>
          </cell>
          <cell r="G1330" t="str">
            <v>西塞山区站点</v>
          </cell>
          <cell r="H1330" t="str">
            <v>曾秋梅</v>
          </cell>
          <cell r="I1330" t="str">
            <v>西塞山区</v>
          </cell>
          <cell r="J1330" t="str">
            <v>江南芙蓉小区</v>
          </cell>
          <cell r="K1330" t="str">
            <v>江南芙蓉小区10-2-1503</v>
          </cell>
          <cell r="L1330" t="str">
            <v>非经营性资产</v>
          </cell>
          <cell r="M1330" t="str">
            <v>公租房</v>
          </cell>
          <cell r="N1330" t="str">
            <v>原有</v>
          </cell>
          <cell r="O1330">
            <v>50.89</v>
          </cell>
          <cell r="P1330">
            <v>216.5</v>
          </cell>
          <cell r="Q1330" t="str">
            <v>在租</v>
          </cell>
          <cell r="R1330" t="str">
            <v>范广如</v>
          </cell>
          <cell r="S1330" t="str">
            <v>420203195512263711</v>
          </cell>
          <cell r="T1330" t="str">
            <v>13476785982</v>
          </cell>
          <cell r="U1330" t="str">
            <v>范广如</v>
          </cell>
          <cell r="V1330" t="str">
            <v>420203195512263711</v>
          </cell>
          <cell r="W1330" t="str">
            <v>13476785982</v>
          </cell>
          <cell r="X1330">
            <v>45443</v>
          </cell>
        </row>
        <row r="1330">
          <cell r="AJ1330">
            <v>216.5</v>
          </cell>
        </row>
        <row r="1330">
          <cell r="AN1330" t="str">
            <v>50.89</v>
          </cell>
        </row>
        <row r="1330">
          <cell r="AS1330">
            <v>0</v>
          </cell>
          <cell r="AT1330">
            <v>0</v>
          </cell>
        </row>
        <row r="1330">
          <cell r="AV1330" t="str">
            <v/>
          </cell>
          <cell r="AW1330" t="str">
            <v>原有公租房</v>
          </cell>
          <cell r="AX1330" t="str">
            <v>否</v>
          </cell>
          <cell r="AY1330" t="str">
            <v>无</v>
          </cell>
        </row>
        <row r="1330">
          <cell r="BD1330">
            <v>45075</v>
          </cell>
          <cell r="BE1330">
            <v>45075</v>
          </cell>
        </row>
        <row r="1331">
          <cell r="B1331" t="str">
            <v>江南芙蓉小区10-2-1504</v>
          </cell>
        </row>
        <row r="1331">
          <cell r="D1331" t="e">
            <v>#VALUE!</v>
          </cell>
        </row>
        <row r="1331">
          <cell r="F1331" t="str">
            <v>曾秋梅</v>
          </cell>
          <cell r="G1331" t="str">
            <v>西塞山区站点</v>
          </cell>
          <cell r="H1331" t="str">
            <v>曾秋梅</v>
          </cell>
          <cell r="I1331" t="str">
            <v>西塞山区</v>
          </cell>
          <cell r="J1331" t="str">
            <v>江南芙蓉小区</v>
          </cell>
          <cell r="K1331" t="str">
            <v>江南芙蓉小区10-2-1504</v>
          </cell>
          <cell r="L1331" t="str">
            <v>非经营性资产</v>
          </cell>
          <cell r="M1331" t="str">
            <v>公租房</v>
          </cell>
          <cell r="N1331" t="str">
            <v>原有</v>
          </cell>
          <cell r="O1331">
            <v>53.71</v>
          </cell>
          <cell r="P1331">
            <v>228.5</v>
          </cell>
          <cell r="Q1331" t="str">
            <v>在租</v>
          </cell>
          <cell r="R1331" t="str">
            <v>王斌</v>
          </cell>
          <cell r="S1331" t="str">
            <v>420202196907311210</v>
          </cell>
          <cell r="T1331" t="str">
            <v>13538660731</v>
          </cell>
          <cell r="U1331" t="str">
            <v>王斌</v>
          </cell>
          <cell r="V1331" t="str">
            <v>420202196907311210</v>
          </cell>
          <cell r="W1331" t="str">
            <v>13538660731</v>
          </cell>
          <cell r="X1331">
            <v>45443</v>
          </cell>
        </row>
        <row r="1331">
          <cell r="AJ1331">
            <v>228.5</v>
          </cell>
        </row>
        <row r="1331">
          <cell r="AN1331" t="str">
            <v>53.71</v>
          </cell>
        </row>
        <row r="1331">
          <cell r="AS1331">
            <v>0</v>
          </cell>
          <cell r="AT1331">
            <v>0</v>
          </cell>
        </row>
        <row r="1331">
          <cell r="AV1331" t="str">
            <v/>
          </cell>
          <cell r="AW1331" t="str">
            <v>原有公租房</v>
          </cell>
          <cell r="AX1331" t="str">
            <v>否</v>
          </cell>
          <cell r="AY1331" t="str">
            <v>无</v>
          </cell>
        </row>
        <row r="1331">
          <cell r="BD1331">
            <v>45075</v>
          </cell>
          <cell r="BE1331">
            <v>45075</v>
          </cell>
        </row>
        <row r="1332">
          <cell r="B1332" t="str">
            <v>江南芙蓉小区10-2-1601</v>
          </cell>
        </row>
        <row r="1332">
          <cell r="D1332" t="e">
            <v>#VALUE!</v>
          </cell>
        </row>
        <row r="1332">
          <cell r="F1332" t="str">
            <v>曾秋梅</v>
          </cell>
          <cell r="G1332" t="str">
            <v>西塞山区站点</v>
          </cell>
          <cell r="H1332" t="str">
            <v>曾秋梅</v>
          </cell>
          <cell r="I1332" t="str">
            <v>西塞山区</v>
          </cell>
          <cell r="J1332" t="str">
            <v>江南芙蓉小区</v>
          </cell>
          <cell r="K1332" t="str">
            <v>江南芙蓉小区10-2-1601</v>
          </cell>
          <cell r="L1332" t="str">
            <v>非经营性资产</v>
          </cell>
          <cell r="M1332" t="str">
            <v>公租房</v>
          </cell>
          <cell r="N1332" t="str">
            <v>原有</v>
          </cell>
          <cell r="O1332">
            <v>52.13</v>
          </cell>
          <cell r="P1332">
            <v>221.8</v>
          </cell>
          <cell r="Q1332" t="str">
            <v>在租</v>
          </cell>
          <cell r="R1332" t="str">
            <v>王军</v>
          </cell>
          <cell r="S1332" t="str">
            <v>420203196803043756</v>
          </cell>
          <cell r="T1332" t="str">
            <v>15926910333</v>
          </cell>
          <cell r="U1332" t="str">
            <v>王军</v>
          </cell>
          <cell r="V1332" t="str">
            <v>420203196803043756</v>
          </cell>
          <cell r="W1332" t="str">
            <v>15926910333</v>
          </cell>
          <cell r="X1332">
            <v>45473</v>
          </cell>
        </row>
        <row r="1332">
          <cell r="AJ1332">
            <v>221.8</v>
          </cell>
        </row>
        <row r="1332">
          <cell r="AN1332" t="str">
            <v>52.13</v>
          </cell>
        </row>
        <row r="1332">
          <cell r="AS1332">
            <v>0</v>
          </cell>
          <cell r="AT1332">
            <v>0</v>
          </cell>
        </row>
        <row r="1332">
          <cell r="AV1332" t="str">
            <v/>
          </cell>
          <cell r="AW1332" t="str">
            <v>原有公租房</v>
          </cell>
          <cell r="AX1332" t="str">
            <v>否</v>
          </cell>
          <cell r="AY1332" t="str">
            <v>无</v>
          </cell>
        </row>
        <row r="1332">
          <cell r="BD1332">
            <v>45072</v>
          </cell>
          <cell r="BE1332">
            <v>45072</v>
          </cell>
        </row>
        <row r="1333">
          <cell r="B1333" t="str">
            <v>江南芙蓉小区10-2-1602</v>
          </cell>
        </row>
        <row r="1333">
          <cell r="D1333" t="e">
            <v>#VALUE!</v>
          </cell>
        </row>
        <row r="1333">
          <cell r="F1333" t="str">
            <v>曾秋梅</v>
          </cell>
          <cell r="G1333" t="str">
            <v>西塞山区站点</v>
          </cell>
          <cell r="H1333" t="str">
            <v>曾秋梅</v>
          </cell>
          <cell r="I1333" t="str">
            <v>西塞山区</v>
          </cell>
          <cell r="J1333" t="str">
            <v>江南芙蓉小区</v>
          </cell>
          <cell r="K1333" t="str">
            <v>江南芙蓉小区10-2-1602</v>
          </cell>
          <cell r="L1333" t="str">
            <v>非经营性资产</v>
          </cell>
          <cell r="M1333" t="str">
            <v>公租房</v>
          </cell>
          <cell r="N1333" t="str">
            <v>原有</v>
          </cell>
          <cell r="O1333">
            <v>50.89</v>
          </cell>
          <cell r="P1333">
            <v>216.5</v>
          </cell>
          <cell r="Q1333" t="str">
            <v>在租</v>
          </cell>
          <cell r="R1333" t="str">
            <v>黄梅娥</v>
          </cell>
          <cell r="S1333" t="str">
            <v>420221195506102447</v>
          </cell>
          <cell r="T1333" t="str">
            <v>13294231675</v>
          </cell>
          <cell r="U1333" t="str">
            <v>黄梅娥</v>
          </cell>
          <cell r="V1333" t="str">
            <v>420221195506102447</v>
          </cell>
          <cell r="W1333" t="str">
            <v>13294231675</v>
          </cell>
          <cell r="X1333">
            <v>45443</v>
          </cell>
        </row>
        <row r="1333">
          <cell r="AJ1333">
            <v>216.5</v>
          </cell>
        </row>
        <row r="1333">
          <cell r="AN1333" t="str">
            <v>50.89</v>
          </cell>
        </row>
        <row r="1333">
          <cell r="AR1333" t="str">
            <v>协商同意交费</v>
          </cell>
          <cell r="AS1333">
            <v>0</v>
          </cell>
          <cell r="AT1333">
            <v>0</v>
          </cell>
        </row>
        <row r="1333">
          <cell r="AV1333" t="str">
            <v/>
          </cell>
          <cell r="AW1333" t="str">
            <v>原有公租房</v>
          </cell>
          <cell r="AX1333" t="str">
            <v>否</v>
          </cell>
          <cell r="AY1333" t="str">
            <v>无</v>
          </cell>
        </row>
        <row r="1333">
          <cell r="BD1333">
            <v>45082</v>
          </cell>
          <cell r="BE1333">
            <v>45082</v>
          </cell>
        </row>
        <row r="1334">
          <cell r="B1334" t="str">
            <v>江南芙蓉小区10-2-1603</v>
          </cell>
        </row>
        <row r="1334">
          <cell r="D1334" t="e">
            <v>#VALUE!</v>
          </cell>
        </row>
        <row r="1334">
          <cell r="F1334" t="str">
            <v>曾秋梅</v>
          </cell>
          <cell r="G1334" t="str">
            <v>西塞山区站点</v>
          </cell>
          <cell r="H1334" t="str">
            <v>曾秋梅</v>
          </cell>
          <cell r="I1334" t="str">
            <v>西塞山区</v>
          </cell>
          <cell r="J1334" t="str">
            <v>江南芙蓉小区</v>
          </cell>
          <cell r="K1334" t="str">
            <v>江南芙蓉小区10-2-1603</v>
          </cell>
          <cell r="L1334" t="str">
            <v>非经营性资产</v>
          </cell>
          <cell r="M1334" t="str">
            <v>公租房</v>
          </cell>
          <cell r="N1334" t="str">
            <v>原有</v>
          </cell>
          <cell r="O1334">
            <v>50.89</v>
          </cell>
          <cell r="P1334">
            <v>216.5</v>
          </cell>
          <cell r="Q1334" t="str">
            <v>在租</v>
          </cell>
          <cell r="R1334" t="str">
            <v>项冬英</v>
          </cell>
          <cell r="S1334" t="str">
            <v>420203194412123741</v>
          </cell>
          <cell r="T1334" t="str">
            <v>17771170385</v>
          </cell>
          <cell r="U1334" t="str">
            <v>项冬英</v>
          </cell>
          <cell r="V1334" t="str">
            <v>420203194412123741</v>
          </cell>
          <cell r="W1334" t="str">
            <v>17771170385</v>
          </cell>
          <cell r="X1334">
            <v>45412</v>
          </cell>
        </row>
        <row r="1334">
          <cell r="AJ1334">
            <v>216.5</v>
          </cell>
        </row>
        <row r="1334">
          <cell r="AN1334" t="str">
            <v>50.89</v>
          </cell>
        </row>
        <row r="1334">
          <cell r="AS1334">
            <v>0</v>
          </cell>
          <cell r="AT1334">
            <v>0</v>
          </cell>
        </row>
        <row r="1334">
          <cell r="AV1334" t="str">
            <v/>
          </cell>
          <cell r="AW1334" t="str">
            <v>原有公租房</v>
          </cell>
          <cell r="AX1334" t="str">
            <v>否</v>
          </cell>
          <cell r="AY1334" t="str">
            <v>无</v>
          </cell>
        </row>
        <row r="1334">
          <cell r="BD1334">
            <v>45075</v>
          </cell>
          <cell r="BE1334">
            <v>45075</v>
          </cell>
        </row>
        <row r="1335">
          <cell r="B1335" t="str">
            <v>江南芙蓉小区10-2-1604</v>
          </cell>
        </row>
        <row r="1335">
          <cell r="D1335" t="e">
            <v>#VALUE!</v>
          </cell>
        </row>
        <row r="1335">
          <cell r="F1335" t="str">
            <v>曾秋梅</v>
          </cell>
          <cell r="G1335" t="str">
            <v>西塞山区站点</v>
          </cell>
          <cell r="H1335" t="str">
            <v>曾秋梅</v>
          </cell>
          <cell r="I1335" t="str">
            <v>西塞山区</v>
          </cell>
          <cell r="J1335" t="str">
            <v>江南芙蓉小区</v>
          </cell>
          <cell r="K1335" t="str">
            <v>江南芙蓉小区10-2-1604</v>
          </cell>
          <cell r="L1335" t="str">
            <v>非经营性资产</v>
          </cell>
          <cell r="M1335" t="str">
            <v>公租房</v>
          </cell>
          <cell r="N1335" t="str">
            <v>原有</v>
          </cell>
          <cell r="O1335">
            <v>53.71</v>
          </cell>
          <cell r="P1335">
            <v>228.5</v>
          </cell>
          <cell r="Q1335" t="str">
            <v>在租</v>
          </cell>
          <cell r="R1335" t="str">
            <v>吴安平</v>
          </cell>
          <cell r="S1335" t="str">
            <v>420203197012193728</v>
          </cell>
          <cell r="T1335" t="str">
            <v>15907235455</v>
          </cell>
          <cell r="U1335" t="str">
            <v>吴安平</v>
          </cell>
          <cell r="V1335" t="str">
            <v>420203197012193728</v>
          </cell>
          <cell r="W1335" t="str">
            <v>15907235455</v>
          </cell>
          <cell r="X1335">
            <v>45412</v>
          </cell>
        </row>
        <row r="1335">
          <cell r="AJ1335">
            <v>228.5</v>
          </cell>
        </row>
        <row r="1335">
          <cell r="AN1335" t="str">
            <v>53.71</v>
          </cell>
        </row>
        <row r="1335">
          <cell r="AS1335">
            <v>0</v>
          </cell>
          <cell r="AT1335">
            <v>0</v>
          </cell>
        </row>
        <row r="1335">
          <cell r="AV1335" t="str">
            <v/>
          </cell>
          <cell r="AW1335" t="str">
            <v>原有公租房</v>
          </cell>
          <cell r="AX1335" t="str">
            <v>否</v>
          </cell>
          <cell r="AY1335" t="str">
            <v>无</v>
          </cell>
        </row>
        <row r="1335">
          <cell r="BD1335">
            <v>45077</v>
          </cell>
          <cell r="BE1335">
            <v>45077</v>
          </cell>
        </row>
        <row r="1336">
          <cell r="B1336" t="str">
            <v>江南芙蓉小区10-2-1701</v>
          </cell>
        </row>
        <row r="1336">
          <cell r="D1336" t="e">
            <v>#VALUE!</v>
          </cell>
        </row>
        <row r="1336">
          <cell r="F1336" t="str">
            <v>曾秋梅</v>
          </cell>
          <cell r="G1336" t="str">
            <v>西塞山区站点</v>
          </cell>
          <cell r="H1336" t="str">
            <v>曾秋梅</v>
          </cell>
          <cell r="I1336" t="str">
            <v>西塞山区</v>
          </cell>
          <cell r="J1336" t="str">
            <v>江南芙蓉小区</v>
          </cell>
          <cell r="K1336" t="str">
            <v>江南芙蓉小区10-2-1701</v>
          </cell>
          <cell r="L1336" t="str">
            <v>非经营性资产</v>
          </cell>
          <cell r="M1336" t="str">
            <v>公租房</v>
          </cell>
          <cell r="N1336" t="str">
            <v>原有</v>
          </cell>
          <cell r="O1336">
            <v>52.13</v>
          </cell>
          <cell r="P1336">
            <v>221.8</v>
          </cell>
          <cell r="Q1336" t="str">
            <v>在租</v>
          </cell>
          <cell r="R1336" t="str">
            <v>袁顺利</v>
          </cell>
          <cell r="S1336" t="str">
            <v>420203196309142951</v>
          </cell>
          <cell r="T1336" t="str">
            <v>13669044848</v>
          </cell>
          <cell r="U1336" t="str">
            <v>袁顺利</v>
          </cell>
          <cell r="V1336" t="str">
            <v>420203196309142951</v>
          </cell>
          <cell r="W1336" t="str">
            <v>13669044848</v>
          </cell>
          <cell r="X1336">
            <v>45260</v>
          </cell>
        </row>
        <row r="1336">
          <cell r="AJ1336">
            <v>221.8</v>
          </cell>
        </row>
        <row r="1336">
          <cell r="AN1336" t="str">
            <v>52.13</v>
          </cell>
        </row>
        <row r="1336">
          <cell r="AR1336" t="str">
            <v>协商同意交费</v>
          </cell>
          <cell r="AS1336" t="str">
            <v>（欠租金额：221.8元)(2022-01-01后月租金：221.8元）（未用暂收款金额：0元)</v>
          </cell>
          <cell r="AT1336">
            <v>221.8</v>
          </cell>
        </row>
        <row r="1336">
          <cell r="AV1336" t="str">
            <v/>
          </cell>
          <cell r="AW1336" t="str">
            <v>原有公租房</v>
          </cell>
          <cell r="AX1336" t="str">
            <v>否</v>
          </cell>
          <cell r="AY1336" t="str">
            <v>无</v>
          </cell>
        </row>
        <row r="1336">
          <cell r="BD1336">
            <v>45082</v>
          </cell>
          <cell r="BE1336">
            <v>45082</v>
          </cell>
        </row>
        <row r="1337">
          <cell r="B1337" t="str">
            <v>江南芙蓉小区10-2-1702</v>
          </cell>
        </row>
        <row r="1337">
          <cell r="D1337" t="e">
            <v>#VALUE!</v>
          </cell>
        </row>
        <row r="1337">
          <cell r="F1337" t="str">
            <v>曾秋梅</v>
          </cell>
          <cell r="G1337" t="str">
            <v>西塞山区站点</v>
          </cell>
          <cell r="H1337" t="str">
            <v>曾秋梅</v>
          </cell>
          <cell r="I1337" t="str">
            <v>西塞山区</v>
          </cell>
          <cell r="J1337" t="str">
            <v>江南芙蓉小区</v>
          </cell>
          <cell r="K1337" t="str">
            <v>江南芙蓉小区10-2-1702</v>
          </cell>
          <cell r="L1337" t="str">
            <v>非经营性资产</v>
          </cell>
          <cell r="M1337" t="str">
            <v>公租房</v>
          </cell>
          <cell r="N1337" t="str">
            <v>原有</v>
          </cell>
          <cell r="O1337">
            <v>50.89</v>
          </cell>
          <cell r="P1337">
            <v>216.5</v>
          </cell>
          <cell r="Q1337" t="str">
            <v>在租</v>
          </cell>
          <cell r="R1337" t="str">
            <v>刘红莲</v>
          </cell>
          <cell r="S1337" t="str">
            <v>420203196610152542</v>
          </cell>
          <cell r="T1337" t="str">
            <v>13617142938</v>
          </cell>
          <cell r="U1337" t="str">
            <v>刘红莲</v>
          </cell>
          <cell r="V1337" t="str">
            <v>420203196610152542</v>
          </cell>
          <cell r="W1337" t="str">
            <v>13617142938</v>
          </cell>
          <cell r="X1337">
            <v>45473</v>
          </cell>
        </row>
        <row r="1337">
          <cell r="AJ1337">
            <v>216.5</v>
          </cell>
        </row>
        <row r="1337">
          <cell r="AN1337" t="str">
            <v>50.89</v>
          </cell>
        </row>
        <row r="1337">
          <cell r="AS1337">
            <v>0</v>
          </cell>
          <cell r="AT1337">
            <v>0</v>
          </cell>
        </row>
        <row r="1337">
          <cell r="AV1337" t="str">
            <v/>
          </cell>
          <cell r="AW1337" t="str">
            <v>原有公租房</v>
          </cell>
          <cell r="AX1337" t="str">
            <v>否</v>
          </cell>
          <cell r="AY1337" t="str">
            <v>无</v>
          </cell>
        </row>
        <row r="1337">
          <cell r="BD1337">
            <v>45075</v>
          </cell>
          <cell r="BE1337">
            <v>45075</v>
          </cell>
        </row>
        <row r="1338">
          <cell r="B1338" t="str">
            <v>江南芙蓉小区10-2-1703</v>
          </cell>
        </row>
        <row r="1338">
          <cell r="D1338" t="e">
            <v>#VALUE!</v>
          </cell>
        </row>
        <row r="1338">
          <cell r="F1338" t="str">
            <v>曾秋梅</v>
          </cell>
          <cell r="G1338" t="str">
            <v>西塞山区站点</v>
          </cell>
          <cell r="H1338" t="str">
            <v>曾秋梅</v>
          </cell>
          <cell r="I1338" t="str">
            <v>西塞山区</v>
          </cell>
          <cell r="J1338" t="str">
            <v>江南芙蓉小区</v>
          </cell>
          <cell r="K1338" t="str">
            <v>江南芙蓉小区10-2-1703</v>
          </cell>
          <cell r="L1338" t="str">
            <v>非经营性资产</v>
          </cell>
          <cell r="M1338" t="str">
            <v>公租房</v>
          </cell>
          <cell r="N1338" t="str">
            <v>原有</v>
          </cell>
          <cell r="O1338">
            <v>50.89</v>
          </cell>
          <cell r="P1338">
            <v>216.5</v>
          </cell>
          <cell r="Q1338" t="str">
            <v>在租</v>
          </cell>
          <cell r="R1338" t="str">
            <v>罗高东</v>
          </cell>
          <cell r="S1338" t="str">
            <v>420203195601173312</v>
          </cell>
          <cell r="T1338" t="str">
            <v>13307238820</v>
          </cell>
          <cell r="U1338" t="str">
            <v>罗高东</v>
          </cell>
          <cell r="V1338" t="str">
            <v>420203195601173312</v>
          </cell>
          <cell r="W1338" t="str">
            <v>13307238820</v>
          </cell>
          <cell r="X1338">
            <v>45473</v>
          </cell>
        </row>
        <row r="1338">
          <cell r="AJ1338">
            <v>216.5</v>
          </cell>
        </row>
        <row r="1338">
          <cell r="AN1338" t="str">
            <v>50.89</v>
          </cell>
        </row>
        <row r="1338">
          <cell r="AS1338">
            <v>0</v>
          </cell>
          <cell r="AT1338">
            <v>0</v>
          </cell>
        </row>
        <row r="1338">
          <cell r="AV1338" t="str">
            <v/>
          </cell>
          <cell r="AW1338" t="str">
            <v>原有公租房</v>
          </cell>
          <cell r="AX1338" t="str">
            <v>否</v>
          </cell>
          <cell r="AY1338" t="str">
            <v>无</v>
          </cell>
        </row>
        <row r="1338">
          <cell r="BD1338">
            <v>45076</v>
          </cell>
          <cell r="BE1338">
            <v>45076</v>
          </cell>
        </row>
        <row r="1339">
          <cell r="B1339" t="str">
            <v>江南芙蓉小区10-2-1704</v>
          </cell>
        </row>
        <row r="1339">
          <cell r="D1339" t="e">
            <v>#VALUE!</v>
          </cell>
        </row>
        <row r="1339">
          <cell r="F1339" t="str">
            <v>曾秋梅</v>
          </cell>
          <cell r="G1339" t="str">
            <v>西塞山区站点</v>
          </cell>
          <cell r="H1339" t="str">
            <v>曾秋梅</v>
          </cell>
          <cell r="I1339" t="str">
            <v>西塞山区</v>
          </cell>
          <cell r="J1339" t="str">
            <v>江南芙蓉小区</v>
          </cell>
          <cell r="K1339" t="str">
            <v>江南芙蓉小区10-2-1704</v>
          </cell>
          <cell r="L1339" t="str">
            <v>非经营性资产</v>
          </cell>
          <cell r="M1339" t="str">
            <v>公租房</v>
          </cell>
          <cell r="N1339" t="str">
            <v>原有</v>
          </cell>
          <cell r="O1339">
            <v>53.71</v>
          </cell>
          <cell r="P1339">
            <v>228.5</v>
          </cell>
          <cell r="Q1339" t="str">
            <v>在租</v>
          </cell>
          <cell r="R1339" t="str">
            <v>张万林</v>
          </cell>
          <cell r="S1339" t="str">
            <v>420203196712293733</v>
          </cell>
          <cell r="T1339" t="str">
            <v>18727907151</v>
          </cell>
          <cell r="U1339" t="str">
            <v>张万林</v>
          </cell>
          <cell r="V1339" t="str">
            <v>420203196712293733</v>
          </cell>
          <cell r="W1339" t="str">
            <v>18727907151</v>
          </cell>
          <cell r="X1339">
            <v>45535</v>
          </cell>
        </row>
        <row r="1339">
          <cell r="AJ1339">
            <v>228.5</v>
          </cell>
        </row>
        <row r="1339">
          <cell r="AN1339" t="str">
            <v>53.71</v>
          </cell>
        </row>
        <row r="1339">
          <cell r="AS1339">
            <v>0</v>
          </cell>
          <cell r="AT1339">
            <v>0</v>
          </cell>
        </row>
        <row r="1339">
          <cell r="AV1339" t="str">
            <v/>
          </cell>
          <cell r="AW1339" t="str">
            <v>原有公租房</v>
          </cell>
          <cell r="AX1339" t="str">
            <v>否</v>
          </cell>
          <cell r="AY1339" t="str">
            <v>无</v>
          </cell>
        </row>
        <row r="1339">
          <cell r="BD1339">
            <v>45076</v>
          </cell>
          <cell r="BE1339">
            <v>45076</v>
          </cell>
        </row>
        <row r="1340">
          <cell r="B1340" t="str">
            <v>江南芙蓉小区10-2-1801</v>
          </cell>
        </row>
        <row r="1340">
          <cell r="D1340" t="e">
            <v>#VALUE!</v>
          </cell>
        </row>
        <row r="1340">
          <cell r="F1340" t="str">
            <v>曾秋梅</v>
          </cell>
          <cell r="G1340" t="str">
            <v>西塞山区站点</v>
          </cell>
          <cell r="H1340" t="str">
            <v>曾秋梅</v>
          </cell>
          <cell r="I1340" t="str">
            <v>西塞山区</v>
          </cell>
          <cell r="J1340" t="str">
            <v>江南芙蓉小区</v>
          </cell>
          <cell r="K1340" t="str">
            <v>江南芙蓉小区10-2-1801</v>
          </cell>
          <cell r="L1340" t="str">
            <v>非经营性资产</v>
          </cell>
          <cell r="M1340" t="str">
            <v>公租房</v>
          </cell>
          <cell r="N1340" t="str">
            <v>原有</v>
          </cell>
          <cell r="O1340">
            <v>52.13</v>
          </cell>
          <cell r="P1340">
            <v>208.8</v>
          </cell>
          <cell r="Q1340" t="str">
            <v>在租</v>
          </cell>
          <cell r="R1340" t="str">
            <v>余建刚</v>
          </cell>
          <cell r="S1340" t="str">
            <v>420203197311202911</v>
          </cell>
          <cell r="T1340" t="str">
            <v>13597748060</v>
          </cell>
          <cell r="U1340" t="str">
            <v>余建刚</v>
          </cell>
          <cell r="V1340" t="str">
            <v>420203197311202911</v>
          </cell>
          <cell r="W1340" t="str">
            <v>13597748060</v>
          </cell>
          <cell r="X1340">
            <v>45322</v>
          </cell>
        </row>
        <row r="1340">
          <cell r="AJ1340">
            <v>208.8</v>
          </cell>
        </row>
        <row r="1340">
          <cell r="AS1340">
            <v>0</v>
          </cell>
          <cell r="AT1340">
            <v>0</v>
          </cell>
        </row>
        <row r="1340">
          <cell r="AV1340" t="str">
            <v/>
          </cell>
          <cell r="AW1340" t="str">
            <v>原有公租房</v>
          </cell>
          <cell r="AX1340" t="str">
            <v>否</v>
          </cell>
          <cell r="AY1340" t="str">
            <v>无</v>
          </cell>
        </row>
        <row r="1340">
          <cell r="BD1340">
            <v>45155</v>
          </cell>
          <cell r="BE1340">
            <v>45155</v>
          </cell>
        </row>
        <row r="1341">
          <cell r="B1341" t="str">
            <v>江南芙蓉小区10-2-1802</v>
          </cell>
        </row>
        <row r="1341">
          <cell r="D1341" t="e">
            <v>#VALUE!</v>
          </cell>
        </row>
        <row r="1341">
          <cell r="F1341" t="str">
            <v>曾秋梅</v>
          </cell>
          <cell r="G1341" t="str">
            <v>西塞山区站点</v>
          </cell>
          <cell r="H1341" t="str">
            <v>曾秋梅</v>
          </cell>
          <cell r="I1341" t="str">
            <v>西塞山区</v>
          </cell>
          <cell r="J1341" t="str">
            <v>江南芙蓉小区</v>
          </cell>
          <cell r="K1341" t="str">
            <v>江南芙蓉小区10-2-1802</v>
          </cell>
          <cell r="L1341" t="str">
            <v>非经营性资产</v>
          </cell>
          <cell r="M1341" t="str">
            <v>公租房</v>
          </cell>
          <cell r="N1341" t="str">
            <v>原有</v>
          </cell>
          <cell r="O1341">
            <v>50.89</v>
          </cell>
          <cell r="P1341">
            <v>203.9</v>
          </cell>
          <cell r="Q1341" t="str">
            <v>在租</v>
          </cell>
          <cell r="R1341" t="str">
            <v>徐维保</v>
          </cell>
          <cell r="S1341" t="str">
            <v>420202194511050019</v>
          </cell>
          <cell r="T1341" t="str">
            <v>13872118293</v>
          </cell>
          <cell r="U1341" t="str">
            <v>徐维保</v>
          </cell>
          <cell r="V1341" t="str">
            <v>420202194511050019</v>
          </cell>
          <cell r="W1341" t="str">
            <v>13872118293</v>
          </cell>
          <cell r="X1341">
            <v>45657</v>
          </cell>
        </row>
        <row r="1341">
          <cell r="AJ1341">
            <v>203.9</v>
          </cell>
        </row>
        <row r="1341">
          <cell r="AN1341" t="str">
            <v>50.89</v>
          </cell>
        </row>
        <row r="1341">
          <cell r="AS1341">
            <v>0</v>
          </cell>
          <cell r="AT1341">
            <v>0</v>
          </cell>
        </row>
        <row r="1341">
          <cell r="AV1341" t="str">
            <v/>
          </cell>
          <cell r="AW1341" t="str">
            <v>原有公租房</v>
          </cell>
          <cell r="AX1341" t="str">
            <v>否</v>
          </cell>
          <cell r="AY1341" t="str">
            <v>无</v>
          </cell>
        </row>
        <row r="1341">
          <cell r="BD1341">
            <v>45076</v>
          </cell>
          <cell r="BE1341">
            <v>45076</v>
          </cell>
        </row>
        <row r="1342">
          <cell r="B1342" t="str">
            <v>江南芙蓉小区10-2-1803</v>
          </cell>
        </row>
        <row r="1342">
          <cell r="D1342" t="e">
            <v>#VALUE!</v>
          </cell>
        </row>
        <row r="1342">
          <cell r="F1342" t="str">
            <v>曾秋梅</v>
          </cell>
          <cell r="G1342" t="str">
            <v>西塞山区站点</v>
          </cell>
          <cell r="H1342" t="str">
            <v>曾秋梅</v>
          </cell>
          <cell r="I1342" t="str">
            <v>西塞山区</v>
          </cell>
          <cell r="J1342" t="str">
            <v>江南芙蓉小区</v>
          </cell>
          <cell r="K1342" t="str">
            <v>江南芙蓉小区10-2-1803</v>
          </cell>
          <cell r="L1342" t="str">
            <v>非经营性资产</v>
          </cell>
          <cell r="M1342" t="str">
            <v>公租房</v>
          </cell>
          <cell r="N1342" t="str">
            <v>原有</v>
          </cell>
          <cell r="O1342">
            <v>50.89</v>
          </cell>
          <cell r="P1342">
            <v>203.9</v>
          </cell>
          <cell r="Q1342" t="str">
            <v>在租</v>
          </cell>
          <cell r="R1342" t="str">
            <v>徐号明</v>
          </cell>
          <cell r="S1342" t="str">
            <v>420203195509012911</v>
          </cell>
          <cell r="T1342" t="str">
            <v>13092770218</v>
          </cell>
          <cell r="U1342" t="str">
            <v>徐号明</v>
          </cell>
          <cell r="V1342" t="str">
            <v>420203195509012911</v>
          </cell>
          <cell r="W1342" t="str">
            <v>13092770218</v>
          </cell>
          <cell r="X1342">
            <v>45596</v>
          </cell>
        </row>
        <row r="1342">
          <cell r="AJ1342">
            <v>203.9</v>
          </cell>
        </row>
        <row r="1342">
          <cell r="AN1342" t="str">
            <v>50.89</v>
          </cell>
        </row>
        <row r="1342">
          <cell r="AS1342">
            <v>0</v>
          </cell>
          <cell r="AT1342">
            <v>0</v>
          </cell>
        </row>
        <row r="1342">
          <cell r="AV1342" t="str">
            <v/>
          </cell>
          <cell r="AW1342" t="str">
            <v>原有公租房</v>
          </cell>
          <cell r="AX1342" t="str">
            <v>否</v>
          </cell>
          <cell r="AY1342" t="str">
            <v>无</v>
          </cell>
        </row>
        <row r="1342">
          <cell r="BD1342">
            <v>45077</v>
          </cell>
          <cell r="BE1342">
            <v>45077</v>
          </cell>
        </row>
        <row r="1343">
          <cell r="B1343" t="str">
            <v>江南芙蓉小区10-2-1804</v>
          </cell>
        </row>
        <row r="1343">
          <cell r="D1343" t="e">
            <v>#VALUE!</v>
          </cell>
        </row>
        <row r="1343">
          <cell r="F1343" t="str">
            <v>曾秋梅</v>
          </cell>
          <cell r="G1343" t="str">
            <v>西塞山区站点</v>
          </cell>
          <cell r="H1343" t="str">
            <v>曾秋梅</v>
          </cell>
          <cell r="I1343" t="str">
            <v>西塞山区</v>
          </cell>
          <cell r="J1343" t="str">
            <v>江南芙蓉小区</v>
          </cell>
          <cell r="K1343" t="str">
            <v>江南芙蓉小区10-2-1804</v>
          </cell>
          <cell r="L1343" t="str">
            <v>非经营性资产</v>
          </cell>
          <cell r="M1343" t="str">
            <v>公租房</v>
          </cell>
          <cell r="N1343" t="str">
            <v>原有</v>
          </cell>
          <cell r="O1343">
            <v>53.71</v>
          </cell>
          <cell r="P1343">
            <v>215.2</v>
          </cell>
          <cell r="Q1343" t="str">
            <v>在租</v>
          </cell>
          <cell r="R1343" t="str">
            <v>李国联</v>
          </cell>
          <cell r="S1343" t="str">
            <v>420203196310262918</v>
          </cell>
          <cell r="T1343" t="str">
            <v>15072062804</v>
          </cell>
          <cell r="U1343" t="str">
            <v>李国联</v>
          </cell>
          <cell r="V1343" t="str">
            <v>420203196310262918</v>
          </cell>
          <cell r="W1343" t="str">
            <v>15072062804</v>
          </cell>
          <cell r="X1343">
            <v>45351</v>
          </cell>
        </row>
        <row r="1343">
          <cell r="AJ1343">
            <v>215.2</v>
          </cell>
        </row>
        <row r="1343">
          <cell r="AS1343">
            <v>0</v>
          </cell>
          <cell r="AT1343">
            <v>0</v>
          </cell>
        </row>
        <row r="1343">
          <cell r="AV1343" t="str">
            <v/>
          </cell>
          <cell r="AW1343" t="str">
            <v>原有公租房</v>
          </cell>
          <cell r="AX1343" t="str">
            <v>否</v>
          </cell>
          <cell r="AY1343" t="str">
            <v>无</v>
          </cell>
        </row>
        <row r="1343">
          <cell r="BD1343">
            <v>45182</v>
          </cell>
          <cell r="BE1343">
            <v>45182</v>
          </cell>
        </row>
        <row r="1344">
          <cell r="B1344" t="str">
            <v>江南芙蓉小区10-2-201</v>
          </cell>
        </row>
        <row r="1344">
          <cell r="D1344" t="e">
            <v>#VALUE!</v>
          </cell>
        </row>
        <row r="1344">
          <cell r="F1344" t="str">
            <v>曾秋梅</v>
          </cell>
          <cell r="G1344" t="str">
            <v>西塞山区站点</v>
          </cell>
          <cell r="H1344" t="str">
            <v>曾秋梅</v>
          </cell>
          <cell r="I1344" t="str">
            <v>西塞山区</v>
          </cell>
          <cell r="J1344" t="str">
            <v>江南芙蓉小区</v>
          </cell>
          <cell r="K1344" t="str">
            <v>江南芙蓉小区10-2-201</v>
          </cell>
          <cell r="L1344" t="str">
            <v>非经营性资产</v>
          </cell>
          <cell r="M1344" t="str">
            <v>公租房</v>
          </cell>
          <cell r="N1344" t="str">
            <v>原有</v>
          </cell>
          <cell r="O1344">
            <v>52.13</v>
          </cell>
          <cell r="P1344">
            <v>211</v>
          </cell>
          <cell r="Q1344" t="str">
            <v>在租</v>
          </cell>
          <cell r="R1344" t="str">
            <v>胡菊萍</v>
          </cell>
          <cell r="S1344" t="str">
            <v>420202196311270868</v>
          </cell>
          <cell r="T1344" t="str">
            <v>18086327935</v>
          </cell>
          <cell r="U1344" t="str">
            <v>胡菊萍</v>
          </cell>
          <cell r="V1344" t="str">
            <v>420202196311270868</v>
          </cell>
          <cell r="W1344" t="str">
            <v>18086327935</v>
          </cell>
          <cell r="X1344">
            <v>45291</v>
          </cell>
        </row>
        <row r="1344">
          <cell r="AJ1344">
            <v>211</v>
          </cell>
        </row>
        <row r="1344">
          <cell r="AN1344" t="str">
            <v>52.13</v>
          </cell>
        </row>
        <row r="1344">
          <cell r="AS1344">
            <v>0</v>
          </cell>
          <cell r="AT1344">
            <v>0</v>
          </cell>
        </row>
        <row r="1344">
          <cell r="AV1344" t="str">
            <v/>
          </cell>
          <cell r="AW1344" t="str">
            <v>原有公租房</v>
          </cell>
          <cell r="AX1344" t="str">
            <v>否</v>
          </cell>
          <cell r="AY1344" t="str">
            <v>无</v>
          </cell>
        </row>
        <row r="1344">
          <cell r="BD1344">
            <v>45078</v>
          </cell>
          <cell r="BE1344">
            <v>45078</v>
          </cell>
        </row>
        <row r="1345">
          <cell r="B1345" t="str">
            <v>江南芙蓉小区10-2-202</v>
          </cell>
        </row>
        <row r="1345">
          <cell r="D1345" t="e">
            <v>#VALUE!</v>
          </cell>
        </row>
        <row r="1345">
          <cell r="F1345" t="str">
            <v>曾秋梅</v>
          </cell>
          <cell r="G1345" t="str">
            <v>西塞山区站点</v>
          </cell>
          <cell r="H1345" t="str">
            <v>曾秋梅</v>
          </cell>
          <cell r="I1345" t="str">
            <v>西塞山区</v>
          </cell>
          <cell r="J1345" t="str">
            <v>江南芙蓉小区</v>
          </cell>
          <cell r="K1345" t="str">
            <v>江南芙蓉小区10-2-202</v>
          </cell>
          <cell r="L1345" t="str">
            <v>非经营性资产</v>
          </cell>
          <cell r="M1345" t="str">
            <v>公租房</v>
          </cell>
          <cell r="N1345" t="str">
            <v>原有</v>
          </cell>
          <cell r="O1345">
            <v>50.89</v>
          </cell>
          <cell r="P1345">
            <v>206</v>
          </cell>
          <cell r="Q1345" t="str">
            <v>在租</v>
          </cell>
          <cell r="R1345" t="str">
            <v>柯正启</v>
          </cell>
          <cell r="S1345" t="str">
            <v>420203195011202937</v>
          </cell>
          <cell r="T1345" t="str">
            <v>17871336680</v>
          </cell>
          <cell r="U1345" t="str">
            <v>柯正启</v>
          </cell>
          <cell r="V1345" t="str">
            <v>420203195011202937</v>
          </cell>
          <cell r="W1345" t="str">
            <v>17871336680</v>
          </cell>
          <cell r="X1345">
            <v>45473</v>
          </cell>
        </row>
        <row r="1345">
          <cell r="AJ1345">
            <v>206</v>
          </cell>
        </row>
        <row r="1345">
          <cell r="AN1345" t="str">
            <v>50.89</v>
          </cell>
        </row>
        <row r="1345">
          <cell r="AS1345">
            <v>0</v>
          </cell>
          <cell r="AT1345">
            <v>0</v>
          </cell>
        </row>
        <row r="1345">
          <cell r="AV1345" t="str">
            <v/>
          </cell>
          <cell r="AW1345" t="str">
            <v>原有公租房</v>
          </cell>
          <cell r="AX1345" t="str">
            <v>否</v>
          </cell>
          <cell r="AY1345" t="str">
            <v>无</v>
          </cell>
        </row>
        <row r="1345">
          <cell r="BD1345">
            <v>45072</v>
          </cell>
          <cell r="BE1345">
            <v>45072</v>
          </cell>
        </row>
        <row r="1346">
          <cell r="B1346" t="str">
            <v>江南芙蓉小区10-2-203</v>
          </cell>
        </row>
        <row r="1346">
          <cell r="D1346" t="e">
            <v>#VALUE!</v>
          </cell>
        </row>
        <row r="1346">
          <cell r="F1346" t="str">
            <v>曾秋梅</v>
          </cell>
          <cell r="G1346" t="str">
            <v>西塞山区站点</v>
          </cell>
          <cell r="H1346" t="str">
            <v>曾秋梅</v>
          </cell>
          <cell r="I1346" t="str">
            <v>西塞山区</v>
          </cell>
          <cell r="J1346" t="str">
            <v>江南芙蓉小区</v>
          </cell>
          <cell r="K1346" t="str">
            <v>江南芙蓉小区10-2-203</v>
          </cell>
          <cell r="L1346" t="str">
            <v>非经营性资产</v>
          </cell>
          <cell r="M1346" t="str">
            <v>公租房</v>
          </cell>
          <cell r="N1346" t="str">
            <v>原有</v>
          </cell>
          <cell r="O1346">
            <v>50.89</v>
          </cell>
          <cell r="P1346">
            <v>206</v>
          </cell>
          <cell r="Q1346" t="str">
            <v>在租</v>
          </cell>
          <cell r="R1346" t="str">
            <v>石玲玲</v>
          </cell>
          <cell r="S1346" t="str">
            <v>420281198012181245</v>
          </cell>
          <cell r="T1346" t="str">
            <v>18186398612</v>
          </cell>
          <cell r="U1346" t="str">
            <v>石玲玲</v>
          </cell>
          <cell r="V1346" t="str">
            <v>420281198012181245</v>
          </cell>
          <cell r="W1346" t="str">
            <v>18186398612</v>
          </cell>
          <cell r="X1346">
            <v>45412</v>
          </cell>
        </row>
        <row r="1346">
          <cell r="AJ1346">
            <v>206</v>
          </cell>
        </row>
        <row r="1346">
          <cell r="AN1346" t="str">
            <v>50.89</v>
          </cell>
        </row>
        <row r="1346">
          <cell r="AS1346">
            <v>0</v>
          </cell>
          <cell r="AT1346">
            <v>0</v>
          </cell>
        </row>
        <row r="1346">
          <cell r="AV1346" t="str">
            <v/>
          </cell>
          <cell r="AW1346" t="str">
            <v>原有公租房</v>
          </cell>
          <cell r="AX1346" t="str">
            <v>否</v>
          </cell>
          <cell r="AY1346" t="str">
            <v>无</v>
          </cell>
        </row>
        <row r="1346">
          <cell r="BD1346">
            <v>45072</v>
          </cell>
          <cell r="BE1346">
            <v>45072</v>
          </cell>
        </row>
        <row r="1347">
          <cell r="B1347" t="str">
            <v>江南芙蓉小区10-2-204</v>
          </cell>
        </row>
        <row r="1347">
          <cell r="D1347" t="e">
            <v>#VALUE!</v>
          </cell>
        </row>
        <row r="1347">
          <cell r="F1347" t="str">
            <v>曾秋梅</v>
          </cell>
          <cell r="G1347" t="str">
            <v>西塞山区站点</v>
          </cell>
          <cell r="H1347" t="str">
            <v>曾秋梅</v>
          </cell>
          <cell r="I1347" t="str">
            <v>西塞山区</v>
          </cell>
          <cell r="J1347" t="str">
            <v>江南芙蓉小区</v>
          </cell>
          <cell r="K1347" t="str">
            <v>江南芙蓉小区10-2-204</v>
          </cell>
          <cell r="L1347" t="str">
            <v>非经营性资产</v>
          </cell>
          <cell r="M1347" t="str">
            <v>公租房</v>
          </cell>
          <cell r="N1347" t="str">
            <v>原有</v>
          </cell>
          <cell r="O1347">
            <v>53.71</v>
          </cell>
          <cell r="P1347">
            <v>217.4</v>
          </cell>
          <cell r="Q1347" t="str">
            <v>在租</v>
          </cell>
          <cell r="R1347" t="str">
            <v>田丽梅</v>
          </cell>
          <cell r="S1347" t="str">
            <v>420205197305116120</v>
          </cell>
          <cell r="T1347" t="str">
            <v>18998660836</v>
          </cell>
          <cell r="U1347" t="str">
            <v>田丽梅</v>
          </cell>
          <cell r="V1347" t="str">
            <v>420205197305116120</v>
          </cell>
          <cell r="W1347" t="str">
            <v>18998660836</v>
          </cell>
          <cell r="X1347">
            <v>45596</v>
          </cell>
        </row>
        <row r="1347">
          <cell r="AJ1347">
            <v>217.4</v>
          </cell>
        </row>
        <row r="1347">
          <cell r="AN1347" t="str">
            <v>53.71</v>
          </cell>
        </row>
        <row r="1347">
          <cell r="AS1347">
            <v>0</v>
          </cell>
          <cell r="AT1347">
            <v>0</v>
          </cell>
        </row>
        <row r="1347">
          <cell r="AV1347" t="str">
            <v/>
          </cell>
          <cell r="AW1347" t="str">
            <v>原有公租房</v>
          </cell>
          <cell r="AX1347" t="str">
            <v>否</v>
          </cell>
          <cell r="AY1347" t="str">
            <v>无</v>
          </cell>
        </row>
        <row r="1347">
          <cell r="BD1347">
            <v>45072</v>
          </cell>
          <cell r="BE1347">
            <v>45072</v>
          </cell>
        </row>
        <row r="1348">
          <cell r="B1348" t="str">
            <v>江南芙蓉小区10-2-303</v>
          </cell>
        </row>
        <row r="1348">
          <cell r="D1348" t="e">
            <v>#VALUE!</v>
          </cell>
        </row>
        <row r="1348">
          <cell r="F1348" t="str">
            <v>曾秋梅</v>
          </cell>
          <cell r="G1348" t="str">
            <v>西塞山区站点</v>
          </cell>
          <cell r="H1348" t="str">
            <v>曾秋梅</v>
          </cell>
          <cell r="I1348" t="str">
            <v>西塞山区</v>
          </cell>
          <cell r="J1348" t="str">
            <v>江南芙蓉小区</v>
          </cell>
          <cell r="K1348" t="str">
            <v>江南芙蓉小区10-2-303</v>
          </cell>
          <cell r="L1348" t="str">
            <v>非经营性资产</v>
          </cell>
          <cell r="M1348" t="str">
            <v>公租房</v>
          </cell>
          <cell r="N1348" t="str">
            <v>原有</v>
          </cell>
          <cell r="O1348">
            <v>50.89</v>
          </cell>
          <cell r="P1348">
            <v>208.1</v>
          </cell>
          <cell r="Q1348" t="str">
            <v>在租</v>
          </cell>
          <cell r="R1348" t="str">
            <v>刘利</v>
          </cell>
          <cell r="S1348" t="str">
            <v>420203197001083742</v>
          </cell>
          <cell r="T1348" t="str">
            <v>15072932929</v>
          </cell>
          <cell r="U1348" t="str">
            <v>刘利</v>
          </cell>
          <cell r="V1348" t="str">
            <v>420203197001083742</v>
          </cell>
          <cell r="W1348" t="str">
            <v>15072932929</v>
          </cell>
          <cell r="X1348">
            <v>45473</v>
          </cell>
        </row>
        <row r="1348">
          <cell r="AJ1348">
            <v>208.1</v>
          </cell>
        </row>
        <row r="1348">
          <cell r="AN1348" t="str">
            <v>50.89</v>
          </cell>
        </row>
        <row r="1348">
          <cell r="AS1348">
            <v>0</v>
          </cell>
          <cell r="AT1348">
            <v>0</v>
          </cell>
        </row>
        <row r="1348">
          <cell r="AV1348" t="str">
            <v/>
          </cell>
          <cell r="AW1348" t="str">
            <v>原有公租房</v>
          </cell>
          <cell r="AX1348" t="str">
            <v>否</v>
          </cell>
          <cell r="AY1348" t="str">
            <v>无</v>
          </cell>
        </row>
        <row r="1348">
          <cell r="BD1348">
            <v>45072</v>
          </cell>
          <cell r="BE1348">
            <v>45072</v>
          </cell>
        </row>
        <row r="1349">
          <cell r="B1349" t="str">
            <v>江南芙蓉小区10-2-401</v>
          </cell>
        </row>
        <row r="1349">
          <cell r="D1349" t="e">
            <v>#VALUE!</v>
          </cell>
        </row>
        <row r="1349">
          <cell r="F1349" t="str">
            <v>曾秋梅</v>
          </cell>
          <cell r="G1349" t="str">
            <v>西塞山区站点</v>
          </cell>
          <cell r="H1349" t="str">
            <v>曾秋梅</v>
          </cell>
          <cell r="I1349" t="str">
            <v>西塞山区</v>
          </cell>
          <cell r="J1349" t="str">
            <v>江南芙蓉小区</v>
          </cell>
          <cell r="K1349" t="str">
            <v>江南芙蓉小区10-2-401</v>
          </cell>
          <cell r="L1349" t="str">
            <v>非经营性资产</v>
          </cell>
          <cell r="M1349" t="str">
            <v>公租房</v>
          </cell>
          <cell r="N1349" t="str">
            <v>原有</v>
          </cell>
          <cell r="O1349">
            <v>52.13</v>
          </cell>
          <cell r="P1349">
            <v>215.3</v>
          </cell>
          <cell r="Q1349" t="str">
            <v>在租</v>
          </cell>
          <cell r="R1349" t="str">
            <v>刘友香</v>
          </cell>
          <cell r="S1349" t="str">
            <v>422281197108032047</v>
          </cell>
          <cell r="T1349">
            <v>13597720976</v>
          </cell>
          <cell r="U1349" t="str">
            <v>刘友香</v>
          </cell>
          <cell r="V1349" t="str">
            <v>422281197108032047</v>
          </cell>
          <cell r="W1349" t="str">
            <v>13597720976</v>
          </cell>
          <cell r="X1349">
            <v>45473</v>
          </cell>
        </row>
        <row r="1349">
          <cell r="AJ1349">
            <v>215.3</v>
          </cell>
        </row>
        <row r="1349">
          <cell r="AN1349" t="str">
            <v>52.13</v>
          </cell>
        </row>
        <row r="1349">
          <cell r="AS1349">
            <v>0</v>
          </cell>
          <cell r="AT1349">
            <v>0</v>
          </cell>
        </row>
        <row r="1349">
          <cell r="AV1349" t="str">
            <v/>
          </cell>
          <cell r="AW1349" t="str">
            <v>原有公租房</v>
          </cell>
          <cell r="AX1349" t="str">
            <v>否</v>
          </cell>
          <cell r="AY1349" t="str">
            <v>无</v>
          </cell>
        </row>
        <row r="1349">
          <cell r="BD1349">
            <v>45072</v>
          </cell>
          <cell r="BE1349">
            <v>45072</v>
          </cell>
        </row>
        <row r="1350">
          <cell r="B1350" t="str">
            <v>江南芙蓉小区10-2-402</v>
          </cell>
        </row>
        <row r="1350">
          <cell r="D1350" t="e">
            <v>#VALUE!</v>
          </cell>
        </row>
        <row r="1350">
          <cell r="F1350" t="str">
            <v>曾秋梅</v>
          </cell>
          <cell r="G1350" t="str">
            <v>西塞山区站点</v>
          </cell>
          <cell r="H1350" t="str">
            <v>曾秋梅</v>
          </cell>
          <cell r="I1350" t="str">
            <v>西塞山区</v>
          </cell>
          <cell r="J1350" t="str">
            <v>江南芙蓉小区</v>
          </cell>
          <cell r="K1350" t="str">
            <v>江南芙蓉小区10-2-402</v>
          </cell>
          <cell r="L1350" t="str">
            <v>非经营性资产</v>
          </cell>
          <cell r="M1350" t="str">
            <v>公租房</v>
          </cell>
          <cell r="N1350" t="str">
            <v>原有</v>
          </cell>
          <cell r="O1350">
            <v>50.89</v>
          </cell>
          <cell r="P1350">
            <v>210.2</v>
          </cell>
          <cell r="Q1350" t="str">
            <v>在租</v>
          </cell>
          <cell r="R1350" t="str">
            <v>汪玉霞</v>
          </cell>
          <cell r="S1350" t="str">
            <v>420203198111232926</v>
          </cell>
          <cell r="T1350" t="str">
            <v>13165680461</v>
          </cell>
          <cell r="U1350" t="str">
            <v>汪玉霞</v>
          </cell>
          <cell r="V1350" t="str">
            <v>420203198111232926</v>
          </cell>
          <cell r="W1350" t="str">
            <v>13165680461</v>
          </cell>
          <cell r="X1350">
            <v>45382</v>
          </cell>
        </row>
        <row r="1350">
          <cell r="AJ1350">
            <v>210.2</v>
          </cell>
        </row>
        <row r="1350">
          <cell r="AN1350" t="str">
            <v>50.89</v>
          </cell>
        </row>
        <row r="1350">
          <cell r="AS1350">
            <v>0</v>
          </cell>
          <cell r="AT1350">
            <v>0</v>
          </cell>
        </row>
        <row r="1350">
          <cell r="AV1350" t="str">
            <v/>
          </cell>
          <cell r="AW1350" t="str">
            <v>原有公租房</v>
          </cell>
          <cell r="AX1350" t="str">
            <v>否</v>
          </cell>
          <cell r="AY1350" t="str">
            <v>无</v>
          </cell>
        </row>
        <row r="1350">
          <cell r="BD1350">
            <v>45072</v>
          </cell>
          <cell r="BE1350">
            <v>45072</v>
          </cell>
        </row>
        <row r="1351">
          <cell r="B1351" t="str">
            <v>江南芙蓉小区10-2-403</v>
          </cell>
        </row>
        <row r="1351">
          <cell r="D1351" t="e">
            <v>#VALUE!</v>
          </cell>
        </row>
        <row r="1351">
          <cell r="F1351" t="str">
            <v>曾秋梅</v>
          </cell>
          <cell r="G1351" t="str">
            <v>西塞山区站点</v>
          </cell>
          <cell r="H1351" t="str">
            <v>曾秋梅</v>
          </cell>
          <cell r="I1351" t="str">
            <v>西塞山区</v>
          </cell>
          <cell r="J1351" t="str">
            <v>江南芙蓉小区</v>
          </cell>
          <cell r="K1351" t="str">
            <v>江南芙蓉小区10-2-403</v>
          </cell>
          <cell r="L1351" t="str">
            <v>非经营性资产</v>
          </cell>
          <cell r="M1351" t="str">
            <v>公租房</v>
          </cell>
          <cell r="N1351" t="str">
            <v>原有</v>
          </cell>
          <cell r="O1351">
            <v>50.89</v>
          </cell>
          <cell r="P1351">
            <v>210.2</v>
          </cell>
          <cell r="Q1351" t="str">
            <v>在租</v>
          </cell>
          <cell r="R1351" t="str">
            <v>李冬梅</v>
          </cell>
          <cell r="S1351" t="str">
            <v>420203195912232922</v>
          </cell>
          <cell r="T1351" t="str">
            <v>13597710860</v>
          </cell>
          <cell r="U1351" t="str">
            <v>李冬梅</v>
          </cell>
          <cell r="V1351" t="str">
            <v>420203195912232922</v>
          </cell>
          <cell r="W1351" t="str">
            <v>13597710860</v>
          </cell>
          <cell r="X1351">
            <v>45473</v>
          </cell>
        </row>
        <row r="1351">
          <cell r="AJ1351">
            <v>210.2</v>
          </cell>
        </row>
        <row r="1351">
          <cell r="AN1351" t="str">
            <v>50.89</v>
          </cell>
        </row>
        <row r="1351">
          <cell r="AS1351">
            <v>0</v>
          </cell>
          <cell r="AT1351">
            <v>0</v>
          </cell>
        </row>
        <row r="1351">
          <cell r="AV1351" t="str">
            <v/>
          </cell>
          <cell r="AW1351" t="str">
            <v>原有公租房</v>
          </cell>
          <cell r="AX1351" t="str">
            <v>否</v>
          </cell>
          <cell r="AY1351" t="str">
            <v>无</v>
          </cell>
        </row>
        <row r="1351">
          <cell r="BD1351">
            <v>45072</v>
          </cell>
          <cell r="BE1351">
            <v>45072</v>
          </cell>
        </row>
        <row r="1352">
          <cell r="B1352" t="str">
            <v>江南芙蓉小区10-2-404</v>
          </cell>
        </row>
        <row r="1352">
          <cell r="D1352" t="e">
            <v>#VALUE!</v>
          </cell>
        </row>
        <row r="1352">
          <cell r="F1352" t="str">
            <v>曾秋梅</v>
          </cell>
          <cell r="G1352" t="str">
            <v>西塞山区站点</v>
          </cell>
          <cell r="H1352" t="str">
            <v>曾秋梅</v>
          </cell>
          <cell r="I1352" t="str">
            <v>西塞山区</v>
          </cell>
          <cell r="J1352" t="str">
            <v>江南芙蓉小区</v>
          </cell>
          <cell r="K1352" t="str">
            <v>江南芙蓉小区10-2-404</v>
          </cell>
          <cell r="L1352" t="str">
            <v>非经营性资产</v>
          </cell>
          <cell r="M1352" t="str">
            <v>公租房</v>
          </cell>
          <cell r="N1352" t="str">
            <v>原有</v>
          </cell>
          <cell r="O1352">
            <v>53.71</v>
          </cell>
          <cell r="P1352">
            <v>221.8</v>
          </cell>
          <cell r="Q1352" t="str">
            <v>在租</v>
          </cell>
          <cell r="R1352" t="str">
            <v>伍春喜</v>
          </cell>
          <cell r="S1352" t="str">
            <v>420203196902152915</v>
          </cell>
          <cell r="T1352" t="str">
            <v>18162484077</v>
          </cell>
          <cell r="U1352" t="str">
            <v>伍春喜</v>
          </cell>
          <cell r="V1352" t="str">
            <v>420203196902152915</v>
          </cell>
          <cell r="W1352" t="str">
            <v>18162484077</v>
          </cell>
          <cell r="X1352">
            <v>45777</v>
          </cell>
        </row>
        <row r="1352">
          <cell r="AJ1352">
            <v>221.8</v>
          </cell>
        </row>
        <row r="1352">
          <cell r="AN1352" t="str">
            <v>53.71</v>
          </cell>
        </row>
        <row r="1352">
          <cell r="AS1352">
            <v>0</v>
          </cell>
          <cell r="AT1352">
            <v>0</v>
          </cell>
        </row>
        <row r="1352">
          <cell r="AV1352" t="str">
            <v/>
          </cell>
          <cell r="AW1352" t="str">
            <v>原有公租房</v>
          </cell>
          <cell r="AX1352" t="str">
            <v>否</v>
          </cell>
          <cell r="AY1352" t="str">
            <v>无</v>
          </cell>
        </row>
        <row r="1352">
          <cell r="BD1352">
            <v>45072</v>
          </cell>
          <cell r="BE1352">
            <v>45072</v>
          </cell>
        </row>
        <row r="1353">
          <cell r="B1353" t="str">
            <v>江南芙蓉小区10-2-503</v>
          </cell>
        </row>
        <row r="1353">
          <cell r="D1353" t="e">
            <v>#VALUE!</v>
          </cell>
        </row>
        <row r="1353">
          <cell r="F1353" t="str">
            <v>曾秋梅</v>
          </cell>
          <cell r="G1353" t="str">
            <v>西塞山区站点</v>
          </cell>
          <cell r="H1353" t="str">
            <v>曾秋梅</v>
          </cell>
          <cell r="I1353" t="str">
            <v>西塞山区</v>
          </cell>
          <cell r="J1353" t="str">
            <v>江南芙蓉小区</v>
          </cell>
          <cell r="K1353" t="str">
            <v>江南芙蓉小区10-2-503</v>
          </cell>
          <cell r="L1353" t="str">
            <v>非经营性资产</v>
          </cell>
          <cell r="M1353" t="str">
            <v>公租房</v>
          </cell>
          <cell r="N1353" t="str">
            <v>原有</v>
          </cell>
          <cell r="O1353">
            <v>50.89</v>
          </cell>
          <cell r="P1353">
            <v>212.3</v>
          </cell>
          <cell r="Q1353" t="str">
            <v>在租</v>
          </cell>
          <cell r="R1353" t="str">
            <v>陈秋容</v>
          </cell>
          <cell r="S1353" t="str">
            <v>420203196505064145</v>
          </cell>
          <cell r="T1353" t="str">
            <v>15997120846</v>
          </cell>
          <cell r="U1353" t="str">
            <v>陈秋容</v>
          </cell>
          <cell r="V1353" t="str">
            <v>420203196505064145</v>
          </cell>
          <cell r="W1353" t="str">
            <v>15997120846</v>
          </cell>
          <cell r="X1353">
            <v>45535</v>
          </cell>
        </row>
        <row r="1353">
          <cell r="AJ1353">
            <v>212.3</v>
          </cell>
        </row>
        <row r="1353">
          <cell r="AN1353" t="str">
            <v>50.89</v>
          </cell>
        </row>
        <row r="1353">
          <cell r="AS1353">
            <v>0</v>
          </cell>
          <cell r="AT1353">
            <v>0</v>
          </cell>
        </row>
        <row r="1353">
          <cell r="AV1353" t="str">
            <v/>
          </cell>
          <cell r="AW1353" t="str">
            <v>原有公租房</v>
          </cell>
          <cell r="AX1353" t="str">
            <v>否</v>
          </cell>
          <cell r="AY1353" t="str">
            <v>无</v>
          </cell>
        </row>
        <row r="1353">
          <cell r="BD1353">
            <v>45076</v>
          </cell>
          <cell r="BE1353">
            <v>45076</v>
          </cell>
        </row>
        <row r="1354">
          <cell r="B1354" t="str">
            <v>江南芙蓉小区10-2-504</v>
          </cell>
        </row>
        <row r="1354">
          <cell r="D1354" t="e">
            <v>#VALUE!</v>
          </cell>
        </row>
        <row r="1354">
          <cell r="F1354" t="str">
            <v>曾秋梅</v>
          </cell>
          <cell r="G1354" t="str">
            <v>西塞山区站点</v>
          </cell>
          <cell r="H1354" t="str">
            <v>曾秋梅</v>
          </cell>
          <cell r="I1354" t="str">
            <v>西塞山区</v>
          </cell>
          <cell r="J1354" t="str">
            <v>江南芙蓉小区</v>
          </cell>
          <cell r="K1354" t="str">
            <v>江南芙蓉小区10-2-504</v>
          </cell>
          <cell r="L1354" t="str">
            <v>非经营性资产</v>
          </cell>
          <cell r="M1354" t="str">
            <v>公租房</v>
          </cell>
          <cell r="N1354" t="str">
            <v>原有</v>
          </cell>
          <cell r="O1354">
            <v>53.71</v>
          </cell>
          <cell r="P1354">
            <v>224</v>
          </cell>
          <cell r="Q1354" t="str">
            <v>在租</v>
          </cell>
          <cell r="R1354" t="str">
            <v>陶积福</v>
          </cell>
          <cell r="S1354" t="str">
            <v>420203196001103737</v>
          </cell>
          <cell r="T1354" t="str">
            <v>13995982229</v>
          </cell>
          <cell r="U1354" t="str">
            <v>陶积福</v>
          </cell>
          <cell r="V1354" t="str">
            <v>420203196001103737</v>
          </cell>
          <cell r="W1354" t="str">
            <v>13995982229</v>
          </cell>
          <cell r="X1354">
            <v>45565</v>
          </cell>
        </row>
        <row r="1354">
          <cell r="AJ1354">
            <v>224</v>
          </cell>
        </row>
        <row r="1354">
          <cell r="AN1354" t="str">
            <v>53.71</v>
          </cell>
        </row>
        <row r="1354">
          <cell r="AS1354">
            <v>0</v>
          </cell>
          <cell r="AT1354">
            <v>0</v>
          </cell>
        </row>
        <row r="1354">
          <cell r="AV1354" t="str">
            <v/>
          </cell>
          <cell r="AW1354" t="str">
            <v>原有公租房</v>
          </cell>
          <cell r="AX1354" t="str">
            <v>否</v>
          </cell>
          <cell r="AY1354" t="str">
            <v>无</v>
          </cell>
        </row>
        <row r="1354">
          <cell r="BD1354">
            <v>45076</v>
          </cell>
          <cell r="BE1354">
            <v>45076</v>
          </cell>
        </row>
        <row r="1355">
          <cell r="B1355" t="str">
            <v>江南芙蓉小区10-2-601</v>
          </cell>
        </row>
        <row r="1355">
          <cell r="D1355" t="e">
            <v>#VALUE!</v>
          </cell>
        </row>
        <row r="1355">
          <cell r="F1355" t="str">
            <v>曾秋梅</v>
          </cell>
          <cell r="G1355" t="str">
            <v>西塞山区站点</v>
          </cell>
          <cell r="H1355" t="str">
            <v>曾秋梅</v>
          </cell>
          <cell r="I1355" t="str">
            <v>西塞山区</v>
          </cell>
          <cell r="J1355" t="str">
            <v>江南芙蓉小区</v>
          </cell>
          <cell r="K1355" t="str">
            <v>江南芙蓉小区10-2-601</v>
          </cell>
          <cell r="L1355" t="str">
            <v>非经营性资产</v>
          </cell>
          <cell r="M1355" t="str">
            <v>公租房</v>
          </cell>
          <cell r="N1355" t="str">
            <v>原有</v>
          </cell>
          <cell r="O1355">
            <v>52.13</v>
          </cell>
          <cell r="P1355">
            <v>221.8</v>
          </cell>
          <cell r="Q1355" t="str">
            <v>在租</v>
          </cell>
          <cell r="R1355" t="str">
            <v>黄俊</v>
          </cell>
          <cell r="S1355" t="str">
            <v>420202197111150858</v>
          </cell>
          <cell r="T1355" t="str">
            <v>13117027018</v>
          </cell>
          <cell r="U1355" t="str">
            <v>黄俊</v>
          </cell>
          <cell r="V1355" t="str">
            <v>420202197111150858</v>
          </cell>
          <cell r="W1355" t="str">
            <v>13117027018</v>
          </cell>
          <cell r="X1355">
            <v>45473</v>
          </cell>
        </row>
        <row r="1355">
          <cell r="AJ1355">
            <v>221.8</v>
          </cell>
        </row>
        <row r="1355">
          <cell r="AN1355" t="str">
            <v>52.13</v>
          </cell>
        </row>
        <row r="1355">
          <cell r="AS1355">
            <v>0</v>
          </cell>
          <cell r="AT1355">
            <v>0</v>
          </cell>
        </row>
        <row r="1355">
          <cell r="AV1355" t="str">
            <v/>
          </cell>
          <cell r="AW1355" t="str">
            <v>原有公租房</v>
          </cell>
          <cell r="AX1355" t="str">
            <v>否</v>
          </cell>
          <cell r="AY1355" t="str">
            <v>无</v>
          </cell>
        </row>
        <row r="1355">
          <cell r="BD1355">
            <v>45076</v>
          </cell>
          <cell r="BE1355">
            <v>45076</v>
          </cell>
        </row>
        <row r="1356">
          <cell r="B1356" t="str">
            <v>江南芙蓉小区10-2-602</v>
          </cell>
        </row>
        <row r="1356">
          <cell r="D1356" t="e">
            <v>#VALUE!</v>
          </cell>
        </row>
        <row r="1356">
          <cell r="F1356" t="str">
            <v>曾秋梅</v>
          </cell>
          <cell r="G1356" t="str">
            <v>西塞山区站点</v>
          </cell>
          <cell r="H1356" t="str">
            <v>曾秋梅</v>
          </cell>
          <cell r="I1356" t="str">
            <v>西塞山区</v>
          </cell>
          <cell r="J1356" t="str">
            <v>江南芙蓉小区</v>
          </cell>
          <cell r="K1356" t="str">
            <v>江南芙蓉小区10-2-602</v>
          </cell>
          <cell r="L1356" t="str">
            <v>非经营性资产</v>
          </cell>
          <cell r="M1356" t="str">
            <v>公租房</v>
          </cell>
          <cell r="N1356" t="str">
            <v>原有</v>
          </cell>
          <cell r="O1356">
            <v>50.89</v>
          </cell>
          <cell r="P1356">
            <v>216.5</v>
          </cell>
          <cell r="Q1356" t="str">
            <v>在租</v>
          </cell>
          <cell r="R1356" t="str">
            <v>李素文</v>
          </cell>
          <cell r="S1356" t="str">
            <v>42020319600112292X</v>
          </cell>
          <cell r="T1356" t="str">
            <v>18772281115</v>
          </cell>
          <cell r="U1356" t="str">
            <v>李素文</v>
          </cell>
          <cell r="V1356" t="str">
            <v>42020319600112292X</v>
          </cell>
          <cell r="W1356" t="str">
            <v>18772281115</v>
          </cell>
          <cell r="X1356">
            <v>45473</v>
          </cell>
        </row>
        <row r="1356">
          <cell r="AJ1356">
            <v>216.5</v>
          </cell>
        </row>
        <row r="1356">
          <cell r="AN1356" t="str">
            <v>50.89</v>
          </cell>
        </row>
        <row r="1356">
          <cell r="AR1356" t="str">
            <v>协商同意交费</v>
          </cell>
          <cell r="AS1356">
            <v>0</v>
          </cell>
          <cell r="AT1356">
            <v>0</v>
          </cell>
        </row>
        <row r="1356">
          <cell r="AV1356" t="str">
            <v/>
          </cell>
          <cell r="AW1356" t="str">
            <v>原有公租房</v>
          </cell>
          <cell r="AX1356" t="str">
            <v>否</v>
          </cell>
          <cell r="AY1356" t="str">
            <v>无</v>
          </cell>
        </row>
        <row r="1356">
          <cell r="BD1356">
            <v>45079</v>
          </cell>
          <cell r="BE1356">
            <v>45079</v>
          </cell>
        </row>
        <row r="1357">
          <cell r="B1357" t="str">
            <v>江南芙蓉小区10-2-604</v>
          </cell>
        </row>
        <row r="1357">
          <cell r="D1357" t="e">
            <v>#VALUE!</v>
          </cell>
        </row>
        <row r="1357">
          <cell r="F1357" t="str">
            <v>曾秋梅</v>
          </cell>
          <cell r="G1357" t="str">
            <v>西塞山区站点</v>
          </cell>
          <cell r="H1357" t="str">
            <v>曾秋梅</v>
          </cell>
          <cell r="I1357" t="str">
            <v>西塞山区</v>
          </cell>
          <cell r="J1357" t="str">
            <v>江南芙蓉小区</v>
          </cell>
          <cell r="K1357" t="str">
            <v>江南芙蓉小区10-2-604</v>
          </cell>
          <cell r="L1357" t="str">
            <v>非经营性资产</v>
          </cell>
          <cell r="M1357" t="str">
            <v>公租房</v>
          </cell>
          <cell r="N1357" t="str">
            <v>原有</v>
          </cell>
          <cell r="O1357">
            <v>53.71</v>
          </cell>
          <cell r="P1357">
            <v>228.5</v>
          </cell>
          <cell r="Q1357" t="str">
            <v>在租</v>
          </cell>
          <cell r="R1357" t="str">
            <v>刘燕珍</v>
          </cell>
          <cell r="S1357" t="str">
            <v>42020419470327452X</v>
          </cell>
          <cell r="T1357" t="str">
            <v>18272176326</v>
          </cell>
          <cell r="U1357" t="str">
            <v>刘燕珍</v>
          </cell>
          <cell r="V1357" t="str">
            <v>42020419470327452X</v>
          </cell>
          <cell r="W1357" t="str">
            <v>18272176326</v>
          </cell>
          <cell r="X1357">
            <v>45688</v>
          </cell>
        </row>
        <row r="1357">
          <cell r="AJ1357">
            <v>228.5</v>
          </cell>
        </row>
        <row r="1357">
          <cell r="AN1357" t="str">
            <v>53.71</v>
          </cell>
        </row>
        <row r="1357">
          <cell r="AS1357">
            <v>0</v>
          </cell>
          <cell r="AT1357">
            <v>0</v>
          </cell>
        </row>
        <row r="1357">
          <cell r="AV1357" t="str">
            <v/>
          </cell>
          <cell r="AW1357" t="str">
            <v>原有公租房</v>
          </cell>
          <cell r="AX1357" t="str">
            <v>否</v>
          </cell>
          <cell r="AY1357" t="str">
            <v>无</v>
          </cell>
        </row>
        <row r="1357">
          <cell r="BD1357">
            <v>45075</v>
          </cell>
          <cell r="BE1357">
            <v>45075</v>
          </cell>
        </row>
        <row r="1358">
          <cell r="B1358" t="str">
            <v>江南芙蓉小区10-2-701</v>
          </cell>
        </row>
        <row r="1358">
          <cell r="D1358" t="e">
            <v>#VALUE!</v>
          </cell>
        </row>
        <row r="1358">
          <cell r="F1358" t="str">
            <v>曾秋梅</v>
          </cell>
          <cell r="G1358" t="str">
            <v>西塞山区站点</v>
          </cell>
          <cell r="H1358" t="str">
            <v>曾秋梅</v>
          </cell>
          <cell r="I1358" t="str">
            <v>西塞山区</v>
          </cell>
          <cell r="J1358" t="str">
            <v>江南芙蓉小区</v>
          </cell>
          <cell r="K1358" t="str">
            <v>江南芙蓉小区10-2-701</v>
          </cell>
          <cell r="L1358" t="str">
            <v>非经营性资产</v>
          </cell>
          <cell r="M1358" t="str">
            <v>公租房</v>
          </cell>
          <cell r="N1358" t="str">
            <v>原有</v>
          </cell>
          <cell r="O1358">
            <v>52.13</v>
          </cell>
          <cell r="P1358">
            <v>221.8</v>
          </cell>
          <cell r="Q1358" t="str">
            <v>在租</v>
          </cell>
          <cell r="R1358" t="str">
            <v>张美元</v>
          </cell>
          <cell r="S1358" t="str">
            <v>420203196710222181</v>
          </cell>
          <cell r="T1358" t="str">
            <v>15972546526</v>
          </cell>
          <cell r="U1358" t="str">
            <v>张美元</v>
          </cell>
          <cell r="V1358" t="str">
            <v>420203196710222181</v>
          </cell>
          <cell r="W1358" t="str">
            <v>15972546526</v>
          </cell>
          <cell r="X1358">
            <v>45504</v>
          </cell>
        </row>
        <row r="1358">
          <cell r="AJ1358">
            <v>221.8</v>
          </cell>
        </row>
        <row r="1358">
          <cell r="AN1358" t="str">
            <v>52.13</v>
          </cell>
        </row>
        <row r="1358">
          <cell r="AS1358">
            <v>0</v>
          </cell>
          <cell r="AT1358">
            <v>0</v>
          </cell>
        </row>
        <row r="1358">
          <cell r="AV1358" t="str">
            <v/>
          </cell>
          <cell r="AW1358" t="str">
            <v>原有公租房</v>
          </cell>
          <cell r="AX1358" t="str">
            <v>否</v>
          </cell>
          <cell r="AY1358" t="str">
            <v>无</v>
          </cell>
        </row>
        <row r="1358">
          <cell r="BD1358">
            <v>45072</v>
          </cell>
          <cell r="BE1358">
            <v>45072</v>
          </cell>
        </row>
        <row r="1359">
          <cell r="B1359" t="str">
            <v>江南芙蓉小区10-2-702</v>
          </cell>
        </row>
        <row r="1359">
          <cell r="D1359" t="e">
            <v>#VALUE!</v>
          </cell>
        </row>
        <row r="1359">
          <cell r="F1359" t="str">
            <v>曾秋梅</v>
          </cell>
          <cell r="G1359" t="str">
            <v>西塞山区站点</v>
          </cell>
          <cell r="H1359" t="str">
            <v>曾秋梅</v>
          </cell>
          <cell r="I1359" t="str">
            <v>西塞山区</v>
          </cell>
          <cell r="J1359" t="str">
            <v>江南芙蓉小区</v>
          </cell>
          <cell r="K1359" t="str">
            <v>江南芙蓉小区10-2-702</v>
          </cell>
          <cell r="L1359" t="str">
            <v>非经营性资产</v>
          </cell>
          <cell r="M1359" t="str">
            <v>公租房</v>
          </cell>
          <cell r="N1359" t="str">
            <v>原有</v>
          </cell>
          <cell r="O1359">
            <v>50.89</v>
          </cell>
          <cell r="P1359">
            <v>216.5</v>
          </cell>
          <cell r="Q1359" t="str">
            <v>在租</v>
          </cell>
          <cell r="R1359" t="str">
            <v>丁凡珂</v>
          </cell>
          <cell r="S1359" t="str">
            <v>420203198611082135</v>
          </cell>
          <cell r="T1359" t="str">
            <v>17671221118</v>
          </cell>
          <cell r="U1359" t="str">
            <v>丁凡珂</v>
          </cell>
          <cell r="V1359" t="str">
            <v>420203198611082135</v>
          </cell>
          <cell r="W1359" t="str">
            <v>17671221118</v>
          </cell>
          <cell r="X1359">
            <v>45443</v>
          </cell>
        </row>
        <row r="1359">
          <cell r="AJ1359">
            <v>216.5</v>
          </cell>
        </row>
        <row r="1359">
          <cell r="AN1359" t="str">
            <v>50.89</v>
          </cell>
        </row>
        <row r="1359">
          <cell r="AS1359">
            <v>0</v>
          </cell>
          <cell r="AT1359">
            <v>0</v>
          </cell>
        </row>
        <row r="1359">
          <cell r="AV1359" t="str">
            <v/>
          </cell>
          <cell r="AW1359" t="str">
            <v>原有公租房</v>
          </cell>
          <cell r="AX1359" t="str">
            <v>否</v>
          </cell>
          <cell r="AY1359" t="str">
            <v>无</v>
          </cell>
        </row>
        <row r="1359">
          <cell r="BD1359">
            <v>45072</v>
          </cell>
          <cell r="BE1359">
            <v>45072</v>
          </cell>
        </row>
        <row r="1360">
          <cell r="B1360" t="str">
            <v>江南芙蓉小区10-2-703</v>
          </cell>
        </row>
        <row r="1360">
          <cell r="D1360" t="e">
            <v>#VALUE!</v>
          </cell>
        </row>
        <row r="1360">
          <cell r="F1360" t="str">
            <v>曾秋梅</v>
          </cell>
          <cell r="G1360" t="str">
            <v>西塞山区站点</v>
          </cell>
          <cell r="H1360" t="str">
            <v>曾秋梅</v>
          </cell>
          <cell r="I1360" t="str">
            <v>西塞山区</v>
          </cell>
          <cell r="J1360" t="str">
            <v>江南芙蓉小区</v>
          </cell>
          <cell r="K1360" t="str">
            <v>江南芙蓉小区10-2-703</v>
          </cell>
          <cell r="L1360" t="str">
            <v>非经营性资产</v>
          </cell>
          <cell r="M1360" t="str">
            <v>公租房</v>
          </cell>
          <cell r="N1360" t="str">
            <v>原有</v>
          </cell>
          <cell r="O1360">
            <v>50.89</v>
          </cell>
          <cell r="P1360">
            <v>216.5</v>
          </cell>
          <cell r="Q1360" t="str">
            <v>在租</v>
          </cell>
          <cell r="R1360" t="str">
            <v>王春英</v>
          </cell>
          <cell r="S1360" t="str">
            <v>42020319540210252X</v>
          </cell>
          <cell r="T1360" t="str">
            <v>15871219154</v>
          </cell>
          <cell r="U1360" t="str">
            <v>王春英</v>
          </cell>
          <cell r="V1360" t="str">
            <v>42020319540210252X</v>
          </cell>
          <cell r="W1360" t="str">
            <v>15871219154</v>
          </cell>
          <cell r="X1360">
            <v>45504</v>
          </cell>
        </row>
        <row r="1360">
          <cell r="AJ1360">
            <v>216.5</v>
          </cell>
        </row>
        <row r="1360">
          <cell r="AN1360" t="str">
            <v>50.89</v>
          </cell>
        </row>
        <row r="1360">
          <cell r="AS1360">
            <v>0</v>
          </cell>
          <cell r="AT1360">
            <v>0</v>
          </cell>
        </row>
        <row r="1360">
          <cell r="AV1360" t="str">
            <v/>
          </cell>
          <cell r="AW1360" t="str">
            <v>原有公租房</v>
          </cell>
          <cell r="AX1360" t="str">
            <v>否</v>
          </cell>
          <cell r="AY1360" t="str">
            <v>无</v>
          </cell>
        </row>
        <row r="1360">
          <cell r="BD1360">
            <v>45075</v>
          </cell>
          <cell r="BE1360">
            <v>45075</v>
          </cell>
        </row>
        <row r="1361">
          <cell r="B1361" t="str">
            <v>江南芙蓉小区10-2-704</v>
          </cell>
        </row>
        <row r="1361">
          <cell r="D1361" t="e">
            <v>#VALUE!</v>
          </cell>
        </row>
        <row r="1361">
          <cell r="F1361" t="str">
            <v>曾秋梅</v>
          </cell>
          <cell r="G1361" t="str">
            <v>西塞山区站点</v>
          </cell>
          <cell r="H1361" t="str">
            <v>曾秋梅</v>
          </cell>
          <cell r="I1361" t="str">
            <v>西塞山区</v>
          </cell>
          <cell r="J1361" t="str">
            <v>江南芙蓉小区</v>
          </cell>
          <cell r="K1361" t="str">
            <v>江南芙蓉小区10-2-704</v>
          </cell>
          <cell r="L1361" t="str">
            <v>非经营性资产</v>
          </cell>
          <cell r="M1361" t="str">
            <v>公租房</v>
          </cell>
          <cell r="N1361" t="str">
            <v>原有</v>
          </cell>
          <cell r="O1361">
            <v>53.71</v>
          </cell>
          <cell r="P1361">
            <v>228.5</v>
          </cell>
          <cell r="Q1361" t="str">
            <v>在租</v>
          </cell>
          <cell r="R1361" t="str">
            <v>陈桂芳</v>
          </cell>
          <cell r="S1361" t="str">
            <v>420203194901293346</v>
          </cell>
          <cell r="T1361" t="str">
            <v>18062640535</v>
          </cell>
          <cell r="U1361" t="str">
            <v>陈桂芳</v>
          </cell>
          <cell r="V1361" t="str">
            <v>420203194901293346</v>
          </cell>
          <cell r="W1361" t="str">
            <v>18062640535</v>
          </cell>
          <cell r="X1361">
            <v>45596</v>
          </cell>
        </row>
        <row r="1361">
          <cell r="AJ1361">
            <v>228.5</v>
          </cell>
        </row>
        <row r="1361">
          <cell r="AN1361" t="str">
            <v>53.71</v>
          </cell>
        </row>
        <row r="1361">
          <cell r="AS1361">
            <v>0</v>
          </cell>
          <cell r="AT1361">
            <v>0</v>
          </cell>
        </row>
        <row r="1361">
          <cell r="AV1361" t="str">
            <v/>
          </cell>
          <cell r="AW1361" t="str">
            <v>原有公租房</v>
          </cell>
          <cell r="AX1361" t="str">
            <v>否</v>
          </cell>
          <cell r="AY1361" t="str">
            <v>无</v>
          </cell>
        </row>
        <row r="1361">
          <cell r="BD1361">
            <v>45072</v>
          </cell>
          <cell r="BE1361">
            <v>45072</v>
          </cell>
        </row>
        <row r="1362">
          <cell r="B1362" t="str">
            <v>江南芙蓉小区10-2-801</v>
          </cell>
        </row>
        <row r="1362">
          <cell r="D1362" t="e">
            <v>#VALUE!</v>
          </cell>
        </row>
        <row r="1362">
          <cell r="F1362" t="str">
            <v>曾秋梅</v>
          </cell>
          <cell r="G1362" t="str">
            <v>西塞山区站点</v>
          </cell>
          <cell r="H1362" t="str">
            <v>曾秋梅</v>
          </cell>
          <cell r="I1362" t="str">
            <v>西塞山区</v>
          </cell>
          <cell r="J1362" t="str">
            <v>江南芙蓉小区</v>
          </cell>
          <cell r="K1362" t="str">
            <v>江南芙蓉小区10-2-801</v>
          </cell>
          <cell r="L1362" t="str">
            <v>非经营性资产</v>
          </cell>
          <cell r="M1362" t="str">
            <v>公租房</v>
          </cell>
          <cell r="N1362" t="str">
            <v>原有</v>
          </cell>
          <cell r="O1362">
            <v>52.13</v>
          </cell>
          <cell r="P1362">
            <v>221.8</v>
          </cell>
          <cell r="Q1362" t="str">
            <v>在租</v>
          </cell>
          <cell r="R1362" t="str">
            <v>文仰忠</v>
          </cell>
          <cell r="S1362" t="str">
            <v>420203196012243735</v>
          </cell>
          <cell r="T1362" t="str">
            <v>13297667744</v>
          </cell>
          <cell r="U1362" t="str">
            <v>文仰忠</v>
          </cell>
          <cell r="V1362" t="str">
            <v>420203196012243735</v>
          </cell>
          <cell r="W1362" t="str">
            <v>13297667744</v>
          </cell>
          <cell r="X1362">
            <v>45473</v>
          </cell>
        </row>
        <row r="1362">
          <cell r="AJ1362">
            <v>221.8</v>
          </cell>
        </row>
        <row r="1362">
          <cell r="AN1362" t="str">
            <v>52.13</v>
          </cell>
        </row>
        <row r="1362">
          <cell r="AS1362">
            <v>0</v>
          </cell>
          <cell r="AT1362">
            <v>0</v>
          </cell>
        </row>
        <row r="1362">
          <cell r="AV1362" t="str">
            <v/>
          </cell>
          <cell r="AW1362" t="str">
            <v>原有公租房</v>
          </cell>
          <cell r="AX1362" t="str">
            <v>否</v>
          </cell>
          <cell r="AY1362" t="str">
            <v>无</v>
          </cell>
        </row>
        <row r="1362">
          <cell r="BD1362">
            <v>45075</v>
          </cell>
          <cell r="BE1362">
            <v>45075</v>
          </cell>
        </row>
        <row r="1363">
          <cell r="B1363" t="str">
            <v>江南芙蓉小区10-2-802</v>
          </cell>
        </row>
        <row r="1363">
          <cell r="D1363" t="e">
            <v>#VALUE!</v>
          </cell>
        </row>
        <row r="1363">
          <cell r="F1363" t="str">
            <v>曾秋梅</v>
          </cell>
          <cell r="G1363" t="str">
            <v>西塞山区站点</v>
          </cell>
          <cell r="H1363" t="str">
            <v>曾秋梅</v>
          </cell>
          <cell r="I1363" t="str">
            <v>西塞山区</v>
          </cell>
          <cell r="J1363" t="str">
            <v>江南芙蓉小区</v>
          </cell>
          <cell r="K1363" t="str">
            <v>江南芙蓉小区10-2-802</v>
          </cell>
          <cell r="L1363" t="str">
            <v>非经营性资产</v>
          </cell>
          <cell r="M1363" t="str">
            <v>公租房</v>
          </cell>
          <cell r="N1363" t="str">
            <v>原有</v>
          </cell>
          <cell r="O1363">
            <v>50.89</v>
          </cell>
          <cell r="P1363">
            <v>216.5</v>
          </cell>
          <cell r="Q1363" t="str">
            <v>在租</v>
          </cell>
          <cell r="R1363" t="str">
            <v>吴艳霞</v>
          </cell>
          <cell r="S1363" t="str">
            <v>420203196402273761</v>
          </cell>
          <cell r="T1363" t="str">
            <v>19986200861</v>
          </cell>
          <cell r="U1363" t="str">
            <v>吴艳霞</v>
          </cell>
          <cell r="V1363" t="str">
            <v>420203196402273761</v>
          </cell>
          <cell r="W1363" t="str">
            <v>19986200861</v>
          </cell>
          <cell r="X1363">
            <v>45412</v>
          </cell>
        </row>
        <row r="1363">
          <cell r="AJ1363">
            <v>216.5</v>
          </cell>
        </row>
        <row r="1363">
          <cell r="AN1363" t="str">
            <v>50.89</v>
          </cell>
        </row>
        <row r="1363">
          <cell r="AS1363">
            <v>0</v>
          </cell>
          <cell r="AT1363">
            <v>0</v>
          </cell>
        </row>
        <row r="1363">
          <cell r="AV1363" t="str">
            <v/>
          </cell>
          <cell r="AW1363" t="str">
            <v>原有公租房</v>
          </cell>
          <cell r="AX1363" t="str">
            <v>否</v>
          </cell>
          <cell r="AY1363" t="str">
            <v>无</v>
          </cell>
        </row>
        <row r="1363">
          <cell r="BD1363">
            <v>45075</v>
          </cell>
          <cell r="BE1363">
            <v>45075</v>
          </cell>
        </row>
        <row r="1364">
          <cell r="B1364" t="str">
            <v>江南芙蓉小区10-2-803</v>
          </cell>
        </row>
        <row r="1364">
          <cell r="D1364" t="e">
            <v>#VALUE!</v>
          </cell>
        </row>
        <row r="1364">
          <cell r="F1364" t="str">
            <v>曾秋梅</v>
          </cell>
          <cell r="G1364" t="str">
            <v>西塞山区站点</v>
          </cell>
          <cell r="H1364" t="str">
            <v>曾秋梅</v>
          </cell>
          <cell r="I1364" t="str">
            <v>西塞山区</v>
          </cell>
          <cell r="J1364" t="str">
            <v>江南芙蓉小区</v>
          </cell>
          <cell r="K1364" t="str">
            <v>江南芙蓉小区10-2-803</v>
          </cell>
          <cell r="L1364" t="str">
            <v>非经营性资产</v>
          </cell>
          <cell r="M1364" t="str">
            <v>公租房</v>
          </cell>
          <cell r="N1364" t="str">
            <v>原有</v>
          </cell>
          <cell r="O1364">
            <v>50.89</v>
          </cell>
          <cell r="P1364">
            <v>216.5</v>
          </cell>
          <cell r="Q1364" t="str">
            <v>在租</v>
          </cell>
          <cell r="R1364" t="str">
            <v>李勇斌</v>
          </cell>
          <cell r="S1364" t="str">
            <v>420203195406233738</v>
          </cell>
          <cell r="T1364" t="str">
            <v>15337383480</v>
          </cell>
          <cell r="U1364" t="str">
            <v>李勇斌</v>
          </cell>
          <cell r="V1364" t="str">
            <v>420203195406233738</v>
          </cell>
          <cell r="W1364" t="str">
            <v>15337383480</v>
          </cell>
          <cell r="X1364">
            <v>45443</v>
          </cell>
        </row>
        <row r="1364">
          <cell r="AJ1364">
            <v>216.5</v>
          </cell>
        </row>
        <row r="1364">
          <cell r="AN1364" t="str">
            <v>50.89</v>
          </cell>
        </row>
        <row r="1364">
          <cell r="AS1364">
            <v>0</v>
          </cell>
          <cell r="AT1364">
            <v>0</v>
          </cell>
        </row>
        <row r="1364">
          <cell r="AV1364" t="str">
            <v/>
          </cell>
          <cell r="AW1364" t="str">
            <v>原有公租房</v>
          </cell>
          <cell r="AX1364" t="str">
            <v>否</v>
          </cell>
          <cell r="AY1364" t="str">
            <v>无</v>
          </cell>
        </row>
        <row r="1364">
          <cell r="BD1364">
            <v>45072</v>
          </cell>
          <cell r="BE1364">
            <v>45072</v>
          </cell>
        </row>
        <row r="1365">
          <cell r="B1365" t="str">
            <v>江南芙蓉小区10-2-804</v>
          </cell>
        </row>
        <row r="1365">
          <cell r="D1365" t="e">
            <v>#VALUE!</v>
          </cell>
        </row>
        <row r="1365">
          <cell r="F1365" t="str">
            <v>曾秋梅</v>
          </cell>
          <cell r="G1365" t="str">
            <v>西塞山区站点</v>
          </cell>
          <cell r="H1365" t="str">
            <v>曾秋梅</v>
          </cell>
          <cell r="I1365" t="str">
            <v>西塞山区</v>
          </cell>
          <cell r="J1365" t="str">
            <v>江南芙蓉小区</v>
          </cell>
          <cell r="K1365" t="str">
            <v>江南芙蓉小区10-2-804</v>
          </cell>
          <cell r="L1365" t="str">
            <v>非经营性资产</v>
          </cell>
          <cell r="M1365" t="str">
            <v>公租房</v>
          </cell>
          <cell r="N1365" t="str">
            <v>原有</v>
          </cell>
          <cell r="O1365">
            <v>53.71</v>
          </cell>
          <cell r="P1365">
            <v>228.5</v>
          </cell>
          <cell r="Q1365" t="str">
            <v>在租</v>
          </cell>
          <cell r="R1365" t="str">
            <v>阚双平</v>
          </cell>
          <cell r="S1365" t="str">
            <v>420203195211283313</v>
          </cell>
          <cell r="T1365">
            <v>13197041128</v>
          </cell>
          <cell r="U1365" t="str">
            <v>阚双平</v>
          </cell>
          <cell r="V1365" t="str">
            <v>420203195211283313</v>
          </cell>
          <cell r="W1365" t="str">
            <v>17003617663</v>
          </cell>
          <cell r="X1365">
            <v>45412</v>
          </cell>
        </row>
        <row r="1365">
          <cell r="AJ1365">
            <v>228.5</v>
          </cell>
        </row>
        <row r="1365">
          <cell r="AN1365" t="str">
            <v>53.71</v>
          </cell>
        </row>
        <row r="1365">
          <cell r="AS1365">
            <v>0</v>
          </cell>
          <cell r="AT1365">
            <v>0</v>
          </cell>
        </row>
        <row r="1365">
          <cell r="AV1365" t="str">
            <v/>
          </cell>
          <cell r="AW1365" t="str">
            <v>原有公租房</v>
          </cell>
          <cell r="AX1365" t="str">
            <v>否</v>
          </cell>
          <cell r="AY1365" t="str">
            <v>无</v>
          </cell>
        </row>
        <row r="1365">
          <cell r="BD1365">
            <v>45075</v>
          </cell>
          <cell r="BE1365">
            <v>45075</v>
          </cell>
        </row>
        <row r="1366">
          <cell r="B1366" t="str">
            <v>江南芙蓉小区10-2-901</v>
          </cell>
        </row>
        <row r="1366">
          <cell r="D1366" t="e">
            <v>#VALUE!</v>
          </cell>
        </row>
        <row r="1366">
          <cell r="F1366" t="str">
            <v>曾秋梅</v>
          </cell>
          <cell r="G1366" t="str">
            <v>西塞山区站点</v>
          </cell>
          <cell r="H1366" t="str">
            <v>曾秋梅</v>
          </cell>
          <cell r="I1366" t="str">
            <v>西塞山区</v>
          </cell>
          <cell r="J1366" t="str">
            <v>江南芙蓉小区</v>
          </cell>
          <cell r="K1366" t="str">
            <v>江南芙蓉小区10-2-901</v>
          </cell>
          <cell r="L1366" t="str">
            <v>非经营性资产</v>
          </cell>
          <cell r="M1366" t="str">
            <v>公租房</v>
          </cell>
          <cell r="N1366" t="str">
            <v>原有</v>
          </cell>
          <cell r="O1366">
            <v>52.13</v>
          </cell>
          <cell r="P1366">
            <v>221.8</v>
          </cell>
          <cell r="Q1366" t="str">
            <v>在租</v>
          </cell>
          <cell r="R1366" t="str">
            <v>周浩</v>
          </cell>
          <cell r="S1366" t="str">
            <v>420203196212162518</v>
          </cell>
          <cell r="T1366" t="str">
            <v>13886470900</v>
          </cell>
          <cell r="U1366" t="str">
            <v>周浩</v>
          </cell>
          <cell r="V1366" t="str">
            <v>420203196212162518</v>
          </cell>
          <cell r="W1366" t="str">
            <v>13886470900</v>
          </cell>
          <cell r="X1366">
            <v>45230</v>
          </cell>
        </row>
        <row r="1366">
          <cell r="AJ1366">
            <v>221.8</v>
          </cell>
        </row>
        <row r="1366">
          <cell r="AN1366" t="str">
            <v>52.13</v>
          </cell>
        </row>
        <row r="1366">
          <cell r="AP1366" t="str">
            <v>找理由推脱</v>
          </cell>
        </row>
        <row r="1366">
          <cell r="AS1366" t="str">
            <v>（欠租金额：443.6元)(2022-01-01后月租金：221.8元）（未用暂收款金额：0元)</v>
          </cell>
          <cell r="AT1366">
            <v>443.6</v>
          </cell>
        </row>
        <row r="1366">
          <cell r="AV1366" t="str">
            <v/>
          </cell>
          <cell r="AW1366" t="str">
            <v>原有公租房</v>
          </cell>
          <cell r="AX1366" t="str">
            <v>否</v>
          </cell>
          <cell r="AY1366" t="str">
            <v>无</v>
          </cell>
        </row>
        <row r="1366">
          <cell r="BD1366">
            <v>45072</v>
          </cell>
          <cell r="BE1366">
            <v>45072</v>
          </cell>
        </row>
        <row r="1367">
          <cell r="B1367" t="str">
            <v>江南芙蓉小区10-2-902</v>
          </cell>
        </row>
        <row r="1367">
          <cell r="D1367" t="e">
            <v>#VALUE!</v>
          </cell>
        </row>
        <row r="1367">
          <cell r="F1367" t="str">
            <v>曾秋梅</v>
          </cell>
          <cell r="G1367" t="str">
            <v>西塞山区站点</v>
          </cell>
          <cell r="H1367" t="str">
            <v>曾秋梅</v>
          </cell>
          <cell r="I1367" t="str">
            <v>西塞山区</v>
          </cell>
          <cell r="J1367" t="str">
            <v>江南芙蓉小区</v>
          </cell>
          <cell r="K1367" t="str">
            <v>江南芙蓉小区10-2-902</v>
          </cell>
          <cell r="L1367" t="str">
            <v>非经营性资产</v>
          </cell>
          <cell r="M1367" t="str">
            <v>公租房</v>
          </cell>
          <cell r="N1367" t="str">
            <v>原有</v>
          </cell>
          <cell r="O1367">
            <v>50.89</v>
          </cell>
          <cell r="P1367">
            <v>216.5</v>
          </cell>
          <cell r="Q1367" t="str">
            <v>在租</v>
          </cell>
          <cell r="R1367" t="str">
            <v>汪冬桂</v>
          </cell>
          <cell r="S1367" t="str">
            <v>420203196112052928</v>
          </cell>
          <cell r="T1367" t="str">
            <v>13545535160</v>
          </cell>
          <cell r="U1367" t="str">
            <v>汪冬桂</v>
          </cell>
          <cell r="V1367" t="str">
            <v>420203196112052928</v>
          </cell>
          <cell r="W1367" t="str">
            <v>13545535160</v>
          </cell>
          <cell r="X1367">
            <v>45291</v>
          </cell>
        </row>
        <row r="1367">
          <cell r="AJ1367">
            <v>216.5</v>
          </cell>
        </row>
        <row r="1367">
          <cell r="AN1367" t="str">
            <v>50.89</v>
          </cell>
        </row>
        <row r="1367">
          <cell r="AS1367">
            <v>0</v>
          </cell>
          <cell r="AT1367">
            <v>0</v>
          </cell>
        </row>
        <row r="1367">
          <cell r="AV1367" t="str">
            <v/>
          </cell>
          <cell r="AW1367" t="str">
            <v>原有公租房</v>
          </cell>
          <cell r="AX1367" t="str">
            <v>否</v>
          </cell>
          <cell r="AY1367" t="str">
            <v>无</v>
          </cell>
        </row>
        <row r="1367">
          <cell r="BD1367">
            <v>45072</v>
          </cell>
          <cell r="BE1367">
            <v>45072</v>
          </cell>
        </row>
        <row r="1368">
          <cell r="B1368" t="str">
            <v>江南芙蓉小区10-2-903</v>
          </cell>
        </row>
        <row r="1368">
          <cell r="D1368" t="e">
            <v>#VALUE!</v>
          </cell>
        </row>
        <row r="1368">
          <cell r="F1368" t="str">
            <v>曾秋梅</v>
          </cell>
          <cell r="G1368" t="str">
            <v>西塞山区站点</v>
          </cell>
          <cell r="H1368" t="str">
            <v>曾秋梅</v>
          </cell>
          <cell r="I1368" t="str">
            <v>西塞山区</v>
          </cell>
          <cell r="J1368" t="str">
            <v>江南芙蓉小区</v>
          </cell>
          <cell r="K1368" t="str">
            <v>江南芙蓉小区10-2-903</v>
          </cell>
          <cell r="L1368" t="str">
            <v>非经营性资产</v>
          </cell>
          <cell r="M1368" t="str">
            <v>公租房</v>
          </cell>
          <cell r="N1368" t="str">
            <v>原有</v>
          </cell>
          <cell r="O1368">
            <v>50.89</v>
          </cell>
          <cell r="P1368">
            <v>216.5</v>
          </cell>
          <cell r="Q1368" t="str">
            <v>在租</v>
          </cell>
          <cell r="R1368" t="str">
            <v>谈恩华</v>
          </cell>
          <cell r="S1368" t="str">
            <v>420203197104012912</v>
          </cell>
          <cell r="T1368" t="str">
            <v>13995960213</v>
          </cell>
          <cell r="U1368" t="str">
            <v>谈恩华</v>
          </cell>
          <cell r="V1368" t="str">
            <v>420203197104012912</v>
          </cell>
          <cell r="W1368" t="str">
            <v>13995960213</v>
          </cell>
          <cell r="X1368">
            <v>45230</v>
          </cell>
        </row>
        <row r="1368">
          <cell r="AJ1368">
            <v>216.5</v>
          </cell>
        </row>
        <row r="1368">
          <cell r="AN1368" t="str">
            <v>50.89</v>
          </cell>
        </row>
        <row r="1368">
          <cell r="AR1368" t="str">
            <v>协商同意交费</v>
          </cell>
          <cell r="AS1368" t="str">
            <v>（欠租金额：433元)(2022-01-01后月租金：216.5元）（未用暂收款金额：0元)</v>
          </cell>
          <cell r="AT1368">
            <v>433</v>
          </cell>
        </row>
        <row r="1368">
          <cell r="AV1368" t="str">
            <v/>
          </cell>
          <cell r="AW1368" t="str">
            <v>原有公租房</v>
          </cell>
          <cell r="AX1368" t="str">
            <v>否</v>
          </cell>
          <cell r="AY1368" t="str">
            <v>无</v>
          </cell>
        </row>
        <row r="1368">
          <cell r="BD1368">
            <v>45075</v>
          </cell>
          <cell r="BE1368">
            <v>45075</v>
          </cell>
        </row>
        <row r="1369">
          <cell r="B1369" t="str">
            <v>江南芙蓉小区10-2-904</v>
          </cell>
        </row>
        <row r="1369">
          <cell r="D1369" t="e">
            <v>#VALUE!</v>
          </cell>
        </row>
        <row r="1369">
          <cell r="F1369" t="str">
            <v>曾秋梅</v>
          </cell>
          <cell r="G1369" t="str">
            <v>西塞山区站点</v>
          </cell>
          <cell r="H1369" t="str">
            <v>曾秋梅</v>
          </cell>
          <cell r="I1369" t="str">
            <v>西塞山区</v>
          </cell>
          <cell r="J1369" t="str">
            <v>江南芙蓉小区</v>
          </cell>
          <cell r="K1369" t="str">
            <v>江南芙蓉小区10-2-904</v>
          </cell>
          <cell r="L1369" t="str">
            <v>非经营性资产</v>
          </cell>
          <cell r="M1369" t="str">
            <v>公租房</v>
          </cell>
          <cell r="N1369" t="str">
            <v>原有</v>
          </cell>
          <cell r="O1369">
            <v>53.71</v>
          </cell>
          <cell r="P1369">
            <v>228.5</v>
          </cell>
          <cell r="Q1369" t="str">
            <v>在租</v>
          </cell>
          <cell r="R1369" t="str">
            <v>邵俊</v>
          </cell>
          <cell r="S1369" t="str">
            <v>420203197411132535</v>
          </cell>
          <cell r="T1369" t="str">
            <v>17786244815</v>
          </cell>
          <cell r="U1369" t="str">
            <v>邵俊</v>
          </cell>
          <cell r="V1369" t="str">
            <v>420203197411132535</v>
          </cell>
          <cell r="W1369" t="str">
            <v>17786244815</v>
          </cell>
          <cell r="X1369">
            <v>45473</v>
          </cell>
        </row>
        <row r="1369">
          <cell r="AJ1369">
            <v>228.5</v>
          </cell>
        </row>
        <row r="1369">
          <cell r="AN1369" t="str">
            <v>53.71</v>
          </cell>
        </row>
        <row r="1369">
          <cell r="AS1369">
            <v>0</v>
          </cell>
          <cell r="AT1369">
            <v>0</v>
          </cell>
        </row>
        <row r="1369">
          <cell r="AV1369" t="str">
            <v/>
          </cell>
          <cell r="AW1369" t="str">
            <v>原有公租房</v>
          </cell>
          <cell r="AX1369" t="str">
            <v>否</v>
          </cell>
          <cell r="AY1369" t="str">
            <v>无</v>
          </cell>
        </row>
        <row r="1369">
          <cell r="BD1369">
            <v>45072</v>
          </cell>
          <cell r="BE1369">
            <v>45072</v>
          </cell>
        </row>
        <row r="1370">
          <cell r="B1370" t="str">
            <v>都市华庭1-1804</v>
          </cell>
        </row>
        <row r="1370">
          <cell r="D1370" t="e">
            <v>#VALUE!</v>
          </cell>
        </row>
        <row r="1370">
          <cell r="F1370" t="str">
            <v>张麦云</v>
          </cell>
          <cell r="G1370" t="str">
            <v>西塞山区站点</v>
          </cell>
          <cell r="H1370" t="str">
            <v>张麦云</v>
          </cell>
          <cell r="I1370" t="str">
            <v>西塞山区</v>
          </cell>
          <cell r="J1370" t="str">
            <v>都市华庭</v>
          </cell>
          <cell r="K1370" t="str">
            <v>都市华庭1-1804</v>
          </cell>
          <cell r="L1370" t="str">
            <v>非经营性资产</v>
          </cell>
          <cell r="M1370" t="str">
            <v>三个一房源</v>
          </cell>
          <cell r="N1370" t="str">
            <v>原有</v>
          </cell>
          <cell r="O1370">
            <v>90.52</v>
          </cell>
          <cell r="P1370">
            <v>559</v>
          </cell>
          <cell r="Q1370" t="str">
            <v>在租</v>
          </cell>
          <cell r="R1370" t="str">
            <v>黄石市公路事业发展中心 吕桑</v>
          </cell>
          <cell r="S1370" t="str">
            <v>420281199708230814</v>
          </cell>
          <cell r="T1370" t="str">
            <v>15171473719</v>
          </cell>
          <cell r="U1370" t="str">
            <v>黄石市公路事业发展中心 吕桑</v>
          </cell>
          <cell r="V1370" t="str">
            <v>420281199708230814</v>
          </cell>
          <cell r="W1370" t="str">
            <v>15171473719</v>
          </cell>
          <cell r="X1370">
            <v>45482</v>
          </cell>
        </row>
        <row r="1370">
          <cell r="AJ1370">
            <v>0</v>
          </cell>
          <cell r="AK1370">
            <v>0</v>
          </cell>
        </row>
        <row r="1370">
          <cell r="AS1370">
            <v>0</v>
          </cell>
          <cell r="AT1370">
            <v>0</v>
          </cell>
        </row>
        <row r="1370">
          <cell r="AV1370" t="str">
            <v/>
          </cell>
          <cell r="AW1370" t="str">
            <v>原有公租房</v>
          </cell>
          <cell r="AX1370" t="str">
            <v>是</v>
          </cell>
          <cell r="AY1370" t="str">
            <v>鄂2020黄石市不动产权第005890号</v>
          </cell>
        </row>
        <row r="1370">
          <cell r="BD1370">
            <v>45117</v>
          </cell>
          <cell r="BE1370">
            <v>45117</v>
          </cell>
        </row>
        <row r="1371">
          <cell r="B1371" t="str">
            <v>吴家湾A-2-203</v>
          </cell>
        </row>
        <row r="1371">
          <cell r="D1371" t="e">
            <v>#VALUE!</v>
          </cell>
        </row>
        <row r="1371">
          <cell r="F1371" t="str">
            <v>张麦云</v>
          </cell>
          <cell r="G1371" t="str">
            <v>西塞山区站点</v>
          </cell>
          <cell r="H1371" t="str">
            <v>张麦云</v>
          </cell>
          <cell r="I1371" t="str">
            <v>西塞山区</v>
          </cell>
          <cell r="J1371" t="str">
            <v>吴家湾</v>
          </cell>
          <cell r="K1371" t="str">
            <v>吴家湾A-2-203</v>
          </cell>
          <cell r="L1371" t="str">
            <v>非经营性资产</v>
          </cell>
          <cell r="M1371" t="str">
            <v>公租房</v>
          </cell>
          <cell r="N1371" t="str">
            <v>划转</v>
          </cell>
          <cell r="O1371">
            <v>50.88</v>
          </cell>
          <cell r="P1371">
            <v>302</v>
          </cell>
          <cell r="Q1371" t="str">
            <v>在租</v>
          </cell>
          <cell r="R1371" t="str">
            <v>汪松林</v>
          </cell>
          <cell r="S1371" t="str">
            <v>42020319531202293X</v>
          </cell>
          <cell r="T1371">
            <v>18972771137</v>
          </cell>
          <cell r="U1371" t="str">
            <v>汪松林</v>
          </cell>
          <cell r="V1371" t="str">
            <v>42020319531202293X</v>
          </cell>
          <cell r="W1371">
            <v>18972771137</v>
          </cell>
          <cell r="X1371">
            <v>45412</v>
          </cell>
        </row>
        <row r="1371">
          <cell r="AJ1371">
            <v>302</v>
          </cell>
          <cell r="AK1371">
            <v>306</v>
          </cell>
          <cell r="AL1371">
            <v>302</v>
          </cell>
        </row>
        <row r="1371">
          <cell r="AN1371">
            <v>50.88</v>
          </cell>
        </row>
        <row r="1371">
          <cell r="AR1371" t="str">
            <v>协商同意交费</v>
          </cell>
          <cell r="AS1371" t="str">
            <v>（欠租金额：0元)(2022-01-01后月租金：302元）（未用暂收款金额：0元)</v>
          </cell>
          <cell r="AT1371">
            <v>0</v>
          </cell>
        </row>
        <row r="1371">
          <cell r="AV1371" t="str">
            <v/>
          </cell>
          <cell r="AW1371" t="str">
            <v>划转公租房</v>
          </cell>
          <cell r="AX1371" t="str">
            <v>否</v>
          </cell>
          <cell r="AY1371" t="str">
            <v>无</v>
          </cell>
        </row>
        <row r="1371">
          <cell r="BD1371">
            <v>43952</v>
          </cell>
          <cell r="BE1371" t="str">
            <v>查找不到</v>
          </cell>
        </row>
        <row r="1372">
          <cell r="B1372" t="str">
            <v>武铁苑1-1-606</v>
          </cell>
        </row>
        <row r="1372">
          <cell r="D1372" t="e">
            <v>#VALUE!</v>
          </cell>
        </row>
        <row r="1372">
          <cell r="F1372" t="str">
            <v>陈建芬</v>
          </cell>
          <cell r="G1372" t="str">
            <v>西塞山区站点</v>
          </cell>
          <cell r="H1372" t="str">
            <v>陈建芬</v>
          </cell>
          <cell r="I1372" t="str">
            <v>西塞山区</v>
          </cell>
          <cell r="J1372" t="str">
            <v>武铁苑</v>
          </cell>
          <cell r="K1372" t="str">
            <v>武铁苑1-1-606</v>
          </cell>
          <cell r="L1372" t="str">
            <v>非经营性资产</v>
          </cell>
          <cell r="M1372" t="str">
            <v>公租房</v>
          </cell>
          <cell r="N1372" t="str">
            <v>配建</v>
          </cell>
          <cell r="O1372">
            <v>51.99</v>
          </cell>
          <cell r="P1372">
            <v>508</v>
          </cell>
          <cell r="Q1372" t="str">
            <v>在租</v>
          </cell>
          <cell r="R1372" t="str">
            <v>丁细清</v>
          </cell>
          <cell r="S1372" t="str">
            <v>420202195903280811</v>
          </cell>
          <cell r="T1372">
            <v>0</v>
          </cell>
          <cell r="U1372" t="str">
            <v>现金</v>
          </cell>
          <cell r="V1372">
            <v>0</v>
          </cell>
          <cell r="W1372">
            <v>0</v>
          </cell>
          <cell r="X1372">
            <v>45435</v>
          </cell>
        </row>
        <row r="1372">
          <cell r="AJ1372">
            <v>508</v>
          </cell>
          <cell r="AK1372">
            <v>0</v>
          </cell>
        </row>
        <row r="1372">
          <cell r="AS1372">
            <v>0</v>
          </cell>
          <cell r="AT1372">
            <v>0</v>
          </cell>
        </row>
        <row r="1372">
          <cell r="AV1372" t="str">
            <v/>
          </cell>
          <cell r="AW1372" t="str">
            <v>原有公租房</v>
          </cell>
          <cell r="AX1372" t="e">
            <v>#N/A</v>
          </cell>
          <cell r="AY1372" t="e">
            <v>#N/A</v>
          </cell>
        </row>
        <row r="1372">
          <cell r="BD1372">
            <v>45254</v>
          </cell>
          <cell r="BE1372">
            <v>45254</v>
          </cell>
        </row>
        <row r="1373">
          <cell r="B1373" t="str">
            <v>武铁苑1-1-706</v>
          </cell>
        </row>
        <row r="1373">
          <cell r="D1373" t="e">
            <v>#VALUE!</v>
          </cell>
        </row>
        <row r="1373">
          <cell r="F1373" t="str">
            <v>陈建芬</v>
          </cell>
          <cell r="G1373" t="str">
            <v>西塞山区站点</v>
          </cell>
          <cell r="H1373" t="str">
            <v>陈建芬</v>
          </cell>
          <cell r="I1373" t="str">
            <v>西塞山区</v>
          </cell>
          <cell r="J1373" t="str">
            <v>武铁苑</v>
          </cell>
          <cell r="K1373" t="str">
            <v>武铁苑1-1-706</v>
          </cell>
          <cell r="L1373" t="str">
            <v>非经营性资产</v>
          </cell>
          <cell r="M1373" t="str">
            <v>公租房</v>
          </cell>
          <cell r="N1373" t="str">
            <v>配建</v>
          </cell>
          <cell r="O1373">
            <v>51.99</v>
          </cell>
          <cell r="P1373">
            <v>508</v>
          </cell>
          <cell r="Q1373" t="str">
            <v>在租</v>
          </cell>
          <cell r="R1373" t="str">
            <v>王菊花</v>
          </cell>
          <cell r="S1373" t="str">
            <v>42020219580927006X</v>
          </cell>
          <cell r="T1373">
            <v>13117018687</v>
          </cell>
          <cell r="U1373" t="str">
            <v>王菊花</v>
          </cell>
          <cell r="V1373" t="str">
            <v>42020219580927006X</v>
          </cell>
          <cell r="W1373">
            <v>13117018687</v>
          </cell>
          <cell r="X1373">
            <v>45657</v>
          </cell>
        </row>
        <row r="1373">
          <cell r="AJ1373">
            <v>508</v>
          </cell>
          <cell r="AK1373">
            <v>0</v>
          </cell>
        </row>
        <row r="1373">
          <cell r="AS1373">
            <v>0</v>
          </cell>
          <cell r="AT1373">
            <v>0</v>
          </cell>
        </row>
        <row r="1373">
          <cell r="AV1373" t="str">
            <v/>
          </cell>
          <cell r="AW1373" t="str">
            <v>原有公租房</v>
          </cell>
          <cell r="AX1373" t="e">
            <v>#N/A</v>
          </cell>
          <cell r="AY1373" t="e">
            <v>#N/A</v>
          </cell>
        </row>
        <row r="1373">
          <cell r="BD1373">
            <v>45253</v>
          </cell>
          <cell r="BE1373">
            <v>45253</v>
          </cell>
        </row>
        <row r="1374">
          <cell r="B1374" t="str">
            <v>武铁苑1-1-806</v>
          </cell>
        </row>
        <row r="1374">
          <cell r="D1374" t="e">
            <v>#VALUE!</v>
          </cell>
        </row>
        <row r="1374">
          <cell r="F1374" t="str">
            <v>陈建芬</v>
          </cell>
          <cell r="G1374" t="str">
            <v>西塞山区站点</v>
          </cell>
          <cell r="H1374" t="str">
            <v>陈建芬</v>
          </cell>
          <cell r="I1374" t="str">
            <v>西塞山区</v>
          </cell>
          <cell r="J1374" t="str">
            <v>武铁苑</v>
          </cell>
          <cell r="K1374" t="str">
            <v>武铁苑1-1-806</v>
          </cell>
          <cell r="L1374" t="str">
            <v>非经营性资产</v>
          </cell>
          <cell r="M1374" t="str">
            <v>公租房</v>
          </cell>
          <cell r="N1374" t="str">
            <v>配建</v>
          </cell>
          <cell r="O1374">
            <v>51.99</v>
          </cell>
          <cell r="P1374">
            <v>508</v>
          </cell>
          <cell r="Q1374" t="str">
            <v>在租</v>
          </cell>
          <cell r="R1374" t="str">
            <v>李还姣</v>
          </cell>
          <cell r="S1374" t="str">
            <v>420202196312040044</v>
          </cell>
          <cell r="T1374">
            <v>0</v>
          </cell>
          <cell r="U1374" t="str">
            <v>现金</v>
          </cell>
          <cell r="V1374">
            <v>0</v>
          </cell>
          <cell r="W1374">
            <v>0</v>
          </cell>
          <cell r="X1374">
            <v>45435</v>
          </cell>
        </row>
        <row r="1374">
          <cell r="AJ1374">
            <v>508</v>
          </cell>
          <cell r="AK1374">
            <v>0</v>
          </cell>
        </row>
        <row r="1374">
          <cell r="AS1374">
            <v>0</v>
          </cell>
          <cell r="AT1374">
            <v>0</v>
          </cell>
        </row>
        <row r="1374">
          <cell r="AV1374" t="str">
            <v/>
          </cell>
          <cell r="AW1374" t="str">
            <v>原有公租房</v>
          </cell>
          <cell r="AX1374" t="e">
            <v>#N/A</v>
          </cell>
          <cell r="AY1374" t="e">
            <v>#N/A</v>
          </cell>
        </row>
        <row r="1374">
          <cell r="BD1374">
            <v>45254</v>
          </cell>
          <cell r="BE1374">
            <v>45254</v>
          </cell>
        </row>
        <row r="1375">
          <cell r="B1375" t="str">
            <v>武铁苑1-1-906</v>
          </cell>
        </row>
        <row r="1375">
          <cell r="D1375" t="e">
            <v>#VALUE!</v>
          </cell>
        </row>
        <row r="1375">
          <cell r="F1375" t="str">
            <v>陈建芬</v>
          </cell>
          <cell r="G1375" t="str">
            <v>西塞山区站点</v>
          </cell>
          <cell r="H1375" t="str">
            <v>陈建芬</v>
          </cell>
          <cell r="I1375" t="str">
            <v>西塞山区</v>
          </cell>
          <cell r="J1375" t="str">
            <v>武铁苑</v>
          </cell>
          <cell r="K1375" t="str">
            <v>武铁苑1-1-906</v>
          </cell>
          <cell r="L1375" t="str">
            <v>非经营性资产</v>
          </cell>
          <cell r="M1375" t="str">
            <v>公租房</v>
          </cell>
          <cell r="N1375" t="str">
            <v>配建</v>
          </cell>
          <cell r="O1375">
            <v>51.99</v>
          </cell>
          <cell r="P1375">
            <v>508</v>
          </cell>
          <cell r="Q1375" t="str">
            <v>在租</v>
          </cell>
          <cell r="R1375" t="str">
            <v>方建鹏</v>
          </cell>
          <cell r="S1375" t="str">
            <v>420202195902020057</v>
          </cell>
          <cell r="T1375">
            <v>0</v>
          </cell>
          <cell r="U1375" t="str">
            <v>方建鹏</v>
          </cell>
          <cell r="V1375" t="str">
            <v>420202195902020057</v>
          </cell>
          <cell r="W1375">
            <v>0</v>
          </cell>
          <cell r="X1375">
            <v>45434</v>
          </cell>
        </row>
        <row r="1375">
          <cell r="AJ1375">
            <v>508</v>
          </cell>
          <cell r="AK1375">
            <v>0</v>
          </cell>
        </row>
        <row r="1375">
          <cell r="AS1375">
            <v>0</v>
          </cell>
          <cell r="AT1375">
            <v>0</v>
          </cell>
        </row>
        <row r="1375">
          <cell r="AV1375" t="str">
            <v/>
          </cell>
          <cell r="AW1375" t="str">
            <v>原有公租房</v>
          </cell>
          <cell r="AX1375" t="e">
            <v>#N/A</v>
          </cell>
          <cell r="AY1375" t="e">
            <v>#N/A</v>
          </cell>
        </row>
        <row r="1375">
          <cell r="BD1375">
            <v>45253</v>
          </cell>
          <cell r="BE1375">
            <v>45253</v>
          </cell>
        </row>
        <row r="1376">
          <cell r="B1376" t="str">
            <v>武铁苑1-1-1106</v>
          </cell>
        </row>
        <row r="1376">
          <cell r="D1376" t="e">
            <v>#VALUE!</v>
          </cell>
        </row>
        <row r="1376">
          <cell r="F1376" t="str">
            <v>陈建芬</v>
          </cell>
          <cell r="G1376" t="str">
            <v>西塞山区站点</v>
          </cell>
          <cell r="H1376" t="str">
            <v>陈建芬</v>
          </cell>
          <cell r="I1376" t="str">
            <v>西塞山区</v>
          </cell>
          <cell r="J1376" t="str">
            <v>武铁苑</v>
          </cell>
          <cell r="K1376" t="str">
            <v>武铁苑1-1-1106</v>
          </cell>
          <cell r="L1376" t="str">
            <v>非经营性资产</v>
          </cell>
          <cell r="M1376" t="str">
            <v>公租房</v>
          </cell>
          <cell r="N1376" t="str">
            <v>配建</v>
          </cell>
          <cell r="O1376">
            <v>51.99</v>
          </cell>
          <cell r="P1376">
            <v>508</v>
          </cell>
          <cell r="Q1376" t="str">
            <v>在租</v>
          </cell>
          <cell r="R1376" t="str">
            <v>刘国平</v>
          </cell>
          <cell r="S1376" t="str">
            <v>420202197306140035</v>
          </cell>
          <cell r="T1376">
            <v>0</v>
          </cell>
          <cell r="U1376" t="str">
            <v>刘国平</v>
          </cell>
          <cell r="V1376" t="str">
            <v>420202197306140035</v>
          </cell>
          <cell r="W1376">
            <v>0</v>
          </cell>
          <cell r="X1376">
            <v>45438</v>
          </cell>
        </row>
        <row r="1376">
          <cell r="AJ1376">
            <v>508</v>
          </cell>
          <cell r="AK1376">
            <v>0</v>
          </cell>
        </row>
        <row r="1376">
          <cell r="AS1376">
            <v>0</v>
          </cell>
          <cell r="AT1376">
            <v>0</v>
          </cell>
        </row>
        <row r="1376">
          <cell r="AV1376" t="str">
            <v/>
          </cell>
          <cell r="AW1376" t="str">
            <v>原有公租房</v>
          </cell>
          <cell r="AX1376" t="e">
            <v>#N/A</v>
          </cell>
          <cell r="AY1376" t="e">
            <v>#N/A</v>
          </cell>
        </row>
        <row r="1376">
          <cell r="BD1376">
            <v>45257</v>
          </cell>
          <cell r="BE1376">
            <v>45257</v>
          </cell>
        </row>
        <row r="1377">
          <cell r="B1377" t="str">
            <v>武铁苑1-1-1206</v>
          </cell>
        </row>
        <row r="1377">
          <cell r="D1377" t="e">
            <v>#VALUE!</v>
          </cell>
        </row>
        <row r="1377">
          <cell r="F1377" t="str">
            <v>陈建芬</v>
          </cell>
          <cell r="G1377" t="str">
            <v>西塞山区站点</v>
          </cell>
          <cell r="H1377" t="str">
            <v>陈建芬</v>
          </cell>
          <cell r="I1377" t="str">
            <v>西塞山区</v>
          </cell>
          <cell r="J1377" t="str">
            <v>武铁苑</v>
          </cell>
          <cell r="K1377" t="str">
            <v>武铁苑1-1-1206</v>
          </cell>
          <cell r="L1377" t="str">
            <v>非经营性资产</v>
          </cell>
          <cell r="M1377" t="str">
            <v>公租房</v>
          </cell>
          <cell r="N1377" t="str">
            <v>配建</v>
          </cell>
          <cell r="O1377">
            <v>51.99</v>
          </cell>
          <cell r="P1377">
            <v>508</v>
          </cell>
          <cell r="Q1377" t="str">
            <v>在租</v>
          </cell>
          <cell r="R1377" t="str">
            <v>袁桂珍</v>
          </cell>
          <cell r="S1377" t="str">
            <v>420203195611272920</v>
          </cell>
          <cell r="T1377">
            <v>0</v>
          </cell>
        </row>
        <row r="1377">
          <cell r="V1377">
            <v>0</v>
          </cell>
          <cell r="W1377">
            <v>0</v>
          </cell>
          <cell r="X1377" t="e">
            <v>#N/A</v>
          </cell>
        </row>
        <row r="1377">
          <cell r="AJ1377">
            <v>508</v>
          </cell>
          <cell r="AK1377">
            <v>0</v>
          </cell>
        </row>
        <row r="1377">
          <cell r="AS1377">
            <v>0</v>
          </cell>
          <cell r="AT1377">
            <v>0</v>
          </cell>
        </row>
        <row r="1377">
          <cell r="AV1377" t="str">
            <v/>
          </cell>
          <cell r="AW1377" t="str">
            <v>原有公租房</v>
          </cell>
          <cell r="AX1377" t="e">
            <v>#N/A</v>
          </cell>
          <cell r="AY1377" t="e">
            <v>#N/A</v>
          </cell>
        </row>
        <row r="1377">
          <cell r="BD1377">
            <v>45253</v>
          </cell>
          <cell r="BE1377">
            <v>45253</v>
          </cell>
        </row>
        <row r="1378">
          <cell r="B1378" t="str">
            <v>武铁苑1-1-1306</v>
          </cell>
        </row>
        <row r="1378">
          <cell r="D1378" t="e">
            <v>#VALUE!</v>
          </cell>
        </row>
        <row r="1378">
          <cell r="F1378" t="str">
            <v>陈建芬</v>
          </cell>
          <cell r="G1378" t="str">
            <v>西塞山区站点</v>
          </cell>
          <cell r="H1378" t="str">
            <v>陈建芬</v>
          </cell>
          <cell r="I1378" t="str">
            <v>西塞山区</v>
          </cell>
          <cell r="J1378" t="str">
            <v>武铁苑</v>
          </cell>
          <cell r="K1378" t="str">
            <v>武铁苑1-1-1306</v>
          </cell>
          <cell r="L1378" t="str">
            <v>非经营性资产</v>
          </cell>
          <cell r="M1378" t="str">
            <v>公租房</v>
          </cell>
          <cell r="N1378" t="str">
            <v>配建</v>
          </cell>
          <cell r="O1378">
            <v>51.99</v>
          </cell>
          <cell r="P1378">
            <v>508</v>
          </cell>
          <cell r="Q1378" t="str">
            <v>在租</v>
          </cell>
          <cell r="R1378" t="str">
            <v>胡林</v>
          </cell>
          <cell r="S1378" t="str">
            <v>42020319620815251X</v>
          </cell>
          <cell r="T1378">
            <v>13807233458</v>
          </cell>
          <cell r="U1378" t="str">
            <v>胡林</v>
          </cell>
          <cell r="V1378" t="str">
            <v>42020319620815251X</v>
          </cell>
          <cell r="W1378">
            <v>13807233458</v>
          </cell>
          <cell r="X1378">
            <v>45626</v>
          </cell>
        </row>
        <row r="1378">
          <cell r="AJ1378">
            <v>508</v>
          </cell>
          <cell r="AK1378">
            <v>0</v>
          </cell>
        </row>
        <row r="1378">
          <cell r="AS1378">
            <v>0</v>
          </cell>
          <cell r="AT1378">
            <v>0</v>
          </cell>
        </row>
        <row r="1378">
          <cell r="AV1378" t="str">
            <v/>
          </cell>
          <cell r="AW1378" t="str">
            <v>原有公租房</v>
          </cell>
          <cell r="AX1378" t="e">
            <v>#N/A</v>
          </cell>
          <cell r="AY1378" t="e">
            <v>#N/A</v>
          </cell>
        </row>
        <row r="1378">
          <cell r="BD1378">
            <v>45253</v>
          </cell>
          <cell r="BE1378">
            <v>45253</v>
          </cell>
        </row>
        <row r="1379">
          <cell r="B1379" t="str">
            <v>武铁苑1-1-1406</v>
          </cell>
        </row>
        <row r="1379">
          <cell r="D1379" t="e">
            <v>#VALUE!</v>
          </cell>
        </row>
        <row r="1379">
          <cell r="F1379" t="str">
            <v>陈建芬</v>
          </cell>
          <cell r="G1379" t="str">
            <v>西塞山区站点</v>
          </cell>
          <cell r="H1379" t="str">
            <v>陈建芬</v>
          </cell>
          <cell r="I1379" t="str">
            <v>西塞山区</v>
          </cell>
          <cell r="J1379" t="str">
            <v>武铁苑</v>
          </cell>
          <cell r="K1379" t="str">
            <v>武铁苑1-1-1406</v>
          </cell>
          <cell r="L1379" t="str">
            <v>非经营性资产</v>
          </cell>
          <cell r="M1379" t="str">
            <v>公租房</v>
          </cell>
          <cell r="N1379" t="str">
            <v>配建</v>
          </cell>
          <cell r="O1379">
            <v>51.99</v>
          </cell>
          <cell r="P1379">
            <v>508</v>
          </cell>
          <cell r="Q1379" t="str">
            <v>在租</v>
          </cell>
          <cell r="R1379" t="str">
            <v>易友平</v>
          </cell>
          <cell r="S1379" t="str">
            <v>420203196501162119</v>
          </cell>
          <cell r="T1379">
            <v>13451043995</v>
          </cell>
          <cell r="U1379" t="str">
            <v>现金</v>
          </cell>
          <cell r="V1379">
            <v>0</v>
          </cell>
          <cell r="W1379">
            <v>0</v>
          </cell>
          <cell r="X1379">
            <v>45434</v>
          </cell>
        </row>
        <row r="1379">
          <cell r="AJ1379">
            <v>508</v>
          </cell>
          <cell r="AK1379">
            <v>0</v>
          </cell>
        </row>
        <row r="1379">
          <cell r="AS1379">
            <v>0</v>
          </cell>
          <cell r="AT1379">
            <v>0</v>
          </cell>
        </row>
        <row r="1379">
          <cell r="AV1379" t="str">
            <v/>
          </cell>
          <cell r="AW1379" t="str">
            <v>原有公租房</v>
          </cell>
          <cell r="AX1379" t="e">
            <v>#N/A</v>
          </cell>
          <cell r="AY1379" t="e">
            <v>#N/A</v>
          </cell>
        </row>
        <row r="1379">
          <cell r="BD1379">
            <v>45253</v>
          </cell>
          <cell r="BE1379">
            <v>45253</v>
          </cell>
        </row>
        <row r="1380">
          <cell r="B1380" t="str">
            <v>武铁苑1-1-1506</v>
          </cell>
        </row>
        <row r="1380">
          <cell r="D1380" t="e">
            <v>#VALUE!</v>
          </cell>
        </row>
        <row r="1380">
          <cell r="F1380" t="str">
            <v>陈建芬</v>
          </cell>
          <cell r="G1380" t="str">
            <v>西塞山区站点</v>
          </cell>
          <cell r="H1380" t="str">
            <v>陈建芬</v>
          </cell>
          <cell r="I1380" t="str">
            <v>西塞山区</v>
          </cell>
          <cell r="J1380" t="str">
            <v>武铁苑</v>
          </cell>
          <cell r="K1380" t="str">
            <v>武铁苑1-1-1506</v>
          </cell>
          <cell r="L1380" t="str">
            <v>非经营性资产</v>
          </cell>
          <cell r="M1380" t="str">
            <v>公租房</v>
          </cell>
          <cell r="N1380" t="str">
            <v>配建</v>
          </cell>
          <cell r="O1380">
            <v>51.99</v>
          </cell>
          <cell r="P1380">
            <v>508</v>
          </cell>
          <cell r="Q1380" t="str">
            <v>在租</v>
          </cell>
          <cell r="R1380" t="str">
            <v>洪萍</v>
          </cell>
          <cell r="S1380" t="str">
            <v>42020319700421252X</v>
          </cell>
          <cell r="T1380" t="str">
            <v>15629902777</v>
          </cell>
          <cell r="U1380" t="str">
            <v>洪萍</v>
          </cell>
          <cell r="V1380" t="str">
            <v>42020319700421252X</v>
          </cell>
          <cell r="W1380" t="str">
            <v>15629902777</v>
          </cell>
          <cell r="X1380">
            <v>45434</v>
          </cell>
        </row>
        <row r="1380">
          <cell r="AJ1380">
            <v>508</v>
          </cell>
          <cell r="AK1380">
            <v>0</v>
          </cell>
        </row>
        <row r="1380">
          <cell r="AS1380">
            <v>0</v>
          </cell>
          <cell r="AT1380">
            <v>0</v>
          </cell>
        </row>
        <row r="1380">
          <cell r="AV1380" t="str">
            <v/>
          </cell>
          <cell r="AW1380" t="str">
            <v>原有公租房</v>
          </cell>
          <cell r="AX1380" t="e">
            <v>#N/A</v>
          </cell>
          <cell r="AY1380" t="e">
            <v>#N/A</v>
          </cell>
        </row>
        <row r="1380">
          <cell r="BD1380">
            <v>45253</v>
          </cell>
          <cell r="BE1380">
            <v>45253</v>
          </cell>
        </row>
        <row r="1381">
          <cell r="B1381" t="str">
            <v>武铁苑1-1-1606</v>
          </cell>
        </row>
        <row r="1381">
          <cell r="D1381" t="e">
            <v>#VALUE!</v>
          </cell>
        </row>
        <row r="1381">
          <cell r="F1381" t="str">
            <v>陈建芬</v>
          </cell>
          <cell r="G1381" t="str">
            <v>西塞山区站点</v>
          </cell>
          <cell r="H1381" t="str">
            <v>陈建芬</v>
          </cell>
          <cell r="I1381" t="str">
            <v>西塞山区</v>
          </cell>
          <cell r="J1381" t="str">
            <v>武铁苑</v>
          </cell>
          <cell r="K1381" t="str">
            <v>武铁苑1-1-1606</v>
          </cell>
          <cell r="L1381" t="str">
            <v>非经营性资产</v>
          </cell>
          <cell r="M1381" t="str">
            <v>公租房</v>
          </cell>
          <cell r="N1381" t="str">
            <v>配建</v>
          </cell>
          <cell r="O1381">
            <v>51.99</v>
          </cell>
          <cell r="P1381">
            <v>508</v>
          </cell>
          <cell r="Q1381" t="str">
            <v>在租</v>
          </cell>
          <cell r="R1381" t="str">
            <v>欧阳继红</v>
          </cell>
          <cell r="S1381" t="str">
            <v>420203196209022186</v>
          </cell>
          <cell r="T1381" t="str">
            <v>13597700107</v>
          </cell>
          <cell r="U1381" t="str">
            <v>欧阳继红</v>
          </cell>
          <cell r="V1381" t="str">
            <v>420203196209022186</v>
          </cell>
          <cell r="W1381" t="str">
            <v>13597700107</v>
          </cell>
          <cell r="X1381">
            <v>45438</v>
          </cell>
        </row>
        <row r="1381">
          <cell r="AJ1381">
            <v>508</v>
          </cell>
          <cell r="AK1381">
            <v>0</v>
          </cell>
        </row>
        <row r="1381">
          <cell r="AS1381">
            <v>0</v>
          </cell>
          <cell r="AT1381">
            <v>0</v>
          </cell>
        </row>
        <row r="1381">
          <cell r="AV1381" t="str">
            <v/>
          </cell>
          <cell r="AW1381" t="str">
            <v>原有公租房</v>
          </cell>
          <cell r="AX1381" t="e">
            <v>#N/A</v>
          </cell>
          <cell r="AY1381" t="e">
            <v>#N/A</v>
          </cell>
        </row>
        <row r="1381">
          <cell r="BD1381">
            <v>45257</v>
          </cell>
          <cell r="BE1381">
            <v>45257</v>
          </cell>
        </row>
        <row r="1382">
          <cell r="B1382" t="str">
            <v>武铁苑1-1-1706</v>
          </cell>
        </row>
        <row r="1382">
          <cell r="D1382" t="e">
            <v>#VALUE!</v>
          </cell>
        </row>
        <row r="1382">
          <cell r="F1382" t="str">
            <v>陈建芬</v>
          </cell>
          <cell r="G1382" t="str">
            <v>西塞山区站点</v>
          </cell>
          <cell r="H1382" t="str">
            <v>陈建芬</v>
          </cell>
          <cell r="I1382" t="str">
            <v>西塞山区</v>
          </cell>
          <cell r="J1382" t="str">
            <v>武铁苑</v>
          </cell>
          <cell r="K1382" t="str">
            <v>武铁苑1-1-1706</v>
          </cell>
          <cell r="L1382" t="str">
            <v>非经营性资产</v>
          </cell>
          <cell r="M1382" t="str">
            <v>公租房</v>
          </cell>
          <cell r="N1382" t="str">
            <v>配建</v>
          </cell>
          <cell r="O1382">
            <v>51.99</v>
          </cell>
          <cell r="P1382">
            <v>508</v>
          </cell>
          <cell r="Q1382" t="str">
            <v>在租</v>
          </cell>
          <cell r="R1382" t="str">
            <v>陈水华</v>
          </cell>
          <cell r="S1382" t="str">
            <v>42020319520820213X</v>
          </cell>
          <cell r="T1382">
            <v>0</v>
          </cell>
          <cell r="U1382" t="str">
            <v>陈水华</v>
          </cell>
          <cell r="V1382" t="str">
            <v>42020319520820213X</v>
          </cell>
          <cell r="W1382">
            <v>0</v>
          </cell>
          <cell r="X1382">
            <v>45434</v>
          </cell>
        </row>
        <row r="1382">
          <cell r="AJ1382">
            <v>508</v>
          </cell>
          <cell r="AK1382">
            <v>0</v>
          </cell>
        </row>
        <row r="1382">
          <cell r="AS1382">
            <v>0</v>
          </cell>
          <cell r="AT1382">
            <v>0</v>
          </cell>
        </row>
        <row r="1382">
          <cell r="AV1382" t="str">
            <v/>
          </cell>
          <cell r="AW1382" t="str">
            <v>原有公租房</v>
          </cell>
          <cell r="AX1382" t="e">
            <v>#N/A</v>
          </cell>
          <cell r="AY1382" t="e">
            <v>#N/A</v>
          </cell>
        </row>
        <row r="1382">
          <cell r="BD1382">
            <v>45253</v>
          </cell>
          <cell r="BE1382">
            <v>45253</v>
          </cell>
        </row>
        <row r="1383">
          <cell r="B1383" t="str">
            <v>武铁苑1-1-1906</v>
          </cell>
        </row>
        <row r="1383">
          <cell r="D1383" t="e">
            <v>#VALUE!</v>
          </cell>
        </row>
        <row r="1383">
          <cell r="F1383" t="str">
            <v>陈建芬</v>
          </cell>
          <cell r="G1383" t="str">
            <v>西塞山区站点</v>
          </cell>
          <cell r="H1383" t="str">
            <v>陈建芬</v>
          </cell>
          <cell r="I1383" t="str">
            <v>西塞山区</v>
          </cell>
          <cell r="J1383" t="str">
            <v>武铁苑</v>
          </cell>
          <cell r="K1383" t="str">
            <v>武铁苑1-1-1906</v>
          </cell>
          <cell r="L1383" t="str">
            <v>非经营性资产</v>
          </cell>
          <cell r="M1383" t="str">
            <v>公租房</v>
          </cell>
          <cell r="N1383" t="str">
            <v>配建</v>
          </cell>
          <cell r="O1383">
            <v>51.99</v>
          </cell>
          <cell r="P1383">
            <v>508</v>
          </cell>
          <cell r="Q1383" t="str">
            <v>在租</v>
          </cell>
          <cell r="R1383" t="str">
            <v>王寿明</v>
          </cell>
          <cell r="S1383" t="str">
            <v>420203196103092119</v>
          </cell>
          <cell r="T1383" t="str">
            <v>18872319125</v>
          </cell>
          <cell r="U1383" t="str">
            <v>王寿明</v>
          </cell>
          <cell r="V1383" t="str">
            <v>420203196103092119</v>
          </cell>
          <cell r="W1383" t="str">
            <v>18872319125</v>
          </cell>
          <cell r="X1383">
            <v>45434</v>
          </cell>
        </row>
        <row r="1383">
          <cell r="AJ1383">
            <v>508</v>
          </cell>
          <cell r="AK1383">
            <v>0</v>
          </cell>
        </row>
        <row r="1383">
          <cell r="AS1383">
            <v>0</v>
          </cell>
          <cell r="AT1383">
            <v>0</v>
          </cell>
        </row>
        <row r="1383">
          <cell r="AV1383" t="str">
            <v/>
          </cell>
          <cell r="AW1383" t="str">
            <v>原有公租房</v>
          </cell>
          <cell r="AX1383" t="e">
            <v>#N/A</v>
          </cell>
          <cell r="AY1383" t="e">
            <v>#N/A</v>
          </cell>
        </row>
        <row r="1383">
          <cell r="BD1383">
            <v>45253</v>
          </cell>
          <cell r="BE1383">
            <v>45253</v>
          </cell>
        </row>
        <row r="1384">
          <cell r="B1384" t="str">
            <v>武铁苑1-1-2006</v>
          </cell>
        </row>
        <row r="1384">
          <cell r="D1384" t="e">
            <v>#VALUE!</v>
          </cell>
        </row>
        <row r="1384">
          <cell r="F1384" t="str">
            <v>陈建芬</v>
          </cell>
          <cell r="G1384" t="str">
            <v>西塞山区站点</v>
          </cell>
          <cell r="H1384" t="str">
            <v>陈建芬</v>
          </cell>
          <cell r="I1384" t="str">
            <v>西塞山区</v>
          </cell>
          <cell r="J1384" t="str">
            <v>武铁苑</v>
          </cell>
          <cell r="K1384" t="str">
            <v>武铁苑1-1-2006</v>
          </cell>
          <cell r="L1384" t="str">
            <v>非经营性资产</v>
          </cell>
          <cell r="M1384" t="str">
            <v>公租房</v>
          </cell>
          <cell r="N1384" t="str">
            <v>配建</v>
          </cell>
          <cell r="O1384">
            <v>51.99</v>
          </cell>
          <cell r="P1384">
            <v>508</v>
          </cell>
          <cell r="Q1384" t="str">
            <v>在租</v>
          </cell>
          <cell r="R1384" t="str">
            <v>万金华</v>
          </cell>
          <cell r="S1384" t="str">
            <v>420203196008152910</v>
          </cell>
          <cell r="T1384">
            <v>15172031739</v>
          </cell>
          <cell r="U1384" t="str">
            <v>万金华</v>
          </cell>
          <cell r="V1384" t="str">
            <v>420203196008152910</v>
          </cell>
          <cell r="W1384">
            <v>15172031739</v>
          </cell>
          <cell r="X1384">
            <v>45435</v>
          </cell>
        </row>
        <row r="1384">
          <cell r="AJ1384">
            <v>508</v>
          </cell>
          <cell r="AK1384">
            <v>0</v>
          </cell>
        </row>
        <row r="1384">
          <cell r="AS1384">
            <v>0</v>
          </cell>
          <cell r="AT1384">
            <v>0</v>
          </cell>
        </row>
        <row r="1384">
          <cell r="AV1384" t="str">
            <v/>
          </cell>
          <cell r="AW1384" t="str">
            <v>原有公租房</v>
          </cell>
          <cell r="AX1384" t="e">
            <v>#N/A</v>
          </cell>
          <cell r="AY1384" t="e">
            <v>#N/A</v>
          </cell>
        </row>
        <row r="1384">
          <cell r="BD1384">
            <v>45254</v>
          </cell>
          <cell r="BE1384">
            <v>45254</v>
          </cell>
        </row>
        <row r="1385">
          <cell r="B1385" t="str">
            <v>武铁苑1-1-407</v>
          </cell>
        </row>
        <row r="1385">
          <cell r="D1385" t="e">
            <v>#VALUE!</v>
          </cell>
        </row>
        <row r="1385">
          <cell r="F1385" t="str">
            <v>陈建芬</v>
          </cell>
          <cell r="G1385" t="str">
            <v>西塞山区站点</v>
          </cell>
          <cell r="H1385" t="str">
            <v>陈建芬</v>
          </cell>
          <cell r="I1385" t="str">
            <v>西塞山区</v>
          </cell>
          <cell r="J1385" t="str">
            <v>武铁苑</v>
          </cell>
          <cell r="K1385" t="str">
            <v>武铁苑1-1-407</v>
          </cell>
          <cell r="L1385" t="str">
            <v>非经营性资产</v>
          </cell>
          <cell r="M1385" t="str">
            <v>公租房</v>
          </cell>
          <cell r="N1385" t="str">
            <v>配建</v>
          </cell>
          <cell r="O1385">
            <v>52.03</v>
          </cell>
          <cell r="P1385">
            <v>493</v>
          </cell>
          <cell r="Q1385" t="str">
            <v>在租</v>
          </cell>
          <cell r="R1385" t="str">
            <v>李爱芳</v>
          </cell>
          <cell r="S1385" t="str">
            <v>422128196810231126</v>
          </cell>
          <cell r="T1385" t="str">
            <v>18772379686</v>
          </cell>
          <cell r="U1385" t="str">
            <v>李爱芳</v>
          </cell>
          <cell r="V1385" t="str">
            <v>422128196810231126</v>
          </cell>
          <cell r="W1385" t="str">
            <v>18772379686</v>
          </cell>
          <cell r="X1385">
            <v>45435</v>
          </cell>
        </row>
        <row r="1385">
          <cell r="AJ1385">
            <v>493</v>
          </cell>
          <cell r="AK1385">
            <v>0</v>
          </cell>
        </row>
        <row r="1385">
          <cell r="AS1385">
            <v>0</v>
          </cell>
          <cell r="AT1385">
            <v>0</v>
          </cell>
        </row>
        <row r="1385">
          <cell r="AV1385" t="str">
            <v/>
          </cell>
          <cell r="AW1385" t="str">
            <v>原有公租房</v>
          </cell>
          <cell r="AX1385" t="e">
            <v>#N/A</v>
          </cell>
          <cell r="AY1385" t="e">
            <v>#N/A</v>
          </cell>
        </row>
        <row r="1385">
          <cell r="BD1385">
            <v>45254</v>
          </cell>
          <cell r="BE1385">
            <v>45254</v>
          </cell>
        </row>
        <row r="1386">
          <cell r="B1386" t="str">
            <v>武铁苑1-1-507</v>
          </cell>
        </row>
        <row r="1386">
          <cell r="D1386" t="e">
            <v>#VALUE!</v>
          </cell>
        </row>
        <row r="1386">
          <cell r="F1386" t="str">
            <v>陈建芬</v>
          </cell>
          <cell r="G1386" t="str">
            <v>西塞山区站点</v>
          </cell>
          <cell r="H1386" t="str">
            <v>陈建芬</v>
          </cell>
          <cell r="I1386" t="str">
            <v>西塞山区</v>
          </cell>
          <cell r="J1386" t="str">
            <v>武铁苑</v>
          </cell>
          <cell r="K1386" t="str">
            <v>武铁苑1-1-507</v>
          </cell>
          <cell r="L1386" t="str">
            <v>非经营性资产</v>
          </cell>
          <cell r="M1386" t="str">
            <v>公租房</v>
          </cell>
          <cell r="N1386" t="str">
            <v>配建</v>
          </cell>
          <cell r="O1386">
            <v>52.03</v>
          </cell>
          <cell r="P1386">
            <v>498</v>
          </cell>
          <cell r="Q1386" t="str">
            <v>在租</v>
          </cell>
          <cell r="R1386" t="str">
            <v>刘贤元</v>
          </cell>
          <cell r="S1386" t="str">
            <v>420203194007203721</v>
          </cell>
          <cell r="T1386" t="str">
            <v>18986572209</v>
          </cell>
          <cell r="U1386" t="str">
            <v>支付宝</v>
          </cell>
          <cell r="V1386">
            <v>0</v>
          </cell>
          <cell r="W1386">
            <v>0</v>
          </cell>
          <cell r="X1386">
            <v>45434</v>
          </cell>
        </row>
        <row r="1386">
          <cell r="AJ1386">
            <v>498</v>
          </cell>
          <cell r="AK1386">
            <v>0</v>
          </cell>
        </row>
        <row r="1386">
          <cell r="AS1386">
            <v>0</v>
          </cell>
          <cell r="AT1386">
            <v>0</v>
          </cell>
        </row>
        <row r="1386">
          <cell r="AV1386" t="str">
            <v/>
          </cell>
          <cell r="AW1386" t="str">
            <v>原有公租房</v>
          </cell>
          <cell r="AX1386" t="e">
            <v>#N/A</v>
          </cell>
          <cell r="AY1386" t="e">
            <v>#N/A</v>
          </cell>
        </row>
        <row r="1386">
          <cell r="BD1386">
            <v>45253</v>
          </cell>
          <cell r="BE1386">
            <v>45253</v>
          </cell>
        </row>
        <row r="1387">
          <cell r="B1387" t="str">
            <v>武铁苑1-1-607</v>
          </cell>
        </row>
        <row r="1387">
          <cell r="D1387" t="e">
            <v>#VALUE!</v>
          </cell>
        </row>
        <row r="1387">
          <cell r="F1387" t="str">
            <v>陈建芬</v>
          </cell>
          <cell r="G1387" t="str">
            <v>西塞山区站点</v>
          </cell>
          <cell r="H1387" t="str">
            <v>陈建芬</v>
          </cell>
          <cell r="I1387" t="str">
            <v>西塞山区</v>
          </cell>
          <cell r="J1387" t="str">
            <v>武铁苑</v>
          </cell>
          <cell r="K1387" t="str">
            <v>武铁苑1-1-607</v>
          </cell>
          <cell r="L1387" t="str">
            <v>非经营性资产</v>
          </cell>
          <cell r="M1387" t="str">
            <v>公租房</v>
          </cell>
          <cell r="N1387" t="str">
            <v>配建</v>
          </cell>
          <cell r="O1387">
            <v>52.03</v>
          </cell>
          <cell r="P1387">
            <v>508</v>
          </cell>
          <cell r="Q1387" t="str">
            <v>在租</v>
          </cell>
          <cell r="R1387" t="str">
            <v>程春莲</v>
          </cell>
          <cell r="S1387" t="str">
            <v>420203195206172520</v>
          </cell>
          <cell r="T1387" t="str">
            <v>13545490270</v>
          </cell>
          <cell r="U1387" t="str">
            <v>支付宝</v>
          </cell>
          <cell r="V1387">
            <v>0</v>
          </cell>
          <cell r="W1387">
            <v>0</v>
          </cell>
          <cell r="X1387">
            <v>45435</v>
          </cell>
        </row>
        <row r="1387">
          <cell r="AJ1387">
            <v>508</v>
          </cell>
          <cell r="AK1387">
            <v>0</v>
          </cell>
        </row>
        <row r="1387">
          <cell r="AS1387">
            <v>0</v>
          </cell>
          <cell r="AT1387">
            <v>0</v>
          </cell>
        </row>
        <row r="1387">
          <cell r="AV1387" t="str">
            <v/>
          </cell>
          <cell r="AW1387" t="str">
            <v>原有公租房</v>
          </cell>
          <cell r="AX1387" t="e">
            <v>#N/A</v>
          </cell>
          <cell r="AY1387" t="e">
            <v>#N/A</v>
          </cell>
        </row>
        <row r="1387">
          <cell r="BD1387">
            <v>45254</v>
          </cell>
          <cell r="BE1387">
            <v>45254</v>
          </cell>
        </row>
        <row r="1388">
          <cell r="B1388" t="str">
            <v>武铁苑1-1-707</v>
          </cell>
        </row>
        <row r="1388">
          <cell r="D1388" t="e">
            <v>#VALUE!</v>
          </cell>
        </row>
        <row r="1388">
          <cell r="F1388" t="str">
            <v>陈建芬</v>
          </cell>
          <cell r="G1388" t="str">
            <v>西塞山区站点</v>
          </cell>
          <cell r="H1388" t="str">
            <v>陈建芬</v>
          </cell>
          <cell r="I1388" t="str">
            <v>西塞山区</v>
          </cell>
          <cell r="J1388" t="str">
            <v>武铁苑</v>
          </cell>
          <cell r="K1388" t="str">
            <v>武铁苑1-1-707</v>
          </cell>
          <cell r="L1388" t="str">
            <v>非经营性资产</v>
          </cell>
          <cell r="M1388" t="str">
            <v>公租房</v>
          </cell>
          <cell r="N1388" t="str">
            <v>配建</v>
          </cell>
          <cell r="O1388">
            <v>52.03</v>
          </cell>
          <cell r="P1388">
            <v>508</v>
          </cell>
          <cell r="Q1388" t="str">
            <v>在租</v>
          </cell>
          <cell r="R1388" t="str">
            <v>岳宝英</v>
          </cell>
          <cell r="S1388" t="str">
            <v>420202196603130824</v>
          </cell>
          <cell r="T1388" t="str">
            <v>15172013365</v>
          </cell>
          <cell r="U1388" t="str">
            <v>岳宝英</v>
          </cell>
          <cell r="V1388" t="str">
            <v>420202196603130824</v>
          </cell>
          <cell r="W1388" t="str">
            <v>15172013365</v>
          </cell>
          <cell r="X1388">
            <v>45439</v>
          </cell>
        </row>
        <row r="1388">
          <cell r="AJ1388">
            <v>508</v>
          </cell>
          <cell r="AK1388">
            <v>0</v>
          </cell>
        </row>
        <row r="1388">
          <cell r="AS1388">
            <v>0</v>
          </cell>
          <cell r="AT1388">
            <v>0</v>
          </cell>
        </row>
        <row r="1388">
          <cell r="AV1388" t="str">
            <v/>
          </cell>
          <cell r="AW1388" t="str">
            <v>原有公租房</v>
          </cell>
          <cell r="AX1388" t="e">
            <v>#N/A</v>
          </cell>
          <cell r="AY1388" t="e">
            <v>#N/A</v>
          </cell>
        </row>
        <row r="1388">
          <cell r="BD1388">
            <v>45258</v>
          </cell>
          <cell r="BE1388">
            <v>45258</v>
          </cell>
        </row>
        <row r="1389">
          <cell r="B1389" t="str">
            <v>武铁苑1-1-807</v>
          </cell>
        </row>
        <row r="1389">
          <cell r="D1389" t="e">
            <v>#VALUE!</v>
          </cell>
        </row>
        <row r="1389">
          <cell r="F1389" t="str">
            <v>陈建芬</v>
          </cell>
          <cell r="G1389" t="str">
            <v>西塞山区站点</v>
          </cell>
          <cell r="H1389" t="str">
            <v>陈建芬</v>
          </cell>
          <cell r="I1389" t="str">
            <v>西塞山区</v>
          </cell>
          <cell r="J1389" t="str">
            <v>武铁苑</v>
          </cell>
          <cell r="K1389" t="str">
            <v>武铁苑1-1-807</v>
          </cell>
          <cell r="L1389" t="str">
            <v>非经营性资产</v>
          </cell>
          <cell r="M1389" t="str">
            <v>公租房</v>
          </cell>
          <cell r="N1389" t="str">
            <v>配建</v>
          </cell>
          <cell r="O1389">
            <v>52.03</v>
          </cell>
          <cell r="P1389">
            <v>508</v>
          </cell>
          <cell r="Q1389" t="str">
            <v>在租</v>
          </cell>
          <cell r="R1389" t="str">
            <v>邓晓英</v>
          </cell>
          <cell r="S1389" t="str">
            <v>420203196705272520</v>
          </cell>
          <cell r="T1389" t="str">
            <v>18772337023</v>
          </cell>
          <cell r="U1389" t="str">
            <v>邓晓英</v>
          </cell>
          <cell r="V1389" t="str">
            <v>420203196705272520</v>
          </cell>
          <cell r="W1389" t="str">
            <v>18772337023</v>
          </cell>
          <cell r="X1389">
            <v>45435</v>
          </cell>
        </row>
        <row r="1389">
          <cell r="AJ1389">
            <v>508</v>
          </cell>
          <cell r="AK1389">
            <v>0</v>
          </cell>
        </row>
        <row r="1389">
          <cell r="AS1389">
            <v>0</v>
          </cell>
          <cell r="AT1389">
            <v>0</v>
          </cell>
        </row>
        <row r="1389">
          <cell r="AV1389" t="str">
            <v/>
          </cell>
          <cell r="AW1389" t="str">
            <v>原有公租房</v>
          </cell>
          <cell r="AX1389" t="e">
            <v>#N/A</v>
          </cell>
          <cell r="AY1389" t="e">
            <v>#N/A</v>
          </cell>
        </row>
        <row r="1389">
          <cell r="BD1389">
            <v>45254</v>
          </cell>
          <cell r="BE1389">
            <v>45254</v>
          </cell>
        </row>
        <row r="1390">
          <cell r="B1390" t="str">
            <v>武铁苑1-1-907</v>
          </cell>
        </row>
        <row r="1390">
          <cell r="D1390" t="e">
            <v>#VALUE!</v>
          </cell>
        </row>
        <row r="1390">
          <cell r="F1390" t="str">
            <v>陈建芬</v>
          </cell>
          <cell r="G1390" t="str">
            <v>西塞山区站点</v>
          </cell>
          <cell r="H1390" t="str">
            <v>陈建芬</v>
          </cell>
          <cell r="I1390" t="str">
            <v>西塞山区</v>
          </cell>
          <cell r="J1390" t="str">
            <v>武铁苑</v>
          </cell>
          <cell r="K1390" t="str">
            <v>武铁苑1-1-907</v>
          </cell>
          <cell r="L1390" t="str">
            <v>非经营性资产</v>
          </cell>
          <cell r="M1390" t="str">
            <v>公租房</v>
          </cell>
          <cell r="N1390" t="str">
            <v>配建</v>
          </cell>
          <cell r="O1390">
            <v>52.03</v>
          </cell>
          <cell r="P1390">
            <v>508</v>
          </cell>
          <cell r="Q1390" t="str">
            <v>在租</v>
          </cell>
          <cell r="R1390" t="str">
            <v>汪富时</v>
          </cell>
          <cell r="S1390" t="str">
            <v>420203195909062934</v>
          </cell>
          <cell r="T1390">
            <v>18071233250</v>
          </cell>
          <cell r="U1390" t="str">
            <v>汪富时</v>
          </cell>
          <cell r="V1390" t="str">
            <v>420203195909062934</v>
          </cell>
          <cell r="W1390">
            <v>18071233250</v>
          </cell>
          <cell r="X1390" t="e">
            <v>#N/A</v>
          </cell>
        </row>
        <row r="1390">
          <cell r="AJ1390">
            <v>508</v>
          </cell>
          <cell r="AK1390">
            <v>0</v>
          </cell>
        </row>
        <row r="1390">
          <cell r="AS1390">
            <v>0</v>
          </cell>
          <cell r="AT1390">
            <v>0</v>
          </cell>
        </row>
        <row r="1390">
          <cell r="AV1390" t="str">
            <v/>
          </cell>
          <cell r="AW1390" t="str">
            <v>原有公租房</v>
          </cell>
          <cell r="AX1390" t="e">
            <v>#N/A</v>
          </cell>
          <cell r="AY1390" t="e">
            <v>#N/A</v>
          </cell>
        </row>
        <row r="1390">
          <cell r="BD1390">
            <v>45253</v>
          </cell>
          <cell r="BE1390">
            <v>45253</v>
          </cell>
        </row>
        <row r="1391">
          <cell r="B1391" t="str">
            <v>马家嘴二期3-1-103</v>
          </cell>
        </row>
        <row r="1391">
          <cell r="D1391" t="e">
            <v>#VALUE!</v>
          </cell>
        </row>
        <row r="1391">
          <cell r="F1391" t="str">
            <v>贺明红</v>
          </cell>
          <cell r="G1391" t="str">
            <v>西塞山区站点</v>
          </cell>
          <cell r="H1391" t="str">
            <v>贺明红</v>
          </cell>
          <cell r="I1391" t="str">
            <v>西塞山区</v>
          </cell>
          <cell r="J1391" t="str">
            <v>安馨苑（马二）</v>
          </cell>
          <cell r="K1391" t="str">
            <v>马家嘴二期3-1-103</v>
          </cell>
          <cell r="L1391" t="str">
            <v>非经营性资产</v>
          </cell>
          <cell r="M1391" t="str">
            <v>公租房</v>
          </cell>
          <cell r="N1391" t="str">
            <v>原有</v>
          </cell>
          <cell r="O1391">
            <v>45.9</v>
          </cell>
          <cell r="P1391">
            <v>187</v>
          </cell>
          <cell r="Q1391" t="str">
            <v>在租</v>
          </cell>
          <cell r="R1391" t="str">
            <v>芦正新</v>
          </cell>
          <cell r="S1391" t="str">
            <v>420203197407303311</v>
          </cell>
          <cell r="T1391">
            <v>19871599799</v>
          </cell>
          <cell r="U1391" t="str">
            <v>芦正新</v>
          </cell>
          <cell r="V1391" t="str">
            <v>420203197407303311</v>
          </cell>
          <cell r="W1391">
            <v>19871599799</v>
          </cell>
          <cell r="X1391">
            <v>45473</v>
          </cell>
        </row>
        <row r="1391">
          <cell r="AJ1391">
            <v>187</v>
          </cell>
          <cell r="AK1391">
            <v>191</v>
          </cell>
          <cell r="AL1391">
            <v>192</v>
          </cell>
        </row>
        <row r="1391">
          <cell r="AN1391">
            <v>45.9</v>
          </cell>
        </row>
        <row r="1391">
          <cell r="AR1391" t="str">
            <v>夫妻儿子3人居住，低收入3人，一年一交，等减免</v>
          </cell>
          <cell r="AS1391" t="str">
            <v>（欠租金额：0元)(2022-01-01后月租金：187元）（未用暂收款金额：0元)</v>
          </cell>
          <cell r="AT1391">
            <v>0</v>
          </cell>
        </row>
        <row r="1391">
          <cell r="AV1391" t="str">
            <v>夫妻儿子3人居住，低收入3人，一年一交，等减免</v>
          </cell>
          <cell r="AW1391" t="str">
            <v>原有公租房</v>
          </cell>
          <cell r="AX1391" t="str">
            <v>是</v>
          </cell>
          <cell r="AY1391" t="str">
            <v>黄房权证西字第201204301号 黄石国用（2014）第00141号</v>
          </cell>
        </row>
        <row r="1391">
          <cell r="BD1391">
            <v>43831</v>
          </cell>
          <cell r="BE1391">
            <v>41543</v>
          </cell>
        </row>
        <row r="1392">
          <cell r="B1392" t="str">
            <v>武铁苑1-1-1107</v>
          </cell>
        </row>
        <row r="1392">
          <cell r="D1392" t="e">
            <v>#VALUE!</v>
          </cell>
        </row>
        <row r="1392">
          <cell r="F1392" t="str">
            <v>陈建芬</v>
          </cell>
          <cell r="G1392" t="str">
            <v>西塞山区站点</v>
          </cell>
          <cell r="H1392" t="str">
            <v>陈建芬</v>
          </cell>
          <cell r="I1392" t="str">
            <v>西塞山区</v>
          </cell>
          <cell r="J1392" t="str">
            <v>武铁苑</v>
          </cell>
          <cell r="K1392" t="str">
            <v>武铁苑1-1-1107</v>
          </cell>
          <cell r="L1392" t="str">
            <v>非经营性资产</v>
          </cell>
          <cell r="M1392" t="str">
            <v>公租房</v>
          </cell>
          <cell r="N1392" t="str">
            <v>配建</v>
          </cell>
          <cell r="O1392">
            <v>52.03</v>
          </cell>
          <cell r="P1392">
            <v>508</v>
          </cell>
          <cell r="Q1392" t="str">
            <v>在租</v>
          </cell>
          <cell r="R1392" t="str">
            <v>王汉平</v>
          </cell>
          <cell r="S1392" t="str">
            <v>420203195111273759</v>
          </cell>
          <cell r="T1392" t="str">
            <v>15007238888</v>
          </cell>
          <cell r="U1392" t="str">
            <v>王汉平</v>
          </cell>
          <cell r="V1392" t="str">
            <v>420203195111273759</v>
          </cell>
          <cell r="W1392" t="str">
            <v>15007238888</v>
          </cell>
          <cell r="X1392">
            <v>45434</v>
          </cell>
        </row>
        <row r="1392">
          <cell r="AJ1392">
            <v>508</v>
          </cell>
          <cell r="AK1392">
            <v>0</v>
          </cell>
        </row>
        <row r="1392">
          <cell r="AS1392">
            <v>0</v>
          </cell>
          <cell r="AT1392">
            <v>0</v>
          </cell>
        </row>
        <row r="1392">
          <cell r="AV1392" t="str">
            <v/>
          </cell>
          <cell r="AW1392" t="str">
            <v>原有公租房</v>
          </cell>
          <cell r="AX1392" t="e">
            <v>#N/A</v>
          </cell>
          <cell r="AY1392" t="e">
            <v>#N/A</v>
          </cell>
        </row>
        <row r="1392">
          <cell r="BD1392">
            <v>45253</v>
          </cell>
          <cell r="BE1392">
            <v>45253</v>
          </cell>
        </row>
        <row r="1393">
          <cell r="B1393" t="str">
            <v>武铁苑1-1-1207</v>
          </cell>
        </row>
        <row r="1393">
          <cell r="D1393" t="e">
            <v>#VALUE!</v>
          </cell>
        </row>
        <row r="1393">
          <cell r="F1393" t="str">
            <v>陈建芬</v>
          </cell>
          <cell r="G1393" t="str">
            <v>西塞山区站点</v>
          </cell>
          <cell r="H1393" t="str">
            <v>陈建芬</v>
          </cell>
          <cell r="I1393" t="str">
            <v>西塞山区</v>
          </cell>
          <cell r="J1393" t="str">
            <v>武铁苑</v>
          </cell>
          <cell r="K1393" t="str">
            <v>武铁苑1-1-1207</v>
          </cell>
          <cell r="L1393" t="str">
            <v>非经营性资产</v>
          </cell>
          <cell r="M1393" t="str">
            <v>公租房</v>
          </cell>
          <cell r="N1393" t="str">
            <v>配建</v>
          </cell>
          <cell r="O1393">
            <v>52.03</v>
          </cell>
          <cell r="P1393">
            <v>508</v>
          </cell>
          <cell r="Q1393" t="str">
            <v>在租</v>
          </cell>
          <cell r="R1393" t="str">
            <v>宋金坚</v>
          </cell>
          <cell r="S1393" t="str">
            <v>420203196207182514</v>
          </cell>
          <cell r="T1393" t="str">
            <v>13872119849</v>
          </cell>
          <cell r="U1393" t="str">
            <v>宋金坚</v>
          </cell>
          <cell r="V1393" t="str">
            <v>420203196207182514</v>
          </cell>
          <cell r="W1393" t="str">
            <v>13872119849</v>
          </cell>
          <cell r="X1393" t="e">
            <v>#N/A</v>
          </cell>
        </row>
        <row r="1393">
          <cell r="AJ1393">
            <v>508</v>
          </cell>
          <cell r="AK1393">
            <v>0</v>
          </cell>
        </row>
        <row r="1393">
          <cell r="AS1393">
            <v>0</v>
          </cell>
          <cell r="AT1393">
            <v>0</v>
          </cell>
        </row>
        <row r="1393">
          <cell r="AV1393" t="str">
            <v/>
          </cell>
          <cell r="AW1393" t="str">
            <v>原有公租房</v>
          </cell>
          <cell r="AX1393" t="e">
            <v>#N/A</v>
          </cell>
          <cell r="AY1393" t="e">
            <v>#N/A</v>
          </cell>
        </row>
        <row r="1393">
          <cell r="BD1393">
            <v>45253</v>
          </cell>
          <cell r="BE1393">
            <v>45253</v>
          </cell>
        </row>
        <row r="1394">
          <cell r="B1394" t="str">
            <v>武铁苑1-1-1307</v>
          </cell>
        </row>
        <row r="1394">
          <cell r="D1394" t="e">
            <v>#VALUE!</v>
          </cell>
        </row>
        <row r="1394">
          <cell r="F1394" t="str">
            <v>陈建芬</v>
          </cell>
          <cell r="G1394" t="str">
            <v>西塞山区站点</v>
          </cell>
          <cell r="H1394" t="str">
            <v>陈建芬</v>
          </cell>
          <cell r="I1394" t="str">
            <v>西塞山区</v>
          </cell>
          <cell r="J1394" t="str">
            <v>武铁苑</v>
          </cell>
          <cell r="K1394" t="str">
            <v>武铁苑1-1-1307</v>
          </cell>
          <cell r="L1394" t="str">
            <v>非经营性资产</v>
          </cell>
          <cell r="M1394" t="str">
            <v>公租房</v>
          </cell>
          <cell r="N1394" t="str">
            <v>配建</v>
          </cell>
          <cell r="O1394">
            <v>52.03</v>
          </cell>
          <cell r="P1394">
            <v>508</v>
          </cell>
          <cell r="Q1394" t="str">
            <v>在租</v>
          </cell>
          <cell r="R1394" t="str">
            <v>曹友花</v>
          </cell>
          <cell r="S1394" t="str">
            <v>420204196804114524</v>
          </cell>
          <cell r="T1394" t="str">
            <v>15671789728</v>
          </cell>
          <cell r="U1394" t="str">
            <v>曹友花</v>
          </cell>
          <cell r="V1394" t="str">
            <v>420204196804114524</v>
          </cell>
          <cell r="W1394" t="str">
            <v>15671789728</v>
          </cell>
          <cell r="X1394">
            <v>45434</v>
          </cell>
        </row>
        <row r="1394">
          <cell r="AJ1394">
            <v>508</v>
          </cell>
          <cell r="AK1394">
            <v>0</v>
          </cell>
        </row>
        <row r="1394">
          <cell r="AS1394">
            <v>0</v>
          </cell>
          <cell r="AT1394">
            <v>0</v>
          </cell>
        </row>
        <row r="1394">
          <cell r="AV1394" t="str">
            <v/>
          </cell>
          <cell r="AW1394" t="str">
            <v>原有公租房</v>
          </cell>
          <cell r="AX1394" t="e">
            <v>#N/A</v>
          </cell>
          <cell r="AY1394" t="e">
            <v>#N/A</v>
          </cell>
        </row>
        <row r="1394">
          <cell r="BD1394">
            <v>45253</v>
          </cell>
          <cell r="BE1394">
            <v>45253</v>
          </cell>
        </row>
        <row r="1395">
          <cell r="B1395" t="str">
            <v>武铁苑1-1-1407</v>
          </cell>
        </row>
        <row r="1395">
          <cell r="D1395" t="e">
            <v>#VALUE!</v>
          </cell>
        </row>
        <row r="1395">
          <cell r="F1395" t="str">
            <v>陈建芬</v>
          </cell>
          <cell r="G1395" t="str">
            <v>西塞山区站点</v>
          </cell>
          <cell r="H1395" t="str">
            <v>陈建芬</v>
          </cell>
          <cell r="I1395" t="str">
            <v>西塞山区</v>
          </cell>
          <cell r="J1395" t="str">
            <v>武铁苑</v>
          </cell>
          <cell r="K1395" t="str">
            <v>武铁苑1-1-1407</v>
          </cell>
          <cell r="L1395" t="str">
            <v>非经营性资产</v>
          </cell>
          <cell r="M1395" t="str">
            <v>公租房</v>
          </cell>
          <cell r="N1395" t="str">
            <v>配建</v>
          </cell>
          <cell r="O1395">
            <v>52.03</v>
          </cell>
          <cell r="P1395">
            <v>508</v>
          </cell>
          <cell r="Q1395" t="str">
            <v>在租</v>
          </cell>
          <cell r="R1395" t="str">
            <v>万金志</v>
          </cell>
          <cell r="S1395" t="str">
            <v>420203196404047215</v>
          </cell>
          <cell r="T1395" t="str">
            <v>13687183886</v>
          </cell>
          <cell r="U1395" t="str">
            <v>万金志</v>
          </cell>
          <cell r="V1395" t="str">
            <v>420203196404047215</v>
          </cell>
          <cell r="W1395" t="str">
            <v>13687183886</v>
          </cell>
          <cell r="X1395">
            <v>45434</v>
          </cell>
        </row>
        <row r="1395">
          <cell r="AJ1395">
            <v>508</v>
          </cell>
          <cell r="AK1395">
            <v>0</v>
          </cell>
        </row>
        <row r="1395">
          <cell r="AS1395">
            <v>0</v>
          </cell>
          <cell r="AT1395">
            <v>0</v>
          </cell>
        </row>
        <row r="1395">
          <cell r="AV1395" t="str">
            <v/>
          </cell>
          <cell r="AW1395" t="str">
            <v>原有公租房</v>
          </cell>
          <cell r="AX1395" t="e">
            <v>#N/A</v>
          </cell>
          <cell r="AY1395" t="e">
            <v>#N/A</v>
          </cell>
        </row>
        <row r="1395">
          <cell r="BD1395">
            <v>45253</v>
          </cell>
          <cell r="BE1395">
            <v>45253</v>
          </cell>
        </row>
        <row r="1396">
          <cell r="B1396" t="str">
            <v>武铁苑1-1-1507</v>
          </cell>
        </row>
        <row r="1396">
          <cell r="D1396" t="e">
            <v>#VALUE!</v>
          </cell>
        </row>
        <row r="1396">
          <cell r="F1396" t="str">
            <v>陈建芬</v>
          </cell>
          <cell r="G1396" t="str">
            <v>西塞山区站点</v>
          </cell>
          <cell r="H1396" t="str">
            <v>陈建芬</v>
          </cell>
          <cell r="I1396" t="str">
            <v>西塞山区</v>
          </cell>
          <cell r="J1396" t="str">
            <v>武铁苑</v>
          </cell>
          <cell r="K1396" t="str">
            <v>武铁苑1-1-1507</v>
          </cell>
          <cell r="L1396" t="str">
            <v>非经营性资产</v>
          </cell>
          <cell r="M1396" t="str">
            <v>公租房</v>
          </cell>
          <cell r="N1396" t="str">
            <v>配建</v>
          </cell>
          <cell r="O1396">
            <v>52.03</v>
          </cell>
          <cell r="P1396">
            <v>508</v>
          </cell>
          <cell r="Q1396" t="str">
            <v>在租</v>
          </cell>
          <cell r="R1396" t="str">
            <v>熊则贵</v>
          </cell>
          <cell r="S1396" t="str">
            <v>42020319601009211X</v>
          </cell>
          <cell r="T1396">
            <v>0</v>
          </cell>
          <cell r="U1396" t="str">
            <v>熊则贵</v>
          </cell>
          <cell r="V1396" t="str">
            <v>42020319601009211X</v>
          </cell>
          <cell r="W1396">
            <v>0</v>
          </cell>
          <cell r="X1396">
            <v>45434</v>
          </cell>
        </row>
        <row r="1396">
          <cell r="AJ1396">
            <v>508</v>
          </cell>
          <cell r="AK1396">
            <v>0</v>
          </cell>
        </row>
        <row r="1396">
          <cell r="AS1396">
            <v>0</v>
          </cell>
          <cell r="AT1396">
            <v>0</v>
          </cell>
        </row>
        <row r="1396">
          <cell r="AV1396" t="str">
            <v/>
          </cell>
          <cell r="AW1396" t="str">
            <v>原有公租房</v>
          </cell>
          <cell r="AX1396" t="e">
            <v>#N/A</v>
          </cell>
          <cell r="AY1396" t="e">
            <v>#N/A</v>
          </cell>
        </row>
        <row r="1396">
          <cell r="BD1396">
            <v>45253</v>
          </cell>
          <cell r="BE1396">
            <v>45253</v>
          </cell>
        </row>
        <row r="1397">
          <cell r="B1397" t="str">
            <v>武铁苑1-1-1807</v>
          </cell>
        </row>
        <row r="1397">
          <cell r="D1397" t="e">
            <v>#VALUE!</v>
          </cell>
        </row>
        <row r="1397">
          <cell r="F1397" t="str">
            <v>陈建芬</v>
          </cell>
          <cell r="G1397" t="str">
            <v>西塞山区站点</v>
          </cell>
          <cell r="H1397" t="str">
            <v>陈建芬</v>
          </cell>
          <cell r="I1397" t="str">
            <v>西塞山区</v>
          </cell>
          <cell r="J1397" t="str">
            <v>武铁苑</v>
          </cell>
          <cell r="K1397" t="str">
            <v>武铁苑1-1-1807</v>
          </cell>
          <cell r="L1397" t="str">
            <v>非经营性资产</v>
          </cell>
          <cell r="M1397" t="str">
            <v>公租房</v>
          </cell>
          <cell r="N1397" t="str">
            <v>配建</v>
          </cell>
          <cell r="O1397">
            <v>52.03</v>
          </cell>
          <cell r="P1397">
            <v>508</v>
          </cell>
          <cell r="Q1397" t="str">
            <v>在租</v>
          </cell>
          <cell r="R1397" t="str">
            <v>朱晓燕</v>
          </cell>
          <cell r="S1397" t="str">
            <v>420203196412282549</v>
          </cell>
          <cell r="T1397" t="str">
            <v>13797762906</v>
          </cell>
          <cell r="U1397" t="str">
            <v>朱晓燕</v>
          </cell>
          <cell r="V1397" t="str">
            <v>420203196412282549</v>
          </cell>
          <cell r="W1397" t="str">
            <v>13797762906</v>
          </cell>
          <cell r="X1397">
            <v>45434</v>
          </cell>
        </row>
        <row r="1397">
          <cell r="AJ1397">
            <v>508</v>
          </cell>
          <cell r="AK1397">
            <v>0</v>
          </cell>
        </row>
        <row r="1397">
          <cell r="AS1397">
            <v>0</v>
          </cell>
          <cell r="AT1397">
            <v>0</v>
          </cell>
        </row>
        <row r="1397">
          <cell r="AV1397" t="str">
            <v/>
          </cell>
          <cell r="AW1397" t="str">
            <v>原有公租房</v>
          </cell>
          <cell r="AX1397" t="e">
            <v>#N/A</v>
          </cell>
          <cell r="AY1397" t="e">
            <v>#N/A</v>
          </cell>
        </row>
        <row r="1397">
          <cell r="BD1397">
            <v>45253</v>
          </cell>
          <cell r="BE1397">
            <v>45253</v>
          </cell>
        </row>
        <row r="1398">
          <cell r="B1398" t="str">
            <v>武铁苑1-1-1907</v>
          </cell>
        </row>
        <row r="1398">
          <cell r="D1398" t="e">
            <v>#VALUE!</v>
          </cell>
        </row>
        <row r="1398">
          <cell r="F1398" t="str">
            <v>陈建芬</v>
          </cell>
          <cell r="G1398" t="str">
            <v>西塞山区站点</v>
          </cell>
          <cell r="H1398" t="str">
            <v>陈建芬</v>
          </cell>
          <cell r="I1398" t="str">
            <v>西塞山区</v>
          </cell>
          <cell r="J1398" t="str">
            <v>武铁苑</v>
          </cell>
          <cell r="K1398" t="str">
            <v>武铁苑1-1-1907</v>
          </cell>
          <cell r="L1398" t="str">
            <v>非经营性资产</v>
          </cell>
          <cell r="M1398" t="str">
            <v>公租房</v>
          </cell>
          <cell r="N1398" t="str">
            <v>配建</v>
          </cell>
          <cell r="O1398">
            <v>52.03</v>
          </cell>
          <cell r="P1398">
            <v>508</v>
          </cell>
          <cell r="Q1398" t="str">
            <v>在租</v>
          </cell>
          <cell r="R1398" t="str">
            <v>叶红</v>
          </cell>
          <cell r="S1398" t="str">
            <v>420203196210153749</v>
          </cell>
          <cell r="T1398" t="str">
            <v>15897762016</v>
          </cell>
          <cell r="U1398" t="str">
            <v>叶红</v>
          </cell>
          <cell r="V1398" t="str">
            <v>420203196210153749</v>
          </cell>
          <cell r="W1398" t="str">
            <v>15897762016</v>
          </cell>
          <cell r="X1398" t="e">
            <v>#N/A</v>
          </cell>
        </row>
        <row r="1398">
          <cell r="AJ1398">
            <v>508</v>
          </cell>
          <cell r="AK1398">
            <v>0</v>
          </cell>
        </row>
        <row r="1398">
          <cell r="AS1398">
            <v>0</v>
          </cell>
          <cell r="AT1398">
            <v>0</v>
          </cell>
        </row>
        <row r="1398">
          <cell r="AV1398" t="str">
            <v/>
          </cell>
          <cell r="AW1398" t="str">
            <v>原有公租房</v>
          </cell>
          <cell r="AX1398" t="e">
            <v>#N/A</v>
          </cell>
          <cell r="AY1398" t="e">
            <v>#N/A</v>
          </cell>
        </row>
        <row r="1398">
          <cell r="BD1398">
            <v>45253</v>
          </cell>
          <cell r="BE1398">
            <v>45253</v>
          </cell>
        </row>
        <row r="1399">
          <cell r="B1399" t="str">
            <v>武铁苑1-1-2007</v>
          </cell>
        </row>
        <row r="1399">
          <cell r="D1399" t="e">
            <v>#VALUE!</v>
          </cell>
        </row>
        <row r="1399">
          <cell r="F1399" t="str">
            <v>陈建芬</v>
          </cell>
          <cell r="G1399" t="str">
            <v>西塞山区站点</v>
          </cell>
          <cell r="H1399" t="str">
            <v>陈建芬</v>
          </cell>
          <cell r="I1399" t="str">
            <v>西塞山区</v>
          </cell>
          <cell r="J1399" t="str">
            <v>武铁苑</v>
          </cell>
          <cell r="K1399" t="str">
            <v>武铁苑1-1-2007</v>
          </cell>
          <cell r="L1399" t="str">
            <v>非经营性资产</v>
          </cell>
          <cell r="M1399" t="str">
            <v>公租房</v>
          </cell>
          <cell r="N1399" t="str">
            <v>配建</v>
          </cell>
          <cell r="O1399">
            <v>52.03</v>
          </cell>
          <cell r="P1399">
            <v>508</v>
          </cell>
          <cell r="Q1399" t="str">
            <v>在租</v>
          </cell>
          <cell r="R1399" t="str">
            <v>王沛</v>
          </cell>
          <cell r="S1399" t="str">
            <v>420203196408142519</v>
          </cell>
          <cell r="T1399" t="str">
            <v>15172003588</v>
          </cell>
          <cell r="U1399" t="str">
            <v>王沛</v>
          </cell>
          <cell r="V1399" t="str">
            <v>420203196408142519</v>
          </cell>
          <cell r="W1399" t="str">
            <v>15172003588</v>
          </cell>
          <cell r="X1399">
            <v>45434</v>
          </cell>
        </row>
        <row r="1399">
          <cell r="AJ1399">
            <v>508</v>
          </cell>
          <cell r="AK1399">
            <v>0</v>
          </cell>
        </row>
        <row r="1399">
          <cell r="AS1399">
            <v>0</v>
          </cell>
          <cell r="AT1399">
            <v>0</v>
          </cell>
        </row>
        <row r="1399">
          <cell r="AV1399" t="str">
            <v/>
          </cell>
          <cell r="AW1399" t="str">
            <v>原有公租房</v>
          </cell>
          <cell r="AX1399" t="e">
            <v>#N/A</v>
          </cell>
          <cell r="AY1399" t="e">
            <v>#N/A</v>
          </cell>
        </row>
        <row r="1399">
          <cell r="BD1399">
            <v>45253</v>
          </cell>
          <cell r="BE1399">
            <v>45253</v>
          </cell>
        </row>
        <row r="1400">
          <cell r="B1400" t="str">
            <v>武铁苑1-1-1806</v>
          </cell>
        </row>
        <row r="1400">
          <cell r="D1400" t="e">
            <v>#VALUE!</v>
          </cell>
        </row>
        <row r="1400">
          <cell r="F1400" t="str">
            <v>陈建芬</v>
          </cell>
          <cell r="G1400" t="str">
            <v>西塞山区站点</v>
          </cell>
          <cell r="H1400" t="str">
            <v>陈建芬</v>
          </cell>
          <cell r="I1400" t="str">
            <v>西塞山区</v>
          </cell>
          <cell r="J1400" t="str">
            <v>武铁苑</v>
          </cell>
          <cell r="K1400" t="str">
            <v>武铁苑1-1-1806</v>
          </cell>
          <cell r="L1400" t="str">
            <v>非经营性资产</v>
          </cell>
          <cell r="M1400" t="str">
            <v>公租房</v>
          </cell>
          <cell r="N1400" t="str">
            <v>配建</v>
          </cell>
          <cell r="O1400">
            <v>51.99</v>
          </cell>
          <cell r="P1400">
            <v>508</v>
          </cell>
          <cell r="Q1400" t="str">
            <v>闲置</v>
          </cell>
        </row>
        <row r="1400">
          <cell r="AJ1400">
            <v>508</v>
          </cell>
          <cell r="AK1400">
            <v>0</v>
          </cell>
        </row>
        <row r="1400">
          <cell r="AS1400">
            <v>0</v>
          </cell>
          <cell r="AT1400">
            <v>12192</v>
          </cell>
        </row>
        <row r="1400">
          <cell r="AV1400" t="str">
            <v/>
          </cell>
          <cell r="AW1400" t="str">
            <v>原有公租房</v>
          </cell>
          <cell r="AX1400" t="e">
            <v>#N/A</v>
          </cell>
          <cell r="AY1400" t="e">
            <v>#N/A</v>
          </cell>
        </row>
        <row r="1400">
          <cell r="BE1400">
            <v>45261</v>
          </cell>
        </row>
        <row r="1401">
          <cell r="B1401" t="str">
            <v>吴家湾A-1-101</v>
          </cell>
        </row>
        <row r="1401">
          <cell r="D1401" t="e">
            <v>#VALUE!</v>
          </cell>
        </row>
        <row r="1401">
          <cell r="F1401" t="str">
            <v>张麦云</v>
          </cell>
          <cell r="G1401" t="str">
            <v>西塞山区站点</v>
          </cell>
          <cell r="H1401" t="str">
            <v>张麦云</v>
          </cell>
          <cell r="I1401" t="str">
            <v>西塞山区</v>
          </cell>
          <cell r="J1401" t="str">
            <v>吴家湾</v>
          </cell>
          <cell r="K1401" t="str">
            <v>吴家湾A-1-101</v>
          </cell>
          <cell r="L1401" t="str">
            <v>非经营性资产</v>
          </cell>
          <cell r="M1401" t="str">
            <v>公租房</v>
          </cell>
          <cell r="N1401" t="str">
            <v>划转</v>
          </cell>
          <cell r="O1401">
            <v>49.88</v>
          </cell>
          <cell r="P1401">
            <v>284</v>
          </cell>
          <cell r="Q1401" t="str">
            <v>在租</v>
          </cell>
          <cell r="R1401" t="str">
            <v>胡家辉</v>
          </cell>
          <cell r="S1401" t="str">
            <v>42020319601023291X</v>
          </cell>
          <cell r="T1401">
            <v>13972787639</v>
          </cell>
          <cell r="U1401" t="str">
            <v>胡家辉</v>
          </cell>
          <cell r="V1401" t="str">
            <v>42020319601023291X</v>
          </cell>
          <cell r="W1401">
            <v>13972787639</v>
          </cell>
          <cell r="X1401">
            <v>45443</v>
          </cell>
        </row>
        <row r="1401">
          <cell r="AJ1401">
            <v>284</v>
          </cell>
          <cell r="AK1401">
            <v>288</v>
          </cell>
          <cell r="AL1401">
            <v>284</v>
          </cell>
        </row>
        <row r="1401">
          <cell r="AN1401">
            <v>49.88</v>
          </cell>
        </row>
        <row r="1401">
          <cell r="AS1401">
            <v>0</v>
          </cell>
          <cell r="AT1401">
            <v>0</v>
          </cell>
        </row>
        <row r="1401">
          <cell r="AV1401" t="str">
            <v/>
          </cell>
          <cell r="AW1401" t="str">
            <v>划转公租房</v>
          </cell>
          <cell r="AX1401" t="str">
            <v>否</v>
          </cell>
          <cell r="AY1401" t="str">
            <v>无</v>
          </cell>
        </row>
        <row r="1401">
          <cell r="BD1401">
            <v>43862</v>
          </cell>
          <cell r="BE1401" t="str">
            <v>查找不到</v>
          </cell>
        </row>
        <row r="1402">
          <cell r="B1402" t="str">
            <v>吴家湾A-1-102</v>
          </cell>
        </row>
        <row r="1402">
          <cell r="D1402" t="e">
            <v>#VALUE!</v>
          </cell>
        </row>
        <row r="1402">
          <cell r="F1402" t="str">
            <v>张麦云</v>
          </cell>
          <cell r="G1402" t="str">
            <v>西塞山区站点</v>
          </cell>
          <cell r="H1402" t="str">
            <v>张麦云</v>
          </cell>
          <cell r="I1402" t="str">
            <v>西塞山区</v>
          </cell>
          <cell r="J1402" t="str">
            <v>吴家湾</v>
          </cell>
          <cell r="K1402" t="str">
            <v>吴家湾A-1-102</v>
          </cell>
          <cell r="L1402" t="str">
            <v>非经营性资产</v>
          </cell>
          <cell r="M1402" t="str">
            <v>公租房</v>
          </cell>
          <cell r="N1402" t="str">
            <v>划转</v>
          </cell>
          <cell r="O1402">
            <v>50.16</v>
          </cell>
          <cell r="P1402">
            <v>286</v>
          </cell>
          <cell r="Q1402" t="str">
            <v>在租</v>
          </cell>
          <cell r="R1402" t="str">
            <v>陈宝兰</v>
          </cell>
          <cell r="S1402" t="str">
            <v>420203196507102921</v>
          </cell>
          <cell r="T1402">
            <v>13097288862</v>
          </cell>
          <cell r="U1402" t="str">
            <v>胡少莲</v>
          </cell>
          <cell r="V1402" t="str">
            <v>420203196507102921</v>
          </cell>
          <cell r="W1402">
            <v>13097288862</v>
          </cell>
          <cell r="X1402">
            <v>45473</v>
          </cell>
        </row>
        <row r="1402">
          <cell r="AJ1402">
            <v>286</v>
          </cell>
          <cell r="AK1402">
            <v>290</v>
          </cell>
          <cell r="AL1402">
            <v>286</v>
          </cell>
        </row>
        <row r="1402">
          <cell r="AN1402">
            <v>50.16</v>
          </cell>
        </row>
        <row r="1402">
          <cell r="AS1402">
            <v>0</v>
          </cell>
          <cell r="AT1402">
            <v>0</v>
          </cell>
        </row>
        <row r="1402">
          <cell r="AV1402" t="str">
            <v>陈宝兰已死亡，女儿胡少莲</v>
          </cell>
          <cell r="AW1402" t="str">
            <v>划转公租房</v>
          </cell>
          <cell r="AX1402" t="str">
            <v>否</v>
          </cell>
          <cell r="AY1402" t="str">
            <v>无</v>
          </cell>
        </row>
        <row r="1402">
          <cell r="BD1402">
            <v>44105</v>
          </cell>
          <cell r="BE1402" t="str">
            <v>查找不到</v>
          </cell>
        </row>
        <row r="1403">
          <cell r="B1403" t="str">
            <v>吴家湾A-1-103</v>
          </cell>
        </row>
        <row r="1403">
          <cell r="D1403" t="e">
            <v>#VALUE!</v>
          </cell>
        </row>
        <row r="1403">
          <cell r="F1403" t="str">
            <v>张麦云</v>
          </cell>
          <cell r="G1403" t="str">
            <v>西塞山区站点</v>
          </cell>
          <cell r="H1403" t="str">
            <v>张麦云</v>
          </cell>
          <cell r="I1403" t="str">
            <v>西塞山区</v>
          </cell>
          <cell r="J1403" t="str">
            <v>吴家湾</v>
          </cell>
          <cell r="K1403" t="str">
            <v>吴家湾A-1-103</v>
          </cell>
          <cell r="L1403" t="str">
            <v>非经营性资产</v>
          </cell>
          <cell r="M1403" t="str">
            <v>公租房</v>
          </cell>
          <cell r="N1403" t="str">
            <v>划转</v>
          </cell>
          <cell r="O1403">
            <v>51.17</v>
          </cell>
          <cell r="P1403">
            <v>292</v>
          </cell>
          <cell r="Q1403" t="str">
            <v>在租</v>
          </cell>
          <cell r="R1403" t="str">
            <v>金良芬</v>
          </cell>
          <cell r="S1403" t="str">
            <v>420204196517296720</v>
          </cell>
          <cell r="T1403">
            <v>13451079611</v>
          </cell>
          <cell r="U1403" t="str">
            <v>金良芬</v>
          </cell>
          <cell r="V1403" t="str">
            <v>420204196517296720</v>
          </cell>
          <cell r="W1403">
            <v>13451079611</v>
          </cell>
          <cell r="X1403">
            <v>45382</v>
          </cell>
        </row>
        <row r="1403">
          <cell r="AJ1403">
            <v>292</v>
          </cell>
          <cell r="AK1403">
            <v>296</v>
          </cell>
          <cell r="AL1403">
            <v>291</v>
          </cell>
        </row>
        <row r="1403">
          <cell r="AN1403">
            <v>51.17</v>
          </cell>
        </row>
        <row r="1403">
          <cell r="AS1403">
            <v>0</v>
          </cell>
          <cell r="AT1403">
            <v>0</v>
          </cell>
        </row>
        <row r="1403">
          <cell r="AV1403" t="str">
            <v/>
          </cell>
          <cell r="AW1403" t="str">
            <v>划转公租房</v>
          </cell>
          <cell r="AX1403" t="str">
            <v>否</v>
          </cell>
          <cell r="AY1403" t="str">
            <v>无</v>
          </cell>
        </row>
        <row r="1403">
          <cell r="BD1403">
            <v>44013</v>
          </cell>
          <cell r="BE1403" t="str">
            <v>查找不到</v>
          </cell>
        </row>
        <row r="1404">
          <cell r="B1404" t="str">
            <v>吴家湾A-1-201</v>
          </cell>
        </row>
        <row r="1404">
          <cell r="D1404" t="e">
            <v>#VALUE!</v>
          </cell>
        </row>
        <row r="1404">
          <cell r="F1404" t="str">
            <v>张麦云</v>
          </cell>
          <cell r="G1404" t="str">
            <v>西塞山区站点</v>
          </cell>
          <cell r="H1404" t="str">
            <v>张麦云</v>
          </cell>
          <cell r="I1404" t="str">
            <v>西塞山区</v>
          </cell>
          <cell r="J1404" t="str">
            <v>吴家湾</v>
          </cell>
          <cell r="K1404" t="str">
            <v>吴家湾A-1-201</v>
          </cell>
          <cell r="L1404" t="str">
            <v>非经营性资产</v>
          </cell>
          <cell r="M1404" t="str">
            <v>公租房</v>
          </cell>
          <cell r="N1404" t="str">
            <v>划转</v>
          </cell>
          <cell r="O1404">
            <v>49.88</v>
          </cell>
          <cell r="P1404">
            <v>296</v>
          </cell>
          <cell r="Q1404" t="str">
            <v>闲置</v>
          </cell>
        </row>
        <row r="1404">
          <cell r="AJ1404">
            <v>296</v>
          </cell>
          <cell r="AK1404">
            <v>300</v>
          </cell>
          <cell r="AL1404">
            <v>297</v>
          </cell>
        </row>
        <row r="1404">
          <cell r="AS1404" t="e">
            <v>#REF!</v>
          </cell>
          <cell r="AT1404" t="e">
            <v>#REF!</v>
          </cell>
        </row>
        <row r="1404">
          <cell r="AV1404" t="str">
            <v>空置需清退</v>
          </cell>
          <cell r="AW1404" t="str">
            <v>划转公租房</v>
          </cell>
          <cell r="AX1404" t="str">
            <v>否</v>
          </cell>
          <cell r="AY1404" t="str">
            <v>无</v>
          </cell>
        </row>
        <row r="1404">
          <cell r="BE1404" t="str">
            <v>查找不到</v>
          </cell>
        </row>
        <row r="1405">
          <cell r="B1405" t="str">
            <v>吴家湾A-1-202</v>
          </cell>
        </row>
        <row r="1405">
          <cell r="D1405" t="e">
            <v>#VALUE!</v>
          </cell>
        </row>
        <row r="1405">
          <cell r="F1405" t="str">
            <v>张麦云</v>
          </cell>
          <cell r="G1405" t="str">
            <v>西塞山区站点</v>
          </cell>
          <cell r="H1405" t="str">
            <v>张麦云</v>
          </cell>
          <cell r="I1405" t="str">
            <v>西塞山区</v>
          </cell>
          <cell r="J1405" t="str">
            <v>吴家湾</v>
          </cell>
          <cell r="K1405" t="str">
            <v>吴家湾A-1-202</v>
          </cell>
          <cell r="L1405" t="str">
            <v>非经营性资产</v>
          </cell>
          <cell r="M1405" t="str">
            <v>公租房</v>
          </cell>
          <cell r="N1405" t="str">
            <v>划转</v>
          </cell>
          <cell r="O1405">
            <v>50.16</v>
          </cell>
          <cell r="P1405">
            <v>297</v>
          </cell>
          <cell r="Q1405" t="str">
            <v>在租</v>
          </cell>
          <cell r="R1405" t="str">
            <v>周云芳</v>
          </cell>
          <cell r="S1405" t="str">
            <v>420203199211182924</v>
          </cell>
          <cell r="T1405">
            <v>13971757421</v>
          </cell>
          <cell r="U1405" t="str">
            <v>周云芳</v>
          </cell>
          <cell r="V1405" t="str">
            <v>420203199211182924</v>
          </cell>
          <cell r="W1405">
            <v>13971757421</v>
          </cell>
          <cell r="X1405">
            <v>45291</v>
          </cell>
        </row>
        <row r="1405">
          <cell r="AJ1405">
            <v>297</v>
          </cell>
          <cell r="AK1405">
            <v>302</v>
          </cell>
          <cell r="AL1405">
            <v>117</v>
          </cell>
        </row>
        <row r="1405">
          <cell r="AN1405">
            <v>50.16</v>
          </cell>
        </row>
        <row r="1405">
          <cell r="AS1405">
            <v>0</v>
          </cell>
          <cell r="AT1405">
            <v>0</v>
          </cell>
        </row>
        <row r="1405">
          <cell r="AV1405" t="str">
            <v>2020/8/26原租户周油正去世更名为其女周云芳</v>
          </cell>
          <cell r="AW1405" t="str">
            <v>划转公租房</v>
          </cell>
          <cell r="AX1405" t="str">
            <v>否</v>
          </cell>
          <cell r="AY1405" t="str">
            <v>无</v>
          </cell>
        </row>
        <row r="1405">
          <cell r="BD1405">
            <v>43831</v>
          </cell>
          <cell r="BE1405" t="str">
            <v>查找不到</v>
          </cell>
        </row>
        <row r="1406">
          <cell r="B1406" t="str">
            <v>吴家湾A-1-203</v>
          </cell>
        </row>
        <row r="1406">
          <cell r="D1406" t="e">
            <v>#VALUE!</v>
          </cell>
        </row>
        <row r="1406">
          <cell r="F1406" t="str">
            <v>张麦云</v>
          </cell>
          <cell r="G1406" t="str">
            <v>西塞山区站点</v>
          </cell>
          <cell r="H1406" t="str">
            <v>张麦云</v>
          </cell>
          <cell r="I1406" t="str">
            <v>西塞山区</v>
          </cell>
          <cell r="J1406" t="str">
            <v>吴家湾</v>
          </cell>
          <cell r="K1406" t="str">
            <v>吴家湾A-1-203</v>
          </cell>
          <cell r="L1406" t="str">
            <v>非经营性资产</v>
          </cell>
          <cell r="M1406" t="str">
            <v>公租房</v>
          </cell>
          <cell r="N1406" t="str">
            <v>划转</v>
          </cell>
          <cell r="O1406">
            <v>51.17</v>
          </cell>
          <cell r="P1406">
            <v>303</v>
          </cell>
          <cell r="Q1406" t="str">
            <v>在租</v>
          </cell>
          <cell r="R1406" t="str">
            <v>周品芳</v>
          </cell>
          <cell r="S1406" t="str">
            <v>422326197004151626</v>
          </cell>
          <cell r="T1406">
            <v>15586561270</v>
          </cell>
          <cell r="U1406" t="str">
            <v>周品芳</v>
          </cell>
          <cell r="V1406" t="str">
            <v>422326197004151626</v>
          </cell>
          <cell r="W1406">
            <v>15586561270</v>
          </cell>
          <cell r="X1406">
            <v>45291</v>
          </cell>
        </row>
        <row r="1406">
          <cell r="AJ1406">
            <v>303</v>
          </cell>
          <cell r="AK1406">
            <v>308</v>
          </cell>
          <cell r="AL1406">
            <v>304</v>
          </cell>
        </row>
        <row r="1406">
          <cell r="AN1406">
            <v>51.17</v>
          </cell>
        </row>
        <row r="1406">
          <cell r="AS1406">
            <v>0</v>
          </cell>
          <cell r="AT1406">
            <v>0</v>
          </cell>
        </row>
        <row r="1406">
          <cell r="AV1406" t="str">
            <v/>
          </cell>
          <cell r="AW1406" t="str">
            <v>划转公租房</v>
          </cell>
          <cell r="AX1406" t="str">
            <v>否</v>
          </cell>
          <cell r="AY1406" t="str">
            <v>无</v>
          </cell>
        </row>
        <row r="1406">
          <cell r="BD1406">
            <v>43831</v>
          </cell>
          <cell r="BE1406" t="str">
            <v>查找不到</v>
          </cell>
        </row>
        <row r="1407">
          <cell r="B1407" t="str">
            <v>吴家湾A-1-301</v>
          </cell>
          <cell r="C1407" t="str">
            <v>黄石港区天桥6-2号                                                 南京路2-2号</v>
          </cell>
          <cell r="D1407" t="e">
            <v>#VALUE!</v>
          </cell>
        </row>
        <row r="1407">
          <cell r="F1407" t="str">
            <v>张麦云</v>
          </cell>
          <cell r="G1407" t="str">
            <v>西塞山区站点</v>
          </cell>
          <cell r="H1407" t="str">
            <v>张麦云</v>
          </cell>
          <cell r="I1407" t="str">
            <v>西塞山区</v>
          </cell>
          <cell r="J1407" t="str">
            <v>吴家湾</v>
          </cell>
          <cell r="K1407" t="str">
            <v>吴家湾A-1-301</v>
          </cell>
          <cell r="L1407" t="str">
            <v>非经营性资产</v>
          </cell>
          <cell r="M1407" t="str">
            <v>公租房</v>
          </cell>
          <cell r="N1407" t="str">
            <v>划转</v>
          </cell>
          <cell r="O1407">
            <v>49.88</v>
          </cell>
          <cell r="P1407">
            <v>301</v>
          </cell>
          <cell r="Q1407" t="str">
            <v>闲置</v>
          </cell>
        </row>
        <row r="1407">
          <cell r="AJ1407">
            <v>301</v>
          </cell>
          <cell r="AK1407">
            <v>306</v>
          </cell>
          <cell r="AL1407">
            <v>302</v>
          </cell>
        </row>
        <row r="1407">
          <cell r="AN1407">
            <v>49.88</v>
          </cell>
        </row>
        <row r="1407">
          <cell r="AS1407" t="e">
            <v>#REF!</v>
          </cell>
          <cell r="AT1407" t="e">
            <v>#REF!</v>
          </cell>
        </row>
        <row r="1407">
          <cell r="AW1407" t="str">
            <v>划转公租房</v>
          </cell>
          <cell r="AX1407" t="str">
            <v>否</v>
          </cell>
          <cell r="AY1407" t="str">
            <v>无</v>
          </cell>
        </row>
        <row r="1407">
          <cell r="BE1407" t="str">
            <v>查找不到</v>
          </cell>
        </row>
        <row r="1408">
          <cell r="B1408" t="str">
            <v>吴家湾A-1-302</v>
          </cell>
        </row>
        <row r="1408">
          <cell r="D1408" t="e">
            <v>#VALUE!</v>
          </cell>
        </row>
        <row r="1408">
          <cell r="F1408" t="str">
            <v>张麦云</v>
          </cell>
          <cell r="G1408" t="str">
            <v>西塞山区站点</v>
          </cell>
          <cell r="H1408" t="str">
            <v>张麦云</v>
          </cell>
          <cell r="I1408" t="str">
            <v>西塞山区</v>
          </cell>
          <cell r="J1408" t="str">
            <v>吴家湾</v>
          </cell>
          <cell r="K1408" t="str">
            <v>吴家湾A-1-302</v>
          </cell>
          <cell r="L1408" t="str">
            <v>非经营性资产</v>
          </cell>
          <cell r="M1408" t="str">
            <v>公租房</v>
          </cell>
          <cell r="N1408" t="str">
            <v>划转</v>
          </cell>
          <cell r="O1408">
            <v>50.16</v>
          </cell>
          <cell r="P1408">
            <v>303</v>
          </cell>
          <cell r="Q1408" t="str">
            <v>在租</v>
          </cell>
          <cell r="R1408" t="str">
            <v>刘昌勤</v>
          </cell>
          <cell r="S1408" t="str">
            <v>420203196112142915</v>
          </cell>
          <cell r="T1408">
            <v>13597619257</v>
          </cell>
          <cell r="U1408" t="str">
            <v>刘昌勤</v>
          </cell>
          <cell r="V1408" t="str">
            <v>420203196112142915</v>
          </cell>
          <cell r="W1408">
            <v>13597619257</v>
          </cell>
          <cell r="X1408">
            <v>45291</v>
          </cell>
        </row>
        <row r="1408">
          <cell r="AJ1408">
            <v>303</v>
          </cell>
          <cell r="AK1408">
            <v>308</v>
          </cell>
          <cell r="AL1408">
            <v>303</v>
          </cell>
        </row>
        <row r="1408">
          <cell r="AN1408">
            <v>50.16</v>
          </cell>
        </row>
        <row r="1408">
          <cell r="AS1408">
            <v>0</v>
          </cell>
          <cell r="AT1408">
            <v>0</v>
          </cell>
        </row>
        <row r="1408">
          <cell r="AV1408" t="str">
            <v/>
          </cell>
          <cell r="AW1408" t="str">
            <v>划转公租房</v>
          </cell>
          <cell r="AX1408" t="str">
            <v>否</v>
          </cell>
          <cell r="AY1408" t="str">
            <v>无</v>
          </cell>
        </row>
        <row r="1408">
          <cell r="BD1408">
            <v>43831</v>
          </cell>
          <cell r="BE1408" t="str">
            <v>查找不到</v>
          </cell>
        </row>
        <row r="1409">
          <cell r="B1409" t="str">
            <v>吴家湾A-1-303</v>
          </cell>
        </row>
        <row r="1409">
          <cell r="D1409" t="e">
            <v>#VALUE!</v>
          </cell>
        </row>
        <row r="1409">
          <cell r="F1409" t="str">
            <v>张麦云</v>
          </cell>
          <cell r="G1409" t="str">
            <v>西塞山区站点</v>
          </cell>
          <cell r="H1409" t="str">
            <v>张麦云</v>
          </cell>
          <cell r="I1409" t="str">
            <v>西塞山区</v>
          </cell>
          <cell r="J1409" t="str">
            <v>吴家湾</v>
          </cell>
          <cell r="K1409" t="str">
            <v>吴家湾A-1-303</v>
          </cell>
          <cell r="L1409" t="str">
            <v>非经营性资产</v>
          </cell>
          <cell r="M1409" t="str">
            <v>公租房</v>
          </cell>
          <cell r="N1409" t="str">
            <v>划转</v>
          </cell>
          <cell r="O1409">
            <v>51.17</v>
          </cell>
          <cell r="P1409">
            <v>309</v>
          </cell>
          <cell r="Q1409" t="str">
            <v>在租</v>
          </cell>
          <cell r="R1409" t="str">
            <v>叶又凤</v>
          </cell>
          <cell r="S1409" t="str">
            <v>420203195809164124</v>
          </cell>
          <cell r="T1409">
            <v>18040625267</v>
          </cell>
          <cell r="U1409" t="str">
            <v>叶又凤</v>
          </cell>
          <cell r="V1409" t="str">
            <v>420203195809164124</v>
          </cell>
          <cell r="W1409">
            <v>18040625267</v>
          </cell>
          <cell r="X1409">
            <v>45473</v>
          </cell>
        </row>
        <row r="1409">
          <cell r="AJ1409">
            <v>309</v>
          </cell>
          <cell r="AK1409">
            <v>314</v>
          </cell>
          <cell r="AL1409">
            <v>310</v>
          </cell>
        </row>
        <row r="1409">
          <cell r="AN1409">
            <v>51.17</v>
          </cell>
        </row>
        <row r="1409">
          <cell r="AS1409">
            <v>0</v>
          </cell>
          <cell r="AT1409">
            <v>0</v>
          </cell>
        </row>
        <row r="1409">
          <cell r="AV1409" t="str">
            <v/>
          </cell>
          <cell r="AW1409" t="str">
            <v>划转公租房</v>
          </cell>
          <cell r="AX1409" t="str">
            <v>否</v>
          </cell>
          <cell r="AY1409" t="str">
            <v>无</v>
          </cell>
        </row>
        <row r="1409">
          <cell r="BD1409">
            <v>44197</v>
          </cell>
          <cell r="BE1409" t="str">
            <v>查找不到</v>
          </cell>
        </row>
        <row r="1410">
          <cell r="B1410" t="str">
            <v>吴家湾A-1-402</v>
          </cell>
        </row>
        <row r="1410">
          <cell r="D1410" t="e">
            <v>#VALUE!</v>
          </cell>
        </row>
        <row r="1410">
          <cell r="F1410" t="str">
            <v>张麦云</v>
          </cell>
          <cell r="G1410" t="str">
            <v>西塞山区站点</v>
          </cell>
          <cell r="H1410" t="str">
            <v>张麦云</v>
          </cell>
          <cell r="I1410" t="str">
            <v>西塞山区</v>
          </cell>
          <cell r="J1410" t="str">
            <v>吴家湾</v>
          </cell>
          <cell r="K1410" t="str">
            <v>吴家湾A-1-402</v>
          </cell>
          <cell r="L1410" t="str">
            <v>非经营性资产</v>
          </cell>
          <cell r="M1410" t="str">
            <v>公租房</v>
          </cell>
          <cell r="N1410" t="str">
            <v>划转</v>
          </cell>
          <cell r="O1410">
            <v>50.16</v>
          </cell>
          <cell r="P1410">
            <v>303</v>
          </cell>
          <cell r="Q1410" t="str">
            <v>在租</v>
          </cell>
          <cell r="R1410" t="str">
            <v>祁铭</v>
          </cell>
          <cell r="S1410" t="str">
            <v>420204710705494</v>
          </cell>
          <cell r="T1410">
            <v>13147230097</v>
          </cell>
          <cell r="U1410" t="str">
            <v>祁铭</v>
          </cell>
          <cell r="V1410" t="str">
            <v>420204710705494</v>
          </cell>
          <cell r="W1410">
            <v>13147230097</v>
          </cell>
          <cell r="X1410">
            <v>45473</v>
          </cell>
        </row>
        <row r="1410">
          <cell r="AJ1410">
            <v>303</v>
          </cell>
          <cell r="AK1410">
            <v>308</v>
          </cell>
          <cell r="AL1410">
            <v>303</v>
          </cell>
        </row>
        <row r="1410">
          <cell r="AS1410">
            <v>0</v>
          </cell>
          <cell r="AT1410">
            <v>0</v>
          </cell>
        </row>
        <row r="1410">
          <cell r="AV1410" t="str">
            <v/>
          </cell>
          <cell r="AW1410" t="str">
            <v>划转公租房</v>
          </cell>
          <cell r="AX1410" t="str">
            <v>否</v>
          </cell>
          <cell r="AY1410" t="str">
            <v>无</v>
          </cell>
        </row>
        <row r="1410">
          <cell r="BD1410">
            <v>43739</v>
          </cell>
          <cell r="BE1410" t="str">
            <v>查找不到</v>
          </cell>
        </row>
        <row r="1411">
          <cell r="B1411" t="str">
            <v>吴家湾A-1-403</v>
          </cell>
        </row>
        <row r="1411">
          <cell r="D1411" t="e">
            <v>#VALUE!</v>
          </cell>
        </row>
        <row r="1411">
          <cell r="F1411" t="str">
            <v>张麦云</v>
          </cell>
          <cell r="G1411" t="str">
            <v>西塞山区站点</v>
          </cell>
          <cell r="H1411" t="str">
            <v>张麦云</v>
          </cell>
          <cell r="I1411" t="str">
            <v>西塞山区</v>
          </cell>
          <cell r="J1411" t="str">
            <v>吴家湾</v>
          </cell>
          <cell r="K1411" t="str">
            <v>吴家湾A-1-403</v>
          </cell>
          <cell r="L1411" t="str">
            <v>非经营性资产</v>
          </cell>
          <cell r="M1411" t="str">
            <v>公租房</v>
          </cell>
          <cell r="N1411" t="str">
            <v>划转</v>
          </cell>
          <cell r="O1411">
            <v>51.17</v>
          </cell>
          <cell r="P1411">
            <v>309</v>
          </cell>
          <cell r="Q1411" t="str">
            <v>在租</v>
          </cell>
          <cell r="R1411" t="str">
            <v>袁望珍</v>
          </cell>
          <cell r="S1411" t="str">
            <v>420203194312072940</v>
          </cell>
          <cell r="T1411">
            <v>13147230097</v>
          </cell>
          <cell r="U1411" t="str">
            <v>袁望珍</v>
          </cell>
          <cell r="V1411" t="str">
            <v>420203194312072940</v>
          </cell>
          <cell r="W1411">
            <v>13147230097</v>
          </cell>
          <cell r="X1411">
            <v>45473</v>
          </cell>
        </row>
        <row r="1411">
          <cell r="AJ1411">
            <v>309</v>
          </cell>
          <cell r="AK1411">
            <v>314</v>
          </cell>
          <cell r="AL1411">
            <v>310</v>
          </cell>
        </row>
        <row r="1411">
          <cell r="AN1411">
            <v>51.17</v>
          </cell>
        </row>
        <row r="1411">
          <cell r="AS1411">
            <v>0</v>
          </cell>
          <cell r="AT1411">
            <v>0</v>
          </cell>
        </row>
        <row r="1411">
          <cell r="AV1411" t="str">
            <v/>
          </cell>
          <cell r="AW1411" t="str">
            <v>划转公租房</v>
          </cell>
          <cell r="AX1411" t="str">
            <v>否</v>
          </cell>
          <cell r="AY1411" t="str">
            <v>无</v>
          </cell>
        </row>
        <row r="1411">
          <cell r="BD1411">
            <v>44013</v>
          </cell>
          <cell r="BE1411" t="str">
            <v>查找不到</v>
          </cell>
        </row>
        <row r="1412">
          <cell r="B1412" t="str">
            <v>吴家湾A-1-501</v>
          </cell>
        </row>
        <row r="1412">
          <cell r="D1412" t="e">
            <v>#VALUE!</v>
          </cell>
        </row>
        <row r="1412">
          <cell r="F1412" t="str">
            <v>张麦云</v>
          </cell>
          <cell r="G1412" t="str">
            <v>西塞山区站点</v>
          </cell>
          <cell r="H1412" t="str">
            <v>张麦云</v>
          </cell>
          <cell r="I1412" t="str">
            <v>西塞山区</v>
          </cell>
          <cell r="J1412" t="str">
            <v>吴家湾</v>
          </cell>
          <cell r="K1412" t="str">
            <v>吴家湾A-1-501</v>
          </cell>
          <cell r="L1412" t="str">
            <v>非经营性资产</v>
          </cell>
          <cell r="M1412" t="str">
            <v>公租房</v>
          </cell>
          <cell r="N1412" t="str">
            <v>划转</v>
          </cell>
          <cell r="O1412">
            <v>50.16</v>
          </cell>
          <cell r="P1412">
            <v>297</v>
          </cell>
          <cell r="Q1412" t="str">
            <v>在租</v>
          </cell>
          <cell r="R1412" t="str">
            <v>熊涛</v>
          </cell>
          <cell r="S1412" t="str">
            <v>420203199107093737</v>
          </cell>
          <cell r="T1412">
            <v>15727146612</v>
          </cell>
          <cell r="U1412" t="str">
            <v>熊涛</v>
          </cell>
          <cell r="V1412" t="str">
            <v>420203199107093737</v>
          </cell>
          <cell r="W1412">
            <v>15727146612</v>
          </cell>
          <cell r="X1412">
            <v>45382</v>
          </cell>
        </row>
        <row r="1412">
          <cell r="AJ1412">
            <v>297</v>
          </cell>
          <cell r="AK1412">
            <v>302</v>
          </cell>
          <cell r="AL1412">
            <v>297</v>
          </cell>
        </row>
        <row r="1412">
          <cell r="AN1412">
            <v>50.16</v>
          </cell>
        </row>
        <row r="1412">
          <cell r="AS1412">
            <v>0</v>
          </cell>
          <cell r="AT1412">
            <v>0</v>
          </cell>
        </row>
        <row r="1412">
          <cell r="AV1412" t="str">
            <v/>
          </cell>
          <cell r="AW1412" t="str">
            <v>划转公租房</v>
          </cell>
          <cell r="AX1412" t="str">
            <v>否</v>
          </cell>
          <cell r="AY1412" t="str">
            <v>无</v>
          </cell>
        </row>
        <row r="1412">
          <cell r="BD1412">
            <v>44013</v>
          </cell>
          <cell r="BE1412" t="str">
            <v>查找不到</v>
          </cell>
        </row>
        <row r="1413">
          <cell r="B1413" t="str">
            <v>吴家湾A-1-502</v>
          </cell>
        </row>
        <row r="1413">
          <cell r="D1413" t="e">
            <v>#VALUE!</v>
          </cell>
        </row>
        <row r="1413">
          <cell r="F1413" t="str">
            <v>张麦云</v>
          </cell>
          <cell r="G1413" t="str">
            <v>西塞山区站点</v>
          </cell>
          <cell r="H1413" t="str">
            <v>张麦云</v>
          </cell>
          <cell r="I1413" t="str">
            <v>西塞山区</v>
          </cell>
          <cell r="J1413" t="str">
            <v>吴家湾</v>
          </cell>
          <cell r="K1413" t="str">
            <v>吴家湾A-1-502</v>
          </cell>
          <cell r="L1413" t="str">
            <v>非经营性资产</v>
          </cell>
          <cell r="M1413" t="str">
            <v>公租房</v>
          </cell>
          <cell r="N1413" t="str">
            <v>划转</v>
          </cell>
          <cell r="O1413">
            <v>51.17</v>
          </cell>
          <cell r="P1413">
            <v>303</v>
          </cell>
          <cell r="Q1413" t="str">
            <v>在租</v>
          </cell>
          <cell r="R1413" t="str">
            <v>贾新立</v>
          </cell>
          <cell r="S1413" t="str">
            <v>420203196706053311</v>
          </cell>
          <cell r="T1413">
            <v>13907233510</v>
          </cell>
          <cell r="U1413" t="str">
            <v>贾新立</v>
          </cell>
          <cell r="V1413" t="str">
            <v>420203196706053311</v>
          </cell>
          <cell r="W1413">
            <v>13907233510</v>
          </cell>
          <cell r="X1413">
            <v>45412</v>
          </cell>
        </row>
        <row r="1413">
          <cell r="AJ1413">
            <v>303</v>
          </cell>
          <cell r="AK1413">
            <v>308</v>
          </cell>
          <cell r="AL1413">
            <v>298</v>
          </cell>
        </row>
        <row r="1413">
          <cell r="AN1413">
            <v>51.17</v>
          </cell>
        </row>
        <row r="1413">
          <cell r="AS1413">
            <v>0</v>
          </cell>
          <cell r="AT1413">
            <v>0</v>
          </cell>
        </row>
        <row r="1413">
          <cell r="AV1413" t="str">
            <v/>
          </cell>
          <cell r="AW1413" t="str">
            <v>划转公租房</v>
          </cell>
          <cell r="AX1413" t="str">
            <v>否</v>
          </cell>
          <cell r="AY1413" t="str">
            <v>无</v>
          </cell>
        </row>
        <row r="1413">
          <cell r="BD1413">
            <v>44013</v>
          </cell>
          <cell r="BE1413" t="str">
            <v>查找不到</v>
          </cell>
        </row>
        <row r="1414">
          <cell r="B1414" t="str">
            <v>吴家湾A-1-503</v>
          </cell>
        </row>
        <row r="1414">
          <cell r="D1414" t="e">
            <v>#VALUE!</v>
          </cell>
        </row>
        <row r="1414">
          <cell r="F1414" t="str">
            <v>张麦云</v>
          </cell>
          <cell r="G1414" t="str">
            <v>西塞山区站点</v>
          </cell>
          <cell r="H1414" t="str">
            <v>张麦云</v>
          </cell>
          <cell r="I1414" t="str">
            <v>西塞山区</v>
          </cell>
          <cell r="J1414" t="str">
            <v>吴家湾</v>
          </cell>
          <cell r="K1414" t="str">
            <v>吴家湾A-1-503</v>
          </cell>
          <cell r="L1414" t="str">
            <v>非经营性资产</v>
          </cell>
          <cell r="M1414" t="str">
            <v>公租房</v>
          </cell>
          <cell r="N1414" t="str">
            <v>划转</v>
          </cell>
          <cell r="O1414">
            <v>49.88</v>
          </cell>
          <cell r="P1414">
            <v>296</v>
          </cell>
          <cell r="Q1414" t="str">
            <v>在租</v>
          </cell>
          <cell r="R1414" t="str">
            <v>肖普生</v>
          </cell>
          <cell r="S1414" t="str">
            <v>420203194707103318</v>
          </cell>
          <cell r="T1414">
            <v>13117019516</v>
          </cell>
          <cell r="U1414" t="str">
            <v>肖普生</v>
          </cell>
          <cell r="V1414" t="str">
            <v>420203194707103318</v>
          </cell>
          <cell r="W1414">
            <v>13117019516</v>
          </cell>
          <cell r="X1414">
            <v>45291</v>
          </cell>
        </row>
        <row r="1414">
          <cell r="AJ1414">
            <v>296</v>
          </cell>
          <cell r="AK1414">
            <v>300</v>
          </cell>
          <cell r="AL1414">
            <v>304</v>
          </cell>
        </row>
        <row r="1414">
          <cell r="AN1414">
            <v>49.88</v>
          </cell>
        </row>
        <row r="1414">
          <cell r="AS1414">
            <v>0</v>
          </cell>
          <cell r="AT1414">
            <v>0</v>
          </cell>
        </row>
        <row r="1414">
          <cell r="AV1414" t="str">
            <v/>
          </cell>
          <cell r="AW1414" t="str">
            <v>划转公租房</v>
          </cell>
          <cell r="AX1414" t="str">
            <v>否</v>
          </cell>
          <cell r="AY1414" t="str">
            <v>无</v>
          </cell>
        </row>
        <row r="1414">
          <cell r="BD1414">
            <v>43831</v>
          </cell>
          <cell r="BE1414" t="str">
            <v>查找不到</v>
          </cell>
        </row>
        <row r="1415">
          <cell r="B1415" t="str">
            <v>吴家湾A-1-601</v>
          </cell>
        </row>
        <row r="1415">
          <cell r="D1415" t="e">
            <v>#VALUE!</v>
          </cell>
        </row>
        <row r="1415">
          <cell r="F1415" t="str">
            <v>张麦云</v>
          </cell>
          <cell r="G1415" t="str">
            <v>西塞山区站点</v>
          </cell>
          <cell r="H1415" t="str">
            <v>张麦云</v>
          </cell>
          <cell r="I1415" t="str">
            <v>西塞山区</v>
          </cell>
          <cell r="J1415" t="str">
            <v>吴家湾</v>
          </cell>
          <cell r="K1415" t="str">
            <v>吴家湾A-1-601</v>
          </cell>
          <cell r="L1415" t="str">
            <v>非经营性资产</v>
          </cell>
          <cell r="M1415" t="str">
            <v>公租房</v>
          </cell>
          <cell r="N1415" t="str">
            <v>划转</v>
          </cell>
          <cell r="O1415">
            <v>50.16</v>
          </cell>
          <cell r="P1415">
            <v>277</v>
          </cell>
          <cell r="Q1415" t="str">
            <v>在租</v>
          </cell>
          <cell r="R1415" t="str">
            <v>段权胜</v>
          </cell>
          <cell r="S1415" t="str">
            <v>420203197806193738</v>
          </cell>
          <cell r="T1415">
            <v>13971779797</v>
          </cell>
          <cell r="U1415" t="str">
            <v>段权胜</v>
          </cell>
          <cell r="V1415" t="str">
            <v>420203197806193738</v>
          </cell>
          <cell r="W1415">
            <v>13971779797</v>
          </cell>
          <cell r="X1415">
            <v>45291</v>
          </cell>
        </row>
        <row r="1415">
          <cell r="AJ1415">
            <v>277</v>
          </cell>
          <cell r="AK1415">
            <v>281</v>
          </cell>
          <cell r="AL1415">
            <v>276</v>
          </cell>
        </row>
        <row r="1415">
          <cell r="AN1415">
            <v>50.16</v>
          </cell>
        </row>
        <row r="1415">
          <cell r="AR1415" t="str">
            <v>协商同意交费</v>
          </cell>
          <cell r="AS1415" t="str">
            <v>（欠租金额：0元)(2022-01-01后月租金：277元）（未用暂收款金额：0元)</v>
          </cell>
          <cell r="AT1415">
            <v>0</v>
          </cell>
        </row>
        <row r="1415">
          <cell r="AV1415" t="str">
            <v/>
          </cell>
          <cell r="AW1415" t="str">
            <v>划转公租房</v>
          </cell>
          <cell r="AX1415" t="str">
            <v>否</v>
          </cell>
          <cell r="AY1415" t="str">
            <v>无</v>
          </cell>
        </row>
        <row r="1415">
          <cell r="BD1415">
            <v>43831</v>
          </cell>
          <cell r="BE1415" t="str">
            <v>查找不到</v>
          </cell>
        </row>
        <row r="1416">
          <cell r="B1416" t="str">
            <v>吴家湾A-1-602</v>
          </cell>
        </row>
        <row r="1416">
          <cell r="D1416" t="e">
            <v>#VALUE!</v>
          </cell>
        </row>
        <row r="1416">
          <cell r="F1416" t="str">
            <v>张麦云</v>
          </cell>
          <cell r="G1416" t="str">
            <v>西塞山区站点</v>
          </cell>
          <cell r="H1416" t="str">
            <v>张麦云</v>
          </cell>
          <cell r="I1416" t="str">
            <v>西塞山区</v>
          </cell>
          <cell r="J1416" t="str">
            <v>吴家湾</v>
          </cell>
          <cell r="K1416" t="str">
            <v>吴家湾A-1-602</v>
          </cell>
          <cell r="L1416" t="str">
            <v>非经营性资产</v>
          </cell>
          <cell r="M1416" t="str">
            <v>公租房</v>
          </cell>
          <cell r="N1416" t="str">
            <v>划转</v>
          </cell>
          <cell r="O1416">
            <v>51.17</v>
          </cell>
          <cell r="P1416">
            <v>282</v>
          </cell>
          <cell r="Q1416" t="str">
            <v>在租</v>
          </cell>
          <cell r="R1416" t="str">
            <v>张红</v>
          </cell>
          <cell r="S1416" t="str">
            <v>420203195812252942</v>
          </cell>
          <cell r="T1416">
            <v>13972785770</v>
          </cell>
          <cell r="U1416" t="str">
            <v>吴四毛</v>
          </cell>
          <cell r="V1416">
            <v>0</v>
          </cell>
          <cell r="W1416">
            <v>13972785770</v>
          </cell>
          <cell r="X1416">
            <v>45107</v>
          </cell>
        </row>
        <row r="1416">
          <cell r="AJ1416">
            <v>282</v>
          </cell>
          <cell r="AK1416">
            <v>287</v>
          </cell>
          <cell r="AL1416">
            <v>277</v>
          </cell>
        </row>
        <row r="1416">
          <cell r="AN1416">
            <v>51.17</v>
          </cell>
        </row>
        <row r="1416">
          <cell r="AR1416" t="str">
            <v>协商同意交费</v>
          </cell>
          <cell r="AS1416" t="str">
            <v>（欠租金额：1692元)(2022-01-01后月租金：282元）（未用暂收款金额：0元)</v>
          </cell>
          <cell r="AT1416">
            <v>1692</v>
          </cell>
        </row>
        <row r="1416">
          <cell r="AV1416" t="str">
            <v>转租</v>
          </cell>
          <cell r="AW1416" t="str">
            <v>划转公租房</v>
          </cell>
          <cell r="AX1416" t="str">
            <v>否</v>
          </cell>
          <cell r="AY1416" t="str">
            <v>无</v>
          </cell>
        </row>
        <row r="1416">
          <cell r="BD1416">
            <v>43831</v>
          </cell>
          <cell r="BE1416" t="str">
            <v>查找不到</v>
          </cell>
        </row>
        <row r="1417">
          <cell r="B1417" t="str">
            <v>吴家湾A-1-603</v>
          </cell>
          <cell r="C1417" t="str">
            <v>西塞山区南屏巷1-32号</v>
          </cell>
          <cell r="D1417" t="e">
            <v>#VALUE!</v>
          </cell>
        </row>
        <row r="1417">
          <cell r="F1417" t="str">
            <v>张麦云</v>
          </cell>
          <cell r="G1417" t="str">
            <v>西塞山区站点</v>
          </cell>
          <cell r="H1417" t="str">
            <v>张麦云</v>
          </cell>
          <cell r="I1417" t="str">
            <v>西塞山区</v>
          </cell>
          <cell r="J1417" t="str">
            <v>吴家湾</v>
          </cell>
          <cell r="K1417" t="str">
            <v>吴家湾A-1-603</v>
          </cell>
          <cell r="L1417" t="str">
            <v>非经营性资产</v>
          </cell>
          <cell r="M1417" t="str">
            <v>公租房</v>
          </cell>
          <cell r="N1417" t="str">
            <v>划转</v>
          </cell>
          <cell r="O1417">
            <v>49.88</v>
          </cell>
          <cell r="P1417">
            <v>275</v>
          </cell>
          <cell r="Q1417" t="str">
            <v>在租</v>
          </cell>
          <cell r="R1417" t="str">
            <v>谢雨洪</v>
          </cell>
          <cell r="S1417" t="str">
            <v>420203197002132921</v>
          </cell>
          <cell r="T1417">
            <v>18064192268</v>
          </cell>
          <cell r="U1417" t="str">
            <v>谢雨洪</v>
          </cell>
          <cell r="V1417" t="str">
            <v>420203197002132921</v>
          </cell>
          <cell r="W1417">
            <v>18064192268</v>
          </cell>
          <cell r="X1417">
            <v>44561</v>
          </cell>
        </row>
        <row r="1417">
          <cell r="AJ1417">
            <v>275</v>
          </cell>
          <cell r="AK1417">
            <v>280</v>
          </cell>
          <cell r="AL1417">
            <v>283</v>
          </cell>
        </row>
        <row r="1417">
          <cell r="AN1417">
            <v>49.88</v>
          </cell>
        </row>
        <row r="1417">
          <cell r="AR1417" t="str">
            <v>协商同意交费</v>
          </cell>
          <cell r="AS1417" t="str">
            <v>（欠租金额：6600元)(2022-01-01前月租金：280元；2022-01-01后月租金：275元）（未用暂收款金额：0元)</v>
          </cell>
          <cell r="AT1417">
            <v>6600</v>
          </cell>
        </row>
        <row r="1417">
          <cell r="AV1417" t="str">
            <v/>
          </cell>
          <cell r="AW1417" t="str">
            <v>划转公租房</v>
          </cell>
          <cell r="AX1417" t="str">
            <v>否</v>
          </cell>
          <cell r="AY1417" t="str">
            <v>无</v>
          </cell>
        </row>
        <row r="1417">
          <cell r="BD1417">
            <v>43831</v>
          </cell>
          <cell r="BE1417" t="str">
            <v>查找不到</v>
          </cell>
        </row>
        <row r="1418">
          <cell r="B1418" t="str">
            <v>吴家湾A-2-101</v>
          </cell>
        </row>
        <row r="1418">
          <cell r="D1418" t="e">
            <v>#VALUE!</v>
          </cell>
        </row>
        <row r="1418">
          <cell r="F1418" t="str">
            <v>张麦云</v>
          </cell>
          <cell r="G1418" t="str">
            <v>西塞山区站点</v>
          </cell>
          <cell r="H1418" t="str">
            <v>张麦云</v>
          </cell>
          <cell r="I1418" t="str">
            <v>西塞山区</v>
          </cell>
          <cell r="J1418" t="str">
            <v>吴家湾</v>
          </cell>
          <cell r="K1418" t="str">
            <v>吴家湾A-2-101</v>
          </cell>
          <cell r="L1418" t="str">
            <v>非经营性资产</v>
          </cell>
          <cell r="M1418" t="str">
            <v>公租房</v>
          </cell>
          <cell r="N1418" t="str">
            <v>划转</v>
          </cell>
          <cell r="O1418">
            <v>49.88</v>
          </cell>
          <cell r="P1418">
            <v>284</v>
          </cell>
          <cell r="Q1418" t="str">
            <v>在租</v>
          </cell>
          <cell r="R1418" t="str">
            <v>严端</v>
          </cell>
          <cell r="S1418">
            <v>0</v>
          </cell>
          <cell r="T1418">
            <v>15272055868</v>
          </cell>
          <cell r="U1418" t="str">
            <v>尚秀</v>
          </cell>
          <cell r="V1418">
            <v>0</v>
          </cell>
          <cell r="W1418">
            <v>15272055868</v>
          </cell>
          <cell r="X1418">
            <v>45291</v>
          </cell>
        </row>
        <row r="1418">
          <cell r="AJ1418">
            <v>284</v>
          </cell>
          <cell r="AK1418">
            <v>288</v>
          </cell>
          <cell r="AL1418">
            <v>291</v>
          </cell>
        </row>
        <row r="1418">
          <cell r="AN1418">
            <v>49.88</v>
          </cell>
        </row>
        <row r="1418">
          <cell r="AS1418">
            <v>0</v>
          </cell>
          <cell r="AT1418">
            <v>0</v>
          </cell>
        </row>
        <row r="1418">
          <cell r="AV1418" t="str">
            <v>转租</v>
          </cell>
          <cell r="AW1418" t="str">
            <v>划转公租房</v>
          </cell>
          <cell r="AX1418" t="str">
            <v>否</v>
          </cell>
          <cell r="AY1418" t="str">
            <v>无</v>
          </cell>
        </row>
        <row r="1418">
          <cell r="BD1418">
            <v>44197</v>
          </cell>
          <cell r="BE1418" t="str">
            <v>查找不到</v>
          </cell>
        </row>
        <row r="1419">
          <cell r="B1419" t="str">
            <v>吴家湾A-2-102</v>
          </cell>
        </row>
        <row r="1419">
          <cell r="D1419" t="e">
            <v>#VALUE!</v>
          </cell>
        </row>
        <row r="1419">
          <cell r="F1419" t="str">
            <v>张麦云</v>
          </cell>
          <cell r="G1419" t="str">
            <v>西塞山区站点</v>
          </cell>
          <cell r="H1419" t="str">
            <v>张麦云</v>
          </cell>
          <cell r="I1419" t="str">
            <v>西塞山区</v>
          </cell>
          <cell r="J1419" t="str">
            <v>吴家湾</v>
          </cell>
          <cell r="K1419" t="str">
            <v>吴家湾A-2-102</v>
          </cell>
          <cell r="L1419" t="str">
            <v>非经营性资产</v>
          </cell>
          <cell r="M1419" t="str">
            <v>公租房</v>
          </cell>
          <cell r="N1419" t="str">
            <v>划转</v>
          </cell>
          <cell r="O1419">
            <v>50.16</v>
          </cell>
          <cell r="P1419">
            <v>286</v>
          </cell>
          <cell r="Q1419" t="str">
            <v>在租</v>
          </cell>
          <cell r="R1419" t="str">
            <v>余雄伟</v>
          </cell>
          <cell r="S1419" t="str">
            <v>420203195410112517</v>
          </cell>
          <cell r="T1419">
            <v>13117016059</v>
          </cell>
          <cell r="U1419" t="str">
            <v>余雄伟</v>
          </cell>
          <cell r="V1419" t="str">
            <v>420203195410112517</v>
          </cell>
          <cell r="W1419">
            <v>13117016059</v>
          </cell>
          <cell r="X1419">
            <v>45473</v>
          </cell>
        </row>
        <row r="1419">
          <cell r="AJ1419">
            <v>286</v>
          </cell>
          <cell r="AK1419">
            <v>290</v>
          </cell>
          <cell r="AL1419">
            <v>286</v>
          </cell>
        </row>
        <row r="1419">
          <cell r="AN1419">
            <v>50.16</v>
          </cell>
        </row>
        <row r="1419">
          <cell r="AS1419">
            <v>0</v>
          </cell>
          <cell r="AT1419">
            <v>0</v>
          </cell>
        </row>
        <row r="1419">
          <cell r="AV1419" t="str">
            <v/>
          </cell>
          <cell r="AW1419" t="str">
            <v>划转公租房</v>
          </cell>
          <cell r="AX1419" t="str">
            <v>否</v>
          </cell>
          <cell r="AY1419" t="str">
            <v>无</v>
          </cell>
        </row>
        <row r="1419">
          <cell r="BD1419">
            <v>44197</v>
          </cell>
          <cell r="BE1419" t="str">
            <v>查找不到</v>
          </cell>
        </row>
        <row r="1420">
          <cell r="B1420" t="str">
            <v>吴家湾A-2-103</v>
          </cell>
        </row>
        <row r="1420">
          <cell r="D1420" t="e">
            <v>#VALUE!</v>
          </cell>
        </row>
        <row r="1420">
          <cell r="F1420" t="str">
            <v>张麦云</v>
          </cell>
          <cell r="G1420" t="str">
            <v>西塞山区站点</v>
          </cell>
          <cell r="H1420" t="str">
            <v>张麦云</v>
          </cell>
          <cell r="I1420" t="str">
            <v>西塞山区</v>
          </cell>
          <cell r="J1420" t="str">
            <v>吴家湾</v>
          </cell>
          <cell r="K1420" t="str">
            <v>吴家湾A-2-103</v>
          </cell>
          <cell r="L1420" t="str">
            <v>非经营性资产</v>
          </cell>
          <cell r="M1420" t="str">
            <v>公租房</v>
          </cell>
          <cell r="N1420" t="str">
            <v>划转</v>
          </cell>
          <cell r="O1420">
            <v>50.88</v>
          </cell>
          <cell r="P1420">
            <v>290</v>
          </cell>
          <cell r="Q1420" t="str">
            <v>在租</v>
          </cell>
          <cell r="R1420" t="str">
            <v>张环蚀</v>
          </cell>
          <cell r="S1420" t="str">
            <v>420203196307302915</v>
          </cell>
          <cell r="T1420" t="str">
            <v>18500143366</v>
          </cell>
          <cell r="U1420" t="str">
            <v>张环蚀</v>
          </cell>
          <cell r="V1420" t="str">
            <v>420203196307302915</v>
          </cell>
          <cell r="W1420" t="str">
            <v>18500143366</v>
          </cell>
          <cell r="X1420">
            <v>44926</v>
          </cell>
        </row>
        <row r="1420">
          <cell r="AJ1420">
            <v>290</v>
          </cell>
          <cell r="AK1420">
            <v>294</v>
          </cell>
          <cell r="AL1420">
            <v>290</v>
          </cell>
        </row>
        <row r="1420">
          <cell r="AN1420">
            <v>50.84</v>
          </cell>
        </row>
        <row r="1420">
          <cell r="AR1420" t="str">
            <v>协商同意交费</v>
          </cell>
          <cell r="AS1420" t="str">
            <v>（欠租金额：3480元)(2022-01-01后月租金：290元）（未用暂收款金额：0元)</v>
          </cell>
          <cell r="AT1420">
            <v>3480</v>
          </cell>
        </row>
        <row r="1420">
          <cell r="AV1420" t="str">
            <v/>
          </cell>
          <cell r="AW1420" t="str">
            <v>划转公租房</v>
          </cell>
          <cell r="AX1420" t="str">
            <v>否</v>
          </cell>
          <cell r="AY1420" t="str">
            <v>无</v>
          </cell>
        </row>
        <row r="1420">
          <cell r="BD1420">
            <v>43831</v>
          </cell>
          <cell r="BE1420" t="str">
            <v>查找不到</v>
          </cell>
        </row>
        <row r="1421">
          <cell r="B1421" t="str">
            <v>吴家湾A-2-201</v>
          </cell>
        </row>
        <row r="1421">
          <cell r="D1421" t="e">
            <v>#VALUE!</v>
          </cell>
        </row>
        <row r="1421">
          <cell r="F1421" t="str">
            <v>张麦云</v>
          </cell>
          <cell r="G1421" t="str">
            <v>西塞山区站点</v>
          </cell>
          <cell r="H1421" t="str">
            <v>张麦云</v>
          </cell>
          <cell r="I1421" t="str">
            <v>西塞山区</v>
          </cell>
          <cell r="J1421" t="str">
            <v>吴家湾</v>
          </cell>
          <cell r="K1421" t="str">
            <v>吴家湾A-2-201</v>
          </cell>
          <cell r="L1421" t="str">
            <v>非经营性资产</v>
          </cell>
          <cell r="M1421" t="str">
            <v>公租房</v>
          </cell>
          <cell r="N1421" t="str">
            <v>划转</v>
          </cell>
          <cell r="O1421">
            <v>51.17</v>
          </cell>
          <cell r="P1421">
            <v>303</v>
          </cell>
          <cell r="Q1421" t="str">
            <v>在租</v>
          </cell>
          <cell r="R1421" t="str">
            <v>吴爱国</v>
          </cell>
          <cell r="S1421" t="str">
            <v>420203195703132925</v>
          </cell>
          <cell r="T1421">
            <v>13871847744</v>
          </cell>
          <cell r="U1421" t="str">
            <v>向玉琴</v>
          </cell>
          <cell r="V1421" t="str">
            <v>420203195703132925</v>
          </cell>
          <cell r="W1421">
            <v>13871847744</v>
          </cell>
          <cell r="X1421">
            <v>45322</v>
          </cell>
        </row>
        <row r="1421">
          <cell r="AJ1421">
            <v>303</v>
          </cell>
          <cell r="AK1421">
            <v>308</v>
          </cell>
          <cell r="AL1421">
            <v>304</v>
          </cell>
        </row>
        <row r="1421">
          <cell r="AR1421" t="str">
            <v>协商同意交费，吴爱国已死亡，妻子向玉珍，减免不在楼盘表</v>
          </cell>
          <cell r="AS1421" t="str">
            <v>（欠租金额：0元)(2022-01-01后月租金：303元）（未用暂收款金额：0元)</v>
          </cell>
          <cell r="AT1421">
            <v>0</v>
          </cell>
        </row>
        <row r="1421">
          <cell r="AV1421" t="str">
            <v>吴爱国已死亡，妻子向玉琴</v>
          </cell>
          <cell r="AW1421" t="str">
            <v>划转公租房</v>
          </cell>
          <cell r="AX1421" t="str">
            <v>否</v>
          </cell>
          <cell r="AY1421" t="str">
            <v>无</v>
          </cell>
        </row>
        <row r="1421">
          <cell r="BD1421">
            <v>44197</v>
          </cell>
          <cell r="BE1421" t="str">
            <v>查找不到</v>
          </cell>
        </row>
        <row r="1422">
          <cell r="B1422" t="str">
            <v>吴家湾A-2-202</v>
          </cell>
        </row>
        <row r="1422">
          <cell r="D1422" t="e">
            <v>#VALUE!</v>
          </cell>
        </row>
        <row r="1422">
          <cell r="F1422" t="str">
            <v>张麦云</v>
          </cell>
          <cell r="G1422" t="str">
            <v>西塞山区站点</v>
          </cell>
          <cell r="H1422" t="str">
            <v>张麦云</v>
          </cell>
          <cell r="I1422" t="str">
            <v>西塞山区</v>
          </cell>
          <cell r="J1422" t="str">
            <v>吴家湾</v>
          </cell>
          <cell r="K1422" t="str">
            <v>吴家湾A-2-202</v>
          </cell>
          <cell r="L1422" t="str">
            <v>非经营性资产</v>
          </cell>
          <cell r="M1422" t="str">
            <v>公租房</v>
          </cell>
          <cell r="N1422" t="str">
            <v>划转</v>
          </cell>
          <cell r="O1422">
            <v>50.16</v>
          </cell>
          <cell r="P1422">
            <v>297</v>
          </cell>
          <cell r="Q1422" t="str">
            <v>在租</v>
          </cell>
          <cell r="R1422" t="str">
            <v>陈晓明</v>
          </cell>
          <cell r="S1422" t="str">
            <v>420203197304162913</v>
          </cell>
          <cell r="T1422">
            <v>13872078788</v>
          </cell>
          <cell r="U1422" t="str">
            <v>陈晓明</v>
          </cell>
          <cell r="V1422" t="str">
            <v>420203197304162913</v>
          </cell>
          <cell r="W1422">
            <v>13872078788</v>
          </cell>
          <cell r="X1422">
            <v>45291</v>
          </cell>
        </row>
        <row r="1422">
          <cell r="AJ1422">
            <v>297</v>
          </cell>
          <cell r="AK1422">
            <v>302</v>
          </cell>
          <cell r="AL1422">
            <v>298</v>
          </cell>
        </row>
        <row r="1422">
          <cell r="AN1422">
            <v>50.16</v>
          </cell>
        </row>
        <row r="1422">
          <cell r="AS1422">
            <v>0</v>
          </cell>
          <cell r="AT1422">
            <v>0</v>
          </cell>
        </row>
        <row r="1422">
          <cell r="AV1422" t="str">
            <v/>
          </cell>
          <cell r="AW1422" t="str">
            <v>划转公租房</v>
          </cell>
          <cell r="AX1422" t="str">
            <v>否</v>
          </cell>
          <cell r="AY1422" t="str">
            <v>无</v>
          </cell>
        </row>
        <row r="1422">
          <cell r="BD1422">
            <v>44013</v>
          </cell>
          <cell r="BE1422" t="str">
            <v>查找不到</v>
          </cell>
        </row>
        <row r="1423">
          <cell r="B1423" t="str">
            <v>江南芙蓉小区10-1-1202</v>
          </cell>
          <cell r="C1423" t="str">
            <v>西塞山区沿湖路453-4号</v>
          </cell>
          <cell r="D1423" t="e">
            <v>#VALUE!</v>
          </cell>
        </row>
        <row r="1423">
          <cell r="F1423" t="str">
            <v>曾秋梅</v>
          </cell>
          <cell r="G1423" t="str">
            <v>西塞山区站点</v>
          </cell>
          <cell r="H1423" t="str">
            <v>曾秋梅</v>
          </cell>
          <cell r="I1423" t="str">
            <v>西塞山区</v>
          </cell>
          <cell r="J1423" t="str">
            <v>江南芙蓉小区</v>
          </cell>
          <cell r="K1423" t="str">
            <v>江南芙蓉小区10-1-1202</v>
          </cell>
          <cell r="L1423" t="str">
            <v>非经营性资产</v>
          </cell>
          <cell r="M1423" t="str">
            <v>公租房</v>
          </cell>
          <cell r="N1423" t="str">
            <v>原有</v>
          </cell>
          <cell r="O1423">
            <v>50.89</v>
          </cell>
          <cell r="P1423">
            <v>216.5</v>
          </cell>
          <cell r="Q1423" t="str">
            <v>在租</v>
          </cell>
          <cell r="R1423" t="str">
            <v>程定安</v>
          </cell>
          <cell r="S1423" t="str">
            <v>420203196308193319</v>
          </cell>
          <cell r="T1423" t="str">
            <v>17786304811</v>
          </cell>
          <cell r="U1423" t="str">
            <v>程定安</v>
          </cell>
          <cell r="V1423" t="str">
            <v>420203196308193319</v>
          </cell>
          <cell r="W1423" t="str">
            <v>17786304811</v>
          </cell>
          <cell r="X1423">
            <v>45473</v>
          </cell>
        </row>
        <row r="1423">
          <cell r="AJ1423">
            <v>216.5</v>
          </cell>
        </row>
        <row r="1423">
          <cell r="AN1423" t="str">
            <v>50.89</v>
          </cell>
        </row>
        <row r="1423">
          <cell r="AS1423">
            <v>0</v>
          </cell>
          <cell r="AT1423">
            <v>0</v>
          </cell>
        </row>
        <row r="1423">
          <cell r="AV1423" t="str">
            <v/>
          </cell>
          <cell r="AW1423" t="str">
            <v>原有公租房</v>
          </cell>
          <cell r="AX1423" t="str">
            <v>否</v>
          </cell>
          <cell r="AY1423" t="str">
            <v>无</v>
          </cell>
        </row>
        <row r="1423">
          <cell r="BD1423">
            <v>45076</v>
          </cell>
          <cell r="BE1423">
            <v>45076</v>
          </cell>
        </row>
        <row r="1424">
          <cell r="B1424" t="str">
            <v>吴家湾A-2-301</v>
          </cell>
        </row>
        <row r="1424">
          <cell r="D1424" t="e">
            <v>#VALUE!</v>
          </cell>
        </row>
        <row r="1424">
          <cell r="F1424" t="str">
            <v>张麦云</v>
          </cell>
          <cell r="G1424" t="str">
            <v>西塞山区站点</v>
          </cell>
          <cell r="H1424" t="str">
            <v>张麦云</v>
          </cell>
          <cell r="I1424" t="str">
            <v>西塞山区</v>
          </cell>
          <cell r="J1424" t="str">
            <v>吴家湾</v>
          </cell>
          <cell r="K1424" t="str">
            <v>吴家湾A-2-301</v>
          </cell>
          <cell r="L1424" t="str">
            <v>非经营性资产</v>
          </cell>
          <cell r="M1424" t="str">
            <v>公租房</v>
          </cell>
          <cell r="N1424" t="str">
            <v>划转</v>
          </cell>
          <cell r="O1424">
            <v>51.17</v>
          </cell>
          <cell r="P1424">
            <v>309</v>
          </cell>
          <cell r="Q1424" t="str">
            <v>在租</v>
          </cell>
          <cell r="R1424" t="str">
            <v>周兵</v>
          </cell>
          <cell r="S1424" t="str">
            <v>420203195601042910</v>
          </cell>
          <cell r="T1424">
            <v>18040625267</v>
          </cell>
          <cell r="U1424" t="str">
            <v>周兵</v>
          </cell>
          <cell r="V1424" t="str">
            <v>420203195601042910</v>
          </cell>
          <cell r="W1424">
            <v>18040625267</v>
          </cell>
          <cell r="X1424">
            <v>45473</v>
          </cell>
        </row>
        <row r="1424">
          <cell r="AJ1424">
            <v>309</v>
          </cell>
          <cell r="AK1424">
            <v>314</v>
          </cell>
          <cell r="AL1424">
            <v>310</v>
          </cell>
        </row>
        <row r="1424">
          <cell r="AN1424">
            <v>51.17</v>
          </cell>
        </row>
        <row r="1424">
          <cell r="AS1424">
            <v>0</v>
          </cell>
          <cell r="AT1424">
            <v>0</v>
          </cell>
        </row>
        <row r="1424">
          <cell r="AV1424" t="str">
            <v/>
          </cell>
          <cell r="AW1424" t="str">
            <v>划转公租房</v>
          </cell>
          <cell r="AX1424" t="str">
            <v>否</v>
          </cell>
          <cell r="AY1424" t="str">
            <v>无</v>
          </cell>
        </row>
        <row r="1424">
          <cell r="BD1424">
            <v>44013</v>
          </cell>
          <cell r="BE1424" t="str">
            <v>查找不到</v>
          </cell>
        </row>
        <row r="1425">
          <cell r="B1425" t="str">
            <v>吴家湾A-2-302</v>
          </cell>
        </row>
        <row r="1425">
          <cell r="D1425" t="e">
            <v>#VALUE!</v>
          </cell>
        </row>
        <row r="1425">
          <cell r="F1425" t="str">
            <v>张麦云</v>
          </cell>
          <cell r="G1425" t="str">
            <v>西塞山区站点</v>
          </cell>
          <cell r="H1425" t="str">
            <v>张麦云</v>
          </cell>
          <cell r="I1425" t="str">
            <v>西塞山区</v>
          </cell>
          <cell r="J1425" t="str">
            <v>吴家湾</v>
          </cell>
          <cell r="K1425" t="str">
            <v>吴家湾A-2-302</v>
          </cell>
          <cell r="L1425" t="str">
            <v>非经营性资产</v>
          </cell>
          <cell r="M1425" t="str">
            <v>公租房</v>
          </cell>
          <cell r="N1425" t="str">
            <v>划转</v>
          </cell>
          <cell r="O1425">
            <v>50.16</v>
          </cell>
          <cell r="P1425">
            <v>303</v>
          </cell>
          <cell r="Q1425" t="str">
            <v>在租</v>
          </cell>
          <cell r="R1425" t="str">
            <v>袁曙辉</v>
          </cell>
          <cell r="S1425" t="str">
            <v>420203196611212914</v>
          </cell>
          <cell r="T1425">
            <v>13995990766</v>
          </cell>
          <cell r="U1425" t="str">
            <v>袁曙辉</v>
          </cell>
          <cell r="V1425" t="str">
            <v>420203196611212914</v>
          </cell>
          <cell r="W1425">
            <v>13995990766</v>
          </cell>
          <cell r="X1425">
            <v>45412</v>
          </cell>
        </row>
        <row r="1425">
          <cell r="AJ1425">
            <v>303</v>
          </cell>
          <cell r="AK1425">
            <v>308</v>
          </cell>
          <cell r="AL1425">
            <v>303</v>
          </cell>
        </row>
        <row r="1425">
          <cell r="AN1425">
            <v>50.16</v>
          </cell>
        </row>
        <row r="1425">
          <cell r="AR1425" t="str">
            <v>协商同意交费</v>
          </cell>
          <cell r="AS1425" t="str">
            <v>（欠租金额：0元)(2022-01-01后月租金：303元）（未用暂收款金额：0元)</v>
          </cell>
          <cell r="AT1425">
            <v>0</v>
          </cell>
        </row>
        <row r="1425">
          <cell r="AV1425" t="str">
            <v/>
          </cell>
          <cell r="AW1425" t="str">
            <v>划转公租房</v>
          </cell>
          <cell r="AX1425" t="str">
            <v>否</v>
          </cell>
          <cell r="AY1425" t="str">
            <v>无</v>
          </cell>
        </row>
        <row r="1425">
          <cell r="BD1425">
            <v>44075</v>
          </cell>
          <cell r="BE1425" t="str">
            <v>查找不到</v>
          </cell>
        </row>
        <row r="1426">
          <cell r="B1426" t="str">
            <v>吴家湾A-2-303</v>
          </cell>
        </row>
        <row r="1426">
          <cell r="D1426" t="e">
            <v>#VALUE!</v>
          </cell>
        </row>
        <row r="1426">
          <cell r="F1426" t="str">
            <v>张麦云</v>
          </cell>
          <cell r="G1426" t="str">
            <v>西塞山区站点</v>
          </cell>
          <cell r="H1426" t="str">
            <v>张麦云</v>
          </cell>
          <cell r="I1426" t="str">
            <v>西塞山区</v>
          </cell>
          <cell r="J1426" t="str">
            <v>吴家湾</v>
          </cell>
          <cell r="K1426" t="str">
            <v>吴家湾A-2-303</v>
          </cell>
          <cell r="L1426" t="str">
            <v>非经营性资产</v>
          </cell>
          <cell r="M1426" t="str">
            <v>公租房</v>
          </cell>
          <cell r="N1426" t="str">
            <v>划转</v>
          </cell>
          <cell r="O1426">
            <v>50.88</v>
          </cell>
          <cell r="P1426">
            <v>307</v>
          </cell>
          <cell r="Q1426" t="str">
            <v>在租</v>
          </cell>
          <cell r="R1426" t="str">
            <v>谈建国</v>
          </cell>
          <cell r="S1426" t="str">
            <v>420202195711031239</v>
          </cell>
          <cell r="T1426">
            <v>18162928125</v>
          </cell>
          <cell r="U1426" t="str">
            <v>谈建国</v>
          </cell>
          <cell r="V1426" t="str">
            <v>420202195711031239</v>
          </cell>
          <cell r="W1426">
            <v>18162928125</v>
          </cell>
          <cell r="X1426">
            <v>45473</v>
          </cell>
        </row>
        <row r="1426">
          <cell r="AJ1426">
            <v>307</v>
          </cell>
          <cell r="AK1426">
            <v>312</v>
          </cell>
          <cell r="AL1426">
            <v>308</v>
          </cell>
        </row>
        <row r="1426">
          <cell r="AN1426">
            <v>50.88</v>
          </cell>
        </row>
        <row r="1426">
          <cell r="AS1426">
            <v>0</v>
          </cell>
          <cell r="AT1426">
            <v>0</v>
          </cell>
        </row>
        <row r="1426">
          <cell r="AV1426" t="str">
            <v/>
          </cell>
          <cell r="AW1426" t="str">
            <v>划转公租房</v>
          </cell>
          <cell r="AX1426" t="str">
            <v>否</v>
          </cell>
          <cell r="AY1426" t="str">
            <v>无</v>
          </cell>
        </row>
        <row r="1426">
          <cell r="BD1426">
            <v>43831</v>
          </cell>
          <cell r="BE1426" t="str">
            <v>查找不到</v>
          </cell>
        </row>
        <row r="1427">
          <cell r="B1427" t="str">
            <v>吴家湾A-2-401</v>
          </cell>
        </row>
        <row r="1427">
          <cell r="D1427" t="e">
            <v>#VALUE!</v>
          </cell>
        </row>
        <row r="1427">
          <cell r="F1427" t="str">
            <v>张麦云</v>
          </cell>
          <cell r="G1427" t="str">
            <v>西塞山区站点</v>
          </cell>
          <cell r="H1427" t="str">
            <v>张麦云</v>
          </cell>
          <cell r="I1427" t="str">
            <v>西塞山区</v>
          </cell>
          <cell r="J1427" t="str">
            <v>吴家湾</v>
          </cell>
          <cell r="K1427" t="str">
            <v>吴家湾A-2-401</v>
          </cell>
          <cell r="L1427" t="str">
            <v>非经营性资产</v>
          </cell>
          <cell r="M1427" t="str">
            <v>公租房</v>
          </cell>
          <cell r="N1427" t="str">
            <v>划转</v>
          </cell>
          <cell r="O1427">
            <v>51.17</v>
          </cell>
          <cell r="P1427">
            <v>309</v>
          </cell>
          <cell r="Q1427" t="str">
            <v>在租</v>
          </cell>
          <cell r="R1427" t="str">
            <v>万文汉</v>
          </cell>
          <cell r="S1427" t="str">
            <v>420203195211092939</v>
          </cell>
          <cell r="T1427">
            <v>13581285401</v>
          </cell>
          <cell r="U1427" t="str">
            <v>万文汉</v>
          </cell>
          <cell r="V1427" t="str">
            <v>420203195211092939</v>
          </cell>
          <cell r="W1427">
            <v>13581285401</v>
          </cell>
          <cell r="X1427">
            <v>45291</v>
          </cell>
        </row>
        <row r="1427">
          <cell r="AJ1427">
            <v>309</v>
          </cell>
          <cell r="AK1427">
            <v>314</v>
          </cell>
          <cell r="AL1427">
            <v>310</v>
          </cell>
        </row>
        <row r="1427">
          <cell r="AN1427">
            <v>51.17</v>
          </cell>
        </row>
        <row r="1427">
          <cell r="AS1427">
            <v>0</v>
          </cell>
          <cell r="AT1427">
            <v>0</v>
          </cell>
        </row>
        <row r="1427">
          <cell r="AV1427" t="str">
            <v/>
          </cell>
          <cell r="AW1427" t="str">
            <v>划转公租房</v>
          </cell>
          <cell r="AX1427" t="str">
            <v>否</v>
          </cell>
          <cell r="AY1427" t="str">
            <v>无</v>
          </cell>
        </row>
        <row r="1427">
          <cell r="BD1427">
            <v>43831</v>
          </cell>
          <cell r="BE1427" t="str">
            <v>查找不到</v>
          </cell>
        </row>
        <row r="1428">
          <cell r="B1428" t="str">
            <v>吴家湾A-2-402</v>
          </cell>
        </row>
        <row r="1428">
          <cell r="D1428" t="e">
            <v>#VALUE!</v>
          </cell>
        </row>
        <row r="1428">
          <cell r="F1428" t="str">
            <v>张麦云</v>
          </cell>
          <cell r="G1428" t="str">
            <v>西塞山区站点</v>
          </cell>
          <cell r="H1428" t="str">
            <v>张麦云</v>
          </cell>
          <cell r="I1428" t="str">
            <v>西塞山区</v>
          </cell>
          <cell r="J1428" t="str">
            <v>吴家湾</v>
          </cell>
          <cell r="K1428" t="str">
            <v>吴家湾A-2-402</v>
          </cell>
          <cell r="L1428" t="str">
            <v>非经营性资产</v>
          </cell>
          <cell r="M1428" t="str">
            <v>公租房</v>
          </cell>
          <cell r="N1428" t="str">
            <v>划转</v>
          </cell>
          <cell r="O1428">
            <v>50.16</v>
          </cell>
          <cell r="P1428">
            <v>303</v>
          </cell>
          <cell r="Q1428" t="str">
            <v>在租</v>
          </cell>
          <cell r="R1428" t="str">
            <v>陆金法</v>
          </cell>
          <cell r="S1428" t="str">
            <v>420204195111104935</v>
          </cell>
          <cell r="T1428">
            <v>15334278991</v>
          </cell>
          <cell r="U1428" t="str">
            <v>陆金法</v>
          </cell>
          <cell r="V1428" t="str">
            <v>420204195111104935</v>
          </cell>
          <cell r="W1428">
            <v>15334278991</v>
          </cell>
          <cell r="X1428">
            <v>45473</v>
          </cell>
        </row>
        <row r="1428">
          <cell r="AJ1428">
            <v>303</v>
          </cell>
          <cell r="AK1428">
            <v>308</v>
          </cell>
          <cell r="AL1428">
            <v>303</v>
          </cell>
        </row>
        <row r="1428">
          <cell r="AN1428">
            <v>50.16</v>
          </cell>
        </row>
        <row r="1428">
          <cell r="AS1428">
            <v>0</v>
          </cell>
          <cell r="AT1428">
            <v>0</v>
          </cell>
        </row>
        <row r="1428">
          <cell r="AV1428" t="str">
            <v/>
          </cell>
          <cell r="AW1428" t="str">
            <v>划转公租房</v>
          </cell>
          <cell r="AX1428" t="str">
            <v>否</v>
          </cell>
          <cell r="AY1428" t="str">
            <v>无</v>
          </cell>
        </row>
        <row r="1428">
          <cell r="BD1428">
            <v>43922</v>
          </cell>
          <cell r="BE1428" t="str">
            <v>查找不到</v>
          </cell>
        </row>
        <row r="1429">
          <cell r="B1429" t="str">
            <v>吴家湾A-2-403</v>
          </cell>
          <cell r="C1429" t="b">
            <v>0</v>
          </cell>
          <cell r="D1429" t="e">
            <v>#VALUE!</v>
          </cell>
        </row>
        <row r="1429">
          <cell r="F1429" t="str">
            <v>张麦云</v>
          </cell>
          <cell r="G1429" t="str">
            <v>西塞山区站点</v>
          </cell>
          <cell r="H1429" t="str">
            <v>张麦云</v>
          </cell>
          <cell r="I1429" t="str">
            <v>西塞山区</v>
          </cell>
          <cell r="J1429" t="str">
            <v>吴家湾</v>
          </cell>
          <cell r="K1429" t="str">
            <v>吴家湾A-2-403</v>
          </cell>
          <cell r="L1429" t="str">
            <v>非经营性资产</v>
          </cell>
          <cell r="M1429" t="str">
            <v>公租房</v>
          </cell>
          <cell r="N1429" t="str">
            <v>划转</v>
          </cell>
          <cell r="O1429">
            <v>50.88</v>
          </cell>
          <cell r="P1429">
            <v>307</v>
          </cell>
          <cell r="Q1429" t="str">
            <v>在租</v>
          </cell>
          <cell r="R1429" t="str">
            <v>刘国庆</v>
          </cell>
          <cell r="S1429" t="str">
            <v>420203196510022513</v>
          </cell>
          <cell r="T1429">
            <v>15971537120</v>
          </cell>
          <cell r="U1429" t="str">
            <v>刘国庆</v>
          </cell>
          <cell r="V1429" t="str">
            <v>420203196510022513</v>
          </cell>
          <cell r="W1429">
            <v>15971537120</v>
          </cell>
          <cell r="X1429">
            <v>45412</v>
          </cell>
        </row>
        <row r="1429">
          <cell r="AJ1429">
            <v>307</v>
          </cell>
          <cell r="AK1429">
            <v>312</v>
          </cell>
          <cell r="AL1429">
            <v>308</v>
          </cell>
        </row>
        <row r="1429">
          <cell r="AN1429">
            <v>50.88</v>
          </cell>
        </row>
        <row r="1429">
          <cell r="AS1429">
            <v>0</v>
          </cell>
          <cell r="AT1429">
            <v>0</v>
          </cell>
        </row>
        <row r="1429">
          <cell r="AV1429" t="str">
            <v/>
          </cell>
          <cell r="AW1429" t="str">
            <v>划转公租房</v>
          </cell>
          <cell r="AX1429" t="str">
            <v>否</v>
          </cell>
          <cell r="AY1429" t="str">
            <v>无</v>
          </cell>
        </row>
        <row r="1429">
          <cell r="BD1429">
            <v>44627</v>
          </cell>
          <cell r="BE1429">
            <v>44627</v>
          </cell>
        </row>
        <row r="1430">
          <cell r="B1430" t="str">
            <v>吴家湾A-2-501</v>
          </cell>
        </row>
        <row r="1430">
          <cell r="D1430" t="e">
            <v>#VALUE!</v>
          </cell>
        </row>
        <row r="1430">
          <cell r="F1430" t="str">
            <v>张麦云</v>
          </cell>
          <cell r="G1430" t="str">
            <v>西塞山区站点</v>
          </cell>
          <cell r="H1430" t="str">
            <v>张麦云</v>
          </cell>
          <cell r="I1430" t="str">
            <v>西塞山区</v>
          </cell>
          <cell r="J1430" t="str">
            <v>吴家湾</v>
          </cell>
          <cell r="K1430" t="str">
            <v>吴家湾A-2-501</v>
          </cell>
          <cell r="L1430" t="str">
            <v>非经营性资产</v>
          </cell>
          <cell r="M1430" t="str">
            <v>公租房</v>
          </cell>
          <cell r="N1430" t="str">
            <v>划转</v>
          </cell>
          <cell r="O1430">
            <v>51.17</v>
          </cell>
          <cell r="P1430">
            <v>303</v>
          </cell>
          <cell r="Q1430" t="str">
            <v>在租</v>
          </cell>
          <cell r="R1430" t="str">
            <v>丁晨</v>
          </cell>
          <cell r="S1430" t="str">
            <v>420203195708172934</v>
          </cell>
          <cell r="T1430">
            <v>13972768553</v>
          </cell>
          <cell r="U1430" t="str">
            <v>丁实俊</v>
          </cell>
          <cell r="V1430" t="str">
            <v>420203195708172934</v>
          </cell>
          <cell r="W1430">
            <v>13972768553</v>
          </cell>
          <cell r="X1430">
            <v>45657</v>
          </cell>
        </row>
        <row r="1430">
          <cell r="AJ1430">
            <v>303</v>
          </cell>
          <cell r="AK1430">
            <v>308</v>
          </cell>
          <cell r="AL1430">
            <v>304</v>
          </cell>
        </row>
        <row r="1430">
          <cell r="AS1430">
            <v>0</v>
          </cell>
          <cell r="AT1430">
            <v>0</v>
          </cell>
        </row>
        <row r="1430">
          <cell r="AV1430" t="str">
            <v>亲家居住</v>
          </cell>
          <cell r="AW1430" t="str">
            <v>划转公租房</v>
          </cell>
          <cell r="AX1430" t="str">
            <v>否</v>
          </cell>
          <cell r="AY1430" t="str">
            <v>无</v>
          </cell>
        </row>
        <row r="1430">
          <cell r="BD1430">
            <v>43770</v>
          </cell>
          <cell r="BE1430">
            <v>42370</v>
          </cell>
        </row>
        <row r="1431">
          <cell r="B1431" t="str">
            <v>吴家湾A-2-502</v>
          </cell>
          <cell r="C1431" t="str">
            <v>西塞山区湖滨东路38-A1-106号</v>
          </cell>
          <cell r="D1431" t="e">
            <v>#VALUE!</v>
          </cell>
        </row>
        <row r="1431">
          <cell r="F1431" t="str">
            <v>张麦云</v>
          </cell>
          <cell r="G1431" t="str">
            <v>西塞山区站点</v>
          </cell>
          <cell r="H1431" t="str">
            <v>张麦云</v>
          </cell>
          <cell r="I1431" t="str">
            <v>西塞山区</v>
          </cell>
          <cell r="J1431" t="str">
            <v>吴家湾</v>
          </cell>
          <cell r="K1431" t="str">
            <v>吴家湾A-2-502</v>
          </cell>
          <cell r="L1431" t="str">
            <v>非经营性资产</v>
          </cell>
          <cell r="M1431" t="str">
            <v>公租房</v>
          </cell>
          <cell r="N1431" t="str">
            <v>划转</v>
          </cell>
          <cell r="O1431">
            <v>50.16</v>
          </cell>
          <cell r="P1431">
            <v>297</v>
          </cell>
          <cell r="Q1431" t="str">
            <v>在租</v>
          </cell>
          <cell r="R1431" t="str">
            <v>金伟珍</v>
          </cell>
          <cell r="S1431" t="str">
            <v>420203197103052920</v>
          </cell>
          <cell r="T1431">
            <v>13307231692</v>
          </cell>
          <cell r="U1431" t="str">
            <v>金伟珍</v>
          </cell>
          <cell r="V1431" t="str">
            <v>420203197103052920</v>
          </cell>
          <cell r="W1431">
            <v>13307231692</v>
          </cell>
          <cell r="X1431">
            <v>45473</v>
          </cell>
        </row>
        <row r="1431">
          <cell r="AJ1431">
            <v>297</v>
          </cell>
          <cell r="AK1431">
            <v>302</v>
          </cell>
          <cell r="AL1431">
            <v>321</v>
          </cell>
        </row>
        <row r="1431">
          <cell r="AN1431">
            <v>50.16</v>
          </cell>
        </row>
        <row r="1431">
          <cell r="AS1431">
            <v>0</v>
          </cell>
          <cell r="AT1431">
            <v>0</v>
          </cell>
        </row>
        <row r="1431">
          <cell r="AV1431" t="str">
            <v>空置</v>
          </cell>
          <cell r="AW1431" t="str">
            <v>划转公租房</v>
          </cell>
          <cell r="AX1431" t="str">
            <v>否</v>
          </cell>
          <cell r="AY1431" t="str">
            <v>无</v>
          </cell>
        </row>
        <row r="1431">
          <cell r="BD1431">
            <v>43922</v>
          </cell>
          <cell r="BE1431" t="str">
            <v>查找不到</v>
          </cell>
        </row>
        <row r="1432">
          <cell r="B1432" t="str">
            <v>吴家湾A-2-503</v>
          </cell>
        </row>
        <row r="1432">
          <cell r="D1432" t="e">
            <v>#VALUE!</v>
          </cell>
        </row>
        <row r="1432">
          <cell r="F1432" t="str">
            <v>张麦云</v>
          </cell>
          <cell r="G1432" t="str">
            <v>西塞山区站点</v>
          </cell>
          <cell r="H1432" t="str">
            <v>张麦云</v>
          </cell>
          <cell r="I1432" t="str">
            <v>西塞山区</v>
          </cell>
          <cell r="J1432" t="str">
            <v>吴家湾</v>
          </cell>
          <cell r="K1432" t="str">
            <v>吴家湾A-2-503</v>
          </cell>
          <cell r="L1432" t="str">
            <v>非经营性资产</v>
          </cell>
          <cell r="M1432" t="str">
            <v>公租房</v>
          </cell>
          <cell r="N1432" t="str">
            <v>划转</v>
          </cell>
          <cell r="O1432">
            <v>50.88</v>
          </cell>
          <cell r="P1432">
            <v>302</v>
          </cell>
          <cell r="Q1432" t="str">
            <v>在租</v>
          </cell>
          <cell r="R1432" t="str">
            <v>周胜青</v>
          </cell>
          <cell r="S1432" t="str">
            <v>420204197106186517</v>
          </cell>
          <cell r="T1432">
            <v>13872062781</v>
          </cell>
          <cell r="U1432" t="str">
            <v>周胜青</v>
          </cell>
          <cell r="V1432" t="str">
            <v>420204197106186517</v>
          </cell>
          <cell r="W1432">
            <v>13872062781</v>
          </cell>
          <cell r="X1432">
            <v>45473</v>
          </cell>
        </row>
        <row r="1432">
          <cell r="AJ1432">
            <v>302</v>
          </cell>
          <cell r="AK1432">
            <v>306</v>
          </cell>
          <cell r="AL1432">
            <v>302</v>
          </cell>
        </row>
        <row r="1432">
          <cell r="AN1432">
            <v>50.88</v>
          </cell>
        </row>
        <row r="1432">
          <cell r="AR1432" t="str">
            <v>协商同意交费</v>
          </cell>
          <cell r="AS1432" t="str">
            <v>（欠租金额：0元)(2022-01-01后月租金：302元）（未用暂收款金额：0元)</v>
          </cell>
          <cell r="AT1432">
            <v>0</v>
          </cell>
        </row>
        <row r="1432">
          <cell r="AV1432" t="str">
            <v/>
          </cell>
          <cell r="AW1432" t="str">
            <v>划转公租房</v>
          </cell>
          <cell r="AX1432" t="str">
            <v>否</v>
          </cell>
          <cell r="AY1432" t="str">
            <v>无</v>
          </cell>
        </row>
        <row r="1432">
          <cell r="BD1432">
            <v>43831</v>
          </cell>
          <cell r="BE1432" t="str">
            <v>查找不到</v>
          </cell>
        </row>
        <row r="1433">
          <cell r="B1433" t="str">
            <v>吴家湾A-2-601</v>
          </cell>
        </row>
        <row r="1433">
          <cell r="D1433" t="e">
            <v>#VALUE!</v>
          </cell>
        </row>
        <row r="1433">
          <cell r="F1433" t="str">
            <v>张麦云</v>
          </cell>
          <cell r="G1433" t="str">
            <v>西塞山区站点</v>
          </cell>
          <cell r="H1433" t="str">
            <v>张麦云</v>
          </cell>
          <cell r="I1433" t="str">
            <v>西塞山区</v>
          </cell>
          <cell r="J1433" t="str">
            <v>吴家湾</v>
          </cell>
          <cell r="K1433" t="str">
            <v>吴家湾A-2-601</v>
          </cell>
          <cell r="L1433" t="str">
            <v>非经营性资产</v>
          </cell>
          <cell r="M1433" t="str">
            <v>公租房</v>
          </cell>
          <cell r="N1433" t="str">
            <v>划转</v>
          </cell>
          <cell r="O1433">
            <v>51.17</v>
          </cell>
          <cell r="P1433">
            <v>282</v>
          </cell>
          <cell r="Q1433" t="str">
            <v>在租</v>
          </cell>
          <cell r="R1433" t="str">
            <v>石红</v>
          </cell>
          <cell r="S1433" t="str">
            <v>420203194401102945</v>
          </cell>
          <cell r="T1433">
            <v>13986575597</v>
          </cell>
          <cell r="U1433" t="str">
            <v>石红</v>
          </cell>
          <cell r="V1433" t="str">
            <v>420203194401102945</v>
          </cell>
          <cell r="W1433">
            <v>13986575597</v>
          </cell>
          <cell r="X1433">
            <v>45473</v>
          </cell>
        </row>
        <row r="1433">
          <cell r="AJ1433">
            <v>282</v>
          </cell>
          <cell r="AK1433">
            <v>287</v>
          </cell>
          <cell r="AL1433">
            <v>283</v>
          </cell>
        </row>
        <row r="1433">
          <cell r="AN1433">
            <v>51.17</v>
          </cell>
        </row>
        <row r="1433">
          <cell r="AS1433">
            <v>0</v>
          </cell>
          <cell r="AT1433">
            <v>0</v>
          </cell>
        </row>
        <row r="1433">
          <cell r="AV1433" t="str">
            <v/>
          </cell>
          <cell r="AW1433" t="str">
            <v>划转公租房</v>
          </cell>
          <cell r="AX1433" t="str">
            <v>否</v>
          </cell>
          <cell r="AY1433" t="str">
            <v>无</v>
          </cell>
        </row>
        <row r="1433">
          <cell r="BD1433">
            <v>44013</v>
          </cell>
          <cell r="BE1433" t="str">
            <v>查找不到</v>
          </cell>
        </row>
        <row r="1434">
          <cell r="B1434" t="str">
            <v>吴家湾A-2-602</v>
          </cell>
        </row>
        <row r="1434">
          <cell r="D1434" t="e">
            <v>#VALUE!</v>
          </cell>
        </row>
        <row r="1434">
          <cell r="F1434" t="str">
            <v>张麦云</v>
          </cell>
          <cell r="G1434" t="str">
            <v>西塞山区站点</v>
          </cell>
          <cell r="H1434" t="str">
            <v>张麦云</v>
          </cell>
          <cell r="I1434" t="str">
            <v>西塞山区</v>
          </cell>
          <cell r="J1434" t="str">
            <v>吴家湾</v>
          </cell>
          <cell r="K1434" t="str">
            <v>吴家湾A-2-602</v>
          </cell>
          <cell r="L1434" t="str">
            <v>非经营性资产</v>
          </cell>
          <cell r="M1434" t="str">
            <v>公租房</v>
          </cell>
          <cell r="N1434" t="str">
            <v>划转</v>
          </cell>
          <cell r="O1434">
            <v>50.16</v>
          </cell>
          <cell r="P1434">
            <v>277</v>
          </cell>
          <cell r="Q1434" t="str">
            <v>在租</v>
          </cell>
          <cell r="R1434" t="str">
            <v>李其均</v>
          </cell>
          <cell r="S1434" t="str">
            <v>420203198804192568</v>
          </cell>
          <cell r="T1434">
            <v>17762732110</v>
          </cell>
          <cell r="U1434" t="str">
            <v>李娟娟</v>
          </cell>
          <cell r="V1434" t="str">
            <v>420203198804192568</v>
          </cell>
          <cell r="W1434">
            <v>17762732110</v>
          </cell>
          <cell r="X1434">
            <v>45473</v>
          </cell>
        </row>
        <row r="1434">
          <cell r="AJ1434">
            <v>277</v>
          </cell>
          <cell r="AK1434">
            <v>281</v>
          </cell>
          <cell r="AL1434">
            <v>277</v>
          </cell>
        </row>
        <row r="1434">
          <cell r="AN1434">
            <v>50.16</v>
          </cell>
        </row>
        <row r="1434">
          <cell r="AS1434">
            <v>0</v>
          </cell>
          <cell r="AT1434">
            <v>0</v>
          </cell>
        </row>
        <row r="1434">
          <cell r="AV1434" t="str">
            <v>李其均死亡，女儿李娟娟</v>
          </cell>
          <cell r="AW1434" t="str">
            <v>划转公租房</v>
          </cell>
          <cell r="AX1434" t="str">
            <v>否</v>
          </cell>
          <cell r="AY1434" t="str">
            <v>无</v>
          </cell>
        </row>
        <row r="1434">
          <cell r="BD1434">
            <v>44013</v>
          </cell>
          <cell r="BE1434" t="str">
            <v>查找不到</v>
          </cell>
        </row>
        <row r="1435">
          <cell r="B1435" t="str">
            <v>吴家湾A-3-101</v>
          </cell>
        </row>
        <row r="1435">
          <cell r="D1435" t="e">
            <v>#VALUE!</v>
          </cell>
        </row>
        <row r="1435">
          <cell r="F1435" t="str">
            <v>张麦云</v>
          </cell>
          <cell r="G1435" t="str">
            <v>西塞山区站点</v>
          </cell>
          <cell r="H1435" t="str">
            <v>张麦云</v>
          </cell>
          <cell r="I1435" t="str">
            <v>西塞山区</v>
          </cell>
          <cell r="J1435" t="str">
            <v>吴家湾</v>
          </cell>
          <cell r="K1435" t="str">
            <v>吴家湾A-3-101</v>
          </cell>
          <cell r="L1435" t="str">
            <v>非经营性资产</v>
          </cell>
          <cell r="M1435" t="str">
            <v>公租房</v>
          </cell>
          <cell r="N1435" t="str">
            <v>划转</v>
          </cell>
          <cell r="O1435">
            <v>50.82</v>
          </cell>
          <cell r="P1435">
            <v>290</v>
          </cell>
          <cell r="Q1435" t="str">
            <v>在租</v>
          </cell>
          <cell r="R1435" t="str">
            <v>何国真</v>
          </cell>
          <cell r="S1435" t="str">
            <v>420203196905142915</v>
          </cell>
          <cell r="T1435" t="str">
            <v>13597615967</v>
          </cell>
          <cell r="U1435" t="str">
            <v>何国真</v>
          </cell>
          <cell r="V1435" t="str">
            <v>420203196905142915</v>
          </cell>
          <cell r="W1435" t="str">
            <v>13597615967</v>
          </cell>
          <cell r="X1435">
            <v>45473</v>
          </cell>
        </row>
        <row r="1435">
          <cell r="AJ1435">
            <v>290</v>
          </cell>
          <cell r="AK1435">
            <v>294</v>
          </cell>
          <cell r="AL1435">
            <v>290</v>
          </cell>
        </row>
        <row r="1435">
          <cell r="AN1435">
            <v>50.82</v>
          </cell>
        </row>
        <row r="1435">
          <cell r="AS1435">
            <v>0</v>
          </cell>
          <cell r="AT1435">
            <v>0</v>
          </cell>
        </row>
        <row r="1435">
          <cell r="AV1435" t="str">
            <v/>
          </cell>
          <cell r="AW1435" t="str">
            <v>划转公租房</v>
          </cell>
          <cell r="AX1435" t="str">
            <v>否</v>
          </cell>
          <cell r="AY1435" t="str">
            <v>无</v>
          </cell>
        </row>
        <row r="1435">
          <cell r="BD1435">
            <v>44013</v>
          </cell>
          <cell r="BE1435" t="str">
            <v>查找不到</v>
          </cell>
        </row>
        <row r="1436">
          <cell r="B1436" t="str">
            <v>吴家湾A-3-102</v>
          </cell>
        </row>
        <row r="1436">
          <cell r="D1436" t="e">
            <v>#VALUE!</v>
          </cell>
        </row>
        <row r="1436">
          <cell r="F1436" t="str">
            <v>张麦云</v>
          </cell>
          <cell r="G1436" t="str">
            <v>西塞山区站点</v>
          </cell>
          <cell r="H1436" t="str">
            <v>张麦云</v>
          </cell>
          <cell r="I1436" t="str">
            <v>西塞山区</v>
          </cell>
          <cell r="J1436" t="str">
            <v>吴家湾</v>
          </cell>
          <cell r="K1436" t="str">
            <v>吴家湾A-3-102</v>
          </cell>
          <cell r="L1436" t="str">
            <v>非经营性资产</v>
          </cell>
          <cell r="M1436" t="str">
            <v>公租房</v>
          </cell>
          <cell r="N1436" t="str">
            <v>划转</v>
          </cell>
          <cell r="O1436">
            <v>50.16</v>
          </cell>
          <cell r="P1436">
            <v>286</v>
          </cell>
          <cell r="Q1436" t="str">
            <v>在租</v>
          </cell>
          <cell r="R1436" t="str">
            <v>田文胜</v>
          </cell>
          <cell r="S1436" t="str">
            <v>420203196905012918</v>
          </cell>
          <cell r="T1436">
            <v>13986588578</v>
          </cell>
          <cell r="U1436" t="str">
            <v>田文胜</v>
          </cell>
          <cell r="V1436" t="str">
            <v>420203196905012918</v>
          </cell>
          <cell r="W1436">
            <v>13986588578</v>
          </cell>
          <cell r="X1436">
            <v>45473</v>
          </cell>
        </row>
        <row r="1436">
          <cell r="AJ1436">
            <v>286</v>
          </cell>
          <cell r="AK1436">
            <v>290</v>
          </cell>
          <cell r="AL1436">
            <v>286</v>
          </cell>
        </row>
        <row r="1436">
          <cell r="AN1436">
            <v>50.16</v>
          </cell>
        </row>
        <row r="1436">
          <cell r="AS1436">
            <v>0</v>
          </cell>
          <cell r="AT1436">
            <v>0</v>
          </cell>
        </row>
        <row r="1436">
          <cell r="AV1436" t="str">
            <v/>
          </cell>
          <cell r="AW1436" t="str">
            <v>划转公租房</v>
          </cell>
          <cell r="AX1436" t="str">
            <v>否</v>
          </cell>
          <cell r="AY1436" t="str">
            <v>无</v>
          </cell>
        </row>
        <row r="1436">
          <cell r="BD1436">
            <v>44013</v>
          </cell>
          <cell r="BE1436" t="str">
            <v>查找不到</v>
          </cell>
        </row>
        <row r="1437">
          <cell r="B1437" t="str">
            <v>吴家湾A-3-103</v>
          </cell>
        </row>
        <row r="1437">
          <cell r="D1437" t="e">
            <v>#VALUE!</v>
          </cell>
        </row>
        <row r="1437">
          <cell r="F1437" t="str">
            <v>张麦云</v>
          </cell>
          <cell r="G1437" t="str">
            <v>西塞山区站点</v>
          </cell>
          <cell r="H1437" t="str">
            <v>张麦云</v>
          </cell>
          <cell r="I1437" t="str">
            <v>西塞山区</v>
          </cell>
          <cell r="J1437" t="str">
            <v>吴家湾</v>
          </cell>
          <cell r="K1437" t="str">
            <v>吴家湾A-3-103</v>
          </cell>
          <cell r="L1437" t="str">
            <v>非经营性资产</v>
          </cell>
          <cell r="M1437" t="str">
            <v>公租房</v>
          </cell>
          <cell r="N1437" t="str">
            <v>划转</v>
          </cell>
          <cell r="O1437">
            <v>50.16</v>
          </cell>
          <cell r="P1437">
            <v>286</v>
          </cell>
          <cell r="Q1437" t="str">
            <v>在租</v>
          </cell>
          <cell r="R1437" t="str">
            <v>张金平</v>
          </cell>
          <cell r="S1437" t="str">
            <v>42020319561224338Ｘ</v>
          </cell>
          <cell r="T1437">
            <v>18971780527</v>
          </cell>
          <cell r="U1437" t="str">
            <v>张金平</v>
          </cell>
          <cell r="V1437" t="str">
            <v>42020319561224338Ｘ</v>
          </cell>
          <cell r="W1437">
            <v>18971780527</v>
          </cell>
          <cell r="X1437">
            <v>45291</v>
          </cell>
        </row>
        <row r="1437">
          <cell r="AJ1437">
            <v>286</v>
          </cell>
          <cell r="AK1437">
            <v>290</v>
          </cell>
          <cell r="AL1437">
            <v>286</v>
          </cell>
        </row>
        <row r="1437">
          <cell r="AN1437">
            <v>50.16</v>
          </cell>
        </row>
        <row r="1437">
          <cell r="AS1437">
            <v>0</v>
          </cell>
          <cell r="AT1437">
            <v>0</v>
          </cell>
        </row>
        <row r="1437">
          <cell r="AV1437" t="str">
            <v/>
          </cell>
          <cell r="AW1437" t="str">
            <v>划转公租房</v>
          </cell>
          <cell r="AX1437" t="str">
            <v>否</v>
          </cell>
          <cell r="AY1437" t="str">
            <v>无</v>
          </cell>
        </row>
        <row r="1437">
          <cell r="BD1437">
            <v>44013</v>
          </cell>
          <cell r="BE1437" t="str">
            <v>查找不到</v>
          </cell>
        </row>
        <row r="1438">
          <cell r="B1438" t="str">
            <v>吴家湾A-3-201</v>
          </cell>
        </row>
        <row r="1438">
          <cell r="D1438" t="e">
            <v>#VALUE!</v>
          </cell>
        </row>
        <row r="1438">
          <cell r="F1438" t="str">
            <v>张麦云</v>
          </cell>
          <cell r="G1438" t="str">
            <v>西塞山区站点</v>
          </cell>
          <cell r="H1438" t="str">
            <v>张麦云</v>
          </cell>
          <cell r="I1438" t="str">
            <v>西塞山区</v>
          </cell>
          <cell r="J1438" t="str">
            <v>吴家湾</v>
          </cell>
          <cell r="K1438" t="str">
            <v>吴家湾A-3-201</v>
          </cell>
          <cell r="L1438" t="str">
            <v>非经营性资产</v>
          </cell>
          <cell r="M1438" t="str">
            <v>公租房</v>
          </cell>
          <cell r="N1438" t="str">
            <v>划转</v>
          </cell>
          <cell r="O1438">
            <v>50.88</v>
          </cell>
          <cell r="P1438">
            <v>302</v>
          </cell>
          <cell r="Q1438" t="str">
            <v>在租</v>
          </cell>
          <cell r="R1438" t="str">
            <v>刘建华</v>
          </cell>
          <cell r="S1438" t="str">
            <v>420203195510062924</v>
          </cell>
          <cell r="T1438">
            <v>13339903153</v>
          </cell>
          <cell r="U1438" t="str">
            <v>刘建华</v>
          </cell>
          <cell r="V1438" t="str">
            <v>420203195510062924</v>
          </cell>
          <cell r="W1438">
            <v>13339903153</v>
          </cell>
          <cell r="X1438">
            <v>45291</v>
          </cell>
        </row>
        <row r="1438">
          <cell r="AJ1438">
            <v>302</v>
          </cell>
          <cell r="AK1438">
            <v>306</v>
          </cell>
          <cell r="AL1438">
            <v>302</v>
          </cell>
        </row>
        <row r="1438">
          <cell r="AN1438">
            <v>50.88</v>
          </cell>
        </row>
        <row r="1438">
          <cell r="AS1438">
            <v>0</v>
          </cell>
          <cell r="AT1438">
            <v>0</v>
          </cell>
        </row>
        <row r="1438">
          <cell r="AV1438" t="str">
            <v/>
          </cell>
          <cell r="AW1438" t="str">
            <v>划转公租房</v>
          </cell>
          <cell r="AX1438" t="str">
            <v>否</v>
          </cell>
          <cell r="AY1438" t="str">
            <v>无</v>
          </cell>
        </row>
        <row r="1438">
          <cell r="BD1438">
            <v>43525</v>
          </cell>
          <cell r="BE1438" t="str">
            <v>查找不到</v>
          </cell>
        </row>
        <row r="1439">
          <cell r="B1439" t="str">
            <v>吴家湾A-3-202</v>
          </cell>
        </row>
        <row r="1439">
          <cell r="D1439" t="e">
            <v>#VALUE!</v>
          </cell>
        </row>
        <row r="1439">
          <cell r="F1439" t="str">
            <v>张麦云</v>
          </cell>
          <cell r="G1439" t="str">
            <v>西塞山区站点</v>
          </cell>
          <cell r="H1439" t="str">
            <v>张麦云</v>
          </cell>
          <cell r="I1439" t="str">
            <v>西塞山区</v>
          </cell>
          <cell r="J1439" t="str">
            <v>吴家湾</v>
          </cell>
          <cell r="K1439" t="str">
            <v>吴家湾A-3-202</v>
          </cell>
          <cell r="L1439" t="str">
            <v>非经营性资产</v>
          </cell>
          <cell r="M1439" t="str">
            <v>公租房</v>
          </cell>
          <cell r="N1439" t="str">
            <v>划转</v>
          </cell>
          <cell r="O1439">
            <v>50.16</v>
          </cell>
          <cell r="P1439">
            <v>297</v>
          </cell>
          <cell r="Q1439" t="str">
            <v>在租</v>
          </cell>
          <cell r="R1439" t="str">
            <v>马骏</v>
          </cell>
          <cell r="S1439" t="str">
            <v>420203196810262914</v>
          </cell>
          <cell r="T1439">
            <v>15797273727</v>
          </cell>
          <cell r="U1439" t="str">
            <v>马骏</v>
          </cell>
          <cell r="V1439" t="str">
            <v>420203196810262914</v>
          </cell>
          <cell r="W1439">
            <v>15797273727</v>
          </cell>
          <cell r="X1439">
            <v>43190</v>
          </cell>
        </row>
        <row r="1439">
          <cell r="AJ1439">
            <v>297</v>
          </cell>
          <cell r="AK1439">
            <v>302</v>
          </cell>
          <cell r="AL1439">
            <v>298</v>
          </cell>
        </row>
        <row r="1439">
          <cell r="AN1439">
            <v>50.16</v>
          </cell>
        </row>
        <row r="1439">
          <cell r="AR1439" t="str">
            <v>协商每月交费</v>
          </cell>
          <cell r="AS1439" t="str">
            <v>（欠租金额：20718元)(2022-01-01前月租金：302元；2022-01-01后月租金：297元）（未用暂收款金额：0元)</v>
          </cell>
          <cell r="AT1439">
            <v>20718</v>
          </cell>
        </row>
        <row r="1439">
          <cell r="AV1439" t="str">
            <v>转租</v>
          </cell>
          <cell r="AW1439" t="str">
            <v>划转公租房</v>
          </cell>
          <cell r="AX1439" t="str">
            <v>否</v>
          </cell>
          <cell r="AY1439" t="str">
            <v>无</v>
          </cell>
        </row>
        <row r="1439">
          <cell r="BD1439">
            <v>41699</v>
          </cell>
          <cell r="BE1439" t="str">
            <v>查找不到</v>
          </cell>
        </row>
        <row r="1440">
          <cell r="B1440" t="str">
            <v>吴家湾A-3-203</v>
          </cell>
        </row>
        <row r="1440">
          <cell r="D1440" t="e">
            <v>#VALUE!</v>
          </cell>
        </row>
        <row r="1440">
          <cell r="F1440" t="str">
            <v>张麦云</v>
          </cell>
          <cell r="G1440" t="str">
            <v>西塞山区站点</v>
          </cell>
          <cell r="H1440" t="str">
            <v>张麦云</v>
          </cell>
          <cell r="I1440" t="str">
            <v>西塞山区</v>
          </cell>
          <cell r="J1440" t="str">
            <v>吴家湾</v>
          </cell>
          <cell r="K1440" t="str">
            <v>吴家湾A-3-203</v>
          </cell>
          <cell r="L1440" t="str">
            <v>非经营性资产</v>
          </cell>
          <cell r="M1440" t="str">
            <v>公租房</v>
          </cell>
          <cell r="N1440" t="str">
            <v>划转</v>
          </cell>
          <cell r="O1440">
            <v>50.22</v>
          </cell>
          <cell r="P1440">
            <v>298</v>
          </cell>
          <cell r="Q1440" t="str">
            <v>在租</v>
          </cell>
          <cell r="R1440" t="str">
            <v>张华</v>
          </cell>
          <cell r="S1440" t="str">
            <v>420204197108306519</v>
          </cell>
          <cell r="T1440">
            <v>13507234708</v>
          </cell>
          <cell r="U1440" t="str">
            <v>张华</v>
          </cell>
          <cell r="V1440" t="str">
            <v>420204197108306519</v>
          </cell>
          <cell r="W1440">
            <v>13507234708</v>
          </cell>
          <cell r="X1440">
            <v>45291</v>
          </cell>
        </row>
        <row r="1440">
          <cell r="AJ1440">
            <v>298</v>
          </cell>
          <cell r="AK1440">
            <v>302</v>
          </cell>
          <cell r="AL1440">
            <v>298</v>
          </cell>
        </row>
        <row r="1440">
          <cell r="AN1440">
            <v>50.22</v>
          </cell>
        </row>
        <row r="1440">
          <cell r="AS1440">
            <v>0</v>
          </cell>
          <cell r="AT1440">
            <v>0</v>
          </cell>
        </row>
        <row r="1440">
          <cell r="AV1440" t="str">
            <v/>
          </cell>
          <cell r="AW1440" t="str">
            <v>划转公租房</v>
          </cell>
          <cell r="AX1440" t="str">
            <v>否</v>
          </cell>
          <cell r="AY1440" t="str">
            <v>无</v>
          </cell>
        </row>
        <row r="1440">
          <cell r="BD1440">
            <v>44133</v>
          </cell>
          <cell r="BE1440" t="str">
            <v>查找不到</v>
          </cell>
        </row>
        <row r="1441">
          <cell r="B1441" t="str">
            <v>吴家湾A-3-301</v>
          </cell>
        </row>
        <row r="1441">
          <cell r="D1441" t="e">
            <v>#VALUE!</v>
          </cell>
        </row>
        <row r="1441">
          <cell r="F1441" t="str">
            <v>张麦云</v>
          </cell>
          <cell r="G1441" t="str">
            <v>西塞山区站点</v>
          </cell>
          <cell r="H1441" t="str">
            <v>张麦云</v>
          </cell>
          <cell r="I1441" t="str">
            <v>西塞山区</v>
          </cell>
          <cell r="J1441" t="str">
            <v>吴家湾</v>
          </cell>
          <cell r="K1441" t="str">
            <v>吴家湾A-3-301</v>
          </cell>
          <cell r="L1441" t="str">
            <v>非经营性资产</v>
          </cell>
          <cell r="M1441" t="str">
            <v>公租房</v>
          </cell>
          <cell r="N1441" t="str">
            <v>划转</v>
          </cell>
          <cell r="O1441">
            <v>50.88</v>
          </cell>
          <cell r="P1441">
            <v>307</v>
          </cell>
          <cell r="Q1441" t="str">
            <v>在租</v>
          </cell>
          <cell r="R1441" t="str">
            <v>郭银秋</v>
          </cell>
          <cell r="S1441" t="str">
            <v>420203196108242948</v>
          </cell>
          <cell r="T1441">
            <v>13451047738</v>
          </cell>
          <cell r="U1441" t="str">
            <v>郭银秋</v>
          </cell>
          <cell r="V1441" t="str">
            <v>420203196108242948</v>
          </cell>
          <cell r="W1441">
            <v>13451047738</v>
          </cell>
          <cell r="X1441">
            <v>45291</v>
          </cell>
        </row>
        <row r="1441">
          <cell r="AJ1441">
            <v>307</v>
          </cell>
          <cell r="AK1441">
            <v>312</v>
          </cell>
          <cell r="AL1441">
            <v>308</v>
          </cell>
        </row>
        <row r="1441">
          <cell r="AN1441">
            <v>50.88</v>
          </cell>
        </row>
        <row r="1441">
          <cell r="AS1441">
            <v>0</v>
          </cell>
          <cell r="AT1441">
            <v>0</v>
          </cell>
        </row>
        <row r="1441">
          <cell r="AV1441" t="str">
            <v/>
          </cell>
          <cell r="AW1441" t="str">
            <v>划转公租房</v>
          </cell>
          <cell r="AX1441" t="str">
            <v>否</v>
          </cell>
          <cell r="AY1441" t="str">
            <v>无</v>
          </cell>
        </row>
        <row r="1441">
          <cell r="BD1441">
            <v>43831</v>
          </cell>
          <cell r="BE1441" t="str">
            <v>查找不到</v>
          </cell>
        </row>
        <row r="1442">
          <cell r="B1442" t="str">
            <v>吴家湾A-3-302</v>
          </cell>
        </row>
        <row r="1442">
          <cell r="D1442" t="e">
            <v>#VALUE!</v>
          </cell>
        </row>
        <row r="1442">
          <cell r="F1442" t="str">
            <v>张麦云</v>
          </cell>
          <cell r="G1442" t="str">
            <v>西塞山区站点</v>
          </cell>
          <cell r="H1442" t="str">
            <v>张麦云</v>
          </cell>
          <cell r="I1442" t="str">
            <v>西塞山区</v>
          </cell>
          <cell r="J1442" t="str">
            <v>吴家湾</v>
          </cell>
          <cell r="K1442" t="str">
            <v>吴家湾A-3-302</v>
          </cell>
          <cell r="L1442" t="str">
            <v>非经营性资产</v>
          </cell>
          <cell r="M1442" t="str">
            <v>公租房</v>
          </cell>
          <cell r="N1442" t="str">
            <v>划转</v>
          </cell>
          <cell r="O1442">
            <v>50.16</v>
          </cell>
          <cell r="P1442">
            <v>303</v>
          </cell>
          <cell r="Q1442" t="str">
            <v>在租</v>
          </cell>
          <cell r="R1442" t="str">
            <v>高安妮</v>
          </cell>
          <cell r="S1442" t="str">
            <v>420203198312042125</v>
          </cell>
          <cell r="T1442">
            <v>13517281983</v>
          </cell>
          <cell r="U1442" t="str">
            <v>高安妮</v>
          </cell>
          <cell r="V1442" t="str">
            <v>420203198312042125</v>
          </cell>
          <cell r="W1442">
            <v>13517281983</v>
          </cell>
          <cell r="X1442">
            <v>45473</v>
          </cell>
        </row>
        <row r="1442">
          <cell r="AJ1442">
            <v>303</v>
          </cell>
          <cell r="AK1442">
            <v>308</v>
          </cell>
          <cell r="AL1442">
            <v>308</v>
          </cell>
        </row>
        <row r="1442">
          <cell r="AN1442">
            <v>50.16</v>
          </cell>
        </row>
        <row r="1442">
          <cell r="AS1442">
            <v>0</v>
          </cell>
          <cell r="AT1442">
            <v>0</v>
          </cell>
        </row>
        <row r="1442">
          <cell r="AV1442" t="str">
            <v/>
          </cell>
          <cell r="AW1442" t="str">
            <v>划转公租房</v>
          </cell>
          <cell r="AX1442" t="str">
            <v>否</v>
          </cell>
          <cell r="AY1442" t="str">
            <v>无</v>
          </cell>
        </row>
        <row r="1442">
          <cell r="BD1442">
            <v>44197</v>
          </cell>
          <cell r="BE1442" t="str">
            <v>查找不到</v>
          </cell>
        </row>
        <row r="1443">
          <cell r="B1443" t="str">
            <v>吴家湾A-3-303</v>
          </cell>
        </row>
        <row r="1443">
          <cell r="D1443" t="e">
            <v>#VALUE!</v>
          </cell>
        </row>
        <row r="1443">
          <cell r="F1443" t="str">
            <v>张麦云</v>
          </cell>
          <cell r="G1443" t="str">
            <v>西塞山区站点</v>
          </cell>
          <cell r="H1443" t="str">
            <v>张麦云</v>
          </cell>
          <cell r="I1443" t="str">
            <v>西塞山区</v>
          </cell>
          <cell r="J1443" t="str">
            <v>吴家湾</v>
          </cell>
          <cell r="K1443" t="str">
            <v>吴家湾A-3-303</v>
          </cell>
          <cell r="L1443" t="str">
            <v>非经营性资产</v>
          </cell>
          <cell r="M1443" t="str">
            <v>公租房</v>
          </cell>
          <cell r="N1443" t="str">
            <v>划转</v>
          </cell>
          <cell r="O1443">
            <v>50.22</v>
          </cell>
          <cell r="P1443">
            <v>303</v>
          </cell>
          <cell r="Q1443" t="str">
            <v>在租</v>
          </cell>
          <cell r="R1443" t="str">
            <v>查富刚</v>
          </cell>
          <cell r="S1443" t="str">
            <v>420203195512142514</v>
          </cell>
          <cell r="T1443">
            <v>13677143172</v>
          </cell>
          <cell r="U1443" t="str">
            <v>查富刚</v>
          </cell>
          <cell r="V1443" t="str">
            <v>420203195512142514</v>
          </cell>
          <cell r="W1443">
            <v>13677143172</v>
          </cell>
          <cell r="X1443">
            <v>45291</v>
          </cell>
        </row>
        <row r="1443">
          <cell r="AJ1443">
            <v>303</v>
          </cell>
          <cell r="AK1443">
            <v>308</v>
          </cell>
          <cell r="AL1443">
            <v>304</v>
          </cell>
        </row>
        <row r="1443">
          <cell r="AN1443">
            <v>50.22</v>
          </cell>
        </row>
        <row r="1443">
          <cell r="AR1443" t="str">
            <v>协商同意交费</v>
          </cell>
          <cell r="AS1443" t="str">
            <v>（欠租金额：0元)(2022-01-01后月租金：303元）（未用暂收款金额：0元)</v>
          </cell>
          <cell r="AT1443">
            <v>0</v>
          </cell>
        </row>
        <row r="1443">
          <cell r="AV1443" t="str">
            <v/>
          </cell>
          <cell r="AW1443" t="str">
            <v>划转公租房</v>
          </cell>
          <cell r="AX1443" t="str">
            <v>否</v>
          </cell>
          <cell r="AY1443" t="str">
            <v>无</v>
          </cell>
        </row>
        <row r="1443">
          <cell r="BD1443">
            <v>44044</v>
          </cell>
          <cell r="BE1443" t="str">
            <v>查找不到</v>
          </cell>
        </row>
        <row r="1444">
          <cell r="B1444" t="str">
            <v>吴家湾A-3-401</v>
          </cell>
        </row>
        <row r="1444">
          <cell r="D1444" t="e">
            <v>#VALUE!</v>
          </cell>
        </row>
        <row r="1444">
          <cell r="F1444" t="str">
            <v>张麦云</v>
          </cell>
          <cell r="G1444" t="str">
            <v>西塞山区站点</v>
          </cell>
          <cell r="H1444" t="str">
            <v>张麦云</v>
          </cell>
          <cell r="I1444" t="str">
            <v>西塞山区</v>
          </cell>
          <cell r="J1444" t="str">
            <v>吴家湾</v>
          </cell>
          <cell r="K1444" t="str">
            <v>吴家湾A-3-401</v>
          </cell>
          <cell r="L1444" t="str">
            <v>非经营性资产</v>
          </cell>
          <cell r="M1444" t="str">
            <v>公租房</v>
          </cell>
          <cell r="N1444" t="str">
            <v>划转</v>
          </cell>
          <cell r="O1444">
            <v>50.88</v>
          </cell>
          <cell r="P1444">
            <v>307</v>
          </cell>
          <cell r="Q1444" t="str">
            <v>在租</v>
          </cell>
          <cell r="R1444" t="str">
            <v>彭明</v>
          </cell>
          <cell r="S1444" t="str">
            <v>420203197907192910</v>
          </cell>
          <cell r="T1444">
            <v>18140647043</v>
          </cell>
          <cell r="U1444" t="str">
            <v>彭明</v>
          </cell>
          <cell r="V1444" t="str">
            <v>420203197907192910</v>
          </cell>
          <cell r="W1444">
            <v>18140647043</v>
          </cell>
          <cell r="X1444">
            <v>45322</v>
          </cell>
        </row>
        <row r="1444">
          <cell r="AJ1444">
            <v>307</v>
          </cell>
          <cell r="AK1444">
            <v>312</v>
          </cell>
          <cell r="AL1444">
            <v>308</v>
          </cell>
        </row>
        <row r="1444">
          <cell r="AN1444">
            <v>50.88</v>
          </cell>
        </row>
        <row r="1444">
          <cell r="AR1444" t="str">
            <v>协商同意交费</v>
          </cell>
          <cell r="AS1444" t="str">
            <v>（欠租金额：0元)(2022-01-01后月租金：307元）（未用暂收款金额：0元)</v>
          </cell>
          <cell r="AT1444">
            <v>0</v>
          </cell>
        </row>
        <row r="1444">
          <cell r="AV1444" t="str">
            <v/>
          </cell>
          <cell r="AW1444" t="str">
            <v>划转公租房</v>
          </cell>
          <cell r="AX1444" t="str">
            <v>否</v>
          </cell>
          <cell r="AY1444" t="str">
            <v>无</v>
          </cell>
        </row>
        <row r="1444">
          <cell r="BD1444">
            <v>43983</v>
          </cell>
          <cell r="BE1444" t="str">
            <v>查找不到</v>
          </cell>
        </row>
        <row r="1445">
          <cell r="B1445" t="str">
            <v>吴家湾A-3-402</v>
          </cell>
        </row>
        <row r="1445">
          <cell r="D1445" t="e">
            <v>#VALUE!</v>
          </cell>
        </row>
        <row r="1445">
          <cell r="F1445" t="str">
            <v>张麦云</v>
          </cell>
          <cell r="G1445" t="str">
            <v>西塞山区站点</v>
          </cell>
          <cell r="H1445" t="str">
            <v>张麦云</v>
          </cell>
          <cell r="I1445" t="str">
            <v>西塞山区</v>
          </cell>
          <cell r="J1445" t="str">
            <v>吴家湾</v>
          </cell>
          <cell r="K1445" t="str">
            <v>吴家湾A-3-402</v>
          </cell>
          <cell r="L1445" t="str">
            <v>非经营性资产</v>
          </cell>
          <cell r="M1445" t="str">
            <v>公租房</v>
          </cell>
          <cell r="N1445" t="str">
            <v>划转</v>
          </cell>
          <cell r="O1445">
            <v>50.16</v>
          </cell>
          <cell r="P1445">
            <v>303</v>
          </cell>
          <cell r="Q1445" t="str">
            <v>在租</v>
          </cell>
          <cell r="R1445" t="str">
            <v>叶水花</v>
          </cell>
          <cell r="S1445" t="str">
            <v>420203195408302944</v>
          </cell>
          <cell r="T1445">
            <v>18140647043</v>
          </cell>
          <cell r="U1445" t="str">
            <v>叶水花</v>
          </cell>
          <cell r="V1445" t="str">
            <v>420203195408302944</v>
          </cell>
          <cell r="W1445">
            <v>18140647043</v>
          </cell>
          <cell r="X1445">
            <v>45260</v>
          </cell>
        </row>
        <row r="1445">
          <cell r="AJ1445">
            <v>303</v>
          </cell>
          <cell r="AK1445">
            <v>308</v>
          </cell>
          <cell r="AL1445">
            <v>303</v>
          </cell>
        </row>
        <row r="1445">
          <cell r="AN1445">
            <v>50.16</v>
          </cell>
        </row>
        <row r="1445">
          <cell r="AR1445" t="str">
            <v>协商同意交费</v>
          </cell>
          <cell r="AS1445" t="str">
            <v>（欠租金额：303元)(2022-01-01后月租金：303元）（未用暂收款金额：0元)</v>
          </cell>
          <cell r="AT1445">
            <v>303</v>
          </cell>
        </row>
        <row r="1445">
          <cell r="AV1445" t="str">
            <v/>
          </cell>
          <cell r="AW1445" t="str">
            <v>划转公租房</v>
          </cell>
          <cell r="AX1445" t="str">
            <v>否</v>
          </cell>
          <cell r="AY1445" t="str">
            <v>无</v>
          </cell>
        </row>
        <row r="1445">
          <cell r="BD1445">
            <v>43586</v>
          </cell>
          <cell r="BE1445" t="str">
            <v>查找不到</v>
          </cell>
        </row>
        <row r="1446">
          <cell r="B1446" t="str">
            <v>吴家湾A-3-403</v>
          </cell>
        </row>
        <row r="1446">
          <cell r="D1446" t="e">
            <v>#VALUE!</v>
          </cell>
        </row>
        <row r="1446">
          <cell r="F1446" t="str">
            <v>张麦云</v>
          </cell>
          <cell r="G1446" t="str">
            <v>西塞山区站点</v>
          </cell>
          <cell r="H1446" t="str">
            <v>张麦云</v>
          </cell>
          <cell r="I1446" t="str">
            <v>西塞山区</v>
          </cell>
          <cell r="J1446" t="str">
            <v>吴家湾</v>
          </cell>
          <cell r="K1446" t="str">
            <v>吴家湾A-3-403</v>
          </cell>
          <cell r="L1446" t="str">
            <v>非经营性资产</v>
          </cell>
          <cell r="M1446" t="str">
            <v>公租房</v>
          </cell>
          <cell r="N1446" t="str">
            <v>划转</v>
          </cell>
          <cell r="O1446">
            <v>50.22</v>
          </cell>
          <cell r="P1446">
            <v>303</v>
          </cell>
          <cell r="Q1446" t="str">
            <v>在租</v>
          </cell>
          <cell r="R1446" t="str">
            <v>刘清宇</v>
          </cell>
          <cell r="S1446" t="str">
            <v>420205197402236116</v>
          </cell>
          <cell r="T1446">
            <v>18986107877</v>
          </cell>
          <cell r="U1446" t="str">
            <v>刘清宇</v>
          </cell>
          <cell r="V1446" t="str">
            <v>420205197402236116</v>
          </cell>
          <cell r="W1446">
            <v>18986107877</v>
          </cell>
          <cell r="X1446">
            <v>45107</v>
          </cell>
        </row>
        <row r="1446">
          <cell r="AJ1446">
            <v>303</v>
          </cell>
          <cell r="AK1446">
            <v>308</v>
          </cell>
          <cell r="AL1446">
            <v>304</v>
          </cell>
        </row>
        <row r="1446">
          <cell r="AN1446">
            <v>50.22</v>
          </cell>
        </row>
        <row r="1446">
          <cell r="AR1446" t="str">
            <v>协商同意交费</v>
          </cell>
          <cell r="AS1446" t="str">
            <v>（欠租金额：1818元)(2022-01-01后月租金：303元）（未用暂收款金额：0元)</v>
          </cell>
          <cell r="AT1446">
            <v>1818</v>
          </cell>
        </row>
        <row r="1446">
          <cell r="AV1446" t="str">
            <v/>
          </cell>
          <cell r="AW1446" t="str">
            <v>划转公租房</v>
          </cell>
          <cell r="AX1446" t="str">
            <v>否</v>
          </cell>
          <cell r="AY1446" t="str">
            <v>无</v>
          </cell>
        </row>
        <row r="1446">
          <cell r="BD1446">
            <v>43831</v>
          </cell>
          <cell r="BE1446" t="str">
            <v>查找不到</v>
          </cell>
        </row>
        <row r="1447">
          <cell r="B1447" t="str">
            <v>吴家湾A-3-501</v>
          </cell>
        </row>
        <row r="1447">
          <cell r="D1447" t="e">
            <v>#VALUE!</v>
          </cell>
        </row>
        <row r="1447">
          <cell r="F1447" t="str">
            <v>张麦云</v>
          </cell>
          <cell r="G1447" t="str">
            <v>西塞山区站点</v>
          </cell>
          <cell r="H1447" t="str">
            <v>张麦云</v>
          </cell>
          <cell r="I1447" t="str">
            <v>西塞山区</v>
          </cell>
          <cell r="J1447" t="str">
            <v>吴家湾</v>
          </cell>
          <cell r="K1447" t="str">
            <v>吴家湾A-3-501</v>
          </cell>
          <cell r="L1447" t="str">
            <v>非经营性资产</v>
          </cell>
          <cell r="M1447" t="str">
            <v>公租房</v>
          </cell>
          <cell r="N1447" t="str">
            <v>划转</v>
          </cell>
          <cell r="O1447">
            <v>50.88</v>
          </cell>
          <cell r="P1447">
            <v>302</v>
          </cell>
          <cell r="Q1447" t="str">
            <v>在租</v>
          </cell>
          <cell r="R1447" t="str">
            <v>皮正云</v>
          </cell>
          <cell r="S1447" t="str">
            <v>420203195509142919</v>
          </cell>
          <cell r="T1447">
            <v>13995998546</v>
          </cell>
          <cell r="U1447" t="str">
            <v>皮正云</v>
          </cell>
          <cell r="V1447" t="str">
            <v>420203195509142919</v>
          </cell>
          <cell r="W1447">
            <v>13995998546</v>
          </cell>
          <cell r="X1447" t="e">
            <v>#N/A</v>
          </cell>
        </row>
        <row r="1447">
          <cell r="AJ1447">
            <v>302</v>
          </cell>
          <cell r="AK1447">
            <v>306</v>
          </cell>
          <cell r="AL1447">
            <v>302</v>
          </cell>
        </row>
        <row r="1447">
          <cell r="AN1447">
            <v>50.88</v>
          </cell>
        </row>
        <row r="1447">
          <cell r="AS1447">
            <v>0</v>
          </cell>
          <cell r="AT1447">
            <v>0</v>
          </cell>
        </row>
        <row r="1447">
          <cell r="AV1447" t="str">
            <v/>
          </cell>
          <cell r="AW1447" t="str">
            <v>划转公租房</v>
          </cell>
          <cell r="AX1447" t="str">
            <v>否</v>
          </cell>
          <cell r="AY1447" t="str">
            <v>无</v>
          </cell>
        </row>
        <row r="1447">
          <cell r="BD1447">
            <v>43831</v>
          </cell>
          <cell r="BE1447" t="str">
            <v>查找不到</v>
          </cell>
        </row>
        <row r="1448">
          <cell r="B1448" t="str">
            <v>吴家湾A-3-502</v>
          </cell>
        </row>
        <row r="1448">
          <cell r="D1448" t="e">
            <v>#VALUE!</v>
          </cell>
        </row>
        <row r="1448">
          <cell r="F1448" t="str">
            <v>张麦云</v>
          </cell>
          <cell r="G1448" t="str">
            <v>西塞山区站点</v>
          </cell>
          <cell r="H1448" t="str">
            <v>张麦云</v>
          </cell>
          <cell r="I1448" t="str">
            <v>西塞山区</v>
          </cell>
          <cell r="J1448" t="str">
            <v>吴家湾</v>
          </cell>
          <cell r="K1448" t="str">
            <v>吴家湾A-3-502</v>
          </cell>
          <cell r="L1448" t="str">
            <v>非经营性资产</v>
          </cell>
          <cell r="M1448" t="str">
            <v>公租房</v>
          </cell>
          <cell r="N1448" t="str">
            <v>划转</v>
          </cell>
          <cell r="O1448">
            <v>50.16</v>
          </cell>
          <cell r="P1448">
            <v>297</v>
          </cell>
          <cell r="Q1448" t="str">
            <v>在租</v>
          </cell>
          <cell r="R1448" t="str">
            <v>吴玉华</v>
          </cell>
          <cell r="S1448" t="str">
            <v>420203195611012926</v>
          </cell>
          <cell r="T1448">
            <v>13177306617</v>
          </cell>
          <cell r="U1448" t="str">
            <v>吴玉华</v>
          </cell>
          <cell r="V1448" t="str">
            <v>420203195611012926</v>
          </cell>
          <cell r="W1448">
            <v>13177306617</v>
          </cell>
          <cell r="X1448">
            <v>45291</v>
          </cell>
        </row>
        <row r="1448">
          <cell r="AJ1448">
            <v>297</v>
          </cell>
          <cell r="AK1448">
            <v>302</v>
          </cell>
          <cell r="AL1448">
            <v>298</v>
          </cell>
        </row>
        <row r="1448">
          <cell r="AN1448">
            <v>50.16</v>
          </cell>
        </row>
        <row r="1448">
          <cell r="AS1448">
            <v>0</v>
          </cell>
          <cell r="AT1448">
            <v>0</v>
          </cell>
        </row>
        <row r="1448">
          <cell r="AV1448" t="str">
            <v/>
          </cell>
          <cell r="AW1448" t="str">
            <v>划转公租房</v>
          </cell>
          <cell r="AX1448" t="str">
            <v>否</v>
          </cell>
          <cell r="AY1448" t="str">
            <v>无</v>
          </cell>
        </row>
        <row r="1448">
          <cell r="BD1448">
            <v>43831</v>
          </cell>
          <cell r="BE1448" t="str">
            <v>查找不到</v>
          </cell>
        </row>
        <row r="1449">
          <cell r="B1449" t="str">
            <v>吴家湾A-3-503</v>
          </cell>
        </row>
        <row r="1449">
          <cell r="D1449" t="e">
            <v>#VALUE!</v>
          </cell>
        </row>
        <row r="1449">
          <cell r="F1449" t="str">
            <v>张麦云</v>
          </cell>
          <cell r="G1449" t="str">
            <v>西塞山区站点</v>
          </cell>
          <cell r="H1449" t="str">
            <v>张麦云</v>
          </cell>
          <cell r="I1449" t="str">
            <v>西塞山区</v>
          </cell>
          <cell r="J1449" t="str">
            <v>吴家湾</v>
          </cell>
          <cell r="K1449" t="str">
            <v>吴家湾A-3-503</v>
          </cell>
          <cell r="L1449" t="str">
            <v>非经营性资产</v>
          </cell>
          <cell r="M1449" t="str">
            <v>公租房</v>
          </cell>
          <cell r="N1449" t="str">
            <v>划转</v>
          </cell>
          <cell r="O1449">
            <v>50.22</v>
          </cell>
          <cell r="P1449">
            <v>298</v>
          </cell>
          <cell r="Q1449" t="str">
            <v>在租</v>
          </cell>
          <cell r="R1449" t="str">
            <v>姜明华</v>
          </cell>
          <cell r="S1449" t="str">
            <v>42020219570527121x</v>
          </cell>
          <cell r="T1449">
            <v>18995774918</v>
          </cell>
          <cell r="U1449" t="str">
            <v>姜明华</v>
          </cell>
          <cell r="V1449" t="str">
            <v>42020219570527121x</v>
          </cell>
          <cell r="W1449">
            <v>18995774918</v>
          </cell>
          <cell r="X1449">
            <v>45291</v>
          </cell>
        </row>
        <row r="1449">
          <cell r="AJ1449">
            <v>298</v>
          </cell>
          <cell r="AK1449">
            <v>302</v>
          </cell>
          <cell r="AL1449">
            <v>321</v>
          </cell>
        </row>
        <row r="1449">
          <cell r="AN1449">
            <v>50.22</v>
          </cell>
        </row>
        <row r="1449">
          <cell r="AS1449">
            <v>0</v>
          </cell>
          <cell r="AT1449">
            <v>0</v>
          </cell>
        </row>
        <row r="1449">
          <cell r="AV1449" t="str">
            <v/>
          </cell>
          <cell r="AW1449" t="str">
            <v>划转公租房</v>
          </cell>
          <cell r="AX1449" t="str">
            <v>否</v>
          </cell>
          <cell r="AY1449" t="str">
            <v>无</v>
          </cell>
        </row>
        <row r="1449">
          <cell r="BD1449">
            <v>44144</v>
          </cell>
          <cell r="BE1449" t="str">
            <v>查找不到</v>
          </cell>
        </row>
        <row r="1450">
          <cell r="B1450" t="str">
            <v>吴家湾A-3-601</v>
          </cell>
        </row>
        <row r="1450">
          <cell r="D1450" t="e">
            <v>#VALUE!</v>
          </cell>
        </row>
        <row r="1450">
          <cell r="F1450" t="str">
            <v>张麦云</v>
          </cell>
          <cell r="G1450" t="str">
            <v>西塞山区站点</v>
          </cell>
          <cell r="H1450" t="str">
            <v>张麦云</v>
          </cell>
          <cell r="I1450" t="str">
            <v>西塞山区</v>
          </cell>
          <cell r="J1450" t="str">
            <v>吴家湾</v>
          </cell>
          <cell r="K1450" t="str">
            <v>吴家湾A-3-601</v>
          </cell>
          <cell r="L1450" t="str">
            <v>非经营性资产</v>
          </cell>
          <cell r="M1450" t="str">
            <v>公租房</v>
          </cell>
          <cell r="N1450" t="str">
            <v>划转</v>
          </cell>
          <cell r="O1450">
            <v>50.88</v>
          </cell>
          <cell r="P1450">
            <v>281</v>
          </cell>
          <cell r="Q1450" t="str">
            <v>在租</v>
          </cell>
          <cell r="R1450" t="str">
            <v>汪伟</v>
          </cell>
          <cell r="S1450" t="str">
            <v>420202198008120815</v>
          </cell>
          <cell r="T1450">
            <v>18672005218</v>
          </cell>
          <cell r="U1450" t="str">
            <v>汪伟</v>
          </cell>
          <cell r="V1450" t="str">
            <v>420202198008120815</v>
          </cell>
          <cell r="W1450">
            <v>18672005218</v>
          </cell>
          <cell r="X1450">
            <v>45382</v>
          </cell>
        </row>
        <row r="1450">
          <cell r="AJ1450">
            <v>281</v>
          </cell>
          <cell r="AK1450">
            <v>285</v>
          </cell>
          <cell r="AL1450">
            <v>281</v>
          </cell>
        </row>
        <row r="1450">
          <cell r="AN1450">
            <v>50.88</v>
          </cell>
        </row>
        <row r="1450">
          <cell r="AS1450">
            <v>0</v>
          </cell>
          <cell r="AT1450">
            <v>0</v>
          </cell>
        </row>
        <row r="1450">
          <cell r="AV1450" t="str">
            <v/>
          </cell>
          <cell r="AW1450" t="str">
            <v>划转公租房</v>
          </cell>
          <cell r="AX1450" t="str">
            <v>否</v>
          </cell>
          <cell r="AY1450" t="str">
            <v>无</v>
          </cell>
        </row>
        <row r="1450">
          <cell r="BD1450">
            <v>44197</v>
          </cell>
          <cell r="BE1450" t="str">
            <v>查找不到</v>
          </cell>
        </row>
        <row r="1451">
          <cell r="B1451" t="str">
            <v>吴家湾A-3-602</v>
          </cell>
        </row>
        <row r="1451">
          <cell r="D1451" t="e">
            <v>#VALUE!</v>
          </cell>
        </row>
        <row r="1451">
          <cell r="F1451" t="str">
            <v>张麦云</v>
          </cell>
          <cell r="G1451" t="str">
            <v>西塞山区站点</v>
          </cell>
          <cell r="H1451" t="str">
            <v>张麦云</v>
          </cell>
          <cell r="I1451" t="str">
            <v>西塞山区</v>
          </cell>
          <cell r="J1451" t="str">
            <v>吴家湾</v>
          </cell>
          <cell r="K1451" t="str">
            <v>吴家湾A-3-602</v>
          </cell>
          <cell r="L1451" t="str">
            <v>非经营性资产</v>
          </cell>
          <cell r="M1451" t="str">
            <v>公租房</v>
          </cell>
          <cell r="N1451" t="str">
            <v>划转</v>
          </cell>
          <cell r="O1451">
            <v>50.16</v>
          </cell>
          <cell r="P1451">
            <v>277</v>
          </cell>
          <cell r="Q1451" t="str">
            <v>在租</v>
          </cell>
          <cell r="R1451" t="str">
            <v>夏晓容</v>
          </cell>
          <cell r="S1451" t="str">
            <v>420203197306043741</v>
          </cell>
          <cell r="T1451">
            <v>13092762283</v>
          </cell>
          <cell r="U1451" t="str">
            <v>夏晓容</v>
          </cell>
          <cell r="V1451" t="str">
            <v>420203197306043741</v>
          </cell>
          <cell r="W1451">
            <v>13092762283</v>
          </cell>
          <cell r="X1451">
            <v>45230</v>
          </cell>
        </row>
        <row r="1451">
          <cell r="AJ1451">
            <v>277</v>
          </cell>
          <cell r="AK1451">
            <v>281</v>
          </cell>
          <cell r="AL1451">
            <v>277</v>
          </cell>
        </row>
        <row r="1451">
          <cell r="AN1451">
            <v>50.16</v>
          </cell>
        </row>
        <row r="1451">
          <cell r="AR1451" t="str">
            <v>协商同意交费</v>
          </cell>
          <cell r="AS1451" t="str">
            <v>（欠租金额：554元)(2022-01-01后月租金：277元）（未用暂收款金额：0元)</v>
          </cell>
          <cell r="AT1451">
            <v>554</v>
          </cell>
        </row>
        <row r="1451">
          <cell r="AV1451" t="str">
            <v/>
          </cell>
          <cell r="AW1451" t="str">
            <v>划转公租房</v>
          </cell>
          <cell r="AX1451" t="str">
            <v>否</v>
          </cell>
          <cell r="AY1451" t="str">
            <v>无</v>
          </cell>
        </row>
        <row r="1451">
          <cell r="BD1451">
            <v>43831</v>
          </cell>
          <cell r="BE1451" t="str">
            <v>查找不到</v>
          </cell>
        </row>
        <row r="1452">
          <cell r="B1452" t="str">
            <v>吴家湾A-3-603</v>
          </cell>
        </row>
        <row r="1452">
          <cell r="D1452" t="e">
            <v>#VALUE!</v>
          </cell>
        </row>
        <row r="1452">
          <cell r="F1452" t="str">
            <v>张麦云</v>
          </cell>
          <cell r="G1452" t="str">
            <v>西塞山区站点</v>
          </cell>
          <cell r="H1452" t="str">
            <v>张麦云</v>
          </cell>
          <cell r="I1452" t="str">
            <v>西塞山区</v>
          </cell>
          <cell r="J1452" t="str">
            <v>吴家湾</v>
          </cell>
          <cell r="K1452" t="str">
            <v>吴家湾A-3-603</v>
          </cell>
          <cell r="L1452" t="str">
            <v>非经营性资产</v>
          </cell>
          <cell r="M1452" t="str">
            <v>公租房</v>
          </cell>
          <cell r="N1452" t="str">
            <v>划转</v>
          </cell>
          <cell r="O1452">
            <v>50.22</v>
          </cell>
          <cell r="P1452">
            <v>277</v>
          </cell>
          <cell r="Q1452" t="str">
            <v>在租</v>
          </cell>
          <cell r="R1452" t="str">
            <v>刘国胜</v>
          </cell>
          <cell r="S1452" t="str">
            <v>42020219580915005X</v>
          </cell>
          <cell r="T1452">
            <v>13597623371</v>
          </cell>
          <cell r="U1452" t="str">
            <v>刘国胜</v>
          </cell>
          <cell r="V1452" t="str">
            <v>42020219580915005X</v>
          </cell>
          <cell r="W1452">
            <v>13597623371</v>
          </cell>
          <cell r="X1452">
            <v>45657</v>
          </cell>
        </row>
        <row r="1452">
          <cell r="AJ1452">
            <v>277</v>
          </cell>
          <cell r="AK1452">
            <v>282</v>
          </cell>
          <cell r="AL1452">
            <v>278</v>
          </cell>
        </row>
        <row r="1452">
          <cell r="AN1452">
            <v>50.22</v>
          </cell>
        </row>
        <row r="1452">
          <cell r="AS1452">
            <v>0</v>
          </cell>
          <cell r="AT1452">
            <v>0</v>
          </cell>
        </row>
        <row r="1452">
          <cell r="AV1452" t="str">
            <v/>
          </cell>
          <cell r="AW1452" t="str">
            <v>划转公租房</v>
          </cell>
          <cell r="AX1452" t="str">
            <v>否</v>
          </cell>
          <cell r="AY1452" t="str">
            <v>无</v>
          </cell>
        </row>
        <row r="1452">
          <cell r="BD1452">
            <v>44197</v>
          </cell>
          <cell r="BE1452" t="str">
            <v>查找不到</v>
          </cell>
        </row>
        <row r="1453">
          <cell r="B1453" t="str">
            <v>恒升小区B1-1-101</v>
          </cell>
        </row>
        <row r="1453">
          <cell r="D1453" t="e">
            <v>#VALUE!</v>
          </cell>
        </row>
        <row r="1453">
          <cell r="F1453" t="str">
            <v>袁晓梅</v>
          </cell>
          <cell r="G1453" t="str">
            <v>西塞山区站点</v>
          </cell>
          <cell r="H1453" t="str">
            <v>袁晓梅</v>
          </cell>
          <cell r="I1453" t="str">
            <v>西塞山区</v>
          </cell>
          <cell r="J1453" t="str">
            <v>恒升小区</v>
          </cell>
          <cell r="K1453" t="str">
            <v>恒升小区B1-1-101</v>
          </cell>
          <cell r="L1453" t="str">
            <v>非经营性资产</v>
          </cell>
          <cell r="M1453" t="str">
            <v>公租房</v>
          </cell>
          <cell r="N1453" t="str">
            <v>划转</v>
          </cell>
          <cell r="O1453">
            <v>51.56</v>
          </cell>
          <cell r="P1453">
            <v>191</v>
          </cell>
          <cell r="Q1453" t="str">
            <v>在租</v>
          </cell>
          <cell r="R1453" t="str">
            <v>卫玲花</v>
          </cell>
          <cell r="S1453" t="str">
            <v>42020219690902088X</v>
          </cell>
          <cell r="T1453" t="str">
            <v>15972350248</v>
          </cell>
          <cell r="U1453" t="str">
            <v>卫玲花</v>
          </cell>
          <cell r="V1453" t="str">
            <v>42020219690902088X</v>
          </cell>
          <cell r="W1453" t="str">
            <v>15972350248</v>
          </cell>
          <cell r="X1453">
            <v>45657</v>
          </cell>
        </row>
        <row r="1453">
          <cell r="AJ1453">
            <v>191</v>
          </cell>
          <cell r="AK1453">
            <v>196</v>
          </cell>
          <cell r="AL1453">
            <v>195</v>
          </cell>
        </row>
        <row r="1453">
          <cell r="AN1453">
            <v>51.56</v>
          </cell>
        </row>
        <row r="1453">
          <cell r="AS1453">
            <v>0</v>
          </cell>
          <cell r="AT1453">
            <v>0</v>
          </cell>
        </row>
        <row r="1453">
          <cell r="AV1453" t="str">
            <v>二套房</v>
          </cell>
          <cell r="AW1453" t="str">
            <v>划转公租房</v>
          </cell>
          <cell r="AX1453" t="str">
            <v>是</v>
          </cell>
          <cell r="AY1453" t="str">
            <v>鄂（2021）不动产第0017073</v>
          </cell>
        </row>
        <row r="1453">
          <cell r="BD1453">
            <v>43831</v>
          </cell>
          <cell r="BE1453" t="str">
            <v>查找不到</v>
          </cell>
        </row>
        <row r="1454">
          <cell r="B1454" t="str">
            <v>恒升小区B1-1-201</v>
          </cell>
        </row>
        <row r="1454">
          <cell r="D1454" t="e">
            <v>#VALUE!</v>
          </cell>
        </row>
        <row r="1454">
          <cell r="F1454" t="str">
            <v>袁晓梅</v>
          </cell>
          <cell r="G1454" t="str">
            <v>西塞山区站点</v>
          </cell>
          <cell r="H1454" t="str">
            <v>袁晓梅</v>
          </cell>
          <cell r="I1454" t="str">
            <v>西塞山区</v>
          </cell>
          <cell r="J1454" t="str">
            <v>恒升小区</v>
          </cell>
          <cell r="K1454" t="str">
            <v>恒升小区B1-1-201</v>
          </cell>
          <cell r="L1454" t="str">
            <v>非经营性资产</v>
          </cell>
          <cell r="M1454" t="str">
            <v>公租房</v>
          </cell>
          <cell r="N1454" t="str">
            <v>划转</v>
          </cell>
          <cell r="O1454">
            <v>51.56</v>
          </cell>
          <cell r="P1454">
            <v>199</v>
          </cell>
          <cell r="Q1454" t="str">
            <v>在租</v>
          </cell>
          <cell r="R1454" t="str">
            <v>江贤祥</v>
          </cell>
          <cell r="S1454" t="str">
            <v>420203194811202914</v>
          </cell>
          <cell r="T1454">
            <v>13986609121</v>
          </cell>
          <cell r="U1454" t="str">
            <v>江贤祥</v>
          </cell>
          <cell r="V1454" t="str">
            <v>420203194811202914</v>
          </cell>
          <cell r="W1454">
            <v>13986609121</v>
          </cell>
          <cell r="X1454">
            <v>45291</v>
          </cell>
        </row>
        <row r="1454">
          <cell r="AJ1454">
            <v>199</v>
          </cell>
          <cell r="AK1454">
            <v>204</v>
          </cell>
          <cell r="AL1454">
            <v>202</v>
          </cell>
        </row>
        <row r="1454">
          <cell r="AN1454">
            <v>51.56</v>
          </cell>
        </row>
        <row r="1454">
          <cell r="AS1454">
            <v>0</v>
          </cell>
          <cell r="AT1454">
            <v>0</v>
          </cell>
        </row>
        <row r="1454">
          <cell r="AV1454" t="str">
            <v/>
          </cell>
          <cell r="AW1454" t="str">
            <v>划转公租房</v>
          </cell>
          <cell r="AX1454" t="str">
            <v>是</v>
          </cell>
          <cell r="AY1454" t="str">
            <v>鄂（2021）不动产第0017081</v>
          </cell>
        </row>
        <row r="1454">
          <cell r="BD1454">
            <v>43831</v>
          </cell>
          <cell r="BE1454" t="str">
            <v>查找不到</v>
          </cell>
        </row>
        <row r="1455">
          <cell r="B1455" t="str">
            <v>恒升小区B1-1-301</v>
          </cell>
        </row>
        <row r="1455">
          <cell r="D1455" t="e">
            <v>#VALUE!</v>
          </cell>
        </row>
        <row r="1455">
          <cell r="F1455" t="str">
            <v>袁晓梅</v>
          </cell>
          <cell r="G1455" t="str">
            <v>西塞山区站点</v>
          </cell>
          <cell r="H1455" t="str">
            <v>袁晓梅</v>
          </cell>
          <cell r="I1455" t="str">
            <v>西塞山区</v>
          </cell>
          <cell r="J1455" t="str">
            <v>恒升小区</v>
          </cell>
          <cell r="K1455" t="str">
            <v>恒升小区B1-1-301</v>
          </cell>
          <cell r="L1455" t="str">
            <v>非经营性资产</v>
          </cell>
          <cell r="M1455" t="str">
            <v>公租房</v>
          </cell>
          <cell r="N1455" t="str">
            <v>划转</v>
          </cell>
          <cell r="O1455">
            <v>51.56</v>
          </cell>
          <cell r="P1455">
            <v>203</v>
          </cell>
          <cell r="Q1455" t="str">
            <v>在租</v>
          </cell>
          <cell r="R1455" t="str">
            <v>周金国</v>
          </cell>
          <cell r="S1455" t="str">
            <v>420203196206183312</v>
          </cell>
          <cell r="T1455">
            <v>13872078442</v>
          </cell>
          <cell r="U1455" t="str">
            <v>周金国</v>
          </cell>
          <cell r="V1455" t="str">
            <v>420203196206183312</v>
          </cell>
          <cell r="W1455">
            <v>13872078442</v>
          </cell>
          <cell r="X1455">
            <v>45473</v>
          </cell>
        </row>
        <row r="1455">
          <cell r="AJ1455">
            <v>203</v>
          </cell>
          <cell r="AK1455">
            <v>208</v>
          </cell>
          <cell r="AL1455">
            <v>207</v>
          </cell>
        </row>
        <row r="1455">
          <cell r="AN1455">
            <v>51.56</v>
          </cell>
        </row>
        <row r="1455">
          <cell r="AR1455" t="str">
            <v>答应交租</v>
          </cell>
          <cell r="AS1455" t="str">
            <v>（欠租金额：0元)(2022-01-01后月租金：203元）（未用暂收款金额：0元)</v>
          </cell>
          <cell r="AT1455">
            <v>0</v>
          </cell>
        </row>
        <row r="1455">
          <cell r="AV1455" t="str">
            <v/>
          </cell>
          <cell r="AW1455" t="str">
            <v>划转公租房</v>
          </cell>
          <cell r="AX1455" t="str">
            <v>是</v>
          </cell>
          <cell r="AY1455" t="str">
            <v>鄂（2021）不动产第0017089</v>
          </cell>
        </row>
        <row r="1455">
          <cell r="BD1455">
            <v>44197</v>
          </cell>
          <cell r="BE1455" t="str">
            <v>查找不到</v>
          </cell>
        </row>
        <row r="1456">
          <cell r="B1456" t="str">
            <v>恒升小区B1-1-401</v>
          </cell>
        </row>
        <row r="1456">
          <cell r="D1456" t="e">
            <v>#VALUE!</v>
          </cell>
        </row>
        <row r="1456">
          <cell r="F1456" t="str">
            <v>袁晓梅</v>
          </cell>
          <cell r="G1456" t="str">
            <v>西塞山区站点</v>
          </cell>
          <cell r="H1456" t="str">
            <v>袁晓梅</v>
          </cell>
          <cell r="I1456" t="str">
            <v>西塞山区</v>
          </cell>
          <cell r="J1456" t="str">
            <v>恒升小区</v>
          </cell>
          <cell r="K1456" t="str">
            <v>恒升小区B1-1-401</v>
          </cell>
          <cell r="L1456" t="str">
            <v>非经营性资产</v>
          </cell>
          <cell r="M1456" t="str">
            <v>公租房</v>
          </cell>
          <cell r="N1456" t="str">
            <v>划转</v>
          </cell>
          <cell r="O1456">
            <v>51.56</v>
          </cell>
          <cell r="P1456">
            <v>203</v>
          </cell>
          <cell r="Q1456" t="str">
            <v>在租</v>
          </cell>
          <cell r="R1456" t="str">
            <v>余建国</v>
          </cell>
          <cell r="S1456" t="str">
            <v>420202196505050054</v>
          </cell>
          <cell r="T1456">
            <v>18772360256</v>
          </cell>
          <cell r="U1456" t="str">
            <v>余建国</v>
          </cell>
          <cell r="V1456" t="str">
            <v>420202196505050054</v>
          </cell>
          <cell r="W1456">
            <v>18772360256</v>
          </cell>
          <cell r="X1456">
            <v>45473</v>
          </cell>
        </row>
        <row r="1456">
          <cell r="AJ1456">
            <v>203</v>
          </cell>
          <cell r="AK1456">
            <v>208</v>
          </cell>
          <cell r="AL1456">
            <v>207</v>
          </cell>
        </row>
        <row r="1456">
          <cell r="AN1456">
            <v>51.56</v>
          </cell>
        </row>
        <row r="1456">
          <cell r="AS1456">
            <v>0</v>
          </cell>
          <cell r="AT1456">
            <v>0</v>
          </cell>
        </row>
        <row r="1456">
          <cell r="AV1456" t="str">
            <v>发票冲抵2014年实收现金</v>
          </cell>
          <cell r="AW1456" t="str">
            <v>划转公租房</v>
          </cell>
          <cell r="AX1456" t="str">
            <v>是</v>
          </cell>
          <cell r="AY1456" t="str">
            <v>鄂（2021）不动产第0017097</v>
          </cell>
        </row>
        <row r="1456">
          <cell r="BD1456">
            <v>43862</v>
          </cell>
          <cell r="BE1456" t="str">
            <v>查找不到</v>
          </cell>
        </row>
        <row r="1457">
          <cell r="B1457" t="str">
            <v>恒升小区B1-1-102</v>
          </cell>
        </row>
        <row r="1457">
          <cell r="D1457" t="e">
            <v>#VALUE!</v>
          </cell>
        </row>
        <row r="1457">
          <cell r="F1457" t="str">
            <v>袁晓梅</v>
          </cell>
          <cell r="G1457" t="str">
            <v>西塞山区站点</v>
          </cell>
          <cell r="H1457" t="str">
            <v>袁晓梅</v>
          </cell>
          <cell r="I1457" t="str">
            <v>西塞山区</v>
          </cell>
          <cell r="J1457" t="str">
            <v>恒升小区</v>
          </cell>
          <cell r="K1457" t="str">
            <v>恒升小区B1-1-102</v>
          </cell>
          <cell r="L1457" t="str">
            <v>非经营性资产</v>
          </cell>
          <cell r="M1457" t="str">
            <v>公租房</v>
          </cell>
          <cell r="N1457" t="str">
            <v>划转</v>
          </cell>
          <cell r="O1457">
            <v>51.47</v>
          </cell>
          <cell r="P1457">
            <v>191</v>
          </cell>
          <cell r="Q1457" t="str">
            <v>在租</v>
          </cell>
          <cell r="R1457" t="str">
            <v>余平福</v>
          </cell>
          <cell r="S1457" t="str">
            <v>420221196205180825</v>
          </cell>
          <cell r="T1457">
            <v>13971764443</v>
          </cell>
          <cell r="U1457" t="str">
            <v>余平福</v>
          </cell>
          <cell r="V1457" t="str">
            <v>420221196205180825</v>
          </cell>
          <cell r="W1457">
            <v>13971764443</v>
          </cell>
          <cell r="X1457">
            <v>45291</v>
          </cell>
        </row>
        <row r="1457">
          <cell r="AJ1457">
            <v>191</v>
          </cell>
          <cell r="AK1457">
            <v>196</v>
          </cell>
          <cell r="AL1457">
            <v>195</v>
          </cell>
        </row>
        <row r="1457">
          <cell r="AN1457">
            <v>51.47</v>
          </cell>
        </row>
        <row r="1457">
          <cell r="AS1457">
            <v>0</v>
          </cell>
          <cell r="AT1457">
            <v>0</v>
          </cell>
        </row>
        <row r="1457">
          <cell r="AV1457" t="str">
            <v>2021.3.5曹冬狗更名为余平福</v>
          </cell>
          <cell r="AW1457" t="str">
            <v>划转公租房</v>
          </cell>
          <cell r="AX1457" t="str">
            <v>是</v>
          </cell>
          <cell r="AY1457" t="str">
            <v>鄂（2021）不动产第0017074</v>
          </cell>
        </row>
        <row r="1457">
          <cell r="BD1457">
            <v>43831</v>
          </cell>
          <cell r="BE1457" t="str">
            <v>查找不到</v>
          </cell>
        </row>
        <row r="1458">
          <cell r="B1458" t="str">
            <v>恒升小区B1-1-202</v>
          </cell>
        </row>
        <row r="1458">
          <cell r="D1458" t="e">
            <v>#VALUE!</v>
          </cell>
        </row>
        <row r="1458">
          <cell r="F1458" t="str">
            <v>袁晓梅</v>
          </cell>
          <cell r="G1458" t="str">
            <v>西塞山区站点</v>
          </cell>
          <cell r="H1458" t="str">
            <v>袁晓梅</v>
          </cell>
          <cell r="I1458" t="str">
            <v>西塞山区</v>
          </cell>
          <cell r="J1458" t="str">
            <v>恒升小区</v>
          </cell>
          <cell r="K1458" t="str">
            <v>恒升小区B1-1-202</v>
          </cell>
          <cell r="L1458" t="str">
            <v>非经营性资产</v>
          </cell>
          <cell r="M1458" t="str">
            <v>公租房</v>
          </cell>
          <cell r="N1458" t="str">
            <v>划转</v>
          </cell>
          <cell r="O1458">
            <v>51.47</v>
          </cell>
          <cell r="P1458">
            <v>198</v>
          </cell>
          <cell r="Q1458" t="str">
            <v>在租</v>
          </cell>
          <cell r="R1458" t="str">
            <v>刘炜</v>
          </cell>
          <cell r="S1458" t="str">
            <v>420202199202180859</v>
          </cell>
          <cell r="T1458" t="str">
            <v>13477758332</v>
          </cell>
          <cell r="U1458" t="str">
            <v>刘炜</v>
          </cell>
          <cell r="V1458" t="str">
            <v>420202199202180859</v>
          </cell>
          <cell r="W1458" t="str">
            <v>13477758332</v>
          </cell>
          <cell r="X1458">
            <v>45291</v>
          </cell>
        </row>
        <row r="1458">
          <cell r="AJ1458">
            <v>198</v>
          </cell>
          <cell r="AK1458">
            <v>204</v>
          </cell>
          <cell r="AL1458">
            <v>202</v>
          </cell>
        </row>
        <row r="1458">
          <cell r="AS1458">
            <v>0</v>
          </cell>
          <cell r="AT1458">
            <v>0</v>
          </cell>
        </row>
        <row r="1458">
          <cell r="AV1458" t="str">
            <v>1998.4-2012.9发票冲抵之后现金支付</v>
          </cell>
          <cell r="AW1458" t="str">
            <v>划转公租房</v>
          </cell>
          <cell r="AX1458" t="str">
            <v>是</v>
          </cell>
          <cell r="AY1458" t="str">
            <v>鄂（2021）不动产第0017082</v>
          </cell>
        </row>
        <row r="1458">
          <cell r="BD1458">
            <v>43831</v>
          </cell>
          <cell r="BE1458" t="str">
            <v>查找不到</v>
          </cell>
        </row>
        <row r="1459">
          <cell r="B1459" t="str">
            <v>恒升小区B1-1-402</v>
          </cell>
        </row>
        <row r="1459">
          <cell r="D1459" t="e">
            <v>#VALUE!</v>
          </cell>
        </row>
        <row r="1459">
          <cell r="F1459" t="str">
            <v>袁晓梅</v>
          </cell>
          <cell r="G1459" t="str">
            <v>西塞山区站点</v>
          </cell>
          <cell r="H1459" t="str">
            <v>袁晓梅</v>
          </cell>
          <cell r="I1459" t="str">
            <v>西塞山区</v>
          </cell>
          <cell r="J1459" t="str">
            <v>恒升小区</v>
          </cell>
          <cell r="K1459" t="str">
            <v>恒升小区B1-1-402</v>
          </cell>
          <cell r="L1459" t="str">
            <v>非经营性资产</v>
          </cell>
          <cell r="M1459" t="str">
            <v>公租房</v>
          </cell>
          <cell r="N1459" t="str">
            <v>划转</v>
          </cell>
          <cell r="O1459">
            <v>51.47</v>
          </cell>
          <cell r="P1459">
            <v>202</v>
          </cell>
          <cell r="Q1459" t="str">
            <v>在租</v>
          </cell>
          <cell r="R1459" t="str">
            <v>蔡荣强</v>
          </cell>
          <cell r="S1459" t="str">
            <v>420209196505034130</v>
          </cell>
          <cell r="T1459">
            <v>13092789816</v>
          </cell>
          <cell r="U1459" t="str">
            <v>蔡荣强</v>
          </cell>
          <cell r="V1459" t="str">
            <v>420209196505034130</v>
          </cell>
          <cell r="W1459">
            <v>13092789816</v>
          </cell>
          <cell r="X1459">
            <v>45657</v>
          </cell>
        </row>
        <row r="1459">
          <cell r="AJ1459">
            <v>202</v>
          </cell>
          <cell r="AK1459">
            <v>208</v>
          </cell>
          <cell r="AL1459">
            <v>207</v>
          </cell>
        </row>
        <row r="1459">
          <cell r="AN1459">
            <v>51.47</v>
          </cell>
        </row>
        <row r="1459">
          <cell r="AS1459">
            <v>0</v>
          </cell>
          <cell r="AT1459">
            <v>0</v>
          </cell>
        </row>
        <row r="1459">
          <cell r="AV1459" t="str">
            <v/>
          </cell>
          <cell r="AW1459" t="str">
            <v>划转公租房</v>
          </cell>
          <cell r="AX1459" t="str">
            <v>是</v>
          </cell>
          <cell r="AY1459" t="str">
            <v>鄂（2021）不动产第0017098</v>
          </cell>
        </row>
        <row r="1459">
          <cell r="BD1459">
            <v>43831</v>
          </cell>
        </row>
        <row r="1460">
          <cell r="B1460" t="str">
            <v>恒升小区B1-1-502</v>
          </cell>
        </row>
        <row r="1460">
          <cell r="D1460" t="e">
            <v>#VALUE!</v>
          </cell>
        </row>
        <row r="1460">
          <cell r="F1460" t="str">
            <v>袁晓梅</v>
          </cell>
          <cell r="G1460" t="str">
            <v>西塞山区站点</v>
          </cell>
          <cell r="H1460" t="str">
            <v>袁晓梅</v>
          </cell>
          <cell r="I1460" t="str">
            <v>西塞山区</v>
          </cell>
          <cell r="J1460" t="str">
            <v>恒升小区</v>
          </cell>
          <cell r="K1460" t="str">
            <v>恒升小区B1-1-502</v>
          </cell>
          <cell r="L1460" t="str">
            <v>非经营性资产</v>
          </cell>
          <cell r="M1460" t="str">
            <v>公租房</v>
          </cell>
          <cell r="N1460" t="str">
            <v>划转</v>
          </cell>
          <cell r="O1460">
            <v>51.47</v>
          </cell>
          <cell r="P1460">
            <v>198</v>
          </cell>
          <cell r="Q1460" t="str">
            <v>在租</v>
          </cell>
          <cell r="R1460" t="str">
            <v>李勤</v>
          </cell>
          <cell r="S1460" t="str">
            <v>420203196712112920</v>
          </cell>
          <cell r="T1460">
            <v>15971525383</v>
          </cell>
          <cell r="U1460" t="str">
            <v>李勤</v>
          </cell>
          <cell r="V1460" t="str">
            <v>420203196712112920</v>
          </cell>
          <cell r="W1460">
            <v>15971525383</v>
          </cell>
          <cell r="X1460">
            <v>45657</v>
          </cell>
        </row>
        <row r="1460">
          <cell r="AJ1460">
            <v>198</v>
          </cell>
          <cell r="AK1460">
            <v>204</v>
          </cell>
          <cell r="AL1460">
            <v>202</v>
          </cell>
        </row>
        <row r="1460">
          <cell r="AN1460">
            <v>51.47</v>
          </cell>
        </row>
        <row r="1460">
          <cell r="AS1460">
            <v>0</v>
          </cell>
          <cell r="AT1460">
            <v>0</v>
          </cell>
        </row>
        <row r="1460">
          <cell r="AV1460" t="str">
            <v/>
          </cell>
          <cell r="AW1460" t="str">
            <v>划转公租房</v>
          </cell>
          <cell r="AX1460" t="str">
            <v>是</v>
          </cell>
          <cell r="AY1460" t="str">
            <v>鄂（2021）不动产第0017106</v>
          </cell>
        </row>
        <row r="1460">
          <cell r="BD1460">
            <v>43831</v>
          </cell>
          <cell r="BE1460" t="str">
            <v>查找不到</v>
          </cell>
        </row>
        <row r="1461">
          <cell r="B1461" t="str">
            <v>恒升小区B1-2-101</v>
          </cell>
        </row>
        <row r="1461">
          <cell r="D1461" t="e">
            <v>#VALUE!</v>
          </cell>
        </row>
        <row r="1461">
          <cell r="F1461" t="str">
            <v>袁晓梅</v>
          </cell>
          <cell r="G1461" t="str">
            <v>西塞山区站点</v>
          </cell>
          <cell r="H1461" t="str">
            <v>袁晓梅</v>
          </cell>
          <cell r="I1461" t="str">
            <v>西塞山区</v>
          </cell>
          <cell r="J1461" t="str">
            <v>恒升小区</v>
          </cell>
          <cell r="K1461" t="str">
            <v>恒升小区B1-2-101</v>
          </cell>
          <cell r="L1461" t="str">
            <v>非经营性资产</v>
          </cell>
          <cell r="M1461" t="str">
            <v>公租房</v>
          </cell>
          <cell r="N1461" t="str">
            <v>划转</v>
          </cell>
          <cell r="O1461">
            <v>51.47</v>
          </cell>
          <cell r="P1461">
            <v>191</v>
          </cell>
          <cell r="Q1461" t="str">
            <v>在租</v>
          </cell>
          <cell r="R1461" t="str">
            <v>艾春生</v>
          </cell>
          <cell r="S1461" t="str">
            <v>42020319620208928</v>
          </cell>
          <cell r="T1461">
            <v>15172059644</v>
          </cell>
          <cell r="U1461" t="str">
            <v>何桂兰</v>
          </cell>
          <cell r="V1461" t="str">
            <v>42020319620208928</v>
          </cell>
          <cell r="W1461">
            <v>15172059644</v>
          </cell>
          <cell r="X1461">
            <v>45169</v>
          </cell>
        </row>
        <row r="1461">
          <cell r="AJ1461">
            <v>191</v>
          </cell>
          <cell r="AK1461">
            <v>196</v>
          </cell>
          <cell r="AL1461">
            <v>195</v>
          </cell>
        </row>
        <row r="1461">
          <cell r="AR1461" t="str">
            <v>答应交租</v>
          </cell>
          <cell r="AS1461" t="str">
            <v>（欠租金额：764元)(2022-01-01后月租金：191元）（未用暂收款金额：0元)</v>
          </cell>
          <cell r="AT1461">
            <v>764</v>
          </cell>
        </row>
        <row r="1461">
          <cell r="AV1461" t="str">
            <v/>
          </cell>
          <cell r="AW1461" t="str">
            <v>划转公租房</v>
          </cell>
          <cell r="AX1461" t="str">
            <v>是</v>
          </cell>
          <cell r="AY1461" t="str">
            <v>鄂（2021）不动产第0017075</v>
          </cell>
        </row>
        <row r="1461">
          <cell r="BD1461">
            <v>43831</v>
          </cell>
          <cell r="BE1461" t="str">
            <v>查找不到</v>
          </cell>
        </row>
        <row r="1462">
          <cell r="B1462" t="str">
            <v>恒升小区B1-2-102</v>
          </cell>
        </row>
        <row r="1462">
          <cell r="D1462" t="e">
            <v>#VALUE!</v>
          </cell>
        </row>
        <row r="1462">
          <cell r="F1462" t="str">
            <v>袁晓梅</v>
          </cell>
          <cell r="G1462" t="str">
            <v>西塞山区站点</v>
          </cell>
          <cell r="H1462" t="str">
            <v>袁晓梅</v>
          </cell>
          <cell r="I1462" t="str">
            <v>西塞山区</v>
          </cell>
          <cell r="J1462" t="str">
            <v>恒升小区</v>
          </cell>
          <cell r="K1462" t="str">
            <v>恒升小区B1-2-102</v>
          </cell>
          <cell r="L1462" t="str">
            <v>非经营性资产</v>
          </cell>
          <cell r="M1462" t="str">
            <v>公租房</v>
          </cell>
          <cell r="N1462" t="str">
            <v>划转</v>
          </cell>
          <cell r="O1462">
            <v>51.47</v>
          </cell>
          <cell r="P1462">
            <v>191</v>
          </cell>
          <cell r="Q1462" t="str">
            <v>在租</v>
          </cell>
          <cell r="R1462" t="str">
            <v>孙丽保</v>
          </cell>
          <cell r="S1462" t="str">
            <v>420203196311112524</v>
          </cell>
          <cell r="T1462">
            <v>13971754317</v>
          </cell>
          <cell r="U1462" t="str">
            <v>孙丽保</v>
          </cell>
          <cell r="V1462" t="str">
            <v>420203196311112524</v>
          </cell>
          <cell r="W1462">
            <v>13971754317</v>
          </cell>
          <cell r="X1462">
            <v>44834</v>
          </cell>
        </row>
        <row r="1462">
          <cell r="AJ1462">
            <v>191</v>
          </cell>
          <cell r="AK1462">
            <v>196</v>
          </cell>
          <cell r="AL1462">
            <v>195</v>
          </cell>
        </row>
        <row r="1462">
          <cell r="AN1462">
            <v>51.47</v>
          </cell>
        </row>
        <row r="1462">
          <cell r="AR1462" t="str">
            <v>答应交租</v>
          </cell>
          <cell r="AS1462" t="str">
            <v>（欠租金额：2865元)(2022-01-01后月租金：191元）（未用暂收款金额：0元)</v>
          </cell>
          <cell r="AT1462">
            <v>2865</v>
          </cell>
        </row>
        <row r="1462">
          <cell r="AV1462" t="str">
            <v>2019.7调租</v>
          </cell>
          <cell r="AW1462" t="str">
            <v>划转公租房</v>
          </cell>
          <cell r="AX1462" t="str">
            <v>是</v>
          </cell>
          <cell r="AY1462" t="str">
            <v>鄂（2021）不动产第0017076</v>
          </cell>
        </row>
        <row r="1462">
          <cell r="BD1462">
            <v>44197</v>
          </cell>
          <cell r="BE1462" t="str">
            <v>查找不到</v>
          </cell>
        </row>
        <row r="1463">
          <cell r="B1463" t="str">
            <v>恒升小区B1-2-301</v>
          </cell>
        </row>
        <row r="1463">
          <cell r="D1463" t="e">
            <v>#VALUE!</v>
          </cell>
        </row>
        <row r="1463">
          <cell r="F1463" t="str">
            <v>袁晓梅</v>
          </cell>
          <cell r="G1463" t="str">
            <v>西塞山区站点</v>
          </cell>
          <cell r="H1463" t="str">
            <v>袁晓梅</v>
          </cell>
          <cell r="I1463" t="str">
            <v>西塞山区</v>
          </cell>
          <cell r="J1463" t="str">
            <v>恒升小区</v>
          </cell>
          <cell r="K1463" t="str">
            <v>恒升小区B1-2-301</v>
          </cell>
          <cell r="L1463" t="str">
            <v>非经营性资产</v>
          </cell>
          <cell r="M1463" t="str">
            <v>公租房</v>
          </cell>
          <cell r="N1463" t="str">
            <v>划转</v>
          </cell>
          <cell r="O1463">
            <v>51.47</v>
          </cell>
          <cell r="P1463">
            <v>202</v>
          </cell>
          <cell r="Q1463" t="str">
            <v>在租</v>
          </cell>
          <cell r="R1463" t="str">
            <v>贾海进</v>
          </cell>
          <cell r="S1463" t="str">
            <v>420202198003191219</v>
          </cell>
          <cell r="T1463" t="str">
            <v>15172052079</v>
          </cell>
          <cell r="U1463" t="str">
            <v>贾海进</v>
          </cell>
          <cell r="V1463" t="str">
            <v>420202198003191219</v>
          </cell>
          <cell r="W1463" t="str">
            <v>15172052079</v>
          </cell>
          <cell r="X1463">
            <v>45107</v>
          </cell>
        </row>
        <row r="1463">
          <cell r="AJ1463">
            <v>202</v>
          </cell>
          <cell r="AK1463">
            <v>208</v>
          </cell>
          <cell r="AL1463">
            <v>207</v>
          </cell>
        </row>
        <row r="1463">
          <cell r="AN1463">
            <v>51.47</v>
          </cell>
        </row>
        <row r="1463">
          <cell r="AR1463" t="str">
            <v>答应交租</v>
          </cell>
          <cell r="AS1463" t="str">
            <v>（欠租金额：1212元)(2022-01-01后月租金：202元）（未用暂收款金额：0元)</v>
          </cell>
          <cell r="AT1463">
            <v>1212</v>
          </cell>
        </row>
        <row r="1463">
          <cell r="AV1463" t="str">
            <v/>
          </cell>
          <cell r="AW1463" t="str">
            <v>划转公租房</v>
          </cell>
          <cell r="AX1463" t="str">
            <v>是</v>
          </cell>
          <cell r="AY1463" t="str">
            <v>鄂（2021）不动产第0017091</v>
          </cell>
        </row>
        <row r="1463">
          <cell r="BD1463">
            <v>43831</v>
          </cell>
          <cell r="BE1463" t="str">
            <v>查找不到</v>
          </cell>
        </row>
        <row r="1464">
          <cell r="B1464" t="str">
            <v>恒升小区B1-2-401</v>
          </cell>
        </row>
        <row r="1464">
          <cell r="D1464" t="e">
            <v>#VALUE!</v>
          </cell>
        </row>
        <row r="1464">
          <cell r="F1464" t="str">
            <v>袁晓梅</v>
          </cell>
          <cell r="G1464" t="str">
            <v>西塞山区站点</v>
          </cell>
          <cell r="H1464" t="str">
            <v>袁晓梅</v>
          </cell>
          <cell r="I1464" t="str">
            <v>西塞山区</v>
          </cell>
          <cell r="J1464" t="str">
            <v>恒升小区</v>
          </cell>
          <cell r="K1464" t="str">
            <v>恒升小区B1-2-401</v>
          </cell>
          <cell r="L1464" t="str">
            <v>非经营性资产</v>
          </cell>
          <cell r="M1464" t="str">
            <v>公租房</v>
          </cell>
          <cell r="N1464" t="str">
            <v>划转</v>
          </cell>
          <cell r="O1464">
            <v>51.47</v>
          </cell>
          <cell r="P1464">
            <v>202</v>
          </cell>
          <cell r="Q1464" t="str">
            <v>在租</v>
          </cell>
          <cell r="R1464" t="str">
            <v>徐凌凤</v>
          </cell>
          <cell r="S1464" t="str">
            <v>420202198701170028</v>
          </cell>
          <cell r="T1464">
            <v>13477731530</v>
          </cell>
          <cell r="U1464" t="str">
            <v>徐凌凤</v>
          </cell>
          <cell r="V1464" t="str">
            <v>420202198701170028</v>
          </cell>
          <cell r="W1464">
            <v>13477731530</v>
          </cell>
          <cell r="X1464">
            <v>45291</v>
          </cell>
        </row>
        <row r="1464">
          <cell r="AJ1464">
            <v>202</v>
          </cell>
          <cell r="AK1464">
            <v>208</v>
          </cell>
          <cell r="AL1464">
            <v>207</v>
          </cell>
        </row>
        <row r="1464">
          <cell r="AN1464">
            <v>51.47</v>
          </cell>
        </row>
        <row r="1464">
          <cell r="AS1464">
            <v>0</v>
          </cell>
          <cell r="AT1464">
            <v>0</v>
          </cell>
        </row>
        <row r="1464">
          <cell r="AV1464" t="str">
            <v/>
          </cell>
          <cell r="AW1464" t="str">
            <v>划转公租房</v>
          </cell>
          <cell r="AX1464" t="str">
            <v>是</v>
          </cell>
          <cell r="AY1464" t="str">
            <v>鄂（2021）不动产第0017099</v>
          </cell>
        </row>
        <row r="1464">
          <cell r="BD1464">
            <v>44372</v>
          </cell>
          <cell r="BE1464">
            <v>44372</v>
          </cell>
        </row>
        <row r="1465">
          <cell r="B1465" t="str">
            <v>恒升小区B1-2-201</v>
          </cell>
        </row>
        <row r="1465">
          <cell r="D1465" t="e">
            <v>#VALUE!</v>
          </cell>
        </row>
        <row r="1465">
          <cell r="F1465" t="str">
            <v>袁晓梅</v>
          </cell>
          <cell r="G1465" t="str">
            <v>西塞山区站点</v>
          </cell>
          <cell r="H1465" t="str">
            <v>袁晓梅</v>
          </cell>
          <cell r="I1465" t="str">
            <v>西塞山区</v>
          </cell>
          <cell r="J1465" t="str">
            <v>恒升小区</v>
          </cell>
          <cell r="K1465" t="str">
            <v>恒升小区B1-2-201</v>
          </cell>
          <cell r="L1465" t="str">
            <v>非经营性资产</v>
          </cell>
          <cell r="M1465" t="str">
            <v>公租房</v>
          </cell>
          <cell r="N1465" t="str">
            <v>划转</v>
          </cell>
          <cell r="O1465">
            <v>51.47</v>
          </cell>
          <cell r="P1465">
            <v>198</v>
          </cell>
          <cell r="Q1465" t="str">
            <v>在租</v>
          </cell>
          <cell r="R1465" t="str">
            <v>孙春应</v>
          </cell>
          <cell r="S1465" t="str">
            <v>420203196003242917</v>
          </cell>
          <cell r="T1465" t="str">
            <v>13297660747</v>
          </cell>
          <cell r="U1465" t="str">
            <v>孙春应</v>
          </cell>
          <cell r="V1465" t="str">
            <v>420203196003242917</v>
          </cell>
          <cell r="W1465" t="str">
            <v>13297660747</v>
          </cell>
          <cell r="X1465">
            <v>44742</v>
          </cell>
        </row>
        <row r="1465">
          <cell r="AJ1465">
            <v>198</v>
          </cell>
          <cell r="AK1465">
            <v>204</v>
          </cell>
          <cell r="AL1465">
            <v>202</v>
          </cell>
        </row>
        <row r="1465">
          <cell r="AN1465">
            <v>51.47</v>
          </cell>
        </row>
        <row r="1465">
          <cell r="AR1465" t="str">
            <v>答应交租</v>
          </cell>
          <cell r="AS1465" t="str">
            <v>（欠租金额：3564元)(2022-01-01后月租金：198元）（未用暂收款金额：0元)</v>
          </cell>
          <cell r="AT1465">
            <v>3564</v>
          </cell>
        </row>
        <row r="1465">
          <cell r="AV1465" t="str">
            <v/>
          </cell>
          <cell r="AW1465" t="str">
            <v>划转公租房</v>
          </cell>
          <cell r="AX1465" t="str">
            <v>是</v>
          </cell>
          <cell r="AY1465" t="str">
            <v>鄂（2021）不动产第0017083</v>
          </cell>
        </row>
        <row r="1465">
          <cell r="BD1465">
            <v>43831</v>
          </cell>
          <cell r="BE1465" t="str">
            <v>查找不到</v>
          </cell>
        </row>
        <row r="1466">
          <cell r="B1466" t="str">
            <v>恒升小区B1-2-202</v>
          </cell>
        </row>
        <row r="1466">
          <cell r="D1466" t="e">
            <v>#VALUE!</v>
          </cell>
        </row>
        <row r="1466">
          <cell r="F1466" t="str">
            <v>袁晓梅</v>
          </cell>
          <cell r="G1466" t="str">
            <v>西塞山区站点</v>
          </cell>
          <cell r="H1466" t="str">
            <v>袁晓梅</v>
          </cell>
          <cell r="I1466" t="str">
            <v>西塞山区</v>
          </cell>
          <cell r="J1466" t="str">
            <v>恒升小区</v>
          </cell>
          <cell r="K1466" t="str">
            <v>恒升小区B1-2-202</v>
          </cell>
          <cell r="L1466" t="str">
            <v>非经营性资产</v>
          </cell>
          <cell r="M1466" t="str">
            <v>公租房</v>
          </cell>
          <cell r="N1466" t="str">
            <v>划转</v>
          </cell>
          <cell r="O1466">
            <v>51.47</v>
          </cell>
          <cell r="P1466">
            <v>198</v>
          </cell>
          <cell r="Q1466" t="str">
            <v>在租</v>
          </cell>
          <cell r="R1466" t="str">
            <v>苏征</v>
          </cell>
          <cell r="S1466" t="str">
            <v>420204198805186561</v>
          </cell>
          <cell r="T1466" t="str">
            <v>15826955141</v>
          </cell>
          <cell r="U1466" t="str">
            <v>苏征</v>
          </cell>
          <cell r="V1466" t="str">
            <v>420204198805186561</v>
          </cell>
          <cell r="W1466" t="str">
            <v>15826955141</v>
          </cell>
          <cell r="X1466">
            <v>45412</v>
          </cell>
        </row>
        <row r="1466">
          <cell r="AJ1466">
            <v>198</v>
          </cell>
          <cell r="AK1466">
            <v>204</v>
          </cell>
          <cell r="AL1466">
            <v>202</v>
          </cell>
        </row>
        <row r="1466">
          <cell r="AN1466">
            <v>51.47</v>
          </cell>
        </row>
        <row r="1466">
          <cell r="AS1466">
            <v>0</v>
          </cell>
          <cell r="AT1466">
            <v>0</v>
          </cell>
        </row>
        <row r="1466">
          <cell r="AV1466" t="str">
            <v>2022年9月29日蔡华英更名为苏征</v>
          </cell>
          <cell r="AW1466" t="str">
            <v>划转公租房</v>
          </cell>
          <cell r="AX1466" t="str">
            <v>是</v>
          </cell>
          <cell r="AY1466" t="str">
            <v>鄂（2021）不动产第0017084</v>
          </cell>
        </row>
        <row r="1466">
          <cell r="BD1466">
            <v>43739</v>
          </cell>
          <cell r="BE1466" t="str">
            <v>查找不到</v>
          </cell>
        </row>
        <row r="1467">
          <cell r="B1467" t="str">
            <v>恒升小区B1-2-302</v>
          </cell>
        </row>
        <row r="1467">
          <cell r="D1467" t="e">
            <v>#VALUE!</v>
          </cell>
        </row>
        <row r="1467">
          <cell r="F1467" t="str">
            <v>袁晓梅</v>
          </cell>
          <cell r="G1467" t="str">
            <v>西塞山区站点</v>
          </cell>
          <cell r="H1467" t="str">
            <v>袁晓梅</v>
          </cell>
          <cell r="I1467" t="str">
            <v>西塞山区</v>
          </cell>
          <cell r="J1467" t="str">
            <v>恒升小区</v>
          </cell>
          <cell r="K1467" t="str">
            <v>恒升小区B1-2-302</v>
          </cell>
          <cell r="L1467" t="str">
            <v>非经营性资产</v>
          </cell>
          <cell r="M1467" t="str">
            <v>公租房</v>
          </cell>
          <cell r="N1467" t="str">
            <v>划转</v>
          </cell>
          <cell r="O1467">
            <v>51.47</v>
          </cell>
          <cell r="P1467">
            <v>202</v>
          </cell>
          <cell r="Q1467" t="str">
            <v>在租</v>
          </cell>
          <cell r="R1467" t="str">
            <v>潘建鸿</v>
          </cell>
          <cell r="S1467" t="str">
            <v>420202196907220431</v>
          </cell>
          <cell r="T1467">
            <v>13872118990</v>
          </cell>
          <cell r="U1467" t="str">
            <v>潘建鸿</v>
          </cell>
          <cell r="V1467" t="str">
            <v>420202196907220431</v>
          </cell>
          <cell r="W1467">
            <v>13872118990</v>
          </cell>
          <cell r="X1467">
            <v>45657</v>
          </cell>
        </row>
        <row r="1467">
          <cell r="AJ1467">
            <v>202</v>
          </cell>
          <cell r="AK1467">
            <v>208</v>
          </cell>
          <cell r="AL1467">
            <v>207</v>
          </cell>
        </row>
        <row r="1467">
          <cell r="AN1467">
            <v>51.47</v>
          </cell>
        </row>
        <row r="1467">
          <cell r="AS1467">
            <v>0</v>
          </cell>
          <cell r="AT1467">
            <v>0</v>
          </cell>
        </row>
        <row r="1467">
          <cell r="AV1467" t="str">
            <v/>
          </cell>
          <cell r="AW1467" t="str">
            <v>划转公租房</v>
          </cell>
          <cell r="AX1467" t="str">
            <v>是</v>
          </cell>
          <cell r="AY1467" t="str">
            <v>鄂（2021）不动产第0017092</v>
          </cell>
        </row>
        <row r="1467">
          <cell r="BD1467">
            <v>43831</v>
          </cell>
          <cell r="BE1467" t="str">
            <v>查找不到</v>
          </cell>
        </row>
        <row r="1468">
          <cell r="B1468" t="str">
            <v>恒升小区B1-2-402</v>
          </cell>
        </row>
        <row r="1468">
          <cell r="D1468" t="e">
            <v>#VALUE!</v>
          </cell>
        </row>
        <row r="1468">
          <cell r="F1468" t="str">
            <v>袁晓梅</v>
          </cell>
          <cell r="G1468" t="str">
            <v>西塞山区站点</v>
          </cell>
          <cell r="H1468" t="str">
            <v>袁晓梅</v>
          </cell>
          <cell r="I1468" t="str">
            <v>西塞山区</v>
          </cell>
          <cell r="J1468" t="str">
            <v>恒升小区</v>
          </cell>
          <cell r="K1468" t="str">
            <v>恒升小区B1-2-402</v>
          </cell>
          <cell r="L1468" t="str">
            <v>非经营性资产</v>
          </cell>
          <cell r="M1468" t="str">
            <v>公租房</v>
          </cell>
          <cell r="N1468" t="str">
            <v>划转</v>
          </cell>
          <cell r="O1468">
            <v>51.47</v>
          </cell>
          <cell r="P1468">
            <v>202</v>
          </cell>
          <cell r="Q1468" t="str">
            <v>在租</v>
          </cell>
          <cell r="R1468" t="str">
            <v>邱韬</v>
          </cell>
          <cell r="S1468" t="str">
            <v>420203196010212118</v>
          </cell>
          <cell r="T1468">
            <v>15997143968</v>
          </cell>
          <cell r="U1468" t="str">
            <v>邱韬</v>
          </cell>
          <cell r="V1468" t="str">
            <v>420203196010212118</v>
          </cell>
          <cell r="W1468">
            <v>15997143968</v>
          </cell>
          <cell r="X1468">
            <v>45473</v>
          </cell>
        </row>
        <row r="1468">
          <cell r="AJ1468">
            <v>202</v>
          </cell>
          <cell r="AK1468">
            <v>208</v>
          </cell>
          <cell r="AL1468">
            <v>207</v>
          </cell>
        </row>
        <row r="1468">
          <cell r="AN1468">
            <v>51.47</v>
          </cell>
        </row>
        <row r="1468">
          <cell r="AR1468" t="str">
            <v>答应交租</v>
          </cell>
          <cell r="AS1468" t="str">
            <v>（欠租金额：0元)(2022-01-01后月租金：202元）（未用暂收款金额：0元)</v>
          </cell>
          <cell r="AT1468">
            <v>0</v>
          </cell>
        </row>
        <row r="1468">
          <cell r="AV1468" t="str">
            <v/>
          </cell>
          <cell r="AW1468" t="str">
            <v>划转公租房</v>
          </cell>
          <cell r="AX1468" t="str">
            <v>是</v>
          </cell>
          <cell r="AY1468" t="str">
            <v>鄂（2021）不动产第0017100</v>
          </cell>
        </row>
        <row r="1468">
          <cell r="BD1468">
            <v>44375</v>
          </cell>
          <cell r="BE1468">
            <v>44375</v>
          </cell>
        </row>
        <row r="1469">
          <cell r="B1469" t="str">
            <v>恒升小区B1-3-101</v>
          </cell>
        </row>
        <row r="1469">
          <cell r="D1469" t="e">
            <v>#VALUE!</v>
          </cell>
        </row>
        <row r="1469">
          <cell r="F1469" t="str">
            <v>袁晓梅</v>
          </cell>
          <cell r="G1469" t="str">
            <v>西塞山区站点</v>
          </cell>
          <cell r="H1469" t="str">
            <v>袁晓梅</v>
          </cell>
          <cell r="I1469" t="str">
            <v>西塞山区</v>
          </cell>
          <cell r="J1469" t="str">
            <v>恒升小区</v>
          </cell>
          <cell r="K1469" t="str">
            <v>恒升小区B1-3-101</v>
          </cell>
          <cell r="L1469" t="str">
            <v>非经营性资产</v>
          </cell>
          <cell r="M1469" t="str">
            <v>公租房</v>
          </cell>
          <cell r="N1469" t="str">
            <v>划转</v>
          </cell>
          <cell r="O1469">
            <v>51.47</v>
          </cell>
          <cell r="P1469">
            <v>191</v>
          </cell>
          <cell r="Q1469" t="str">
            <v>在租</v>
          </cell>
          <cell r="R1469" t="str">
            <v>周占先</v>
          </cell>
          <cell r="S1469" t="str">
            <v>420202193705131218</v>
          </cell>
          <cell r="T1469">
            <v>18327870286</v>
          </cell>
          <cell r="U1469" t="str">
            <v>周占先</v>
          </cell>
          <cell r="V1469" t="str">
            <v>420202193705131218</v>
          </cell>
          <cell r="W1469">
            <v>18327870286</v>
          </cell>
          <cell r="X1469">
            <v>45473</v>
          </cell>
        </row>
        <row r="1469">
          <cell r="AJ1469">
            <v>191</v>
          </cell>
          <cell r="AK1469">
            <v>196</v>
          </cell>
          <cell r="AL1469">
            <v>195</v>
          </cell>
        </row>
        <row r="1469">
          <cell r="AN1469">
            <v>51.47</v>
          </cell>
        </row>
        <row r="1469">
          <cell r="AS1469">
            <v>0</v>
          </cell>
          <cell r="AT1469">
            <v>0</v>
          </cell>
        </row>
        <row r="1469">
          <cell r="AV1469" t="str">
            <v/>
          </cell>
          <cell r="AW1469" t="str">
            <v>划转公租房</v>
          </cell>
          <cell r="AX1469" t="str">
            <v>是</v>
          </cell>
          <cell r="AY1469" t="str">
            <v>鄂（2021）不动产第0017077</v>
          </cell>
        </row>
        <row r="1469">
          <cell r="BD1469">
            <v>43983</v>
          </cell>
          <cell r="BE1469" t="str">
            <v>查找不到</v>
          </cell>
        </row>
        <row r="1470">
          <cell r="B1470" t="str">
            <v>恒升小区B1-3-201</v>
          </cell>
        </row>
        <row r="1470">
          <cell r="D1470" t="e">
            <v>#VALUE!</v>
          </cell>
        </row>
        <row r="1470">
          <cell r="F1470" t="str">
            <v>袁晓梅</v>
          </cell>
          <cell r="G1470" t="str">
            <v>西塞山区站点</v>
          </cell>
          <cell r="H1470" t="str">
            <v>袁晓梅</v>
          </cell>
          <cell r="I1470" t="str">
            <v>西塞山区</v>
          </cell>
          <cell r="J1470" t="str">
            <v>恒升小区</v>
          </cell>
          <cell r="K1470" t="str">
            <v>恒升小区B1-3-201</v>
          </cell>
          <cell r="L1470" t="str">
            <v>非经营性资产</v>
          </cell>
          <cell r="M1470" t="str">
            <v>公租房</v>
          </cell>
          <cell r="N1470" t="str">
            <v>划转</v>
          </cell>
          <cell r="O1470">
            <v>51.47</v>
          </cell>
          <cell r="P1470">
            <v>198</v>
          </cell>
          <cell r="Q1470" t="str">
            <v>在租</v>
          </cell>
          <cell r="R1470" t="str">
            <v>嵇双匠</v>
          </cell>
          <cell r="S1470" t="str">
            <v>420203195809272512</v>
          </cell>
          <cell r="T1470">
            <v>13092795382</v>
          </cell>
          <cell r="U1470" t="str">
            <v>嵇泽</v>
          </cell>
          <cell r="V1470" t="str">
            <v>420203195809272512</v>
          </cell>
          <cell r="W1470">
            <v>13092795382</v>
          </cell>
          <cell r="X1470">
            <v>46022</v>
          </cell>
        </row>
        <row r="1470">
          <cell r="AJ1470">
            <v>198</v>
          </cell>
          <cell r="AK1470">
            <v>204</v>
          </cell>
          <cell r="AL1470">
            <v>202</v>
          </cell>
        </row>
        <row r="1470">
          <cell r="AN1470">
            <v>51.47</v>
          </cell>
        </row>
        <row r="1470">
          <cell r="AS1470">
            <v>0</v>
          </cell>
          <cell r="AT1470">
            <v>0</v>
          </cell>
        </row>
        <row r="1470">
          <cell r="AV1470" t="str">
            <v>父亲住</v>
          </cell>
          <cell r="AW1470" t="str">
            <v>划转公租房</v>
          </cell>
          <cell r="AX1470" t="str">
            <v>是</v>
          </cell>
          <cell r="AY1470" t="str">
            <v>鄂（2021）不动产第0017085</v>
          </cell>
        </row>
        <row r="1470">
          <cell r="BD1470">
            <v>44562</v>
          </cell>
          <cell r="BE1470" t="str">
            <v>查找不到</v>
          </cell>
        </row>
        <row r="1471">
          <cell r="B1471" t="str">
            <v>恒升小区B1-3-102</v>
          </cell>
        </row>
        <row r="1471">
          <cell r="D1471" t="e">
            <v>#VALUE!</v>
          </cell>
        </row>
        <row r="1471">
          <cell r="F1471" t="str">
            <v>袁晓梅</v>
          </cell>
          <cell r="G1471" t="str">
            <v>西塞山区站点</v>
          </cell>
          <cell r="H1471" t="str">
            <v>袁晓梅</v>
          </cell>
          <cell r="I1471" t="str">
            <v>西塞山区</v>
          </cell>
          <cell r="J1471" t="str">
            <v>恒升小区</v>
          </cell>
          <cell r="K1471" t="str">
            <v>恒升小区B1-3-102</v>
          </cell>
          <cell r="L1471" t="str">
            <v>非经营性资产</v>
          </cell>
          <cell r="M1471" t="str">
            <v>公租房</v>
          </cell>
          <cell r="N1471" t="str">
            <v>划转</v>
          </cell>
          <cell r="O1471">
            <v>51.47</v>
          </cell>
          <cell r="P1471">
            <v>191</v>
          </cell>
          <cell r="Q1471" t="str">
            <v>在租</v>
          </cell>
          <cell r="R1471" t="str">
            <v>刘国胜</v>
          </cell>
          <cell r="S1471" t="str">
            <v>420205197605016113</v>
          </cell>
          <cell r="T1471" t="str">
            <v>15826979823</v>
          </cell>
          <cell r="U1471" t="str">
            <v>刘国胜</v>
          </cell>
          <cell r="V1471" t="str">
            <v>420205197605016113</v>
          </cell>
          <cell r="W1471" t="str">
            <v>15826979823</v>
          </cell>
          <cell r="X1471">
            <v>45657</v>
          </cell>
        </row>
        <row r="1471">
          <cell r="AJ1471">
            <v>191</v>
          </cell>
          <cell r="AK1471">
            <v>196</v>
          </cell>
          <cell r="AL1471">
            <v>195</v>
          </cell>
        </row>
        <row r="1471">
          <cell r="AN1471">
            <v>51.47</v>
          </cell>
        </row>
        <row r="1471">
          <cell r="AS1471">
            <v>0</v>
          </cell>
          <cell r="AT1471">
            <v>0</v>
          </cell>
        </row>
        <row r="1471">
          <cell r="AV1471" t="str">
            <v/>
          </cell>
          <cell r="AW1471" t="str">
            <v>划转公租房</v>
          </cell>
          <cell r="AX1471" t="str">
            <v>是</v>
          </cell>
          <cell r="AY1471" t="str">
            <v>鄂（2021）不动产第0017078</v>
          </cell>
        </row>
        <row r="1471">
          <cell r="BD1471">
            <v>43831</v>
          </cell>
          <cell r="BE1471" t="str">
            <v>查找不到</v>
          </cell>
        </row>
        <row r="1472">
          <cell r="B1472" t="str">
            <v>恒升小区B1-3-202</v>
          </cell>
        </row>
        <row r="1472">
          <cell r="D1472" t="e">
            <v>#VALUE!</v>
          </cell>
        </row>
        <row r="1472">
          <cell r="F1472" t="str">
            <v>袁晓梅</v>
          </cell>
          <cell r="G1472" t="str">
            <v>西塞山区站点</v>
          </cell>
          <cell r="H1472" t="str">
            <v>袁晓梅</v>
          </cell>
          <cell r="I1472" t="str">
            <v>西塞山区</v>
          </cell>
          <cell r="J1472" t="str">
            <v>恒升小区</v>
          </cell>
          <cell r="K1472" t="str">
            <v>恒升小区B1-3-202</v>
          </cell>
          <cell r="L1472" t="str">
            <v>非经营性资产</v>
          </cell>
          <cell r="M1472" t="str">
            <v>公租房</v>
          </cell>
          <cell r="N1472" t="str">
            <v>划转</v>
          </cell>
          <cell r="O1472">
            <v>51.47</v>
          </cell>
          <cell r="P1472">
            <v>198</v>
          </cell>
          <cell r="Q1472" t="str">
            <v>在租</v>
          </cell>
          <cell r="R1472" t="str">
            <v>吴远利</v>
          </cell>
          <cell r="S1472" t="str">
            <v>420203196912262931</v>
          </cell>
          <cell r="T1472">
            <v>13545516870</v>
          </cell>
          <cell r="U1472" t="str">
            <v>吴远利</v>
          </cell>
          <cell r="V1472" t="str">
            <v>420203196912262931</v>
          </cell>
          <cell r="W1472">
            <v>13545516870</v>
          </cell>
          <cell r="X1472">
            <v>44135</v>
          </cell>
        </row>
        <row r="1472">
          <cell r="AJ1472">
            <v>198</v>
          </cell>
          <cell r="AK1472">
            <v>204</v>
          </cell>
          <cell r="AL1472">
            <v>202</v>
          </cell>
        </row>
        <row r="1472">
          <cell r="AN1472">
            <v>51.47</v>
          </cell>
        </row>
        <row r="1472">
          <cell r="AR1472" t="str">
            <v>答应交租，年底补交</v>
          </cell>
          <cell r="AS1472" t="str">
            <v>（欠租金额：7608元)(2022-01-01前月租金：204元；2022-01-01后月租金：198元）（未用暂收款金额：0元)</v>
          </cell>
          <cell r="AT1472">
            <v>7608</v>
          </cell>
        </row>
        <row r="1472">
          <cell r="AV1472" t="str">
            <v/>
          </cell>
          <cell r="AW1472" t="str">
            <v>划转公租房</v>
          </cell>
          <cell r="AX1472" t="str">
            <v>是</v>
          </cell>
          <cell r="AY1472" t="str">
            <v>鄂（2021）不动产第0017086</v>
          </cell>
        </row>
        <row r="1472">
          <cell r="BD1472">
            <v>43831</v>
          </cell>
          <cell r="BE1472" t="str">
            <v>查找不到</v>
          </cell>
        </row>
        <row r="1473">
          <cell r="B1473" t="str">
            <v>恒升小区B1-3-302</v>
          </cell>
        </row>
        <row r="1473">
          <cell r="D1473" t="e">
            <v>#VALUE!</v>
          </cell>
        </row>
        <row r="1473">
          <cell r="F1473" t="str">
            <v>袁晓梅</v>
          </cell>
          <cell r="G1473" t="str">
            <v>西塞山区站点</v>
          </cell>
          <cell r="H1473" t="str">
            <v>袁晓梅</v>
          </cell>
          <cell r="I1473" t="str">
            <v>西塞山区</v>
          </cell>
          <cell r="J1473" t="str">
            <v>恒升小区</v>
          </cell>
          <cell r="K1473" t="str">
            <v>恒升小区B1-3-302</v>
          </cell>
          <cell r="L1473" t="str">
            <v>非经营性资产</v>
          </cell>
          <cell r="M1473" t="str">
            <v>公租房</v>
          </cell>
          <cell r="N1473" t="str">
            <v>划转</v>
          </cell>
          <cell r="O1473">
            <v>51.47</v>
          </cell>
          <cell r="P1473">
            <v>202</v>
          </cell>
          <cell r="Q1473" t="str">
            <v>在租</v>
          </cell>
          <cell r="R1473" t="str">
            <v>余红虹</v>
          </cell>
          <cell r="S1473" t="str">
            <v>422128197201092241</v>
          </cell>
          <cell r="T1473" t="str">
            <v>18972787352</v>
          </cell>
          <cell r="U1473" t="str">
            <v>余红虹</v>
          </cell>
          <cell r="V1473" t="str">
            <v>422128197201092241</v>
          </cell>
          <cell r="W1473" t="str">
            <v>18972787352</v>
          </cell>
          <cell r="X1473">
            <v>45838</v>
          </cell>
        </row>
        <row r="1473">
          <cell r="AJ1473">
            <v>202</v>
          </cell>
          <cell r="AK1473">
            <v>208</v>
          </cell>
          <cell r="AL1473">
            <v>207</v>
          </cell>
        </row>
        <row r="1473">
          <cell r="AN1473">
            <v>51.47</v>
          </cell>
        </row>
        <row r="1473">
          <cell r="AR1473" t="str">
            <v>答应交租</v>
          </cell>
          <cell r="AS1473" t="str">
            <v>（欠租金额：0元)(2022-01-01后月租金：202元）（未用暂收款金额：0元)</v>
          </cell>
          <cell r="AT1473">
            <v>0</v>
          </cell>
        </row>
        <row r="1473">
          <cell r="AV1473" t="str">
            <v/>
          </cell>
          <cell r="AW1473" t="str">
            <v>划转公租房</v>
          </cell>
          <cell r="AX1473" t="str">
            <v>是</v>
          </cell>
          <cell r="AY1473" t="str">
            <v>鄂（2021）不动产第0017094</v>
          </cell>
        </row>
        <row r="1473">
          <cell r="BD1473">
            <v>44166</v>
          </cell>
          <cell r="BE1473" t="str">
            <v>查找不到</v>
          </cell>
        </row>
        <row r="1474">
          <cell r="B1474" t="str">
            <v>恒升小区B1-1-601</v>
          </cell>
        </row>
        <row r="1474">
          <cell r="D1474" t="e">
            <v>#VALUE!</v>
          </cell>
        </row>
        <row r="1474">
          <cell r="F1474" t="str">
            <v>袁晓梅</v>
          </cell>
          <cell r="G1474" t="str">
            <v>西塞山区站点</v>
          </cell>
          <cell r="H1474" t="str">
            <v>袁晓梅</v>
          </cell>
          <cell r="I1474" t="str">
            <v>西塞山区</v>
          </cell>
          <cell r="J1474" t="str">
            <v>恒升小区</v>
          </cell>
          <cell r="K1474" t="str">
            <v>恒升小区B1-1-601</v>
          </cell>
          <cell r="L1474" t="str">
            <v>非经营性资产</v>
          </cell>
          <cell r="M1474" t="str">
            <v>公租房</v>
          </cell>
          <cell r="N1474" t="str">
            <v>划转</v>
          </cell>
          <cell r="O1474">
            <v>51.56</v>
          </cell>
          <cell r="P1474">
            <v>185</v>
          </cell>
          <cell r="Q1474" t="str">
            <v>在租</v>
          </cell>
          <cell r="R1474" t="str">
            <v>陈谊</v>
          </cell>
          <cell r="S1474" t="str">
            <v>420202197503020067</v>
          </cell>
          <cell r="T1474">
            <v>17771078272</v>
          </cell>
          <cell r="U1474" t="str">
            <v>陈谊</v>
          </cell>
          <cell r="V1474" t="str">
            <v>420202197503020067</v>
          </cell>
          <cell r="W1474">
            <v>17771078272</v>
          </cell>
          <cell r="X1474">
            <v>45565</v>
          </cell>
        </row>
        <row r="1474">
          <cell r="AJ1474">
            <v>185</v>
          </cell>
          <cell r="AK1474">
            <v>190</v>
          </cell>
          <cell r="AL1474">
            <v>189</v>
          </cell>
        </row>
        <row r="1474">
          <cell r="AN1474">
            <v>51.56</v>
          </cell>
        </row>
        <row r="1474">
          <cell r="AS1474">
            <v>0</v>
          </cell>
          <cell r="AT1474">
            <v>0</v>
          </cell>
        </row>
        <row r="1474">
          <cell r="AV1474" t="str">
            <v/>
          </cell>
          <cell r="AW1474" t="str">
            <v>划转公租房</v>
          </cell>
          <cell r="AX1474" t="str">
            <v>是</v>
          </cell>
          <cell r="AY1474" t="str">
            <v>鄂（2021）不动产第0017646</v>
          </cell>
        </row>
        <row r="1474">
          <cell r="BD1474">
            <v>44013</v>
          </cell>
          <cell r="BE1474" t="str">
            <v>查找不到</v>
          </cell>
        </row>
        <row r="1475">
          <cell r="B1475" t="str">
            <v>恒升小区B1-1-302</v>
          </cell>
        </row>
        <row r="1475">
          <cell r="D1475" t="e">
            <v>#VALUE!</v>
          </cell>
        </row>
        <row r="1475">
          <cell r="F1475" t="str">
            <v>袁晓梅</v>
          </cell>
          <cell r="G1475" t="str">
            <v>西塞山区站点</v>
          </cell>
          <cell r="H1475" t="str">
            <v>袁晓梅</v>
          </cell>
          <cell r="I1475" t="str">
            <v>西塞山区</v>
          </cell>
          <cell r="J1475" t="str">
            <v>恒升小区</v>
          </cell>
          <cell r="K1475" t="str">
            <v>恒升小区B1-1-302</v>
          </cell>
          <cell r="L1475" t="str">
            <v>非经营性资产</v>
          </cell>
          <cell r="M1475" t="str">
            <v>公租房</v>
          </cell>
          <cell r="N1475" t="str">
            <v>划转</v>
          </cell>
          <cell r="O1475">
            <v>51.56</v>
          </cell>
          <cell r="P1475">
            <v>202</v>
          </cell>
          <cell r="Q1475" t="str">
            <v>在租</v>
          </cell>
          <cell r="R1475" t="str">
            <v>陈友华</v>
          </cell>
          <cell r="S1475" t="str">
            <v>42020319611007412X</v>
          </cell>
          <cell r="T1475">
            <v>13986605479</v>
          </cell>
          <cell r="U1475" t="str">
            <v>陈友华</v>
          </cell>
          <cell r="V1475" t="str">
            <v>42020319611007412X</v>
          </cell>
          <cell r="W1475">
            <v>13986605479</v>
          </cell>
          <cell r="X1475">
            <v>45291</v>
          </cell>
        </row>
        <row r="1475">
          <cell r="AJ1475">
            <v>202</v>
          </cell>
          <cell r="AK1475">
            <v>208</v>
          </cell>
          <cell r="AL1475">
            <v>207</v>
          </cell>
        </row>
        <row r="1475">
          <cell r="AN1475">
            <v>51.56</v>
          </cell>
        </row>
        <row r="1475">
          <cell r="AS1475">
            <v>0</v>
          </cell>
          <cell r="AT1475">
            <v>0</v>
          </cell>
        </row>
        <row r="1475">
          <cell r="AV1475" t="str">
            <v>2019.1调租</v>
          </cell>
          <cell r="AW1475" t="str">
            <v>划转公租房</v>
          </cell>
          <cell r="AX1475" t="str">
            <v>是</v>
          </cell>
          <cell r="AY1475" t="str">
            <v>鄂（2021）不动产第0017090</v>
          </cell>
        </row>
        <row r="1475">
          <cell r="BD1475">
            <v>43831</v>
          </cell>
          <cell r="BE1475" t="str">
            <v>查找不到</v>
          </cell>
        </row>
        <row r="1476">
          <cell r="B1476" t="str">
            <v>恒升小区B1-1-501</v>
          </cell>
        </row>
        <row r="1476">
          <cell r="D1476" t="e">
            <v>#VALUE!</v>
          </cell>
        </row>
        <row r="1476">
          <cell r="F1476" t="str">
            <v>袁晓梅</v>
          </cell>
          <cell r="G1476" t="str">
            <v>西塞山区站点</v>
          </cell>
          <cell r="H1476" t="str">
            <v>袁晓梅</v>
          </cell>
          <cell r="I1476" t="str">
            <v>西塞山区</v>
          </cell>
          <cell r="J1476" t="str">
            <v>恒升小区</v>
          </cell>
          <cell r="K1476" t="str">
            <v>恒升小区B1-1-501</v>
          </cell>
          <cell r="L1476" t="str">
            <v>非经营性资产</v>
          </cell>
          <cell r="M1476" t="str">
            <v>公租房</v>
          </cell>
          <cell r="N1476" t="str">
            <v>划转</v>
          </cell>
          <cell r="O1476">
            <v>51.47</v>
          </cell>
          <cell r="P1476">
            <v>199</v>
          </cell>
          <cell r="Q1476" t="str">
            <v>在租</v>
          </cell>
          <cell r="R1476" t="str">
            <v>叶开全</v>
          </cell>
          <cell r="S1476" t="str">
            <v>42020219650907001X</v>
          </cell>
          <cell r="T1476" t="str">
            <v>13617218474</v>
          </cell>
          <cell r="U1476" t="str">
            <v>叶开全</v>
          </cell>
          <cell r="V1476" t="str">
            <v>42020219650907001X</v>
          </cell>
          <cell r="W1476" t="str">
            <v>13617218474</v>
          </cell>
          <cell r="X1476">
            <v>45291</v>
          </cell>
        </row>
        <row r="1476">
          <cell r="AJ1476">
            <v>199</v>
          </cell>
          <cell r="AK1476">
            <v>204</v>
          </cell>
          <cell r="AL1476">
            <v>207</v>
          </cell>
        </row>
        <row r="1476">
          <cell r="AN1476">
            <v>51.47</v>
          </cell>
        </row>
        <row r="1476">
          <cell r="AS1476">
            <v>0</v>
          </cell>
          <cell r="AT1476">
            <v>0</v>
          </cell>
        </row>
        <row r="1476">
          <cell r="AV1476" t="str">
            <v/>
          </cell>
          <cell r="AW1476" t="str">
            <v>划转公租房</v>
          </cell>
          <cell r="AX1476" t="str">
            <v>是</v>
          </cell>
          <cell r="AY1476" t="str">
            <v>鄂（2021）不动产第0017105</v>
          </cell>
        </row>
        <row r="1476">
          <cell r="BD1476">
            <v>43831</v>
          </cell>
          <cell r="BE1476" t="str">
            <v>查找不到</v>
          </cell>
        </row>
        <row r="1477">
          <cell r="B1477" t="str">
            <v>恒升小区B1-3-401</v>
          </cell>
        </row>
        <row r="1477">
          <cell r="D1477" t="e">
            <v>#VALUE!</v>
          </cell>
        </row>
        <row r="1477">
          <cell r="F1477" t="str">
            <v>袁晓梅</v>
          </cell>
          <cell r="G1477" t="str">
            <v>西塞山区站点</v>
          </cell>
          <cell r="H1477" t="str">
            <v>袁晓梅</v>
          </cell>
          <cell r="I1477" t="str">
            <v>西塞山区</v>
          </cell>
          <cell r="J1477" t="str">
            <v>恒升小区</v>
          </cell>
          <cell r="K1477" t="str">
            <v>恒升小区B1-3-401</v>
          </cell>
          <cell r="L1477" t="str">
            <v>非经营性资产</v>
          </cell>
          <cell r="M1477" t="str">
            <v>公租房</v>
          </cell>
          <cell r="N1477" t="str">
            <v>划转</v>
          </cell>
          <cell r="O1477">
            <v>51.47</v>
          </cell>
          <cell r="P1477">
            <v>202</v>
          </cell>
          <cell r="Q1477" t="str">
            <v>在租</v>
          </cell>
          <cell r="R1477" t="str">
            <v>胡萍</v>
          </cell>
          <cell r="S1477" t="str">
            <v>420203195009072942</v>
          </cell>
          <cell r="T1477">
            <v>13177320331</v>
          </cell>
          <cell r="U1477" t="str">
            <v>胡萍</v>
          </cell>
          <cell r="V1477" t="str">
            <v>420203195009072942</v>
          </cell>
          <cell r="W1477">
            <v>13177320331</v>
          </cell>
          <cell r="X1477">
            <v>45291</v>
          </cell>
        </row>
        <row r="1477">
          <cell r="AJ1477">
            <v>202</v>
          </cell>
          <cell r="AK1477">
            <v>208</v>
          </cell>
          <cell r="AL1477">
            <v>207</v>
          </cell>
        </row>
        <row r="1477">
          <cell r="AN1477">
            <v>51.47</v>
          </cell>
        </row>
        <row r="1477">
          <cell r="AS1477">
            <v>0</v>
          </cell>
          <cell r="AT1477">
            <v>0</v>
          </cell>
        </row>
        <row r="1477">
          <cell r="AV1477" t="str">
            <v/>
          </cell>
          <cell r="AW1477" t="str">
            <v>划转公租房</v>
          </cell>
          <cell r="AX1477" t="str">
            <v>是</v>
          </cell>
          <cell r="AY1477" t="str">
            <v>鄂（2021）不动产第0017101</v>
          </cell>
        </row>
        <row r="1477">
          <cell r="BD1477">
            <v>44013</v>
          </cell>
          <cell r="BE1477" t="str">
            <v>查找不到</v>
          </cell>
        </row>
        <row r="1478">
          <cell r="B1478" t="str">
            <v>恒升小区B1-3-402</v>
          </cell>
        </row>
        <row r="1478">
          <cell r="D1478" t="e">
            <v>#VALUE!</v>
          </cell>
        </row>
        <row r="1478">
          <cell r="F1478" t="str">
            <v>袁晓梅</v>
          </cell>
          <cell r="G1478" t="str">
            <v>西塞山区站点</v>
          </cell>
          <cell r="H1478" t="str">
            <v>袁晓梅</v>
          </cell>
          <cell r="I1478" t="str">
            <v>西塞山区</v>
          </cell>
          <cell r="J1478" t="str">
            <v>恒升小区</v>
          </cell>
          <cell r="K1478" t="str">
            <v>恒升小区B1-3-402</v>
          </cell>
          <cell r="L1478" t="str">
            <v>非经营性资产</v>
          </cell>
          <cell r="M1478" t="str">
            <v>公租房</v>
          </cell>
          <cell r="N1478" t="str">
            <v>划转</v>
          </cell>
          <cell r="O1478">
            <v>51.47</v>
          </cell>
          <cell r="P1478">
            <v>202</v>
          </cell>
          <cell r="Q1478" t="str">
            <v>在租</v>
          </cell>
          <cell r="R1478" t="str">
            <v>方芳</v>
          </cell>
          <cell r="S1478" t="str">
            <v>42020319740224296X</v>
          </cell>
          <cell r="T1478" t="str">
            <v>18772371306、13177320331</v>
          </cell>
          <cell r="U1478" t="str">
            <v>方芳</v>
          </cell>
          <cell r="V1478" t="str">
            <v>42020319740224296X</v>
          </cell>
          <cell r="W1478" t="str">
            <v>18772371306、13177320331</v>
          </cell>
          <cell r="X1478">
            <v>45291</v>
          </cell>
        </row>
        <row r="1478">
          <cell r="AJ1478">
            <v>202</v>
          </cell>
          <cell r="AK1478">
            <v>208</v>
          </cell>
          <cell r="AL1478">
            <v>207</v>
          </cell>
        </row>
        <row r="1478">
          <cell r="AN1478">
            <v>51.47</v>
          </cell>
        </row>
        <row r="1478">
          <cell r="AS1478">
            <v>0</v>
          </cell>
          <cell r="AT1478">
            <v>0</v>
          </cell>
        </row>
        <row r="1478">
          <cell r="AV1478" t="str">
            <v>低保</v>
          </cell>
          <cell r="AW1478" t="str">
            <v>划转公租房</v>
          </cell>
          <cell r="AX1478" t="str">
            <v>是</v>
          </cell>
          <cell r="AY1478" t="str">
            <v>鄂（2021）不动产第0017102</v>
          </cell>
        </row>
        <row r="1478">
          <cell r="BD1478">
            <v>44013</v>
          </cell>
          <cell r="BE1478" t="str">
            <v>查找不到</v>
          </cell>
        </row>
        <row r="1479">
          <cell r="B1479" t="str">
            <v>恒升小区B1-3-501</v>
          </cell>
        </row>
        <row r="1479">
          <cell r="D1479" t="e">
            <v>#VALUE!</v>
          </cell>
        </row>
        <row r="1479">
          <cell r="F1479" t="str">
            <v>袁晓梅</v>
          </cell>
          <cell r="G1479" t="str">
            <v>西塞山区站点</v>
          </cell>
          <cell r="H1479" t="str">
            <v>袁晓梅</v>
          </cell>
          <cell r="I1479" t="str">
            <v>西塞山区</v>
          </cell>
          <cell r="J1479" t="str">
            <v>恒升小区</v>
          </cell>
          <cell r="K1479" t="str">
            <v>恒升小区B1-3-501</v>
          </cell>
          <cell r="L1479" t="str">
            <v>非经营性资产</v>
          </cell>
          <cell r="M1479" t="str">
            <v>公租房</v>
          </cell>
          <cell r="N1479" t="str">
            <v>划转</v>
          </cell>
          <cell r="O1479">
            <v>51.47</v>
          </cell>
          <cell r="P1479">
            <v>198</v>
          </cell>
          <cell r="Q1479" t="str">
            <v>在租</v>
          </cell>
          <cell r="R1479" t="str">
            <v>周萍</v>
          </cell>
          <cell r="S1479" t="str">
            <v>420203196411182124</v>
          </cell>
          <cell r="T1479">
            <v>15072077261</v>
          </cell>
          <cell r="U1479" t="str">
            <v>周萍</v>
          </cell>
          <cell r="V1479" t="str">
            <v>420203196411182124</v>
          </cell>
          <cell r="W1479">
            <v>15072077261</v>
          </cell>
          <cell r="X1479">
            <v>45657</v>
          </cell>
        </row>
        <row r="1479">
          <cell r="AJ1479">
            <v>198</v>
          </cell>
          <cell r="AK1479">
            <v>204</v>
          </cell>
          <cell r="AL1479">
            <v>202</v>
          </cell>
        </row>
        <row r="1479">
          <cell r="AN1479">
            <v>51.47</v>
          </cell>
        </row>
        <row r="1479">
          <cell r="AS1479">
            <v>0</v>
          </cell>
          <cell r="AT1479">
            <v>0</v>
          </cell>
        </row>
        <row r="1479">
          <cell r="AV1479" t="str">
            <v/>
          </cell>
          <cell r="AW1479" t="str">
            <v>划转公租房</v>
          </cell>
          <cell r="AX1479" t="str">
            <v>是</v>
          </cell>
          <cell r="AY1479" t="str">
            <v>鄂（2021）不动产第0017109</v>
          </cell>
        </row>
        <row r="1479">
          <cell r="BD1479">
            <v>44197</v>
          </cell>
          <cell r="BE1479" t="str">
            <v>查找不到</v>
          </cell>
        </row>
        <row r="1480">
          <cell r="B1480" t="str">
            <v>恒升小区B1-2-501</v>
          </cell>
        </row>
        <row r="1480">
          <cell r="D1480" t="e">
            <v>#VALUE!</v>
          </cell>
        </row>
        <row r="1480">
          <cell r="F1480" t="str">
            <v>袁晓梅</v>
          </cell>
          <cell r="G1480" t="str">
            <v>西塞山区站点</v>
          </cell>
          <cell r="H1480" t="str">
            <v>袁晓梅</v>
          </cell>
          <cell r="I1480" t="str">
            <v>西塞山区</v>
          </cell>
          <cell r="J1480" t="str">
            <v>恒升小区</v>
          </cell>
          <cell r="K1480" t="str">
            <v>恒升小区B1-2-501</v>
          </cell>
          <cell r="L1480" t="str">
            <v>非经营性资产</v>
          </cell>
          <cell r="M1480" t="str">
            <v>公租房</v>
          </cell>
          <cell r="N1480" t="str">
            <v>划转</v>
          </cell>
          <cell r="O1480">
            <v>51.47</v>
          </cell>
          <cell r="P1480">
            <v>198</v>
          </cell>
          <cell r="Q1480" t="str">
            <v>在租</v>
          </cell>
          <cell r="R1480" t="str">
            <v>江海田</v>
          </cell>
          <cell r="S1480" t="str">
            <v>420203198108302938</v>
          </cell>
          <cell r="T1480" t="str">
            <v>189959780098</v>
          </cell>
          <cell r="U1480" t="str">
            <v>江海田</v>
          </cell>
          <cell r="V1480" t="str">
            <v>420203198108302938</v>
          </cell>
          <cell r="W1480" t="str">
            <v>189959780098</v>
          </cell>
          <cell r="X1480">
            <v>45107</v>
          </cell>
        </row>
        <row r="1480">
          <cell r="AJ1480">
            <v>198</v>
          </cell>
          <cell r="AK1480">
            <v>204</v>
          </cell>
          <cell r="AL1480">
            <v>202</v>
          </cell>
        </row>
        <row r="1480">
          <cell r="AN1480">
            <v>51.47</v>
          </cell>
        </row>
        <row r="1480">
          <cell r="AR1480" t="str">
            <v>答应交租</v>
          </cell>
          <cell r="AS1480" t="str">
            <v>（欠租金额：1188元)(2022-01-01后月租金：198元）（未用暂收款金额：0元)</v>
          </cell>
          <cell r="AT1480">
            <v>1188</v>
          </cell>
        </row>
        <row r="1480">
          <cell r="AV1480" t="str">
            <v/>
          </cell>
          <cell r="AW1480" t="str">
            <v>划转公租房</v>
          </cell>
          <cell r="AX1480" t="str">
            <v>是</v>
          </cell>
          <cell r="AY1480" t="str">
            <v>鄂（2021）不动产第0017107</v>
          </cell>
        </row>
        <row r="1480">
          <cell r="BD1480">
            <v>43831</v>
          </cell>
          <cell r="BE1480" t="str">
            <v>查找不到</v>
          </cell>
        </row>
        <row r="1481">
          <cell r="B1481" t="str">
            <v>恒升小区B1-2-502</v>
          </cell>
        </row>
        <row r="1481">
          <cell r="D1481" t="e">
            <v>#VALUE!</v>
          </cell>
        </row>
        <row r="1481">
          <cell r="F1481" t="str">
            <v>袁晓梅</v>
          </cell>
          <cell r="G1481" t="str">
            <v>西塞山区站点</v>
          </cell>
          <cell r="H1481" t="str">
            <v>袁晓梅</v>
          </cell>
          <cell r="I1481" t="str">
            <v>西塞山区</v>
          </cell>
          <cell r="J1481" t="str">
            <v>恒升小区</v>
          </cell>
          <cell r="K1481" t="str">
            <v>恒升小区B1-2-502</v>
          </cell>
          <cell r="L1481" t="str">
            <v>非经营性资产</v>
          </cell>
          <cell r="M1481" t="str">
            <v>公租房</v>
          </cell>
          <cell r="N1481" t="str">
            <v>划转</v>
          </cell>
          <cell r="O1481">
            <v>51.47</v>
          </cell>
          <cell r="P1481">
            <v>198</v>
          </cell>
          <cell r="Q1481" t="str">
            <v>在租</v>
          </cell>
          <cell r="R1481" t="str">
            <v>江新田</v>
          </cell>
          <cell r="S1481" t="str">
            <v>420203197709252919</v>
          </cell>
          <cell r="T1481">
            <v>18071858398</v>
          </cell>
          <cell r="U1481" t="str">
            <v>江新田</v>
          </cell>
          <cell r="V1481" t="str">
            <v>420203197709252919</v>
          </cell>
          <cell r="W1481">
            <v>18071858398</v>
          </cell>
          <cell r="X1481">
            <v>44926</v>
          </cell>
        </row>
        <row r="1481">
          <cell r="AJ1481">
            <v>198</v>
          </cell>
          <cell r="AK1481">
            <v>204</v>
          </cell>
          <cell r="AL1481">
            <v>202</v>
          </cell>
        </row>
        <row r="1481">
          <cell r="AN1481">
            <v>51.47</v>
          </cell>
        </row>
        <row r="1481">
          <cell r="AR1481" t="str">
            <v>答应交租</v>
          </cell>
          <cell r="AS1481" t="str">
            <v>（欠租金额：2376元)(2022-01-01后月租金：198元）（未用暂收款金额：0元)</v>
          </cell>
          <cell r="AT1481">
            <v>2376</v>
          </cell>
        </row>
        <row r="1481">
          <cell r="AV1481" t="str">
            <v/>
          </cell>
          <cell r="AW1481" t="str">
            <v>划转公租房</v>
          </cell>
          <cell r="AX1481" t="str">
            <v>是</v>
          </cell>
          <cell r="AY1481" t="str">
            <v>鄂（2021）不动产第0017108</v>
          </cell>
        </row>
        <row r="1481">
          <cell r="BD1481">
            <v>43374</v>
          </cell>
          <cell r="BE1481" t="str">
            <v>查找不到</v>
          </cell>
        </row>
        <row r="1482">
          <cell r="B1482" t="str">
            <v>磁湖南郡5-506</v>
          </cell>
        </row>
        <row r="1482">
          <cell r="D1482" t="e">
            <v>#VALUE!</v>
          </cell>
        </row>
        <row r="1482">
          <cell r="F1482" t="str">
            <v>沈俊</v>
          </cell>
          <cell r="G1482" t="str">
            <v>西塞山区站点</v>
          </cell>
          <cell r="H1482" t="str">
            <v>沈俊</v>
          </cell>
          <cell r="I1482" t="str">
            <v>西塞山区</v>
          </cell>
          <cell r="J1482" t="str">
            <v>磁湖南郡</v>
          </cell>
          <cell r="K1482" t="str">
            <v>磁湖南郡5-506</v>
          </cell>
          <cell r="L1482" t="str">
            <v>非经营性资产</v>
          </cell>
          <cell r="M1482" t="str">
            <v>公租房</v>
          </cell>
          <cell r="N1482" t="str">
            <v>划转</v>
          </cell>
          <cell r="O1482">
            <v>56.86</v>
          </cell>
          <cell r="P1482">
            <v>178</v>
          </cell>
          <cell r="Q1482" t="str">
            <v>在租</v>
          </cell>
          <cell r="R1482" t="str">
            <v>石财烈</v>
          </cell>
          <cell r="S1482" t="str">
            <v>4202031958031572915</v>
          </cell>
          <cell r="T1482">
            <v>15072077085</v>
          </cell>
          <cell r="U1482" t="str">
            <v>石财烈</v>
          </cell>
          <cell r="V1482" t="str">
            <v>4202031958031572915</v>
          </cell>
          <cell r="W1482">
            <v>15072077085</v>
          </cell>
          <cell r="X1482">
            <v>45657</v>
          </cell>
        </row>
        <row r="1482">
          <cell r="AJ1482">
            <v>178</v>
          </cell>
          <cell r="AK1482">
            <v>306</v>
          </cell>
          <cell r="AL1482">
            <v>255</v>
          </cell>
        </row>
        <row r="1482">
          <cell r="AN1482">
            <v>56.86</v>
          </cell>
        </row>
        <row r="1482">
          <cell r="AS1482">
            <v>0</v>
          </cell>
          <cell r="AT1482">
            <v>0</v>
          </cell>
        </row>
        <row r="1482">
          <cell r="AV1482" t="str">
            <v/>
          </cell>
          <cell r="AW1482" t="str">
            <v>划转公租房</v>
          </cell>
          <cell r="AX1482" t="str">
            <v>否</v>
          </cell>
          <cell r="AY1482" t="str">
            <v>无</v>
          </cell>
        </row>
        <row r="1482">
          <cell r="BD1482">
            <v>43466</v>
          </cell>
          <cell r="BE1482" t="str">
            <v>查找不到</v>
          </cell>
        </row>
        <row r="1483">
          <cell r="B1483" t="str">
            <v>磁湖南郡5-606</v>
          </cell>
        </row>
        <row r="1483">
          <cell r="D1483" t="e">
            <v>#VALUE!</v>
          </cell>
        </row>
        <row r="1483">
          <cell r="F1483" t="str">
            <v>沈俊</v>
          </cell>
          <cell r="G1483" t="str">
            <v>西塞山区站点</v>
          </cell>
          <cell r="H1483" t="str">
            <v>沈俊</v>
          </cell>
          <cell r="I1483" t="str">
            <v>西塞山区</v>
          </cell>
          <cell r="J1483" t="str">
            <v>磁湖南郡</v>
          </cell>
          <cell r="K1483" t="str">
            <v>磁湖南郡5-606</v>
          </cell>
          <cell r="L1483" t="str">
            <v>非经营性资产</v>
          </cell>
          <cell r="M1483" t="str">
            <v>公租房</v>
          </cell>
          <cell r="N1483" t="str">
            <v>划转</v>
          </cell>
          <cell r="O1483">
            <v>56.86</v>
          </cell>
          <cell r="P1483">
            <v>181</v>
          </cell>
          <cell r="Q1483" t="str">
            <v>在租</v>
          </cell>
          <cell r="R1483" t="str">
            <v>尹雄鹰</v>
          </cell>
          <cell r="S1483" t="str">
            <v>420203195909022131</v>
          </cell>
          <cell r="T1483">
            <v>13237241308</v>
          </cell>
          <cell r="U1483" t="str">
            <v>尹雄鹰</v>
          </cell>
          <cell r="V1483" t="str">
            <v>420203195909022131</v>
          </cell>
          <cell r="W1483">
            <v>13237241308</v>
          </cell>
          <cell r="X1483">
            <v>45657</v>
          </cell>
        </row>
        <row r="1483">
          <cell r="AJ1483">
            <v>181</v>
          </cell>
          <cell r="AK1483">
            <v>312</v>
          </cell>
          <cell r="AL1483">
            <v>255</v>
          </cell>
        </row>
        <row r="1483">
          <cell r="AN1483">
            <v>56.86</v>
          </cell>
        </row>
        <row r="1483">
          <cell r="AS1483">
            <v>0</v>
          </cell>
          <cell r="AT1483">
            <v>0</v>
          </cell>
        </row>
        <row r="1483">
          <cell r="AV1483" t="str">
            <v>夫妻2人，等减免。下半年交</v>
          </cell>
          <cell r="AW1483" t="str">
            <v>划转公租房</v>
          </cell>
          <cell r="AX1483" t="str">
            <v>否</v>
          </cell>
          <cell r="AY1483" t="str">
            <v>无</v>
          </cell>
        </row>
        <row r="1483">
          <cell r="BD1483">
            <v>43466</v>
          </cell>
          <cell r="BE1483" t="str">
            <v>查找不到</v>
          </cell>
        </row>
        <row r="1484">
          <cell r="B1484" t="str">
            <v>磁湖南郡5-706</v>
          </cell>
        </row>
        <row r="1484">
          <cell r="D1484" t="e">
            <v>#VALUE!</v>
          </cell>
        </row>
        <row r="1484">
          <cell r="F1484" t="str">
            <v>沈俊</v>
          </cell>
          <cell r="G1484" t="str">
            <v>西塞山区站点</v>
          </cell>
          <cell r="H1484" t="str">
            <v>沈俊</v>
          </cell>
          <cell r="I1484" t="str">
            <v>西塞山区</v>
          </cell>
          <cell r="J1484" t="str">
            <v>磁湖南郡</v>
          </cell>
          <cell r="K1484" t="str">
            <v>磁湖南郡5-706</v>
          </cell>
          <cell r="L1484" t="str">
            <v>非经营性资产</v>
          </cell>
          <cell r="M1484" t="str">
            <v>公租房</v>
          </cell>
          <cell r="N1484" t="str">
            <v>划转</v>
          </cell>
          <cell r="O1484">
            <v>56.86</v>
          </cell>
          <cell r="P1484">
            <v>181</v>
          </cell>
          <cell r="Q1484" t="str">
            <v>在租</v>
          </cell>
          <cell r="R1484" t="str">
            <v>周锦凤</v>
          </cell>
          <cell r="S1484" t="str">
            <v>420202196509011220</v>
          </cell>
          <cell r="T1484">
            <v>13421652347</v>
          </cell>
          <cell r="U1484" t="str">
            <v>周锦凤</v>
          </cell>
          <cell r="V1484" t="str">
            <v>420202196509011220</v>
          </cell>
          <cell r="W1484">
            <v>15997110957</v>
          </cell>
          <cell r="X1484">
            <v>45291</v>
          </cell>
        </row>
        <row r="1484">
          <cell r="AJ1484">
            <v>181</v>
          </cell>
          <cell r="AK1484">
            <v>312</v>
          </cell>
          <cell r="AL1484">
            <v>255</v>
          </cell>
        </row>
        <row r="1484">
          <cell r="AN1484">
            <v>56.86</v>
          </cell>
        </row>
        <row r="1484">
          <cell r="AS1484">
            <v>0</v>
          </cell>
          <cell r="AT1484">
            <v>0</v>
          </cell>
        </row>
        <row r="1484">
          <cell r="AV1484" t="str">
            <v>儿子居住，本人在外打工，有过渡费问题，等减免。下半年交</v>
          </cell>
          <cell r="AW1484" t="str">
            <v>划转公租房</v>
          </cell>
          <cell r="AX1484" t="str">
            <v>否</v>
          </cell>
          <cell r="AY1484" t="str">
            <v>无</v>
          </cell>
        </row>
        <row r="1484">
          <cell r="BD1484">
            <v>43466</v>
          </cell>
          <cell r="BE1484">
            <v>43101</v>
          </cell>
        </row>
        <row r="1485">
          <cell r="B1485" t="str">
            <v>磁湖南郡5-806</v>
          </cell>
        </row>
        <row r="1485">
          <cell r="D1485" t="e">
            <v>#VALUE!</v>
          </cell>
        </row>
        <row r="1485">
          <cell r="F1485" t="str">
            <v>沈俊</v>
          </cell>
          <cell r="G1485" t="str">
            <v>西塞山区站点</v>
          </cell>
          <cell r="H1485" t="str">
            <v>沈俊</v>
          </cell>
          <cell r="I1485" t="str">
            <v>西塞山区</v>
          </cell>
          <cell r="J1485" t="str">
            <v>磁湖南郡</v>
          </cell>
          <cell r="K1485" t="str">
            <v>磁湖南郡5-806</v>
          </cell>
          <cell r="L1485" t="str">
            <v>非经营性资产</v>
          </cell>
          <cell r="M1485" t="str">
            <v>公租房</v>
          </cell>
          <cell r="N1485" t="str">
            <v>划转</v>
          </cell>
          <cell r="O1485">
            <v>56.86</v>
          </cell>
          <cell r="P1485">
            <v>181</v>
          </cell>
          <cell r="Q1485" t="str">
            <v>在租</v>
          </cell>
          <cell r="R1485" t="str">
            <v>刘桂芳</v>
          </cell>
          <cell r="S1485" t="str">
            <v>420203196012142117</v>
          </cell>
          <cell r="T1485">
            <v>15112638788</v>
          </cell>
          <cell r="U1485" t="str">
            <v>刘桂芳</v>
          </cell>
          <cell r="V1485" t="str">
            <v>420203196012142117</v>
          </cell>
          <cell r="W1485">
            <v>15112638788</v>
          </cell>
          <cell r="X1485">
            <v>45291</v>
          </cell>
        </row>
        <row r="1485">
          <cell r="AJ1485">
            <v>181</v>
          </cell>
          <cell r="AK1485">
            <v>312</v>
          </cell>
          <cell r="AL1485">
            <v>255</v>
          </cell>
        </row>
        <row r="1485">
          <cell r="AN1485">
            <v>56.86</v>
          </cell>
        </row>
        <row r="1485">
          <cell r="AS1485">
            <v>0</v>
          </cell>
          <cell r="AT1485">
            <v>0</v>
          </cell>
        </row>
        <row r="1485">
          <cell r="AV1485" t="str">
            <v/>
          </cell>
          <cell r="AW1485" t="str">
            <v>划转公租房</v>
          </cell>
          <cell r="AX1485" t="str">
            <v>否</v>
          </cell>
          <cell r="AY1485" t="str">
            <v>无</v>
          </cell>
        </row>
        <row r="1485">
          <cell r="BD1485">
            <v>43466</v>
          </cell>
          <cell r="BE1485" t="str">
            <v>查找不到</v>
          </cell>
        </row>
        <row r="1486">
          <cell r="B1486" t="str">
            <v>磁湖南郡5-906</v>
          </cell>
        </row>
        <row r="1486">
          <cell r="D1486" t="e">
            <v>#VALUE!</v>
          </cell>
        </row>
        <row r="1486">
          <cell r="F1486" t="str">
            <v>沈俊</v>
          </cell>
          <cell r="G1486" t="str">
            <v>西塞山区站点</v>
          </cell>
          <cell r="H1486" t="str">
            <v>沈俊</v>
          </cell>
          <cell r="I1486" t="str">
            <v>西塞山区</v>
          </cell>
          <cell r="J1486" t="str">
            <v>磁湖南郡</v>
          </cell>
          <cell r="K1486" t="str">
            <v>磁湖南郡5-906</v>
          </cell>
          <cell r="L1486" t="str">
            <v>非经营性资产</v>
          </cell>
          <cell r="M1486" t="str">
            <v>公租房</v>
          </cell>
          <cell r="N1486" t="str">
            <v>划转</v>
          </cell>
          <cell r="O1486">
            <v>56.86</v>
          </cell>
          <cell r="P1486">
            <v>181</v>
          </cell>
          <cell r="Q1486" t="str">
            <v>在租</v>
          </cell>
          <cell r="R1486" t="str">
            <v>夏长安</v>
          </cell>
          <cell r="S1486">
            <v>0</v>
          </cell>
          <cell r="T1486">
            <v>18971786583</v>
          </cell>
          <cell r="U1486" t="str">
            <v>夏长安</v>
          </cell>
          <cell r="V1486">
            <v>0</v>
          </cell>
          <cell r="W1486">
            <v>18971786583</v>
          </cell>
          <cell r="X1486">
            <v>45291</v>
          </cell>
        </row>
        <row r="1486">
          <cell r="AJ1486">
            <v>181</v>
          </cell>
          <cell r="AK1486">
            <v>312</v>
          </cell>
          <cell r="AL1486">
            <v>255</v>
          </cell>
        </row>
        <row r="1486">
          <cell r="AS1486">
            <v>0</v>
          </cell>
          <cell r="AT1486">
            <v>0</v>
          </cell>
        </row>
        <row r="1486">
          <cell r="AV1486" t="str">
            <v>夫妻2人居住，过渡费问题，拒交</v>
          </cell>
          <cell r="AW1486" t="str">
            <v>划转公租房</v>
          </cell>
          <cell r="AX1486" t="str">
            <v>否</v>
          </cell>
          <cell r="AY1486" t="str">
            <v>无</v>
          </cell>
        </row>
        <row r="1486">
          <cell r="BD1486">
            <v>43586</v>
          </cell>
          <cell r="BE1486">
            <v>43221</v>
          </cell>
        </row>
        <row r="1487">
          <cell r="B1487" t="str">
            <v>磁湖南郡5-1006</v>
          </cell>
        </row>
        <row r="1487">
          <cell r="D1487" t="e">
            <v>#VALUE!</v>
          </cell>
        </row>
        <row r="1487">
          <cell r="F1487" t="str">
            <v>沈俊</v>
          </cell>
          <cell r="G1487" t="str">
            <v>西塞山区站点</v>
          </cell>
          <cell r="H1487" t="str">
            <v>沈俊</v>
          </cell>
          <cell r="I1487" t="str">
            <v>西塞山区</v>
          </cell>
          <cell r="J1487" t="str">
            <v>磁湖南郡</v>
          </cell>
          <cell r="K1487" t="str">
            <v>磁湖南郡5-1006</v>
          </cell>
          <cell r="L1487" t="str">
            <v>非经营性资产</v>
          </cell>
          <cell r="M1487" t="str">
            <v>公租房</v>
          </cell>
          <cell r="N1487" t="str">
            <v>划转</v>
          </cell>
          <cell r="O1487">
            <v>56.86</v>
          </cell>
          <cell r="P1487">
            <v>181</v>
          </cell>
          <cell r="Q1487" t="str">
            <v>在租</v>
          </cell>
          <cell r="R1487" t="str">
            <v>付春香</v>
          </cell>
          <cell r="S1487" t="str">
            <v>420203195603102120</v>
          </cell>
          <cell r="T1487" t="str">
            <v>15337387772、13971762233</v>
          </cell>
          <cell r="U1487" t="str">
            <v>付春香</v>
          </cell>
          <cell r="V1487" t="str">
            <v>420203195603102120</v>
          </cell>
          <cell r="W1487" t="str">
            <v>15337387772、13971762233</v>
          </cell>
          <cell r="X1487">
            <v>45657</v>
          </cell>
        </row>
        <row r="1487">
          <cell r="AJ1487">
            <v>181</v>
          </cell>
          <cell r="AK1487">
            <v>312</v>
          </cell>
          <cell r="AL1487">
            <v>255</v>
          </cell>
        </row>
        <row r="1487">
          <cell r="AN1487">
            <v>56.86</v>
          </cell>
        </row>
        <row r="1487">
          <cell r="AS1487">
            <v>0</v>
          </cell>
          <cell r="AT1487">
            <v>0</v>
          </cell>
        </row>
        <row r="1487">
          <cell r="AV1487" t="str">
            <v/>
          </cell>
          <cell r="AW1487" t="str">
            <v>划转公租房</v>
          </cell>
          <cell r="AX1487" t="str">
            <v>否</v>
          </cell>
          <cell r="AY1487" t="str">
            <v>无</v>
          </cell>
        </row>
        <row r="1487">
          <cell r="BD1487">
            <v>44197</v>
          </cell>
          <cell r="BE1487">
            <v>43070</v>
          </cell>
        </row>
        <row r="1488">
          <cell r="B1488" t="str">
            <v>磁湖南郡5-1106</v>
          </cell>
        </row>
        <row r="1488">
          <cell r="D1488" t="e">
            <v>#VALUE!</v>
          </cell>
        </row>
        <row r="1488">
          <cell r="F1488" t="str">
            <v>沈俊</v>
          </cell>
          <cell r="G1488" t="str">
            <v>西塞山区站点</v>
          </cell>
          <cell r="H1488" t="str">
            <v>沈俊</v>
          </cell>
          <cell r="I1488" t="str">
            <v>西塞山区</v>
          </cell>
          <cell r="J1488" t="str">
            <v>磁湖南郡</v>
          </cell>
          <cell r="K1488" t="str">
            <v>磁湖南郡5-1106</v>
          </cell>
          <cell r="L1488" t="str">
            <v>非经营性资产</v>
          </cell>
          <cell r="M1488" t="str">
            <v>公租房</v>
          </cell>
          <cell r="N1488" t="str">
            <v>划转</v>
          </cell>
          <cell r="O1488">
            <v>56.86</v>
          </cell>
          <cell r="P1488">
            <v>181</v>
          </cell>
          <cell r="Q1488" t="str">
            <v>在租</v>
          </cell>
          <cell r="R1488" t="str">
            <v>石金洲</v>
          </cell>
          <cell r="S1488" t="str">
            <v>420204196302194552</v>
          </cell>
          <cell r="T1488">
            <v>13034432576</v>
          </cell>
          <cell r="U1488" t="str">
            <v>石金洲</v>
          </cell>
          <cell r="V1488" t="str">
            <v>420204196302194552</v>
          </cell>
          <cell r="W1488">
            <v>13034432576</v>
          </cell>
          <cell r="X1488">
            <v>45291</v>
          </cell>
        </row>
        <row r="1488">
          <cell r="AJ1488">
            <v>181</v>
          </cell>
          <cell r="AK1488">
            <v>312</v>
          </cell>
          <cell r="AL1488">
            <v>255</v>
          </cell>
        </row>
        <row r="1488">
          <cell r="AN1488">
            <v>56.86</v>
          </cell>
        </row>
        <row r="1488">
          <cell r="AS1488">
            <v>0</v>
          </cell>
          <cell r="AT1488">
            <v>0</v>
          </cell>
        </row>
        <row r="1488">
          <cell r="AV1488" t="str">
            <v>夫妻2人，等减免。下半年交</v>
          </cell>
          <cell r="AW1488" t="str">
            <v>划转公租房</v>
          </cell>
          <cell r="AX1488" t="str">
            <v>否</v>
          </cell>
          <cell r="AY1488" t="str">
            <v>无</v>
          </cell>
        </row>
        <row r="1488">
          <cell r="BD1488">
            <v>44013</v>
          </cell>
          <cell r="BE1488" t="str">
            <v>查找不到</v>
          </cell>
        </row>
        <row r="1489">
          <cell r="B1489" t="str">
            <v>磁湖南郡5-1206</v>
          </cell>
        </row>
        <row r="1489">
          <cell r="D1489" t="e">
            <v>#VALUE!</v>
          </cell>
        </row>
        <row r="1489">
          <cell r="F1489" t="str">
            <v>沈俊</v>
          </cell>
          <cell r="G1489" t="str">
            <v>西塞山区站点</v>
          </cell>
          <cell r="H1489" t="str">
            <v>沈俊</v>
          </cell>
          <cell r="I1489" t="str">
            <v>西塞山区</v>
          </cell>
          <cell r="J1489" t="str">
            <v>磁湖南郡</v>
          </cell>
          <cell r="K1489" t="str">
            <v>磁湖南郡5-1206</v>
          </cell>
          <cell r="L1489" t="str">
            <v>非经营性资产</v>
          </cell>
          <cell r="M1489" t="str">
            <v>公租房</v>
          </cell>
          <cell r="N1489" t="str">
            <v>划转</v>
          </cell>
          <cell r="O1489">
            <v>56.86</v>
          </cell>
          <cell r="P1489">
            <v>181</v>
          </cell>
          <cell r="Q1489" t="str">
            <v>在租</v>
          </cell>
          <cell r="R1489" t="str">
            <v>董运斌</v>
          </cell>
          <cell r="S1489" t="str">
            <v>42020319631109213X</v>
          </cell>
          <cell r="T1489">
            <v>13597694783</v>
          </cell>
          <cell r="U1489" t="str">
            <v>董运斌</v>
          </cell>
          <cell r="V1489" t="str">
            <v>42020319631109213X</v>
          </cell>
          <cell r="W1489">
            <v>13597694783</v>
          </cell>
          <cell r="X1489">
            <v>45107</v>
          </cell>
        </row>
        <row r="1489">
          <cell r="AJ1489">
            <v>181</v>
          </cell>
          <cell r="AK1489">
            <v>312</v>
          </cell>
          <cell r="AL1489">
            <v>255</v>
          </cell>
        </row>
        <row r="1489">
          <cell r="AR1489" t="str">
            <v>董生：没有钱交，要到1月交，要求他11月想办法交22年，12月想办法交23年</v>
          </cell>
          <cell r="AS1489" t="str">
            <v>（欠租金额：1086元)(2022-01-01后月租金：181元）（未用暂收款金额：0元)</v>
          </cell>
          <cell r="AT1489">
            <v>1086</v>
          </cell>
        </row>
        <row r="1489">
          <cell r="AV1489" t="str">
            <v>一家3口，等减免。下半年交</v>
          </cell>
          <cell r="AW1489" t="str">
            <v>划转公租房</v>
          </cell>
          <cell r="AX1489" t="str">
            <v>否</v>
          </cell>
          <cell r="AY1489" t="str">
            <v>无</v>
          </cell>
        </row>
        <row r="1489">
          <cell r="BD1489">
            <v>43466</v>
          </cell>
          <cell r="BE1489" t="str">
            <v>查找不到</v>
          </cell>
        </row>
        <row r="1490">
          <cell r="B1490" t="str">
            <v>磁湖南郡5-1306</v>
          </cell>
        </row>
        <row r="1490">
          <cell r="D1490" t="e">
            <v>#VALUE!</v>
          </cell>
        </row>
        <row r="1490">
          <cell r="F1490" t="str">
            <v>沈俊</v>
          </cell>
          <cell r="G1490" t="str">
            <v>西塞山区站点</v>
          </cell>
          <cell r="H1490" t="str">
            <v>沈俊</v>
          </cell>
          <cell r="I1490" t="str">
            <v>西塞山区</v>
          </cell>
          <cell r="J1490" t="str">
            <v>磁湖南郡</v>
          </cell>
          <cell r="K1490" t="str">
            <v>磁湖南郡5-1306</v>
          </cell>
          <cell r="L1490" t="str">
            <v>非经营性资产</v>
          </cell>
          <cell r="M1490" t="str">
            <v>公租房</v>
          </cell>
          <cell r="N1490" t="str">
            <v>划转</v>
          </cell>
          <cell r="O1490">
            <v>56.86</v>
          </cell>
          <cell r="P1490">
            <v>181</v>
          </cell>
          <cell r="Q1490" t="str">
            <v>在租</v>
          </cell>
          <cell r="R1490" t="str">
            <v>林艳红</v>
          </cell>
          <cell r="S1490" t="str">
            <v>420203197510064128</v>
          </cell>
          <cell r="T1490">
            <v>13545565783</v>
          </cell>
          <cell r="U1490" t="str">
            <v>林艳红</v>
          </cell>
          <cell r="V1490" t="str">
            <v>420203197510064128</v>
          </cell>
          <cell r="W1490">
            <v>13545565783</v>
          </cell>
          <cell r="X1490">
            <v>44926</v>
          </cell>
        </row>
        <row r="1490">
          <cell r="AJ1490">
            <v>181</v>
          </cell>
          <cell r="AK1490">
            <v>312</v>
          </cell>
          <cell r="AL1490">
            <v>255</v>
          </cell>
        </row>
        <row r="1490">
          <cell r="AN1490">
            <v>56.86</v>
          </cell>
        </row>
        <row r="1490">
          <cell r="AR1490" t="str">
            <v>低保，母女2人居住，等减免。</v>
          </cell>
          <cell r="AS1490" t="str">
            <v>（欠租金额：2172元)(2022-01-01后月租金：181元）（未用暂收款金额：0元)</v>
          </cell>
          <cell r="AT1490">
            <v>2172</v>
          </cell>
        </row>
        <row r="1490">
          <cell r="AV1490" t="str">
            <v>低保，母女2人居住，等减免。</v>
          </cell>
          <cell r="AW1490" t="str">
            <v>划转公租房</v>
          </cell>
          <cell r="AX1490" t="str">
            <v>否</v>
          </cell>
          <cell r="AY1490" t="str">
            <v>无</v>
          </cell>
        </row>
        <row r="1490">
          <cell r="BD1490">
            <v>43466</v>
          </cell>
          <cell r="BE1490" t="str">
            <v>查找不到</v>
          </cell>
        </row>
        <row r="1491">
          <cell r="B1491" t="str">
            <v>磁湖南郡5-1406</v>
          </cell>
        </row>
        <row r="1491">
          <cell r="D1491" t="e">
            <v>#VALUE!</v>
          </cell>
        </row>
        <row r="1491">
          <cell r="F1491" t="str">
            <v>沈俊</v>
          </cell>
          <cell r="G1491" t="str">
            <v>西塞山区站点</v>
          </cell>
          <cell r="H1491" t="str">
            <v>沈俊</v>
          </cell>
          <cell r="I1491" t="str">
            <v>西塞山区</v>
          </cell>
          <cell r="J1491" t="str">
            <v>磁湖南郡</v>
          </cell>
          <cell r="K1491" t="str">
            <v>磁湖南郡5-1406</v>
          </cell>
          <cell r="L1491" t="str">
            <v>非经营性资产</v>
          </cell>
          <cell r="M1491" t="str">
            <v>公租房</v>
          </cell>
          <cell r="N1491" t="str">
            <v>划转</v>
          </cell>
          <cell r="O1491">
            <v>56.86</v>
          </cell>
          <cell r="P1491">
            <v>181</v>
          </cell>
          <cell r="Q1491" t="str">
            <v>在租</v>
          </cell>
          <cell r="R1491" t="str">
            <v>袁晓辉</v>
          </cell>
          <cell r="S1491">
            <v>0</v>
          </cell>
          <cell r="T1491">
            <v>13972776836</v>
          </cell>
          <cell r="U1491" t="str">
            <v>袁晓辉</v>
          </cell>
          <cell r="V1491">
            <v>0</v>
          </cell>
          <cell r="W1491">
            <v>13972776836</v>
          </cell>
          <cell r="X1491">
            <v>43830</v>
          </cell>
        </row>
        <row r="1491">
          <cell r="AJ1491">
            <v>181</v>
          </cell>
          <cell r="AK1491">
            <v>312</v>
          </cell>
          <cell r="AL1491">
            <v>255</v>
          </cell>
        </row>
        <row r="1491">
          <cell r="AQ1491" t="str">
            <v>1人居住，过渡费问题</v>
          </cell>
        </row>
        <row r="1491">
          <cell r="AS1491" t="str">
            <v>（欠租金额：11832元)(2022-01-01前月租金：312元；2022-01-01后月租金：181元）（未用暂收款金额：0元)</v>
          </cell>
          <cell r="AT1491">
            <v>11832</v>
          </cell>
        </row>
        <row r="1491">
          <cell r="AV1491" t="str">
            <v>1人居住，过渡费问题</v>
          </cell>
          <cell r="AW1491" t="str">
            <v>划转公租房</v>
          </cell>
          <cell r="AX1491" t="str">
            <v>否</v>
          </cell>
          <cell r="AY1491" t="str">
            <v>无</v>
          </cell>
        </row>
        <row r="1491">
          <cell r="BD1491">
            <v>0</v>
          </cell>
          <cell r="BE1491" t="str">
            <v>查找不到</v>
          </cell>
        </row>
        <row r="1492">
          <cell r="B1492" t="str">
            <v>磁湖南郡5-1506</v>
          </cell>
        </row>
        <row r="1492">
          <cell r="D1492" t="e">
            <v>#VALUE!</v>
          </cell>
        </row>
        <row r="1492">
          <cell r="F1492" t="str">
            <v>沈俊</v>
          </cell>
          <cell r="G1492" t="str">
            <v>西塞山区站点</v>
          </cell>
          <cell r="H1492" t="str">
            <v>沈俊</v>
          </cell>
          <cell r="I1492" t="str">
            <v>西塞山区</v>
          </cell>
          <cell r="J1492" t="str">
            <v>磁湖南郡</v>
          </cell>
          <cell r="K1492" t="str">
            <v>磁湖南郡5-1506</v>
          </cell>
          <cell r="L1492" t="str">
            <v>非经营性资产</v>
          </cell>
          <cell r="M1492" t="str">
            <v>公租房</v>
          </cell>
          <cell r="N1492" t="str">
            <v>划转</v>
          </cell>
          <cell r="O1492">
            <v>56.86</v>
          </cell>
          <cell r="P1492">
            <v>181</v>
          </cell>
          <cell r="Q1492" t="str">
            <v>在租</v>
          </cell>
          <cell r="R1492" t="str">
            <v>张华飞</v>
          </cell>
          <cell r="S1492" t="str">
            <v>420203197509232112</v>
          </cell>
          <cell r="T1492">
            <v>15572920077</v>
          </cell>
          <cell r="U1492" t="str">
            <v>张华飞</v>
          </cell>
          <cell r="V1492" t="str">
            <v>420203197509232112</v>
          </cell>
          <cell r="W1492">
            <v>15572920077</v>
          </cell>
          <cell r="X1492">
            <v>45291</v>
          </cell>
        </row>
        <row r="1492">
          <cell r="AJ1492">
            <v>181</v>
          </cell>
          <cell r="AK1492">
            <v>312</v>
          </cell>
          <cell r="AL1492">
            <v>255</v>
          </cell>
        </row>
        <row r="1492">
          <cell r="AN1492">
            <v>56.86</v>
          </cell>
        </row>
        <row r="1492">
          <cell r="AQ1492" t="str">
            <v>母子2人居住，过渡费问题。</v>
          </cell>
        </row>
        <row r="1492">
          <cell r="AS1492" t="str">
            <v>（欠租金额：0元)(2022-01-01后月租金：181元）（未用暂收款金额：0元)</v>
          </cell>
          <cell r="AT1492">
            <v>0</v>
          </cell>
        </row>
        <row r="1492">
          <cell r="AV1492" t="str">
            <v>母子2人居住，过渡费问题。</v>
          </cell>
          <cell r="AW1492" t="str">
            <v>划转公租房</v>
          </cell>
          <cell r="AX1492" t="str">
            <v>否</v>
          </cell>
          <cell r="AY1492" t="str">
            <v>无</v>
          </cell>
        </row>
        <row r="1492">
          <cell r="BD1492">
            <v>43466</v>
          </cell>
          <cell r="BE1492" t="str">
            <v>查找不到</v>
          </cell>
        </row>
        <row r="1493">
          <cell r="B1493" t="str">
            <v>磁湖南郡5-1606</v>
          </cell>
        </row>
        <row r="1493">
          <cell r="D1493" t="e">
            <v>#VALUE!</v>
          </cell>
        </row>
        <row r="1493">
          <cell r="F1493" t="str">
            <v>沈俊</v>
          </cell>
          <cell r="G1493" t="str">
            <v>西塞山区站点</v>
          </cell>
          <cell r="H1493" t="str">
            <v>沈俊</v>
          </cell>
          <cell r="I1493" t="str">
            <v>西塞山区</v>
          </cell>
          <cell r="J1493" t="str">
            <v>磁湖南郡</v>
          </cell>
          <cell r="K1493" t="str">
            <v>磁湖南郡5-1606</v>
          </cell>
          <cell r="L1493" t="str">
            <v>非经营性资产</v>
          </cell>
          <cell r="M1493" t="str">
            <v>公租房</v>
          </cell>
          <cell r="N1493" t="str">
            <v>划转</v>
          </cell>
          <cell r="O1493">
            <v>56.86</v>
          </cell>
          <cell r="P1493">
            <v>181</v>
          </cell>
          <cell r="Q1493" t="str">
            <v>在租</v>
          </cell>
          <cell r="R1493" t="str">
            <v>伍昌贵</v>
          </cell>
          <cell r="S1493" t="str">
            <v>420203194309074312</v>
          </cell>
          <cell r="T1493">
            <v>13995955116</v>
          </cell>
          <cell r="U1493" t="str">
            <v>伍昌贵</v>
          </cell>
          <cell r="V1493" t="str">
            <v>420203194309074312</v>
          </cell>
          <cell r="W1493">
            <v>13995955116</v>
          </cell>
          <cell r="X1493">
            <v>45291</v>
          </cell>
        </row>
        <row r="1493">
          <cell r="AJ1493">
            <v>181</v>
          </cell>
          <cell r="AK1493">
            <v>312</v>
          </cell>
          <cell r="AL1493">
            <v>255</v>
          </cell>
        </row>
        <row r="1493">
          <cell r="AN1493">
            <v>56.86</v>
          </cell>
        </row>
        <row r="1493">
          <cell r="AS1493">
            <v>0</v>
          </cell>
          <cell r="AT1493">
            <v>0</v>
          </cell>
        </row>
        <row r="1493">
          <cell r="AV1493" t="str">
            <v>2022年5月18日尹其昌更名为伍昌贵夫妻2人，等减免。下半年交</v>
          </cell>
          <cell r="AW1493" t="str">
            <v>划转公租房</v>
          </cell>
          <cell r="AX1493" t="str">
            <v>否</v>
          </cell>
          <cell r="AY1493" t="str">
            <v>无</v>
          </cell>
        </row>
        <row r="1493">
          <cell r="BD1493">
            <v>44197</v>
          </cell>
          <cell r="BE1493" t="str">
            <v>查找不到</v>
          </cell>
        </row>
        <row r="1494">
          <cell r="B1494" t="str">
            <v>磁湖南郡5-1706</v>
          </cell>
        </row>
        <row r="1494">
          <cell r="D1494" t="e">
            <v>#VALUE!</v>
          </cell>
        </row>
        <row r="1494">
          <cell r="F1494" t="str">
            <v>沈俊</v>
          </cell>
          <cell r="G1494" t="str">
            <v>西塞山区站点</v>
          </cell>
          <cell r="H1494" t="str">
            <v>沈俊</v>
          </cell>
          <cell r="I1494" t="str">
            <v>西塞山区</v>
          </cell>
          <cell r="J1494" t="str">
            <v>磁湖南郡</v>
          </cell>
          <cell r="K1494" t="str">
            <v>磁湖南郡5-1706</v>
          </cell>
          <cell r="L1494" t="str">
            <v>非经营性资产</v>
          </cell>
          <cell r="M1494" t="str">
            <v>公租房</v>
          </cell>
          <cell r="N1494" t="str">
            <v>划转</v>
          </cell>
          <cell r="O1494">
            <v>56.86</v>
          </cell>
          <cell r="P1494">
            <v>181</v>
          </cell>
          <cell r="Q1494" t="str">
            <v>在租</v>
          </cell>
          <cell r="R1494" t="str">
            <v>廖腊桂</v>
          </cell>
          <cell r="S1494" t="str">
            <v>420203194612202161</v>
          </cell>
          <cell r="T1494">
            <v>15337382301</v>
          </cell>
          <cell r="U1494" t="str">
            <v>廖腊桂</v>
          </cell>
          <cell r="V1494" t="str">
            <v>420203194612202161</v>
          </cell>
          <cell r="W1494">
            <v>15337382301</v>
          </cell>
          <cell r="X1494">
            <v>45657</v>
          </cell>
        </row>
        <row r="1494">
          <cell r="AJ1494">
            <v>181</v>
          </cell>
          <cell r="AK1494">
            <v>312</v>
          </cell>
          <cell r="AL1494">
            <v>255</v>
          </cell>
        </row>
        <row r="1494">
          <cell r="AN1494">
            <v>56.86</v>
          </cell>
        </row>
        <row r="1494">
          <cell r="AS1494">
            <v>0</v>
          </cell>
          <cell r="AT1494">
            <v>0</v>
          </cell>
        </row>
        <row r="1494">
          <cell r="AV1494" t="str">
            <v/>
          </cell>
          <cell r="AW1494" t="str">
            <v>划转公租房</v>
          </cell>
          <cell r="AX1494" t="str">
            <v>否</v>
          </cell>
          <cell r="AY1494" t="str">
            <v>无</v>
          </cell>
        </row>
        <row r="1494">
          <cell r="BD1494">
            <v>44013</v>
          </cell>
          <cell r="BE1494" t="str">
            <v>查找不到</v>
          </cell>
        </row>
        <row r="1495">
          <cell r="B1495" t="str">
            <v>磁湖南郡5-1806</v>
          </cell>
        </row>
        <row r="1495">
          <cell r="D1495" t="e">
            <v>#VALUE!</v>
          </cell>
        </row>
        <row r="1495">
          <cell r="F1495" t="str">
            <v>沈俊</v>
          </cell>
          <cell r="G1495" t="str">
            <v>西塞山区站点</v>
          </cell>
          <cell r="H1495" t="str">
            <v>沈俊</v>
          </cell>
          <cell r="I1495" t="str">
            <v>西塞山区</v>
          </cell>
          <cell r="J1495" t="str">
            <v>磁湖南郡</v>
          </cell>
          <cell r="K1495" t="str">
            <v>磁湖南郡5-1806</v>
          </cell>
          <cell r="L1495" t="str">
            <v>非经营性资产</v>
          </cell>
          <cell r="M1495" t="str">
            <v>公租房</v>
          </cell>
          <cell r="N1495" t="str">
            <v>划转</v>
          </cell>
          <cell r="O1495">
            <v>56.86</v>
          </cell>
          <cell r="P1495">
            <v>181</v>
          </cell>
          <cell r="Q1495" t="str">
            <v>在租</v>
          </cell>
          <cell r="R1495" t="str">
            <v>刘丽霞</v>
          </cell>
          <cell r="S1495" t="str">
            <v>420203197110282126</v>
          </cell>
          <cell r="T1495" t="str">
            <v>18971786077</v>
          </cell>
          <cell r="U1495" t="str">
            <v>刘丽霞</v>
          </cell>
          <cell r="V1495" t="str">
            <v>420203197110282126</v>
          </cell>
          <cell r="W1495" t="str">
            <v>18971786077</v>
          </cell>
          <cell r="X1495">
            <v>45291</v>
          </cell>
        </row>
        <row r="1495">
          <cell r="AJ1495">
            <v>181</v>
          </cell>
          <cell r="AK1495">
            <v>312</v>
          </cell>
          <cell r="AL1495">
            <v>255</v>
          </cell>
        </row>
        <row r="1495">
          <cell r="AS1495">
            <v>0</v>
          </cell>
          <cell r="AT1495">
            <v>0</v>
          </cell>
        </row>
        <row r="1495">
          <cell r="AV1495" t="str">
            <v>（2019/7/1-2022/12/31租金未缴纳）、过渡费问题</v>
          </cell>
          <cell r="AW1495" t="str">
            <v>划转公租房</v>
          </cell>
          <cell r="AX1495" t="str">
            <v>否</v>
          </cell>
          <cell r="AY1495" t="str">
            <v>无</v>
          </cell>
        </row>
        <row r="1495">
          <cell r="BD1495">
            <v>44927</v>
          </cell>
          <cell r="BE1495" t="str">
            <v>查找不到</v>
          </cell>
        </row>
        <row r="1496">
          <cell r="B1496" t="str">
            <v>磁湖南郡5-1906</v>
          </cell>
        </row>
        <row r="1496">
          <cell r="D1496" t="e">
            <v>#VALUE!</v>
          </cell>
        </row>
        <row r="1496">
          <cell r="F1496" t="str">
            <v>沈俊</v>
          </cell>
          <cell r="G1496" t="str">
            <v>西塞山区站点</v>
          </cell>
          <cell r="H1496" t="str">
            <v>沈俊</v>
          </cell>
          <cell r="I1496" t="str">
            <v>西塞山区</v>
          </cell>
          <cell r="J1496" t="str">
            <v>磁湖南郡</v>
          </cell>
          <cell r="K1496" t="str">
            <v>磁湖南郡5-1906</v>
          </cell>
          <cell r="L1496" t="str">
            <v>非经营性资产</v>
          </cell>
          <cell r="M1496" t="str">
            <v>公租房</v>
          </cell>
          <cell r="N1496" t="str">
            <v>划转</v>
          </cell>
          <cell r="O1496">
            <v>56.86</v>
          </cell>
          <cell r="P1496">
            <v>181</v>
          </cell>
          <cell r="Q1496" t="str">
            <v>在租</v>
          </cell>
          <cell r="R1496" t="str">
            <v>龚金安</v>
          </cell>
          <cell r="S1496" t="str">
            <v>420203196410282115</v>
          </cell>
          <cell r="T1496">
            <v>13872055261</v>
          </cell>
          <cell r="U1496" t="str">
            <v>郑国义</v>
          </cell>
          <cell r="V1496" t="str">
            <v>420203196410282115</v>
          </cell>
          <cell r="W1496">
            <v>13872055261</v>
          </cell>
          <cell r="X1496">
            <v>45657</v>
          </cell>
        </row>
        <row r="1496">
          <cell r="AJ1496">
            <v>181</v>
          </cell>
          <cell r="AK1496">
            <v>312</v>
          </cell>
          <cell r="AL1496">
            <v>193</v>
          </cell>
        </row>
        <row r="1496">
          <cell r="AS1496">
            <v>0</v>
          </cell>
          <cell r="AT1496">
            <v>0</v>
          </cell>
        </row>
        <row r="1496">
          <cell r="AV1496" t="str">
            <v>承租人死亡，儿子住承租人已死亡，等减免。</v>
          </cell>
          <cell r="AW1496" t="str">
            <v>划转公租房</v>
          </cell>
          <cell r="AX1496" t="str">
            <v>否</v>
          </cell>
          <cell r="AY1496" t="str">
            <v>无</v>
          </cell>
        </row>
        <row r="1496">
          <cell r="BD1496">
            <v>43435</v>
          </cell>
          <cell r="BE1496" t="str">
            <v>查找不到</v>
          </cell>
        </row>
        <row r="1497">
          <cell r="B1497" t="str">
            <v>磁湖南郡5-2006</v>
          </cell>
        </row>
        <row r="1497">
          <cell r="D1497" t="e">
            <v>#VALUE!</v>
          </cell>
        </row>
        <row r="1497">
          <cell r="F1497" t="str">
            <v>沈俊</v>
          </cell>
          <cell r="G1497" t="str">
            <v>西塞山区站点</v>
          </cell>
          <cell r="H1497" t="str">
            <v>沈俊</v>
          </cell>
          <cell r="I1497" t="str">
            <v>西塞山区</v>
          </cell>
          <cell r="J1497" t="str">
            <v>磁湖南郡</v>
          </cell>
          <cell r="K1497" t="str">
            <v>磁湖南郡5-2006</v>
          </cell>
          <cell r="L1497" t="str">
            <v>非经营性资产</v>
          </cell>
          <cell r="M1497" t="str">
            <v>公租房</v>
          </cell>
          <cell r="N1497" t="str">
            <v>划转</v>
          </cell>
          <cell r="O1497">
            <v>56.86</v>
          </cell>
          <cell r="P1497">
            <v>171</v>
          </cell>
          <cell r="Q1497" t="str">
            <v>在租</v>
          </cell>
          <cell r="R1497" t="str">
            <v>方超</v>
          </cell>
          <cell r="S1497" t="str">
            <v>420203198910232156</v>
          </cell>
          <cell r="T1497">
            <v>13597664117</v>
          </cell>
          <cell r="U1497" t="str">
            <v>方超</v>
          </cell>
          <cell r="V1497" t="str">
            <v>420203198910232156</v>
          </cell>
          <cell r="W1497">
            <v>13597664117</v>
          </cell>
          <cell r="X1497">
            <v>45351</v>
          </cell>
        </row>
        <row r="1497">
          <cell r="AJ1497">
            <v>171</v>
          </cell>
          <cell r="AK1497">
            <v>312</v>
          </cell>
          <cell r="AL1497">
            <v>255</v>
          </cell>
        </row>
        <row r="1497">
          <cell r="AN1497">
            <v>56.86</v>
          </cell>
        </row>
        <row r="1497">
          <cell r="AS1497">
            <v>0</v>
          </cell>
          <cell r="AT1497">
            <v>0</v>
          </cell>
        </row>
        <row r="1497">
          <cell r="AV1497" t="str">
            <v>与奶奶和爸爸居住。等减免。</v>
          </cell>
          <cell r="AW1497" t="str">
            <v>划转公租房</v>
          </cell>
          <cell r="AX1497" t="str">
            <v>否</v>
          </cell>
          <cell r="AY1497" t="str">
            <v>无</v>
          </cell>
        </row>
        <row r="1497">
          <cell r="BD1497">
            <v>43466</v>
          </cell>
          <cell r="BE1497" t="str">
            <v>查找不到</v>
          </cell>
        </row>
        <row r="1498">
          <cell r="B1498" t="str">
            <v>磁湖南郡6-606</v>
          </cell>
        </row>
        <row r="1498">
          <cell r="D1498" t="e">
            <v>#VALUE!</v>
          </cell>
        </row>
        <row r="1498">
          <cell r="F1498" t="str">
            <v>沈俊</v>
          </cell>
          <cell r="G1498" t="str">
            <v>西塞山区站点</v>
          </cell>
          <cell r="H1498" t="str">
            <v>沈俊</v>
          </cell>
          <cell r="I1498" t="str">
            <v>西塞山区</v>
          </cell>
          <cell r="J1498" t="str">
            <v>磁湖南郡</v>
          </cell>
          <cell r="K1498" t="str">
            <v>磁湖南郡6-606</v>
          </cell>
          <cell r="L1498" t="str">
            <v>非经营性资产</v>
          </cell>
          <cell r="M1498" t="str">
            <v>公租房</v>
          </cell>
          <cell r="N1498" t="str">
            <v>划转</v>
          </cell>
          <cell r="O1498">
            <v>45.36</v>
          </cell>
          <cell r="P1498">
            <v>145</v>
          </cell>
          <cell r="Q1498" t="str">
            <v>在租</v>
          </cell>
          <cell r="R1498" t="str">
            <v>徐兰芬</v>
          </cell>
          <cell r="S1498" t="str">
            <v>420202195112101223</v>
          </cell>
          <cell r="T1498">
            <v>15572993752</v>
          </cell>
          <cell r="U1498" t="str">
            <v>徐兰芬</v>
          </cell>
          <cell r="V1498" t="str">
            <v>420202195112101223</v>
          </cell>
          <cell r="W1498">
            <v>15572993752</v>
          </cell>
          <cell r="X1498">
            <v>45291</v>
          </cell>
        </row>
        <row r="1498">
          <cell r="AJ1498">
            <v>145</v>
          </cell>
          <cell r="AK1498">
            <v>249</v>
          </cell>
          <cell r="AL1498">
            <v>207</v>
          </cell>
        </row>
        <row r="1498">
          <cell r="AN1498">
            <v>45.36</v>
          </cell>
        </row>
        <row r="1498">
          <cell r="AS1498">
            <v>0</v>
          </cell>
          <cell r="AT1498">
            <v>0</v>
          </cell>
        </row>
        <row r="1498">
          <cell r="AV1498" t="str">
            <v/>
          </cell>
          <cell r="AW1498" t="str">
            <v>划转公租房</v>
          </cell>
          <cell r="AX1498" t="str">
            <v>否</v>
          </cell>
          <cell r="AY1498" t="str">
            <v>无</v>
          </cell>
        </row>
        <row r="1498">
          <cell r="BD1498">
            <v>43739</v>
          </cell>
          <cell r="BE1498" t="str">
            <v>查找不到</v>
          </cell>
        </row>
        <row r="1499">
          <cell r="B1499" t="str">
            <v>磁湖南郡6-706</v>
          </cell>
          <cell r="C1499" t="str">
            <v>西塞山区沿湖路476号F档（商业服务）</v>
          </cell>
          <cell r="D1499" t="e">
            <v>#VALUE!</v>
          </cell>
        </row>
        <row r="1499">
          <cell r="F1499" t="str">
            <v>沈俊</v>
          </cell>
          <cell r="G1499" t="str">
            <v>西塞山区站点</v>
          </cell>
          <cell r="H1499" t="str">
            <v>沈俊</v>
          </cell>
          <cell r="I1499" t="str">
            <v>西塞山区</v>
          </cell>
          <cell r="J1499" t="str">
            <v>磁湖南郡</v>
          </cell>
          <cell r="K1499" t="str">
            <v>磁湖南郡6-706</v>
          </cell>
          <cell r="L1499" t="str">
            <v>非经营性资产</v>
          </cell>
          <cell r="M1499" t="str">
            <v>公租房</v>
          </cell>
          <cell r="N1499" t="str">
            <v>划转</v>
          </cell>
          <cell r="O1499">
            <v>45.36</v>
          </cell>
          <cell r="P1499">
            <v>145</v>
          </cell>
          <cell r="Q1499" t="str">
            <v>在租</v>
          </cell>
          <cell r="R1499" t="str">
            <v>罗洪林</v>
          </cell>
          <cell r="S1499" t="str">
            <v>420203197006202114</v>
          </cell>
          <cell r="T1499">
            <v>18995773229</v>
          </cell>
          <cell r="U1499" t="str">
            <v>罗洪林</v>
          </cell>
          <cell r="V1499" t="str">
            <v>420203197006202114</v>
          </cell>
          <cell r="W1499">
            <v>18995773229</v>
          </cell>
          <cell r="X1499">
            <v>45657</v>
          </cell>
        </row>
        <row r="1499">
          <cell r="AJ1499">
            <v>145</v>
          </cell>
          <cell r="AK1499">
            <v>249</v>
          </cell>
          <cell r="AL1499">
            <v>203</v>
          </cell>
        </row>
        <row r="1499">
          <cell r="AN1499">
            <v>45.36</v>
          </cell>
        </row>
        <row r="1499">
          <cell r="AS1499">
            <v>0</v>
          </cell>
          <cell r="AT1499">
            <v>0</v>
          </cell>
        </row>
        <row r="1499">
          <cell r="AV1499" t="str">
            <v/>
          </cell>
          <cell r="AW1499" t="str">
            <v>划转公租房</v>
          </cell>
          <cell r="AX1499" t="str">
            <v>否</v>
          </cell>
          <cell r="AY1499" t="str">
            <v>无</v>
          </cell>
        </row>
        <row r="1499">
          <cell r="BD1499">
            <v>44013</v>
          </cell>
          <cell r="BE1499" t="str">
            <v>查找不到</v>
          </cell>
        </row>
        <row r="1500">
          <cell r="B1500" t="str">
            <v>磁湖南郡6-806</v>
          </cell>
        </row>
        <row r="1500">
          <cell r="D1500" t="e">
            <v>#VALUE!</v>
          </cell>
        </row>
        <row r="1500">
          <cell r="F1500" t="str">
            <v>沈俊</v>
          </cell>
          <cell r="G1500" t="str">
            <v>西塞山区站点</v>
          </cell>
          <cell r="H1500" t="str">
            <v>沈俊</v>
          </cell>
          <cell r="I1500" t="str">
            <v>西塞山区</v>
          </cell>
          <cell r="J1500" t="str">
            <v>磁湖南郡</v>
          </cell>
          <cell r="K1500" t="str">
            <v>磁湖南郡6-806</v>
          </cell>
          <cell r="L1500" t="str">
            <v>非经营性资产</v>
          </cell>
          <cell r="M1500" t="str">
            <v>公租房</v>
          </cell>
          <cell r="N1500" t="str">
            <v>划转</v>
          </cell>
          <cell r="O1500">
            <v>45.36</v>
          </cell>
          <cell r="P1500">
            <v>145</v>
          </cell>
          <cell r="Q1500" t="str">
            <v>在租</v>
          </cell>
          <cell r="R1500" t="str">
            <v>李保珠</v>
          </cell>
          <cell r="S1500" t="str">
            <v>420203195309042120</v>
          </cell>
          <cell r="T1500">
            <v>15377628289</v>
          </cell>
          <cell r="U1500" t="str">
            <v>李保珠</v>
          </cell>
          <cell r="V1500" t="str">
            <v>420203195309042120</v>
          </cell>
          <cell r="W1500">
            <v>15377628289</v>
          </cell>
          <cell r="X1500">
            <v>45473</v>
          </cell>
        </row>
        <row r="1500">
          <cell r="AJ1500">
            <v>145</v>
          </cell>
          <cell r="AK1500">
            <v>249</v>
          </cell>
          <cell r="AL1500">
            <v>203</v>
          </cell>
        </row>
        <row r="1500">
          <cell r="AN1500">
            <v>45.36</v>
          </cell>
        </row>
        <row r="1500">
          <cell r="AS1500">
            <v>0</v>
          </cell>
          <cell r="AT1500">
            <v>0</v>
          </cell>
        </row>
        <row r="1500">
          <cell r="AV1500" t="str">
            <v/>
          </cell>
          <cell r="AW1500" t="str">
            <v>划转公租房</v>
          </cell>
          <cell r="AX1500" t="str">
            <v>否</v>
          </cell>
          <cell r="AY1500" t="str">
            <v>无</v>
          </cell>
        </row>
        <row r="1500">
          <cell r="BD1500">
            <v>44013</v>
          </cell>
          <cell r="BE1500" t="str">
            <v>查找不到</v>
          </cell>
        </row>
        <row r="1501">
          <cell r="B1501" t="str">
            <v>磁湖南郡6-906</v>
          </cell>
          <cell r="C1501" t="str">
            <v>黄石港区亚光新村34-1号</v>
          </cell>
          <cell r="D1501" t="e">
            <v>#VALUE!</v>
          </cell>
        </row>
        <row r="1501">
          <cell r="F1501" t="str">
            <v>沈俊</v>
          </cell>
          <cell r="G1501" t="str">
            <v>西塞山区站点</v>
          </cell>
          <cell r="H1501" t="str">
            <v>沈俊</v>
          </cell>
          <cell r="I1501" t="str">
            <v>西塞山区</v>
          </cell>
          <cell r="J1501" t="str">
            <v>磁湖南郡</v>
          </cell>
          <cell r="K1501" t="str">
            <v>磁湖南郡6-906</v>
          </cell>
          <cell r="L1501" t="str">
            <v>非经营性资产</v>
          </cell>
          <cell r="M1501" t="str">
            <v>公租房</v>
          </cell>
          <cell r="N1501" t="str">
            <v>划转</v>
          </cell>
          <cell r="O1501">
            <v>45.36</v>
          </cell>
          <cell r="P1501">
            <v>145</v>
          </cell>
          <cell r="Q1501" t="str">
            <v>在租</v>
          </cell>
          <cell r="R1501" t="str">
            <v>马增煌</v>
          </cell>
          <cell r="S1501" t="str">
            <v>420202196210281218</v>
          </cell>
          <cell r="T1501">
            <v>13872098800</v>
          </cell>
          <cell r="U1501" t="str">
            <v>马增煌</v>
          </cell>
          <cell r="V1501" t="str">
            <v>420202196210281218</v>
          </cell>
          <cell r="W1501">
            <v>13872098800</v>
          </cell>
          <cell r="X1501">
            <v>45473</v>
          </cell>
        </row>
        <row r="1501">
          <cell r="AJ1501">
            <v>145</v>
          </cell>
          <cell r="AK1501">
            <v>249</v>
          </cell>
          <cell r="AL1501">
            <v>203</v>
          </cell>
        </row>
        <row r="1501">
          <cell r="AS1501">
            <v>0</v>
          </cell>
          <cell r="AT1501">
            <v>0</v>
          </cell>
        </row>
        <row r="1501">
          <cell r="AV1501" t="str">
            <v/>
          </cell>
          <cell r="AW1501" t="str">
            <v>划转公租房</v>
          </cell>
          <cell r="AX1501" t="str">
            <v>否</v>
          </cell>
          <cell r="AY1501" t="str">
            <v>无</v>
          </cell>
        </row>
        <row r="1501">
          <cell r="BD1501">
            <v>43466</v>
          </cell>
          <cell r="BE1501" t="str">
            <v>查找不到</v>
          </cell>
        </row>
        <row r="1502">
          <cell r="B1502" t="str">
            <v>磁湖南郡6-1006</v>
          </cell>
        </row>
        <row r="1502">
          <cell r="D1502" t="e">
            <v>#VALUE!</v>
          </cell>
        </row>
        <row r="1502">
          <cell r="F1502" t="str">
            <v>沈俊</v>
          </cell>
          <cell r="G1502" t="str">
            <v>西塞山区站点</v>
          </cell>
          <cell r="H1502" t="str">
            <v>沈俊</v>
          </cell>
          <cell r="I1502" t="str">
            <v>西塞山区</v>
          </cell>
          <cell r="J1502" t="str">
            <v>磁湖南郡</v>
          </cell>
          <cell r="K1502" t="str">
            <v>磁湖南郡6-1006</v>
          </cell>
          <cell r="L1502" t="str">
            <v>非经营性资产</v>
          </cell>
          <cell r="M1502" t="str">
            <v>公租房</v>
          </cell>
          <cell r="N1502" t="str">
            <v>划转</v>
          </cell>
          <cell r="O1502">
            <v>45.36</v>
          </cell>
          <cell r="P1502">
            <v>145</v>
          </cell>
          <cell r="Q1502" t="str">
            <v>在租</v>
          </cell>
          <cell r="R1502" t="str">
            <v>黄梦洁</v>
          </cell>
          <cell r="S1502" t="str">
            <v>420203198607232567</v>
          </cell>
          <cell r="T1502" t="str">
            <v>13197011890（母）13986589258</v>
          </cell>
          <cell r="U1502" t="str">
            <v>黄梦洁</v>
          </cell>
          <cell r="V1502" t="str">
            <v>420203198607232567</v>
          </cell>
          <cell r="W1502" t="str">
            <v>13197011890（母）13986589258</v>
          </cell>
          <cell r="X1502">
            <v>45291</v>
          </cell>
        </row>
        <row r="1502">
          <cell r="AJ1502">
            <v>145</v>
          </cell>
          <cell r="AK1502">
            <v>249</v>
          </cell>
          <cell r="AL1502">
            <v>203</v>
          </cell>
        </row>
        <row r="1502">
          <cell r="AN1502">
            <v>45.36</v>
          </cell>
        </row>
        <row r="1502">
          <cell r="AS1502">
            <v>0</v>
          </cell>
          <cell r="AT1502">
            <v>0</v>
          </cell>
        </row>
        <row r="1502">
          <cell r="AV1502" t="str">
            <v>母女居住，低保2人，等减免。</v>
          </cell>
          <cell r="AW1502" t="str">
            <v>划转公租房</v>
          </cell>
          <cell r="AX1502" t="str">
            <v>否</v>
          </cell>
          <cell r="AY1502" t="str">
            <v>无</v>
          </cell>
        </row>
        <row r="1502">
          <cell r="BD1502">
            <v>44483</v>
          </cell>
          <cell r="BE1502" t="str">
            <v>查找不到</v>
          </cell>
        </row>
        <row r="1503">
          <cell r="B1503" t="str">
            <v>磁湖南郡6-1106</v>
          </cell>
        </row>
        <row r="1503">
          <cell r="D1503" t="e">
            <v>#VALUE!</v>
          </cell>
        </row>
        <row r="1503">
          <cell r="F1503" t="str">
            <v>沈俊</v>
          </cell>
          <cell r="G1503" t="str">
            <v>西塞山区站点</v>
          </cell>
          <cell r="H1503" t="str">
            <v>沈俊</v>
          </cell>
          <cell r="I1503" t="str">
            <v>西塞山区</v>
          </cell>
          <cell r="J1503" t="str">
            <v>磁湖南郡</v>
          </cell>
          <cell r="K1503" t="str">
            <v>磁湖南郡6-1106</v>
          </cell>
          <cell r="L1503" t="str">
            <v>非经营性资产</v>
          </cell>
          <cell r="M1503" t="str">
            <v>公租房</v>
          </cell>
          <cell r="N1503" t="str">
            <v>划转</v>
          </cell>
          <cell r="O1503">
            <v>45.36</v>
          </cell>
          <cell r="P1503">
            <v>145</v>
          </cell>
          <cell r="Q1503" t="str">
            <v>在租</v>
          </cell>
          <cell r="R1503" t="str">
            <v>王朝兴</v>
          </cell>
          <cell r="S1503" t="str">
            <v>420203199201132915</v>
          </cell>
          <cell r="T1503">
            <v>13717805079</v>
          </cell>
          <cell r="U1503" t="str">
            <v>王朝兴</v>
          </cell>
          <cell r="V1503" t="str">
            <v>420203199201132915</v>
          </cell>
          <cell r="W1503">
            <v>13717805079</v>
          </cell>
          <cell r="X1503">
            <v>45291</v>
          </cell>
        </row>
        <row r="1503">
          <cell r="AJ1503">
            <v>145</v>
          </cell>
          <cell r="AK1503">
            <v>249</v>
          </cell>
          <cell r="AL1503">
            <v>203</v>
          </cell>
        </row>
        <row r="1503">
          <cell r="AN1503">
            <v>45.36</v>
          </cell>
        </row>
        <row r="1503">
          <cell r="AS1503">
            <v>0</v>
          </cell>
          <cell r="AT1503">
            <v>0</v>
          </cell>
        </row>
        <row r="1503">
          <cell r="AV1503" t="str">
            <v>此房姑姑在居住，下半年交。</v>
          </cell>
          <cell r="AW1503" t="str">
            <v>划转公租房</v>
          </cell>
          <cell r="AX1503" t="str">
            <v>否</v>
          </cell>
          <cell r="AY1503" t="str">
            <v>无</v>
          </cell>
        </row>
        <row r="1503">
          <cell r="BD1503">
            <v>44197</v>
          </cell>
          <cell r="BE1503" t="str">
            <v>查找不到</v>
          </cell>
        </row>
        <row r="1504">
          <cell r="B1504" t="str">
            <v>磁湖南郡6-1206</v>
          </cell>
        </row>
        <row r="1504">
          <cell r="D1504" t="e">
            <v>#VALUE!</v>
          </cell>
        </row>
        <row r="1504">
          <cell r="F1504" t="str">
            <v>沈俊</v>
          </cell>
          <cell r="G1504" t="str">
            <v>西塞山区站点</v>
          </cell>
          <cell r="H1504" t="str">
            <v>沈俊</v>
          </cell>
          <cell r="I1504" t="str">
            <v>西塞山区</v>
          </cell>
          <cell r="J1504" t="str">
            <v>磁湖南郡</v>
          </cell>
          <cell r="K1504" t="str">
            <v>磁湖南郡6-1206</v>
          </cell>
          <cell r="L1504" t="str">
            <v>非经营性资产</v>
          </cell>
          <cell r="M1504" t="str">
            <v>公租房</v>
          </cell>
          <cell r="N1504" t="str">
            <v>划转</v>
          </cell>
          <cell r="O1504">
            <v>45.36</v>
          </cell>
          <cell r="P1504">
            <v>145</v>
          </cell>
          <cell r="Q1504" t="str">
            <v>在租</v>
          </cell>
          <cell r="R1504" t="str">
            <v>闵国兵</v>
          </cell>
          <cell r="S1504" t="str">
            <v>42020319710123291X</v>
          </cell>
          <cell r="T1504" t="str">
            <v>15172046589</v>
          </cell>
          <cell r="U1504" t="str">
            <v>闵国兵</v>
          </cell>
          <cell r="V1504" t="str">
            <v>42020319710123291X</v>
          </cell>
          <cell r="W1504" t="str">
            <v>15172046589</v>
          </cell>
          <cell r="X1504">
            <v>43799</v>
          </cell>
        </row>
        <row r="1504">
          <cell r="AJ1504">
            <v>145</v>
          </cell>
          <cell r="AK1504">
            <v>249</v>
          </cell>
          <cell r="AL1504">
            <v>203</v>
          </cell>
        </row>
        <row r="1504">
          <cell r="AQ1504" t="str">
            <v>1人居住，过渡费问题，拒交，水表已下，长期在外打工。</v>
          </cell>
        </row>
        <row r="1504">
          <cell r="AS1504" t="str">
            <v>（欠租金额：9705元)(2022-01-01前月租金：249元；2022-01-01后月租金：145元）（未用暂收款金额：0元)</v>
          </cell>
          <cell r="AT1504">
            <v>9705</v>
          </cell>
        </row>
        <row r="1504">
          <cell r="AV1504" t="str">
            <v>1人居住，过渡费问题，拒交，水表已下，长期在外打工。</v>
          </cell>
          <cell r="AW1504" t="str">
            <v>划转公租房</v>
          </cell>
          <cell r="AX1504" t="str">
            <v>否</v>
          </cell>
          <cell r="AY1504" t="str">
            <v>无</v>
          </cell>
        </row>
        <row r="1504">
          <cell r="BD1504">
            <v>43466</v>
          </cell>
          <cell r="BE1504">
            <v>43070</v>
          </cell>
        </row>
        <row r="1505">
          <cell r="B1505" t="str">
            <v>磁湖南郡6-1306</v>
          </cell>
        </row>
        <row r="1505">
          <cell r="D1505" t="e">
            <v>#VALUE!</v>
          </cell>
        </row>
        <row r="1505">
          <cell r="F1505" t="str">
            <v>沈俊</v>
          </cell>
          <cell r="G1505" t="str">
            <v>西塞山区站点</v>
          </cell>
          <cell r="H1505" t="str">
            <v>沈俊</v>
          </cell>
          <cell r="I1505" t="str">
            <v>西塞山区</v>
          </cell>
          <cell r="J1505" t="str">
            <v>磁湖南郡</v>
          </cell>
          <cell r="K1505" t="str">
            <v>磁湖南郡6-1306</v>
          </cell>
          <cell r="L1505" t="str">
            <v>非经营性资产</v>
          </cell>
          <cell r="M1505" t="str">
            <v>公租房</v>
          </cell>
          <cell r="N1505" t="str">
            <v>划转</v>
          </cell>
          <cell r="O1505">
            <v>45.36</v>
          </cell>
          <cell r="P1505">
            <v>145</v>
          </cell>
          <cell r="Q1505" t="str">
            <v>在租</v>
          </cell>
          <cell r="R1505" t="str">
            <v>陈秋梅</v>
          </cell>
          <cell r="S1505" t="str">
            <v>420203195808242928</v>
          </cell>
          <cell r="T1505">
            <v>15926909877</v>
          </cell>
          <cell r="U1505" t="str">
            <v>陈秋梅</v>
          </cell>
          <cell r="V1505" t="str">
            <v>420203195808242928</v>
          </cell>
          <cell r="W1505">
            <v>15926909877</v>
          </cell>
          <cell r="X1505">
            <v>45291</v>
          </cell>
        </row>
        <row r="1505">
          <cell r="AJ1505">
            <v>145</v>
          </cell>
          <cell r="AK1505">
            <v>249</v>
          </cell>
          <cell r="AL1505">
            <v>203</v>
          </cell>
        </row>
        <row r="1505">
          <cell r="AN1505">
            <v>45.36</v>
          </cell>
        </row>
        <row r="1505">
          <cell r="AQ1505" t="str">
            <v>一家3口居住，过渡费问题，拒交。</v>
          </cell>
        </row>
        <row r="1505">
          <cell r="AS1505" t="str">
            <v>（欠租金额：0元)(2022-01-01后月租金：145元）（未用暂收款金额：0元)</v>
          </cell>
          <cell r="AT1505">
            <v>0</v>
          </cell>
        </row>
        <row r="1505">
          <cell r="AV1505" t="str">
            <v>一家3口居住，过渡费问题，拒交。</v>
          </cell>
          <cell r="AW1505" t="str">
            <v>划转公租房</v>
          </cell>
          <cell r="AX1505" t="str">
            <v>否</v>
          </cell>
          <cell r="AY1505" t="str">
            <v>无</v>
          </cell>
        </row>
        <row r="1505">
          <cell r="BD1505">
            <v>43466</v>
          </cell>
          <cell r="BE1505" t="str">
            <v>查找不到</v>
          </cell>
        </row>
        <row r="1506">
          <cell r="B1506" t="str">
            <v>磁湖南郡6-1406</v>
          </cell>
        </row>
        <row r="1506">
          <cell r="D1506" t="e">
            <v>#VALUE!</v>
          </cell>
        </row>
        <row r="1506">
          <cell r="F1506" t="str">
            <v>沈俊</v>
          </cell>
          <cell r="G1506" t="str">
            <v>西塞山区站点</v>
          </cell>
          <cell r="H1506" t="str">
            <v>沈俊</v>
          </cell>
          <cell r="I1506" t="str">
            <v>西塞山区</v>
          </cell>
          <cell r="J1506" t="str">
            <v>磁湖南郡</v>
          </cell>
          <cell r="K1506" t="str">
            <v>磁湖南郡6-1406</v>
          </cell>
          <cell r="L1506" t="str">
            <v>非经营性资产</v>
          </cell>
          <cell r="M1506" t="str">
            <v>公租房</v>
          </cell>
          <cell r="N1506" t="str">
            <v>划转</v>
          </cell>
          <cell r="O1506">
            <v>45.36</v>
          </cell>
          <cell r="P1506">
            <v>145</v>
          </cell>
          <cell r="Q1506" t="str">
            <v>在租</v>
          </cell>
          <cell r="R1506" t="str">
            <v>胡庆红</v>
          </cell>
          <cell r="S1506" t="str">
            <v>420203196911132131</v>
          </cell>
          <cell r="T1506">
            <v>15907230108</v>
          </cell>
          <cell r="U1506" t="str">
            <v>胡庆红</v>
          </cell>
          <cell r="V1506" t="str">
            <v>420203196911132131</v>
          </cell>
          <cell r="W1506">
            <v>15907230108</v>
          </cell>
          <cell r="X1506">
            <v>45473</v>
          </cell>
        </row>
        <row r="1506">
          <cell r="AJ1506">
            <v>145</v>
          </cell>
          <cell r="AK1506">
            <v>249</v>
          </cell>
          <cell r="AL1506">
            <v>203</v>
          </cell>
        </row>
        <row r="1506">
          <cell r="AN1506">
            <v>45.36</v>
          </cell>
        </row>
        <row r="1506">
          <cell r="AS1506">
            <v>0</v>
          </cell>
          <cell r="AT1506">
            <v>0</v>
          </cell>
        </row>
        <row r="1506">
          <cell r="AV1506" t="str">
            <v/>
          </cell>
          <cell r="AW1506" t="str">
            <v>划转公租房</v>
          </cell>
          <cell r="AX1506" t="str">
            <v>否</v>
          </cell>
          <cell r="AY1506" t="str">
            <v>无</v>
          </cell>
        </row>
        <row r="1506">
          <cell r="BD1506">
            <v>43405</v>
          </cell>
          <cell r="BE1506" t="str">
            <v>查找不到</v>
          </cell>
        </row>
        <row r="1507">
          <cell r="B1507" t="str">
            <v>磁湖南郡6-1506</v>
          </cell>
        </row>
        <row r="1507">
          <cell r="D1507" t="e">
            <v>#VALUE!</v>
          </cell>
        </row>
        <row r="1507">
          <cell r="F1507" t="str">
            <v>沈俊</v>
          </cell>
          <cell r="G1507" t="str">
            <v>西塞山区站点</v>
          </cell>
          <cell r="H1507" t="str">
            <v>沈俊</v>
          </cell>
          <cell r="I1507" t="str">
            <v>西塞山区</v>
          </cell>
          <cell r="J1507" t="str">
            <v>磁湖南郡</v>
          </cell>
          <cell r="K1507" t="str">
            <v>磁湖南郡6-1506</v>
          </cell>
          <cell r="L1507" t="str">
            <v>非经营性资产</v>
          </cell>
          <cell r="M1507" t="str">
            <v>公租房</v>
          </cell>
          <cell r="N1507" t="str">
            <v>划转</v>
          </cell>
          <cell r="O1507">
            <v>45.36</v>
          </cell>
          <cell r="P1507">
            <v>145</v>
          </cell>
          <cell r="Q1507" t="str">
            <v>在租</v>
          </cell>
          <cell r="R1507" t="str">
            <v>董晓燕</v>
          </cell>
          <cell r="S1507" t="str">
            <v>420203198502232165</v>
          </cell>
          <cell r="T1507">
            <v>13715245501</v>
          </cell>
          <cell r="U1507" t="str">
            <v>董晓燕</v>
          </cell>
          <cell r="V1507" t="str">
            <v>420203198502232165</v>
          </cell>
          <cell r="W1507">
            <v>13715245501</v>
          </cell>
          <cell r="X1507">
            <v>44926</v>
          </cell>
        </row>
        <row r="1507">
          <cell r="AJ1507">
            <v>145</v>
          </cell>
          <cell r="AK1507">
            <v>249</v>
          </cell>
          <cell r="AL1507">
            <v>203</v>
          </cell>
        </row>
        <row r="1507">
          <cell r="AN1507">
            <v>45.36</v>
          </cell>
        </row>
        <row r="1507">
          <cell r="AQ1507" t="str">
            <v>未婚，1人居住。在广东打工。年底回来交。也存在过渡费问题。</v>
          </cell>
        </row>
        <row r="1507">
          <cell r="AS1507" t="str">
            <v>（欠租金额：1740元)(2022-01-01前月租金：249元；2022-01-01后月租金：145元）（未用暂收款金额：0元)</v>
          </cell>
          <cell r="AT1507">
            <v>1740</v>
          </cell>
        </row>
        <row r="1507">
          <cell r="AV1507" t="str">
            <v>未婚，1人居住。在广东打工。年底回来交。也存在过渡费问题。</v>
          </cell>
          <cell r="AW1507" t="str">
            <v>划转公租房</v>
          </cell>
          <cell r="AX1507" t="str">
            <v>否</v>
          </cell>
          <cell r="AY1507" t="str">
            <v>无</v>
          </cell>
        </row>
        <row r="1507">
          <cell r="BD1507">
            <v>43466</v>
          </cell>
          <cell r="BE1507">
            <v>43070</v>
          </cell>
        </row>
        <row r="1508">
          <cell r="B1508" t="str">
            <v>磁湖南郡6-1606</v>
          </cell>
        </row>
        <row r="1508">
          <cell r="D1508" t="e">
            <v>#VALUE!</v>
          </cell>
        </row>
        <row r="1508">
          <cell r="F1508" t="str">
            <v>沈俊</v>
          </cell>
          <cell r="G1508" t="str">
            <v>西塞山区站点</v>
          </cell>
          <cell r="H1508" t="str">
            <v>沈俊</v>
          </cell>
          <cell r="I1508" t="str">
            <v>西塞山区</v>
          </cell>
          <cell r="J1508" t="str">
            <v>磁湖南郡</v>
          </cell>
          <cell r="K1508" t="str">
            <v>磁湖南郡6-1606</v>
          </cell>
          <cell r="L1508" t="str">
            <v>非经营性资产</v>
          </cell>
          <cell r="M1508" t="str">
            <v>公租房</v>
          </cell>
          <cell r="N1508" t="str">
            <v>划转</v>
          </cell>
          <cell r="O1508">
            <v>45.36</v>
          </cell>
          <cell r="P1508">
            <v>145</v>
          </cell>
          <cell r="Q1508" t="str">
            <v>在租</v>
          </cell>
          <cell r="R1508" t="str">
            <v>郭大维</v>
          </cell>
          <cell r="S1508" t="str">
            <v>420203198204112114</v>
          </cell>
          <cell r="T1508">
            <v>18972801758</v>
          </cell>
          <cell r="U1508" t="str">
            <v>郭大维</v>
          </cell>
          <cell r="V1508" t="str">
            <v>420203198204112114</v>
          </cell>
          <cell r="W1508">
            <v>18972801758</v>
          </cell>
          <cell r="X1508">
            <v>45291</v>
          </cell>
        </row>
        <row r="1508">
          <cell r="AJ1508">
            <v>145</v>
          </cell>
          <cell r="AK1508">
            <v>249</v>
          </cell>
          <cell r="AL1508">
            <v>203</v>
          </cell>
        </row>
        <row r="1508">
          <cell r="AN1508">
            <v>45.36</v>
          </cell>
        </row>
        <row r="1508">
          <cell r="AR1508" t="str">
            <v>夫妻2个居住。等减免。一年一交。</v>
          </cell>
          <cell r="AS1508" t="str">
            <v>（欠租金额：0元)(2022-01-01后月租金：145元）（未用暂收款金额：0元)</v>
          </cell>
          <cell r="AT1508">
            <v>0</v>
          </cell>
        </row>
        <row r="1508">
          <cell r="AV1508" t="str">
            <v>夫妻2个居住。等减免。一年一交。</v>
          </cell>
          <cell r="AW1508" t="str">
            <v>划转公租房</v>
          </cell>
          <cell r="AX1508" t="str">
            <v>否</v>
          </cell>
          <cell r="AY1508" t="str">
            <v>无</v>
          </cell>
        </row>
        <row r="1508">
          <cell r="BD1508">
            <v>43647</v>
          </cell>
          <cell r="BE1508" t="str">
            <v>查找不到</v>
          </cell>
        </row>
        <row r="1509">
          <cell r="B1509" t="str">
            <v>磁湖南郡6-1706</v>
          </cell>
        </row>
        <row r="1509">
          <cell r="D1509" t="e">
            <v>#VALUE!</v>
          </cell>
        </row>
        <row r="1509">
          <cell r="F1509" t="str">
            <v>沈俊</v>
          </cell>
          <cell r="G1509" t="str">
            <v>西塞山区站点</v>
          </cell>
          <cell r="H1509" t="str">
            <v>沈俊</v>
          </cell>
          <cell r="I1509" t="str">
            <v>西塞山区</v>
          </cell>
          <cell r="J1509" t="str">
            <v>磁湖南郡</v>
          </cell>
          <cell r="K1509" t="str">
            <v>磁湖南郡6-1706</v>
          </cell>
          <cell r="L1509" t="str">
            <v>非经营性资产</v>
          </cell>
          <cell r="M1509" t="str">
            <v>公租房</v>
          </cell>
          <cell r="N1509" t="str">
            <v>划转</v>
          </cell>
          <cell r="O1509">
            <v>45.36</v>
          </cell>
          <cell r="P1509">
            <v>145</v>
          </cell>
          <cell r="Q1509" t="str">
            <v>在租</v>
          </cell>
          <cell r="R1509" t="str">
            <v>陈德元</v>
          </cell>
          <cell r="S1509" t="str">
            <v>420203195107083311</v>
          </cell>
          <cell r="T1509">
            <v>13872118964</v>
          </cell>
          <cell r="U1509" t="str">
            <v>陈德元</v>
          </cell>
          <cell r="V1509" t="str">
            <v>420203195107083311</v>
          </cell>
          <cell r="W1509">
            <v>13872118964</v>
          </cell>
          <cell r="X1509">
            <v>45747</v>
          </cell>
        </row>
        <row r="1509">
          <cell r="AJ1509">
            <v>145</v>
          </cell>
          <cell r="AK1509">
            <v>249</v>
          </cell>
          <cell r="AL1509">
            <v>203</v>
          </cell>
        </row>
        <row r="1509">
          <cell r="AN1509">
            <v>45.36</v>
          </cell>
        </row>
        <row r="1509">
          <cell r="AS1509">
            <v>0</v>
          </cell>
          <cell r="AT1509">
            <v>0</v>
          </cell>
        </row>
        <row r="1509">
          <cell r="AV1509" t="str">
            <v/>
          </cell>
          <cell r="AW1509" t="str">
            <v>划转公租房</v>
          </cell>
          <cell r="AX1509" t="str">
            <v>否</v>
          </cell>
          <cell r="AY1509" t="str">
            <v>无</v>
          </cell>
        </row>
        <row r="1509">
          <cell r="BD1509">
            <v>44166</v>
          </cell>
          <cell r="BE1509" t="str">
            <v>查找不到</v>
          </cell>
        </row>
        <row r="1510">
          <cell r="B1510" t="str">
            <v>磁湖南郡6-1806</v>
          </cell>
        </row>
        <row r="1510">
          <cell r="D1510" t="e">
            <v>#VALUE!</v>
          </cell>
        </row>
        <row r="1510">
          <cell r="F1510" t="str">
            <v>沈俊</v>
          </cell>
          <cell r="G1510" t="str">
            <v>西塞山区站点</v>
          </cell>
          <cell r="H1510" t="str">
            <v>沈俊</v>
          </cell>
          <cell r="I1510" t="str">
            <v>西塞山区</v>
          </cell>
          <cell r="J1510" t="str">
            <v>磁湖南郡</v>
          </cell>
          <cell r="K1510" t="str">
            <v>磁湖南郡6-1806</v>
          </cell>
          <cell r="L1510" t="str">
            <v>非经营性资产</v>
          </cell>
          <cell r="M1510" t="str">
            <v>公租房</v>
          </cell>
          <cell r="N1510" t="str">
            <v>划转</v>
          </cell>
          <cell r="O1510">
            <v>45.36</v>
          </cell>
          <cell r="P1510">
            <v>145</v>
          </cell>
          <cell r="Q1510" t="str">
            <v>在租</v>
          </cell>
          <cell r="R1510" t="str">
            <v>付军</v>
          </cell>
          <cell r="S1510" t="str">
            <v>420202196603081276</v>
          </cell>
          <cell r="T1510" t="str">
            <v>13597733540</v>
          </cell>
          <cell r="U1510" t="str">
            <v> 付军</v>
          </cell>
          <cell r="V1510" t="str">
            <v>420202196603081276</v>
          </cell>
          <cell r="W1510" t="str">
            <v>13597733540</v>
          </cell>
          <cell r="X1510">
            <v>45473</v>
          </cell>
        </row>
        <row r="1510">
          <cell r="AJ1510">
            <v>145</v>
          </cell>
          <cell r="AK1510">
            <v>249</v>
          </cell>
          <cell r="AL1510">
            <v>203</v>
          </cell>
        </row>
        <row r="1510">
          <cell r="AN1510">
            <v>45.36</v>
          </cell>
        </row>
        <row r="1510">
          <cell r="AS1510">
            <v>0</v>
          </cell>
          <cell r="AT1510">
            <v>0</v>
          </cell>
        </row>
        <row r="1510">
          <cell r="AV1510" t="str">
            <v/>
          </cell>
          <cell r="AW1510" t="str">
            <v>划转公租房</v>
          </cell>
          <cell r="AX1510" t="str">
            <v>否</v>
          </cell>
          <cell r="AY1510" t="str">
            <v>无</v>
          </cell>
        </row>
        <row r="1510">
          <cell r="BD1510">
            <v>44628</v>
          </cell>
          <cell r="BE1510">
            <v>44628</v>
          </cell>
        </row>
        <row r="1511">
          <cell r="B1511" t="str">
            <v>磁湖南郡6-1906</v>
          </cell>
        </row>
        <row r="1511">
          <cell r="D1511" t="e">
            <v>#VALUE!</v>
          </cell>
        </row>
        <row r="1511">
          <cell r="F1511" t="str">
            <v>沈俊</v>
          </cell>
          <cell r="G1511" t="str">
            <v>西塞山区站点</v>
          </cell>
          <cell r="H1511" t="str">
            <v>沈俊</v>
          </cell>
          <cell r="I1511" t="str">
            <v>西塞山区</v>
          </cell>
          <cell r="J1511" t="str">
            <v>磁湖南郡</v>
          </cell>
          <cell r="K1511" t="str">
            <v>磁湖南郡6-1906</v>
          </cell>
          <cell r="L1511" t="str">
            <v>非经营性资产</v>
          </cell>
          <cell r="M1511" t="str">
            <v>公租房</v>
          </cell>
          <cell r="N1511" t="str">
            <v>划转</v>
          </cell>
          <cell r="O1511">
            <v>45.36</v>
          </cell>
          <cell r="P1511">
            <v>145</v>
          </cell>
          <cell r="Q1511" t="str">
            <v>在租</v>
          </cell>
          <cell r="R1511" t="str">
            <v>徐兰</v>
          </cell>
          <cell r="S1511" t="str">
            <v>420203195810152120</v>
          </cell>
          <cell r="T1511">
            <v>15972529872</v>
          </cell>
          <cell r="U1511" t="str">
            <v>徐兰</v>
          </cell>
          <cell r="V1511" t="str">
            <v>420203195810152120</v>
          </cell>
          <cell r="W1511">
            <v>15972529872</v>
          </cell>
          <cell r="X1511">
            <v>45291</v>
          </cell>
        </row>
        <row r="1511">
          <cell r="AJ1511">
            <v>145</v>
          </cell>
          <cell r="AK1511">
            <v>249</v>
          </cell>
          <cell r="AL1511">
            <v>203</v>
          </cell>
        </row>
        <row r="1511">
          <cell r="AN1511">
            <v>45.36</v>
          </cell>
        </row>
        <row r="1511">
          <cell r="AS1511">
            <v>0</v>
          </cell>
          <cell r="AT1511">
            <v>0</v>
          </cell>
        </row>
        <row r="1511">
          <cell r="AV1511" t="str">
            <v/>
          </cell>
          <cell r="AW1511" t="str">
            <v>划转公租房</v>
          </cell>
          <cell r="AX1511" t="str">
            <v>否</v>
          </cell>
          <cell r="AY1511" t="str">
            <v>无</v>
          </cell>
        </row>
        <row r="1511">
          <cell r="BD1511">
            <v>44197</v>
          </cell>
          <cell r="BE1511" t="str">
            <v>查找不到</v>
          </cell>
        </row>
        <row r="1512">
          <cell r="B1512" t="str">
            <v>磁湖南郡6-2006</v>
          </cell>
        </row>
        <row r="1512">
          <cell r="D1512" t="e">
            <v>#VALUE!</v>
          </cell>
        </row>
        <row r="1512">
          <cell r="F1512" t="str">
            <v>沈俊</v>
          </cell>
          <cell r="G1512" t="str">
            <v>西塞山区站点</v>
          </cell>
          <cell r="H1512" t="str">
            <v>沈俊</v>
          </cell>
          <cell r="I1512" t="str">
            <v>西塞山区</v>
          </cell>
          <cell r="J1512" t="str">
            <v>磁湖南郡</v>
          </cell>
          <cell r="K1512" t="str">
            <v>磁湖南郡6-2006</v>
          </cell>
          <cell r="L1512" t="str">
            <v>非经营性资产</v>
          </cell>
          <cell r="M1512" t="str">
            <v>公租房</v>
          </cell>
          <cell r="N1512" t="str">
            <v>划转</v>
          </cell>
          <cell r="O1512">
            <v>45.36</v>
          </cell>
          <cell r="P1512">
            <v>145</v>
          </cell>
          <cell r="Q1512" t="str">
            <v>在租</v>
          </cell>
          <cell r="R1512" t="str">
            <v>王丽萍</v>
          </cell>
          <cell r="S1512" t="str">
            <v>42020319621125252Ｘ</v>
          </cell>
          <cell r="T1512">
            <v>15871137037</v>
          </cell>
          <cell r="U1512" t="str">
            <v>王丽萍</v>
          </cell>
          <cell r="V1512" t="str">
            <v>42020319621125252Ｘ</v>
          </cell>
          <cell r="W1512">
            <v>15871137037</v>
          </cell>
          <cell r="X1512">
            <v>45657</v>
          </cell>
        </row>
        <row r="1512">
          <cell r="AJ1512">
            <v>145</v>
          </cell>
          <cell r="AK1512">
            <v>249</v>
          </cell>
          <cell r="AL1512">
            <v>203</v>
          </cell>
        </row>
        <row r="1512">
          <cell r="AN1512">
            <v>45.36</v>
          </cell>
        </row>
        <row r="1512">
          <cell r="AS1512">
            <v>0</v>
          </cell>
          <cell r="AT1512">
            <v>0</v>
          </cell>
        </row>
        <row r="1512">
          <cell r="AV1512" t="str">
            <v/>
          </cell>
          <cell r="AW1512" t="str">
            <v>划转公租房</v>
          </cell>
          <cell r="AX1512" t="str">
            <v>否</v>
          </cell>
          <cell r="AY1512" t="str">
            <v>无</v>
          </cell>
        </row>
        <row r="1512">
          <cell r="BD1512">
            <v>43831</v>
          </cell>
          <cell r="BE1512" t="str">
            <v>查找不到</v>
          </cell>
        </row>
        <row r="1513">
          <cell r="B1513" t="str">
            <v>磁湖南郡6-2106</v>
          </cell>
        </row>
        <row r="1513">
          <cell r="D1513" t="e">
            <v>#VALUE!</v>
          </cell>
        </row>
        <row r="1513">
          <cell r="F1513" t="str">
            <v>沈俊</v>
          </cell>
          <cell r="G1513" t="str">
            <v>西塞山区站点</v>
          </cell>
          <cell r="H1513" t="str">
            <v>沈俊</v>
          </cell>
          <cell r="I1513" t="str">
            <v>西塞山区</v>
          </cell>
          <cell r="J1513" t="str">
            <v>磁湖南郡</v>
          </cell>
          <cell r="K1513" t="str">
            <v>磁湖南郡6-2106</v>
          </cell>
          <cell r="L1513" t="str">
            <v>非经营性资产</v>
          </cell>
          <cell r="M1513" t="str">
            <v>公租房</v>
          </cell>
          <cell r="N1513" t="str">
            <v>划转</v>
          </cell>
          <cell r="O1513">
            <v>45.36</v>
          </cell>
          <cell r="P1513">
            <v>145</v>
          </cell>
          <cell r="Q1513" t="str">
            <v>在租</v>
          </cell>
          <cell r="R1513" t="str">
            <v>卫花尔</v>
          </cell>
          <cell r="S1513" t="str">
            <v>420704193711300022</v>
          </cell>
          <cell r="T1513">
            <v>15072058882</v>
          </cell>
          <cell r="U1513" t="str">
            <v>卫花尔</v>
          </cell>
          <cell r="V1513" t="str">
            <v>420704193711300022</v>
          </cell>
          <cell r="W1513">
            <v>15072058882</v>
          </cell>
          <cell r="X1513">
            <v>46173</v>
          </cell>
        </row>
        <row r="1513">
          <cell r="AJ1513">
            <v>145</v>
          </cell>
          <cell r="AK1513">
            <v>249</v>
          </cell>
          <cell r="AL1513">
            <v>203</v>
          </cell>
        </row>
        <row r="1513">
          <cell r="AN1513">
            <v>45.36</v>
          </cell>
        </row>
        <row r="1513">
          <cell r="AS1513">
            <v>0</v>
          </cell>
          <cell r="AT1513">
            <v>0</v>
          </cell>
        </row>
        <row r="1513">
          <cell r="AV1513" t="str">
            <v>下半年交。</v>
          </cell>
          <cell r="AW1513" t="str">
            <v>划转公租房</v>
          </cell>
          <cell r="AX1513" t="str">
            <v>否</v>
          </cell>
          <cell r="AY1513" t="str">
            <v>无</v>
          </cell>
        </row>
        <row r="1513">
          <cell r="BD1513">
            <v>43983</v>
          </cell>
          <cell r="BE1513">
            <v>43252</v>
          </cell>
        </row>
        <row r="1514">
          <cell r="B1514" t="str">
            <v>磁湖南郡6-2206</v>
          </cell>
        </row>
        <row r="1514">
          <cell r="D1514" t="e">
            <v>#VALUE!</v>
          </cell>
        </row>
        <row r="1514">
          <cell r="F1514" t="str">
            <v>沈俊</v>
          </cell>
          <cell r="G1514" t="str">
            <v>西塞山区站点</v>
          </cell>
          <cell r="H1514" t="str">
            <v>沈俊</v>
          </cell>
          <cell r="I1514" t="str">
            <v>西塞山区</v>
          </cell>
          <cell r="J1514" t="str">
            <v>磁湖南郡</v>
          </cell>
          <cell r="K1514" t="str">
            <v>磁湖南郡6-2206</v>
          </cell>
          <cell r="L1514" t="str">
            <v>非经营性资产</v>
          </cell>
          <cell r="M1514" t="str">
            <v>公租房</v>
          </cell>
          <cell r="N1514" t="str">
            <v>划转</v>
          </cell>
          <cell r="O1514">
            <v>45.36</v>
          </cell>
          <cell r="P1514">
            <v>145</v>
          </cell>
          <cell r="Q1514" t="str">
            <v>在租</v>
          </cell>
          <cell r="R1514" t="str">
            <v>卲文全</v>
          </cell>
          <cell r="S1514" t="str">
            <v>420203198104202139</v>
          </cell>
          <cell r="T1514">
            <v>17362796095</v>
          </cell>
          <cell r="U1514" t="str">
            <v>卲文全</v>
          </cell>
          <cell r="V1514" t="str">
            <v>420203198104202139</v>
          </cell>
          <cell r="W1514">
            <v>17362796095</v>
          </cell>
          <cell r="X1514">
            <v>45596</v>
          </cell>
        </row>
        <row r="1514">
          <cell r="AJ1514">
            <v>145</v>
          </cell>
          <cell r="AK1514">
            <v>249</v>
          </cell>
          <cell r="AL1514">
            <v>203</v>
          </cell>
        </row>
        <row r="1514">
          <cell r="AN1514">
            <v>45.36</v>
          </cell>
        </row>
        <row r="1514">
          <cell r="AS1514">
            <v>0</v>
          </cell>
          <cell r="AT1514">
            <v>0</v>
          </cell>
        </row>
        <row r="1514">
          <cell r="AV1514" t="str">
            <v/>
          </cell>
          <cell r="AW1514" t="str">
            <v>划转公租房</v>
          </cell>
          <cell r="AX1514" t="str">
            <v>否</v>
          </cell>
          <cell r="AY1514" t="str">
            <v>无</v>
          </cell>
        </row>
        <row r="1514">
          <cell r="BD1514">
            <v>44013</v>
          </cell>
          <cell r="BE1514" t="str">
            <v>查找不到</v>
          </cell>
        </row>
        <row r="1515">
          <cell r="B1515" t="str">
            <v>磁湖南郡6-2306</v>
          </cell>
        </row>
        <row r="1515">
          <cell r="D1515" t="e">
            <v>#VALUE!</v>
          </cell>
        </row>
        <row r="1515">
          <cell r="F1515" t="str">
            <v>沈俊</v>
          </cell>
          <cell r="G1515" t="str">
            <v>西塞山区站点</v>
          </cell>
          <cell r="H1515" t="str">
            <v>沈俊</v>
          </cell>
          <cell r="I1515" t="str">
            <v>西塞山区</v>
          </cell>
          <cell r="J1515" t="str">
            <v>磁湖南郡</v>
          </cell>
          <cell r="K1515" t="str">
            <v>磁湖南郡6-2306</v>
          </cell>
          <cell r="L1515" t="str">
            <v>非经营性资产</v>
          </cell>
          <cell r="M1515" t="str">
            <v>公租房</v>
          </cell>
          <cell r="N1515" t="str">
            <v>划转</v>
          </cell>
          <cell r="O1515">
            <v>45.36</v>
          </cell>
          <cell r="P1515">
            <v>145</v>
          </cell>
          <cell r="Q1515" t="str">
            <v>在租</v>
          </cell>
          <cell r="R1515" t="str">
            <v>余秦</v>
          </cell>
          <cell r="S1515" t="str">
            <v>420203200009192139</v>
          </cell>
          <cell r="T1515">
            <v>15971529551</v>
          </cell>
          <cell r="U1515" t="str">
            <v>余秦</v>
          </cell>
          <cell r="V1515" t="str">
            <v>420203200009192139</v>
          </cell>
          <cell r="W1515">
            <v>15971529551</v>
          </cell>
          <cell r="X1515">
            <v>45657</v>
          </cell>
        </row>
        <row r="1515">
          <cell r="AJ1515">
            <v>145</v>
          </cell>
          <cell r="AK1515">
            <v>249</v>
          </cell>
          <cell r="AL1515">
            <v>203</v>
          </cell>
        </row>
        <row r="1515">
          <cell r="AN1515">
            <v>45.36</v>
          </cell>
        </row>
        <row r="1515">
          <cell r="AS1515">
            <v>0</v>
          </cell>
          <cell r="AT1515">
            <v>0</v>
          </cell>
        </row>
        <row r="1515">
          <cell r="AV1515" t="str">
            <v/>
          </cell>
          <cell r="AW1515" t="str">
            <v>划转公租房</v>
          </cell>
          <cell r="AX1515" t="str">
            <v>否</v>
          </cell>
          <cell r="AY1515" t="str">
            <v>无</v>
          </cell>
        </row>
        <row r="1515">
          <cell r="BD1515">
            <v>43831</v>
          </cell>
          <cell r="BE1515" t="str">
            <v>查找不到</v>
          </cell>
        </row>
        <row r="1516">
          <cell r="B1516" t="str">
            <v>磁湖南郡6-2406</v>
          </cell>
        </row>
        <row r="1516">
          <cell r="D1516" t="e">
            <v>#VALUE!</v>
          </cell>
        </row>
        <row r="1516">
          <cell r="F1516" t="str">
            <v>沈俊</v>
          </cell>
          <cell r="G1516" t="str">
            <v>西塞山区站点</v>
          </cell>
          <cell r="H1516" t="str">
            <v>沈俊</v>
          </cell>
          <cell r="I1516" t="str">
            <v>西塞山区</v>
          </cell>
          <cell r="J1516" t="str">
            <v>磁湖南郡</v>
          </cell>
          <cell r="K1516" t="str">
            <v>磁湖南郡6-2406</v>
          </cell>
          <cell r="L1516" t="str">
            <v>非经营性资产</v>
          </cell>
          <cell r="M1516" t="str">
            <v>公租房</v>
          </cell>
          <cell r="N1516" t="str">
            <v>划转</v>
          </cell>
          <cell r="O1516">
            <v>45.36</v>
          </cell>
          <cell r="P1516">
            <v>136</v>
          </cell>
          <cell r="Q1516" t="str">
            <v>在租</v>
          </cell>
          <cell r="R1516" t="str">
            <v>鲁炳香</v>
          </cell>
          <cell r="S1516" t="str">
            <v>420203196509243722</v>
          </cell>
          <cell r="T1516">
            <v>13972769573</v>
          </cell>
          <cell r="U1516" t="str">
            <v>鲁炳香</v>
          </cell>
          <cell r="V1516" t="str">
            <v>420203196509243722</v>
          </cell>
          <cell r="W1516">
            <v>13972769573</v>
          </cell>
          <cell r="X1516">
            <v>45657</v>
          </cell>
        </row>
        <row r="1516">
          <cell r="AJ1516">
            <v>136</v>
          </cell>
          <cell r="AK1516">
            <v>235</v>
          </cell>
          <cell r="AL1516">
            <v>203</v>
          </cell>
        </row>
        <row r="1516">
          <cell r="AN1516">
            <v>45.36</v>
          </cell>
        </row>
        <row r="1516">
          <cell r="AS1516">
            <v>0</v>
          </cell>
          <cell r="AT1516">
            <v>0</v>
          </cell>
        </row>
        <row r="1516">
          <cell r="AV1516" t="str">
            <v/>
          </cell>
          <cell r="AW1516" t="str">
            <v>划转公租房</v>
          </cell>
          <cell r="AX1516" t="str">
            <v>否</v>
          </cell>
          <cell r="AY1516" t="str">
            <v>无</v>
          </cell>
        </row>
        <row r="1516">
          <cell r="BD1516">
            <v>44044</v>
          </cell>
          <cell r="BE1516" t="str">
            <v>查找不到</v>
          </cell>
        </row>
        <row r="1517">
          <cell r="B1517" t="str">
            <v>东风路A-403</v>
          </cell>
        </row>
        <row r="1517">
          <cell r="D1517" t="e">
            <v>#VALUE!</v>
          </cell>
        </row>
        <row r="1517">
          <cell r="F1517" t="str">
            <v>陈建芬</v>
          </cell>
          <cell r="G1517" t="str">
            <v>西塞山区站点</v>
          </cell>
          <cell r="H1517" t="str">
            <v>陈建芬</v>
          </cell>
          <cell r="I1517" t="str">
            <v>西塞山区</v>
          </cell>
          <cell r="J1517" t="str">
            <v>东风路片</v>
          </cell>
          <cell r="K1517" t="str">
            <v>东风路A-403</v>
          </cell>
          <cell r="L1517" t="str">
            <v>非经营性资产</v>
          </cell>
          <cell r="M1517" t="str">
            <v>公租房</v>
          </cell>
          <cell r="N1517" t="str">
            <v>划转</v>
          </cell>
          <cell r="O1517">
            <v>63.52</v>
          </cell>
          <cell r="P1517">
            <v>508</v>
          </cell>
          <cell r="Q1517" t="str">
            <v>在租</v>
          </cell>
          <cell r="R1517" t="str">
            <v>汪传梅</v>
          </cell>
          <cell r="S1517" t="str">
            <v>420202196304280101</v>
          </cell>
          <cell r="T1517">
            <v>15007239406</v>
          </cell>
          <cell r="U1517" t="str">
            <v>汪传梅</v>
          </cell>
          <cell r="V1517" t="str">
            <v>420202196304280101</v>
          </cell>
          <cell r="W1517">
            <v>15007239406</v>
          </cell>
          <cell r="X1517">
            <v>44043</v>
          </cell>
        </row>
        <row r="1517">
          <cell r="AJ1517">
            <v>508</v>
          </cell>
          <cell r="AK1517">
            <v>516</v>
          </cell>
          <cell r="AL1517">
            <v>494</v>
          </cell>
        </row>
        <row r="1517">
          <cell r="AN1517">
            <v>63.52</v>
          </cell>
        </row>
        <row r="1517">
          <cell r="AR1517" t="str">
            <v>每2个月交一次，一次交4个月</v>
          </cell>
          <cell r="AS1517" t="str">
            <v>（欠租金额：20964元)(2022-01-01前月租金：516元；2022-01-01后月租金：508元）（未用暂收款金额：0元)</v>
          </cell>
          <cell r="AT1517">
            <v>20964</v>
          </cell>
        </row>
        <row r="1517">
          <cell r="AV1517" t="str">
            <v>1人居住。身体不好，每月在补交。</v>
          </cell>
          <cell r="AW1517" t="str">
            <v>划转公租房</v>
          </cell>
          <cell r="AX1517" t="str">
            <v>是</v>
          </cell>
          <cell r="AY1517" t="str">
            <v>鄂2019黄石市不动产权第0038308号</v>
          </cell>
        </row>
        <row r="1517">
          <cell r="BD1517">
            <v>41275</v>
          </cell>
          <cell r="BE1517" t="str">
            <v>查找不到</v>
          </cell>
        </row>
        <row r="1518">
          <cell r="B1518" t="str">
            <v>东风路A-603</v>
          </cell>
        </row>
        <row r="1518">
          <cell r="D1518" t="e">
            <v>#VALUE!</v>
          </cell>
        </row>
        <row r="1518">
          <cell r="F1518" t="str">
            <v>陈建芬</v>
          </cell>
          <cell r="G1518" t="str">
            <v>西塞山区站点</v>
          </cell>
          <cell r="H1518" t="str">
            <v>陈建芬</v>
          </cell>
          <cell r="I1518" t="str">
            <v>西塞山区</v>
          </cell>
          <cell r="J1518" t="str">
            <v>东风路片</v>
          </cell>
          <cell r="K1518" t="str">
            <v>东风路A-603</v>
          </cell>
          <cell r="L1518" t="str">
            <v>非经营性资产</v>
          </cell>
          <cell r="M1518" t="str">
            <v>公租房</v>
          </cell>
          <cell r="N1518" t="str">
            <v>划转</v>
          </cell>
          <cell r="O1518">
            <v>63.52</v>
          </cell>
          <cell r="P1518">
            <v>523</v>
          </cell>
          <cell r="Q1518" t="str">
            <v>在租</v>
          </cell>
          <cell r="R1518" t="str">
            <v>南平平</v>
          </cell>
          <cell r="S1518" t="str">
            <v>420203198503154314</v>
          </cell>
          <cell r="T1518" t="str">
            <v>15311195383、13522564463</v>
          </cell>
          <cell r="U1518" t="str">
            <v>南平平</v>
          </cell>
          <cell r="V1518" t="str">
            <v>420203198503154314</v>
          </cell>
          <cell r="W1518" t="str">
            <v>15311195383、13522564463</v>
          </cell>
          <cell r="X1518">
            <v>45199</v>
          </cell>
        </row>
        <row r="1518">
          <cell r="AJ1518">
            <v>523</v>
          </cell>
          <cell r="AK1518">
            <v>531</v>
          </cell>
          <cell r="AL1518" t="str">
            <v>无</v>
          </cell>
        </row>
        <row r="1518">
          <cell r="AN1518">
            <v>63.52</v>
          </cell>
          <cell r="AO1518" t="str">
            <v>残疾无力交租</v>
          </cell>
        </row>
        <row r="1518">
          <cell r="AS1518" t="e">
            <v>#VALUE!</v>
          </cell>
          <cell r="AT1518" t="e">
            <v>#VALUE!</v>
          </cell>
        </row>
        <row r="1518">
          <cell r="AV1518" t="str">
            <v/>
          </cell>
          <cell r="AW1518" t="str">
            <v>划转公租房</v>
          </cell>
          <cell r="AX1518" t="str">
            <v>是</v>
          </cell>
          <cell r="AY1518" t="str">
            <v>鄂（2022）黄石市不动产权第0018926号</v>
          </cell>
        </row>
        <row r="1518">
          <cell r="BD1518">
            <v>44490</v>
          </cell>
          <cell r="BE1518">
            <v>44490</v>
          </cell>
        </row>
        <row r="1519">
          <cell r="B1519" t="str">
            <v>东风路A-703</v>
          </cell>
          <cell r="C1519" t="str">
            <v>黄石港区广场路37-19.20号</v>
          </cell>
          <cell r="D1519" t="e">
            <v>#VALUE!</v>
          </cell>
        </row>
        <row r="1519">
          <cell r="F1519" t="str">
            <v>陈建芬</v>
          </cell>
          <cell r="G1519" t="str">
            <v>西塞山区站点</v>
          </cell>
          <cell r="H1519" t="str">
            <v>陈建芬</v>
          </cell>
          <cell r="I1519" t="str">
            <v>西塞山区</v>
          </cell>
          <cell r="J1519" t="str">
            <v>东风路片</v>
          </cell>
          <cell r="K1519" t="str">
            <v>东风路A-703</v>
          </cell>
          <cell r="L1519" t="str">
            <v>非经营性资产</v>
          </cell>
          <cell r="M1519" t="str">
            <v>公租房</v>
          </cell>
          <cell r="N1519" t="str">
            <v>划转</v>
          </cell>
          <cell r="O1519">
            <v>63.52</v>
          </cell>
          <cell r="P1519">
            <v>523</v>
          </cell>
          <cell r="Q1519" t="str">
            <v>在租</v>
          </cell>
          <cell r="R1519" t="str">
            <v>张钟</v>
          </cell>
          <cell r="S1519">
            <v>0</v>
          </cell>
          <cell r="T1519" t="str">
            <v>15997109951</v>
          </cell>
          <cell r="U1519" t="str">
            <v>张钟</v>
          </cell>
          <cell r="V1519">
            <v>0</v>
          </cell>
          <cell r="W1519" t="str">
            <v>15997109951</v>
          </cell>
          <cell r="X1519">
            <v>43100</v>
          </cell>
        </row>
        <row r="1519">
          <cell r="AJ1519">
            <v>523</v>
          </cell>
          <cell r="AK1519">
            <v>531</v>
          </cell>
          <cell r="AL1519">
            <v>427</v>
          </cell>
        </row>
        <row r="1519">
          <cell r="AQ1519" t="str">
            <v>当初答应5年后，可以参加房改，但没有执行，历史遗留原因，正在上访的路上</v>
          </cell>
        </row>
        <row r="1519">
          <cell r="AS1519" t="str">
            <v>（欠租金额：37728元)(2018-04-01前月租金：427元；2022-01-01前月租金：531元；2022-01-01后月租金：523元）（未用暂收款金额：0元)</v>
          </cell>
          <cell r="AT1519">
            <v>37728</v>
          </cell>
        </row>
        <row r="1519">
          <cell r="AV1519" t="str">
            <v>据说收了房改的钱但没有参加房改，要求参加房改。拒交。</v>
          </cell>
          <cell r="AW1519" t="str">
            <v>划转公租房</v>
          </cell>
          <cell r="AX1519" t="str">
            <v>是</v>
          </cell>
          <cell r="AY1519" t="str">
            <v>鄂（2022）黄石市不动产权第0018927号</v>
          </cell>
        </row>
        <row r="1519">
          <cell r="BD1519">
            <v>0</v>
          </cell>
          <cell r="BE1519" t="str">
            <v>查找不到</v>
          </cell>
        </row>
        <row r="1520">
          <cell r="B1520" t="str">
            <v>东风路A-803</v>
          </cell>
        </row>
        <row r="1520">
          <cell r="D1520" t="e">
            <v>#VALUE!</v>
          </cell>
        </row>
        <row r="1520">
          <cell r="F1520" t="str">
            <v>陈建芬</v>
          </cell>
          <cell r="G1520" t="str">
            <v>西塞山区站点</v>
          </cell>
          <cell r="H1520" t="str">
            <v>陈建芬</v>
          </cell>
          <cell r="I1520" t="str">
            <v>西塞山区</v>
          </cell>
          <cell r="J1520" t="str">
            <v>东风路片</v>
          </cell>
          <cell r="K1520" t="str">
            <v>东风路A-803</v>
          </cell>
          <cell r="L1520" t="str">
            <v>非经营性资产</v>
          </cell>
          <cell r="M1520" t="str">
            <v>公租房</v>
          </cell>
          <cell r="N1520" t="str">
            <v>划转</v>
          </cell>
          <cell r="O1520">
            <v>63.52</v>
          </cell>
          <cell r="P1520">
            <v>523</v>
          </cell>
          <cell r="Q1520" t="str">
            <v>在租</v>
          </cell>
          <cell r="R1520" t="str">
            <v>杨涛</v>
          </cell>
          <cell r="S1520" t="str">
            <v>420202197910091233</v>
          </cell>
          <cell r="T1520" t="str">
            <v>13972805757</v>
          </cell>
          <cell r="U1520" t="str">
            <v>杨涛</v>
          </cell>
          <cell r="V1520" t="str">
            <v>420202197910091233</v>
          </cell>
          <cell r="W1520" t="str">
            <v>13972805757</v>
          </cell>
          <cell r="X1520">
            <v>45443</v>
          </cell>
        </row>
        <row r="1520">
          <cell r="AJ1520">
            <v>523</v>
          </cell>
          <cell r="AK1520">
            <v>531</v>
          </cell>
          <cell r="AL1520">
            <v>427</v>
          </cell>
        </row>
        <row r="1520">
          <cell r="AS1520">
            <v>0</v>
          </cell>
          <cell r="AT1520">
            <v>0</v>
          </cell>
        </row>
        <row r="1520">
          <cell r="AV1520" t="str">
            <v/>
          </cell>
          <cell r="AW1520" t="str">
            <v>划转公租房</v>
          </cell>
          <cell r="AX1520" t="str">
            <v>是</v>
          </cell>
          <cell r="AY1520" t="str">
            <v>鄂（2022）黄石市不动产权第0018928号</v>
          </cell>
        </row>
        <row r="1520">
          <cell r="BD1520">
            <v>44044</v>
          </cell>
          <cell r="BE1520" t="str">
            <v>查找不到</v>
          </cell>
        </row>
        <row r="1521">
          <cell r="B1521" t="str">
            <v>东风路A-903</v>
          </cell>
        </row>
        <row r="1521">
          <cell r="D1521" t="e">
            <v>#VALUE!</v>
          </cell>
        </row>
        <row r="1521">
          <cell r="F1521" t="str">
            <v>陈建芬</v>
          </cell>
          <cell r="G1521" t="str">
            <v>西塞山区站点</v>
          </cell>
          <cell r="H1521" t="str">
            <v>陈建芬</v>
          </cell>
          <cell r="I1521" t="str">
            <v>西塞山区</v>
          </cell>
          <cell r="J1521" t="str">
            <v>东风路片</v>
          </cell>
          <cell r="K1521" t="str">
            <v>东风路A-903</v>
          </cell>
          <cell r="L1521" t="str">
            <v>非经营性资产</v>
          </cell>
          <cell r="M1521" t="str">
            <v>公租房</v>
          </cell>
          <cell r="N1521" t="str">
            <v>划转</v>
          </cell>
          <cell r="O1521">
            <v>63.52</v>
          </cell>
          <cell r="P1521">
            <v>523</v>
          </cell>
          <cell r="Q1521" t="str">
            <v>在租</v>
          </cell>
          <cell r="R1521" t="str">
            <v>徐臣松</v>
          </cell>
          <cell r="S1521" t="str">
            <v>420221193312200410</v>
          </cell>
          <cell r="T1521" t="str">
            <v>18120488039</v>
          </cell>
          <cell r="U1521" t="str">
            <v>徐臣松</v>
          </cell>
          <cell r="V1521" t="str">
            <v>420221193312200410</v>
          </cell>
          <cell r="W1521" t="str">
            <v>18120488039</v>
          </cell>
          <cell r="X1521">
            <v>44196</v>
          </cell>
        </row>
        <row r="1521">
          <cell r="AJ1521">
            <v>523</v>
          </cell>
          <cell r="AK1521">
            <v>531</v>
          </cell>
          <cell r="AL1521">
            <v>494</v>
          </cell>
        </row>
        <row r="1521">
          <cell r="AP1521" t="str">
            <v>上次说口腔溃疡不能说话，每次上门不开门，电话不接</v>
          </cell>
        </row>
        <row r="1521">
          <cell r="AS1521" t="str">
            <v>（欠租金额：18924元)(2022-01-01前月租金：531元；2022-01-01后月租金：523元）（未用暂收款金额：0元)</v>
          </cell>
          <cell r="AT1521">
            <v>18924</v>
          </cell>
        </row>
        <row r="1521">
          <cell r="AV1521" t="str">
            <v/>
          </cell>
          <cell r="AW1521" t="str">
            <v>划转公租房</v>
          </cell>
          <cell r="AX1521" t="str">
            <v>是</v>
          </cell>
          <cell r="AY1521" t="str">
            <v>鄂（2022）黄石市不动产权第0018929号</v>
          </cell>
        </row>
        <row r="1521">
          <cell r="BD1521">
            <v>0</v>
          </cell>
          <cell r="BE1521" t="str">
            <v>查找不到</v>
          </cell>
        </row>
        <row r="1522">
          <cell r="B1522" t="str">
            <v>东风路A-1003</v>
          </cell>
        </row>
        <row r="1522">
          <cell r="D1522" t="e">
            <v>#VALUE!</v>
          </cell>
        </row>
        <row r="1522">
          <cell r="F1522" t="str">
            <v>陈建芬</v>
          </cell>
          <cell r="G1522" t="str">
            <v>西塞山区站点</v>
          </cell>
          <cell r="H1522" t="str">
            <v>陈建芬</v>
          </cell>
          <cell r="I1522" t="str">
            <v>西塞山区</v>
          </cell>
          <cell r="J1522" t="str">
            <v>东风路片</v>
          </cell>
          <cell r="K1522" t="str">
            <v>东风路A-1003</v>
          </cell>
          <cell r="L1522" t="str">
            <v>非经营性资产</v>
          </cell>
          <cell r="M1522" t="str">
            <v>公租房</v>
          </cell>
          <cell r="N1522" t="str">
            <v>划转</v>
          </cell>
          <cell r="O1522">
            <v>63.52</v>
          </cell>
          <cell r="P1522">
            <v>523</v>
          </cell>
          <cell r="Q1522" t="str">
            <v>在租</v>
          </cell>
          <cell r="R1522" t="str">
            <v>汪佳</v>
          </cell>
          <cell r="S1522" t="str">
            <v>420203198308132531</v>
          </cell>
          <cell r="T1522" t="str">
            <v>13972806778</v>
          </cell>
          <cell r="U1522" t="str">
            <v>汪佳</v>
          </cell>
          <cell r="V1522" t="str">
            <v>420203198308132531</v>
          </cell>
          <cell r="W1522" t="str">
            <v>13972806778</v>
          </cell>
          <cell r="X1522">
            <v>45382</v>
          </cell>
        </row>
        <row r="1522">
          <cell r="AJ1522">
            <v>523</v>
          </cell>
          <cell r="AK1522">
            <v>531</v>
          </cell>
          <cell r="AL1522">
            <v>494</v>
          </cell>
        </row>
        <row r="1522">
          <cell r="AN1522">
            <v>63.52</v>
          </cell>
        </row>
        <row r="1522">
          <cell r="AR1522" t="str">
            <v>今天交</v>
          </cell>
          <cell r="AS1522" t="str">
            <v>（欠租金额：0元)(2022-01-01后月租金：523元）（未用暂收款金额：0元)</v>
          </cell>
          <cell r="AT1522">
            <v>0</v>
          </cell>
        </row>
        <row r="1522">
          <cell r="AV1522" t="str">
            <v/>
          </cell>
          <cell r="AW1522" t="str">
            <v>划转公租房</v>
          </cell>
          <cell r="AX1522" t="str">
            <v>是</v>
          </cell>
          <cell r="AY1522" t="str">
            <v>鄂（2022）黄石市不动产权第0018930号</v>
          </cell>
        </row>
        <row r="1522">
          <cell r="BD1522">
            <v>43647</v>
          </cell>
          <cell r="BE1522" t="str">
            <v>查找不到</v>
          </cell>
        </row>
        <row r="1523">
          <cell r="B1523" t="str">
            <v>东风路A-1103</v>
          </cell>
        </row>
        <row r="1523">
          <cell r="D1523" t="e">
            <v>#VALUE!</v>
          </cell>
        </row>
        <row r="1523">
          <cell r="F1523" t="str">
            <v>陈建芬</v>
          </cell>
          <cell r="G1523" t="str">
            <v>西塞山区站点</v>
          </cell>
          <cell r="H1523" t="str">
            <v>陈建芬</v>
          </cell>
          <cell r="I1523" t="str">
            <v>西塞山区</v>
          </cell>
          <cell r="J1523" t="str">
            <v>东风路片</v>
          </cell>
          <cell r="K1523" t="str">
            <v>东风路A-1103</v>
          </cell>
          <cell r="L1523" t="str">
            <v>非经营性资产</v>
          </cell>
          <cell r="M1523" t="str">
            <v>公租房</v>
          </cell>
          <cell r="N1523" t="str">
            <v>划转</v>
          </cell>
          <cell r="O1523">
            <v>63.52</v>
          </cell>
          <cell r="P1523">
            <v>523</v>
          </cell>
          <cell r="Q1523" t="str">
            <v>在租</v>
          </cell>
          <cell r="R1523" t="str">
            <v>张美权</v>
          </cell>
          <cell r="S1523" t="str">
            <v>420202196008201210</v>
          </cell>
          <cell r="T1523" t="str">
            <v>13872124555</v>
          </cell>
          <cell r="U1523" t="str">
            <v>张美权</v>
          </cell>
          <cell r="V1523" t="str">
            <v>420202196008201210</v>
          </cell>
          <cell r="W1523" t="str">
            <v>13872124555</v>
          </cell>
          <cell r="X1523">
            <v>45291</v>
          </cell>
        </row>
        <row r="1523">
          <cell r="AJ1523">
            <v>523</v>
          </cell>
          <cell r="AK1523">
            <v>531</v>
          </cell>
          <cell r="AL1523">
            <v>427</v>
          </cell>
        </row>
        <row r="1523">
          <cell r="AN1523">
            <v>63.52</v>
          </cell>
        </row>
        <row r="1523">
          <cell r="AS1523">
            <v>0</v>
          </cell>
          <cell r="AT1523">
            <v>0</v>
          </cell>
        </row>
        <row r="1523">
          <cell r="AV1523" t="str">
            <v>2022年9月28日刘洪玉更名为张美权下半年交。</v>
          </cell>
          <cell r="AW1523" t="str">
            <v>划转公租房</v>
          </cell>
          <cell r="AX1523" t="str">
            <v>是</v>
          </cell>
          <cell r="AY1523" t="str">
            <v>鄂（2022）黄石市不动产权第0018931号</v>
          </cell>
        </row>
        <row r="1523">
          <cell r="BD1523">
            <v>41699</v>
          </cell>
          <cell r="BE1523" t="str">
            <v>查找不到</v>
          </cell>
        </row>
        <row r="1524">
          <cell r="B1524" t="str">
            <v>东风路A-1203</v>
          </cell>
        </row>
        <row r="1524">
          <cell r="D1524" t="e">
            <v>#VALUE!</v>
          </cell>
        </row>
        <row r="1524">
          <cell r="F1524" t="str">
            <v>陈建芬</v>
          </cell>
          <cell r="G1524" t="str">
            <v>西塞山区站点</v>
          </cell>
          <cell r="H1524" t="str">
            <v>陈建芬</v>
          </cell>
          <cell r="I1524" t="str">
            <v>西塞山区</v>
          </cell>
          <cell r="J1524" t="str">
            <v>东风路片</v>
          </cell>
          <cell r="K1524" t="str">
            <v>东风路A-1203</v>
          </cell>
          <cell r="L1524" t="str">
            <v>非经营性资产</v>
          </cell>
          <cell r="M1524" t="str">
            <v>公租房</v>
          </cell>
          <cell r="N1524" t="str">
            <v>划转</v>
          </cell>
          <cell r="O1524">
            <v>63.52</v>
          </cell>
          <cell r="P1524">
            <v>523</v>
          </cell>
          <cell r="Q1524" t="str">
            <v>在租</v>
          </cell>
          <cell r="R1524" t="str">
            <v>肖忠诚</v>
          </cell>
          <cell r="S1524" t="str">
            <v>420203196806282517</v>
          </cell>
          <cell r="T1524">
            <v>15061630519</v>
          </cell>
          <cell r="U1524" t="str">
            <v>肖忠诚</v>
          </cell>
          <cell r="V1524" t="str">
            <v>420203196806282517</v>
          </cell>
          <cell r="W1524">
            <v>15061630519</v>
          </cell>
          <cell r="X1524">
            <v>45473</v>
          </cell>
        </row>
        <row r="1524">
          <cell r="AJ1524">
            <v>523</v>
          </cell>
          <cell r="AK1524">
            <v>531</v>
          </cell>
          <cell r="AL1524">
            <v>494</v>
          </cell>
        </row>
        <row r="1524">
          <cell r="AN1524">
            <v>63.52</v>
          </cell>
        </row>
        <row r="1524">
          <cell r="AS1524">
            <v>0</v>
          </cell>
          <cell r="AT1524">
            <v>0</v>
          </cell>
        </row>
        <row r="1524">
          <cell r="AV1524" t="str">
            <v/>
          </cell>
          <cell r="AW1524" t="str">
            <v>划转公租房</v>
          </cell>
          <cell r="AX1524" t="str">
            <v>是</v>
          </cell>
          <cell r="AY1524" t="str">
            <v>鄂（2022）黄石市不动产权第0018932号</v>
          </cell>
        </row>
        <row r="1524">
          <cell r="BD1524">
            <v>44013</v>
          </cell>
          <cell r="BE1524" t="str">
            <v>查找不到</v>
          </cell>
        </row>
        <row r="1525">
          <cell r="B1525" t="str">
            <v>东风路A-1303</v>
          </cell>
        </row>
        <row r="1525">
          <cell r="D1525" t="e">
            <v>#VALUE!</v>
          </cell>
        </row>
        <row r="1525">
          <cell r="F1525" t="str">
            <v>陈建芬</v>
          </cell>
          <cell r="G1525" t="str">
            <v>西塞山区站点</v>
          </cell>
          <cell r="H1525" t="str">
            <v>陈建芬</v>
          </cell>
          <cell r="I1525" t="str">
            <v>西塞山区</v>
          </cell>
          <cell r="J1525" t="str">
            <v>东风路片</v>
          </cell>
          <cell r="K1525" t="str">
            <v>东风路A-1303</v>
          </cell>
          <cell r="L1525" t="str">
            <v>非经营性资产</v>
          </cell>
          <cell r="M1525" t="str">
            <v>公租房</v>
          </cell>
          <cell r="N1525" t="str">
            <v>划转</v>
          </cell>
          <cell r="O1525">
            <v>63.52</v>
          </cell>
          <cell r="P1525">
            <v>523</v>
          </cell>
          <cell r="Q1525" t="str">
            <v>在租</v>
          </cell>
          <cell r="R1525" t="str">
            <v>余贵南</v>
          </cell>
          <cell r="S1525" t="str">
            <v>420203197811292562</v>
          </cell>
          <cell r="T1525" t="str">
            <v>15971536613</v>
          </cell>
          <cell r="U1525" t="str">
            <v>余贵南</v>
          </cell>
          <cell r="V1525" t="str">
            <v>420203197811292562</v>
          </cell>
          <cell r="W1525" t="str">
            <v>15971536613</v>
          </cell>
          <cell r="X1525">
            <v>45351</v>
          </cell>
        </row>
        <row r="1525">
          <cell r="AJ1525">
            <v>523</v>
          </cell>
          <cell r="AK1525">
            <v>531</v>
          </cell>
          <cell r="AL1525">
            <v>610</v>
          </cell>
        </row>
        <row r="1525">
          <cell r="AN1525">
            <v>63.52</v>
          </cell>
        </row>
        <row r="1525">
          <cell r="AS1525">
            <v>0</v>
          </cell>
          <cell r="AT1525">
            <v>0</v>
          </cell>
        </row>
        <row r="1525">
          <cell r="AV1525" t="str">
            <v/>
          </cell>
          <cell r="AW1525" t="str">
            <v>划转公租房</v>
          </cell>
          <cell r="AX1525" t="str">
            <v>是</v>
          </cell>
          <cell r="AY1525" t="str">
            <v>鄂（2022）黄石市不动产权第0018933号</v>
          </cell>
        </row>
        <row r="1525">
          <cell r="BD1525">
            <v>43891</v>
          </cell>
          <cell r="BE1525" t="str">
            <v>查找不到</v>
          </cell>
        </row>
        <row r="1526">
          <cell r="B1526" t="str">
            <v>东风路A-1403</v>
          </cell>
        </row>
        <row r="1526">
          <cell r="D1526" t="e">
            <v>#VALUE!</v>
          </cell>
        </row>
        <row r="1526">
          <cell r="F1526" t="str">
            <v>陈建芬</v>
          </cell>
          <cell r="G1526" t="str">
            <v>西塞山区站点</v>
          </cell>
          <cell r="H1526" t="str">
            <v>陈建芬</v>
          </cell>
          <cell r="I1526" t="str">
            <v>西塞山区</v>
          </cell>
          <cell r="J1526" t="str">
            <v>东风路片</v>
          </cell>
          <cell r="K1526" t="str">
            <v>东风路A-1403</v>
          </cell>
          <cell r="L1526" t="str">
            <v>非经营性资产</v>
          </cell>
          <cell r="M1526" t="str">
            <v>公租房</v>
          </cell>
          <cell r="N1526" t="str">
            <v>划转</v>
          </cell>
          <cell r="O1526">
            <v>63.52</v>
          </cell>
          <cell r="P1526">
            <v>523</v>
          </cell>
          <cell r="Q1526" t="str">
            <v>在租</v>
          </cell>
          <cell r="R1526" t="str">
            <v>徐俊</v>
          </cell>
          <cell r="S1526" t="str">
            <v>420203197012282915</v>
          </cell>
          <cell r="T1526" t="str">
            <v>13986598336</v>
          </cell>
          <cell r="U1526" t="str">
            <v>徐俊</v>
          </cell>
          <cell r="V1526" t="str">
            <v>4202031970122819150</v>
          </cell>
          <cell r="W1526" t="str">
            <v>13986598336</v>
          </cell>
          <cell r="X1526">
            <v>43465</v>
          </cell>
        </row>
        <row r="1526">
          <cell r="AJ1526">
            <v>523</v>
          </cell>
          <cell r="AK1526">
            <v>531</v>
          </cell>
          <cell r="AL1526">
            <v>330</v>
          </cell>
        </row>
        <row r="1526">
          <cell r="AO1526" t="str">
            <v>残疾无力交租</v>
          </cell>
        </row>
        <row r="1526">
          <cell r="AS1526" t="str">
            <v>（欠租金额：29772元)(2022-01-01前月租金：531元；2022-01-01后月租金：523元）（未用暂收款金额：1896元)</v>
          </cell>
          <cell r="AT1526">
            <v>29772</v>
          </cell>
          <cell r="AU1526">
            <v>1896</v>
          </cell>
          <cell r="AV1526" t="str">
            <v>承租人瘫痪，爸、妈退休，有病。要求按原来的房屋交。拒交。</v>
          </cell>
          <cell r="AW1526" t="str">
            <v>划转公租房</v>
          </cell>
          <cell r="AX1526" t="str">
            <v>是</v>
          </cell>
          <cell r="AY1526" t="str">
            <v>鄂（2022）黄石市不动产权第0018934号</v>
          </cell>
        </row>
        <row r="1526">
          <cell r="BD1526">
            <v>0</v>
          </cell>
          <cell r="BE1526" t="str">
            <v>查找不到</v>
          </cell>
        </row>
        <row r="1527">
          <cell r="B1527" t="str">
            <v>东风路A-1503</v>
          </cell>
        </row>
        <row r="1527">
          <cell r="D1527" t="e">
            <v>#VALUE!</v>
          </cell>
        </row>
        <row r="1527">
          <cell r="F1527" t="str">
            <v>陈建芬</v>
          </cell>
          <cell r="G1527" t="str">
            <v>西塞山区站点</v>
          </cell>
          <cell r="H1527" t="str">
            <v>陈建芬</v>
          </cell>
          <cell r="I1527" t="str">
            <v>西塞山区</v>
          </cell>
          <cell r="J1527" t="str">
            <v>东风路片</v>
          </cell>
          <cell r="K1527" t="str">
            <v>东风路A-1503</v>
          </cell>
          <cell r="L1527" t="str">
            <v>非经营性资产</v>
          </cell>
          <cell r="M1527" t="str">
            <v>公租房</v>
          </cell>
          <cell r="N1527" t="str">
            <v>划转</v>
          </cell>
          <cell r="O1527">
            <v>63.52</v>
          </cell>
          <cell r="P1527">
            <v>523</v>
          </cell>
          <cell r="Q1527" t="str">
            <v>在租</v>
          </cell>
          <cell r="R1527" t="str">
            <v>程秋英</v>
          </cell>
          <cell r="S1527" t="str">
            <v>420202196107150842</v>
          </cell>
          <cell r="T1527">
            <v>18071855508</v>
          </cell>
          <cell r="U1527" t="str">
            <v>程秋英</v>
          </cell>
          <cell r="V1527" t="str">
            <v>420202196107150842</v>
          </cell>
          <cell r="W1527">
            <v>18071855508</v>
          </cell>
          <cell r="X1527">
            <v>45382</v>
          </cell>
        </row>
        <row r="1527">
          <cell r="AJ1527">
            <v>523</v>
          </cell>
          <cell r="AK1527">
            <v>531</v>
          </cell>
          <cell r="AL1527">
            <v>494</v>
          </cell>
        </row>
        <row r="1527">
          <cell r="AN1527">
            <v>63.52</v>
          </cell>
        </row>
        <row r="1527">
          <cell r="AS1527">
            <v>0</v>
          </cell>
          <cell r="AT1527">
            <v>0</v>
          </cell>
        </row>
        <row r="1527">
          <cell r="AV1527" t="str">
            <v/>
          </cell>
          <cell r="AW1527" t="str">
            <v>划转公租房</v>
          </cell>
          <cell r="AX1527" t="str">
            <v>是</v>
          </cell>
          <cell r="AY1527" t="str">
            <v>鄂（2022）黄石市不动产权第0018935号</v>
          </cell>
        </row>
        <row r="1527">
          <cell r="BD1527">
            <v>43831</v>
          </cell>
          <cell r="BE1527" t="str">
            <v>查找不到</v>
          </cell>
        </row>
        <row r="1528">
          <cell r="B1528" t="str">
            <v>东风路A-1603</v>
          </cell>
        </row>
        <row r="1528">
          <cell r="D1528" t="e">
            <v>#VALUE!</v>
          </cell>
        </row>
        <row r="1528">
          <cell r="F1528" t="str">
            <v>陈建芬</v>
          </cell>
          <cell r="G1528" t="str">
            <v>西塞山区站点</v>
          </cell>
          <cell r="H1528" t="str">
            <v>陈建芬</v>
          </cell>
          <cell r="I1528" t="str">
            <v>西塞山区</v>
          </cell>
          <cell r="J1528" t="str">
            <v>东风路片</v>
          </cell>
          <cell r="K1528" t="str">
            <v>东风路A-1603</v>
          </cell>
          <cell r="L1528" t="str">
            <v>非经营性资产</v>
          </cell>
          <cell r="M1528" t="str">
            <v>公租房</v>
          </cell>
          <cell r="N1528" t="str">
            <v>划转</v>
          </cell>
          <cell r="O1528">
            <v>63.52</v>
          </cell>
          <cell r="P1528">
            <v>523</v>
          </cell>
          <cell r="Q1528" t="str">
            <v>在租</v>
          </cell>
          <cell r="R1528" t="str">
            <v>张剑</v>
          </cell>
          <cell r="S1528" t="str">
            <v>420202198005161275</v>
          </cell>
          <cell r="T1528">
            <v>18872779005</v>
          </cell>
          <cell r="U1528" t="str">
            <v>张剑</v>
          </cell>
          <cell r="V1528" t="str">
            <v>420202198005161275</v>
          </cell>
          <cell r="W1528">
            <v>18872779005</v>
          </cell>
          <cell r="X1528">
            <v>44926</v>
          </cell>
        </row>
        <row r="1528">
          <cell r="AJ1528">
            <v>523</v>
          </cell>
          <cell r="AK1528">
            <v>531</v>
          </cell>
          <cell r="AL1528">
            <v>494</v>
          </cell>
        </row>
        <row r="1528">
          <cell r="AN1528">
            <v>63.52</v>
          </cell>
        </row>
        <row r="1528">
          <cell r="AR1528" t="str">
            <v>现在没钱，下月交清</v>
          </cell>
          <cell r="AS1528" t="str">
            <v>（欠租金额：6276元)(2022-01-01后月租金：523元）（未用暂收款金额：0元)</v>
          </cell>
          <cell r="AT1528">
            <v>6276</v>
          </cell>
        </row>
        <row r="1528">
          <cell r="AV1528" t="str">
            <v/>
          </cell>
          <cell r="AW1528" t="str">
            <v>划转公租房</v>
          </cell>
          <cell r="AX1528" t="str">
            <v>是</v>
          </cell>
          <cell r="AY1528" t="str">
            <v>鄂（2022）黄石市不动产权第0018936号</v>
          </cell>
        </row>
        <row r="1528">
          <cell r="BD1528">
            <v>44075</v>
          </cell>
          <cell r="BE1528" t="str">
            <v>查找不到</v>
          </cell>
        </row>
        <row r="1529">
          <cell r="B1529" t="str">
            <v>东风路A-1703</v>
          </cell>
        </row>
        <row r="1529">
          <cell r="D1529" t="e">
            <v>#VALUE!</v>
          </cell>
        </row>
        <row r="1529">
          <cell r="F1529" t="str">
            <v>陈建芬</v>
          </cell>
          <cell r="G1529" t="str">
            <v>西塞山区站点</v>
          </cell>
          <cell r="H1529" t="str">
            <v>陈建芬</v>
          </cell>
          <cell r="I1529" t="str">
            <v>西塞山区</v>
          </cell>
          <cell r="J1529" t="str">
            <v>东风路片</v>
          </cell>
          <cell r="K1529" t="str">
            <v>东风路A-1703</v>
          </cell>
          <cell r="L1529" t="str">
            <v>非经营性资产</v>
          </cell>
          <cell r="M1529" t="str">
            <v>公租房</v>
          </cell>
          <cell r="N1529" t="str">
            <v>划转</v>
          </cell>
          <cell r="O1529">
            <v>63.52</v>
          </cell>
          <cell r="P1529">
            <v>523</v>
          </cell>
          <cell r="Q1529" t="str">
            <v>在租</v>
          </cell>
          <cell r="R1529" t="str">
            <v>程款</v>
          </cell>
          <cell r="S1529">
            <v>0</v>
          </cell>
          <cell r="T1529" t="str">
            <v>13545513953、13545518058</v>
          </cell>
          <cell r="U1529" t="str">
            <v>程款</v>
          </cell>
          <cell r="V1529">
            <v>0</v>
          </cell>
          <cell r="W1529" t="str">
            <v>13545513953、13545518058</v>
          </cell>
          <cell r="X1529">
            <v>41820</v>
          </cell>
        </row>
        <row r="1529">
          <cell r="AJ1529">
            <v>523</v>
          </cell>
          <cell r="AK1529">
            <v>531</v>
          </cell>
          <cell r="AL1529">
            <v>427</v>
          </cell>
        </row>
        <row r="1529">
          <cell r="AQ1529" t="str">
            <v>要求参加房改。拒交。</v>
          </cell>
        </row>
        <row r="1529">
          <cell r="AS1529" t="str">
            <v>（欠租金额：55662元)(2018-04-01前月租金：427元；2022-01-01前月租金：531元；2022-01-01后月租金：523元）（未用暂收款金额：0元)</v>
          </cell>
          <cell r="AT1529">
            <v>55662</v>
          </cell>
        </row>
        <row r="1529">
          <cell r="AV1529" t="str">
            <v>要求参加房改。拒交。</v>
          </cell>
          <cell r="AW1529" t="str">
            <v>划转公租房</v>
          </cell>
          <cell r="AX1529" t="str">
            <v>是</v>
          </cell>
          <cell r="AY1529" t="str">
            <v>鄂（2022）黄石市不动产权第0018937号</v>
          </cell>
        </row>
        <row r="1529">
          <cell r="BD1529">
            <v>0</v>
          </cell>
          <cell r="BE1529" t="str">
            <v>查找不到</v>
          </cell>
        </row>
        <row r="1530">
          <cell r="B1530" t="str">
            <v>东风路A-1803</v>
          </cell>
        </row>
        <row r="1530">
          <cell r="D1530" t="e">
            <v>#VALUE!</v>
          </cell>
        </row>
        <row r="1530">
          <cell r="F1530" t="str">
            <v>陈建芬</v>
          </cell>
          <cell r="G1530" t="str">
            <v>西塞山区站点</v>
          </cell>
          <cell r="H1530" t="str">
            <v>陈建芬</v>
          </cell>
          <cell r="I1530" t="str">
            <v>西塞山区</v>
          </cell>
          <cell r="J1530" t="str">
            <v>东风路片</v>
          </cell>
          <cell r="K1530" t="str">
            <v>东风路A-1803</v>
          </cell>
          <cell r="L1530" t="str">
            <v>非经营性资产</v>
          </cell>
          <cell r="M1530" t="str">
            <v>公租房</v>
          </cell>
          <cell r="N1530" t="str">
            <v>划转</v>
          </cell>
          <cell r="O1530">
            <v>63.52</v>
          </cell>
          <cell r="P1530">
            <v>523</v>
          </cell>
          <cell r="Q1530" t="str">
            <v>在租</v>
          </cell>
          <cell r="R1530" t="str">
            <v>张绪春</v>
          </cell>
          <cell r="S1530" t="str">
            <v>420203196003182512</v>
          </cell>
          <cell r="T1530" t="str">
            <v>13597729675、15926902482</v>
          </cell>
          <cell r="U1530" t="str">
            <v>张绪春</v>
          </cell>
          <cell r="V1530" t="str">
            <v>420203196003182512</v>
          </cell>
          <cell r="W1530" t="str">
            <v>13597729675、15926902482</v>
          </cell>
          <cell r="X1530">
            <v>45473</v>
          </cell>
        </row>
        <row r="1530">
          <cell r="AJ1530">
            <v>523</v>
          </cell>
          <cell r="AK1530">
            <v>531</v>
          </cell>
          <cell r="AL1530">
            <v>494</v>
          </cell>
        </row>
        <row r="1530">
          <cell r="AN1530">
            <v>63.52</v>
          </cell>
        </row>
        <row r="1530">
          <cell r="AS1530">
            <v>0</v>
          </cell>
          <cell r="AT1530">
            <v>0</v>
          </cell>
        </row>
        <row r="1530">
          <cell r="AV1530" t="str">
            <v/>
          </cell>
          <cell r="AW1530" t="str">
            <v>划转公租房</v>
          </cell>
          <cell r="AX1530" t="str">
            <v>是</v>
          </cell>
          <cell r="AY1530" t="str">
            <v>鄂（2022）黄石市不动产权第0018938号</v>
          </cell>
        </row>
        <row r="1530">
          <cell r="BD1530">
            <v>43647</v>
          </cell>
          <cell r="BE1530" t="str">
            <v>查找不到</v>
          </cell>
        </row>
        <row r="1531">
          <cell r="B1531" t="str">
            <v>东风路A-1903</v>
          </cell>
        </row>
        <row r="1531">
          <cell r="D1531" t="e">
            <v>#VALUE!</v>
          </cell>
        </row>
        <row r="1531">
          <cell r="F1531" t="str">
            <v>陈建芬</v>
          </cell>
          <cell r="G1531" t="str">
            <v>西塞山区站点</v>
          </cell>
          <cell r="H1531" t="str">
            <v>陈建芬</v>
          </cell>
          <cell r="I1531" t="str">
            <v>西塞山区</v>
          </cell>
          <cell r="J1531" t="str">
            <v>东风路片</v>
          </cell>
          <cell r="K1531" t="str">
            <v>东风路A-1903</v>
          </cell>
          <cell r="L1531" t="str">
            <v>非经营性资产</v>
          </cell>
          <cell r="M1531" t="str">
            <v>公租房</v>
          </cell>
          <cell r="N1531" t="str">
            <v>划转</v>
          </cell>
          <cell r="O1531">
            <v>63.52</v>
          </cell>
          <cell r="P1531">
            <v>523</v>
          </cell>
          <cell r="Q1531" t="str">
            <v>在租</v>
          </cell>
          <cell r="R1531" t="str">
            <v>曹田申</v>
          </cell>
          <cell r="S1531" t="str">
            <v>420221196706296922</v>
          </cell>
          <cell r="T1531">
            <v>15172065248</v>
          </cell>
          <cell r="U1531" t="str">
            <v>曹田申</v>
          </cell>
          <cell r="V1531" t="str">
            <v>420221196706296922</v>
          </cell>
          <cell r="W1531">
            <v>15172065248</v>
          </cell>
          <cell r="X1531">
            <v>45473</v>
          </cell>
        </row>
        <row r="1531">
          <cell r="AJ1531">
            <v>523</v>
          </cell>
          <cell r="AK1531">
            <v>531</v>
          </cell>
          <cell r="AL1531">
            <v>494</v>
          </cell>
        </row>
        <row r="1531">
          <cell r="AN1531">
            <v>63.52</v>
          </cell>
        </row>
        <row r="1531">
          <cell r="AS1531">
            <v>0</v>
          </cell>
          <cell r="AT1531">
            <v>0</v>
          </cell>
        </row>
        <row r="1531">
          <cell r="AV1531" t="str">
            <v/>
          </cell>
          <cell r="AW1531" t="str">
            <v>划转公租房</v>
          </cell>
          <cell r="AX1531" t="str">
            <v>是</v>
          </cell>
          <cell r="AY1531" t="str">
            <v>鄂（2022）黄石市不动产权第0018939号</v>
          </cell>
        </row>
        <row r="1531">
          <cell r="BD1531">
            <v>44197</v>
          </cell>
          <cell r="BE1531" t="str">
            <v>查找不到</v>
          </cell>
        </row>
        <row r="1532">
          <cell r="B1532" t="str">
            <v>东风路A-2003</v>
          </cell>
        </row>
        <row r="1532">
          <cell r="D1532" t="e">
            <v>#VALUE!</v>
          </cell>
        </row>
        <row r="1532">
          <cell r="F1532" t="str">
            <v>陈建芬</v>
          </cell>
          <cell r="G1532" t="str">
            <v>西塞山区站点</v>
          </cell>
          <cell r="H1532" t="str">
            <v>陈建芬</v>
          </cell>
          <cell r="I1532" t="str">
            <v>西塞山区</v>
          </cell>
          <cell r="J1532" t="str">
            <v>东风路片</v>
          </cell>
          <cell r="K1532" t="str">
            <v>东风路A-2003</v>
          </cell>
          <cell r="L1532" t="str">
            <v>非经营性资产</v>
          </cell>
          <cell r="M1532" t="str">
            <v>公租房</v>
          </cell>
          <cell r="N1532" t="str">
            <v>划转</v>
          </cell>
          <cell r="O1532">
            <v>63.52</v>
          </cell>
          <cell r="P1532">
            <v>523</v>
          </cell>
          <cell r="Q1532" t="str">
            <v>在租</v>
          </cell>
          <cell r="R1532" t="str">
            <v>芦建武</v>
          </cell>
          <cell r="S1532" t="str">
            <v>420202195509066415</v>
          </cell>
          <cell r="T1532" t="str">
            <v>13971782301</v>
          </cell>
          <cell r="U1532" t="str">
            <v>芦建武</v>
          </cell>
          <cell r="V1532" t="str">
            <v>420202195509066415</v>
          </cell>
          <cell r="W1532" t="str">
            <v>13971782301</v>
          </cell>
          <cell r="X1532">
            <v>40999</v>
          </cell>
        </row>
        <row r="1532">
          <cell r="AJ1532">
            <v>523</v>
          </cell>
          <cell r="AK1532">
            <v>531</v>
          </cell>
          <cell r="AL1532">
            <v>494</v>
          </cell>
          <cell r="AM1532">
            <v>171</v>
          </cell>
        </row>
        <row r="1532">
          <cell r="AQ1532" t="str">
            <v>要求参加房改。拒交。</v>
          </cell>
        </row>
        <row r="1532">
          <cell r="AS1532" t="str">
            <v>（欠租金额：59577元)(2012-10-01前月租金：171元；2018-04-01前月租金：494元；2022-01-01前月租金：531元；2022-01-01后月租金：523元）"（未用暂收款金额：10500元)</v>
          </cell>
          <cell r="AT1532">
            <v>59577</v>
          </cell>
          <cell r="AU1532">
            <v>10500</v>
          </cell>
          <cell r="AV1532" t="str">
            <v>要求参加房改。拒交。</v>
          </cell>
          <cell r="AW1532" t="str">
            <v>划转公租房</v>
          </cell>
          <cell r="AX1532" t="str">
            <v>是</v>
          </cell>
          <cell r="AY1532" t="str">
            <v>鄂（2022）黄石市不动产权第0018940号</v>
          </cell>
        </row>
        <row r="1532">
          <cell r="BD1532">
            <v>0</v>
          </cell>
          <cell r="BE1532" t="str">
            <v>查找不到</v>
          </cell>
        </row>
        <row r="1533">
          <cell r="B1533" t="str">
            <v>东风路A-2103</v>
          </cell>
        </row>
        <row r="1533">
          <cell r="D1533" t="e">
            <v>#VALUE!</v>
          </cell>
        </row>
        <row r="1533">
          <cell r="F1533" t="str">
            <v>陈建芬</v>
          </cell>
          <cell r="G1533" t="str">
            <v>西塞山区站点</v>
          </cell>
          <cell r="H1533" t="str">
            <v>陈建芬</v>
          </cell>
          <cell r="I1533" t="str">
            <v>西塞山区</v>
          </cell>
          <cell r="J1533" t="str">
            <v>东风路片</v>
          </cell>
          <cell r="K1533" t="str">
            <v>东风路A-2103</v>
          </cell>
          <cell r="L1533" t="str">
            <v>非经营性资产</v>
          </cell>
          <cell r="M1533" t="str">
            <v>公租房</v>
          </cell>
          <cell r="N1533" t="str">
            <v>划转</v>
          </cell>
          <cell r="O1533">
            <v>63.52</v>
          </cell>
          <cell r="P1533">
            <v>523</v>
          </cell>
          <cell r="Q1533" t="str">
            <v>在租</v>
          </cell>
          <cell r="R1533" t="str">
            <v>李丽英</v>
          </cell>
          <cell r="S1533" t="str">
            <v>420203196401203729</v>
          </cell>
          <cell r="T1533">
            <v>13597736887</v>
          </cell>
          <cell r="U1533" t="str">
            <v>李丽英</v>
          </cell>
          <cell r="V1533" t="str">
            <v>420203196401203729</v>
          </cell>
          <cell r="W1533">
            <v>13597736887</v>
          </cell>
          <cell r="X1533">
            <v>45382</v>
          </cell>
        </row>
        <row r="1533">
          <cell r="AJ1533">
            <v>523</v>
          </cell>
          <cell r="AK1533">
            <v>531</v>
          </cell>
          <cell r="AL1533">
            <v>494</v>
          </cell>
        </row>
        <row r="1533">
          <cell r="AN1533">
            <v>63.52</v>
          </cell>
        </row>
        <row r="1533">
          <cell r="AS1533">
            <v>0</v>
          </cell>
          <cell r="AT1533">
            <v>0</v>
          </cell>
        </row>
        <row r="1533">
          <cell r="AV1533" t="str">
            <v/>
          </cell>
          <cell r="AW1533" t="str">
            <v>划转公租房</v>
          </cell>
          <cell r="AX1533" t="str">
            <v>是</v>
          </cell>
          <cell r="AY1533" t="str">
            <v>鄂（2022）黄石市不动产权第0018941号</v>
          </cell>
        </row>
        <row r="1533">
          <cell r="BD1533">
            <v>44013</v>
          </cell>
          <cell r="BE1533" t="str">
            <v>查找不到</v>
          </cell>
        </row>
        <row r="1534">
          <cell r="B1534" t="str">
            <v>东风路A-2203</v>
          </cell>
        </row>
        <row r="1534">
          <cell r="D1534" t="e">
            <v>#VALUE!</v>
          </cell>
        </row>
        <row r="1534">
          <cell r="F1534" t="str">
            <v>陈建芬</v>
          </cell>
          <cell r="G1534" t="str">
            <v>西塞山区站点</v>
          </cell>
          <cell r="H1534" t="str">
            <v>陈建芬</v>
          </cell>
          <cell r="I1534" t="str">
            <v>西塞山区</v>
          </cell>
          <cell r="J1534" t="str">
            <v>东风路片</v>
          </cell>
          <cell r="K1534" t="str">
            <v>东风路A-2203</v>
          </cell>
          <cell r="L1534" t="str">
            <v>非经营性资产</v>
          </cell>
          <cell r="M1534" t="str">
            <v>公租房</v>
          </cell>
          <cell r="N1534" t="str">
            <v>划转</v>
          </cell>
          <cell r="O1534">
            <v>63.52</v>
          </cell>
          <cell r="P1534">
            <v>523</v>
          </cell>
          <cell r="Q1534" t="str">
            <v>在租</v>
          </cell>
          <cell r="R1534" t="str">
            <v>胡岚</v>
          </cell>
          <cell r="S1534" t="str">
            <v>42020319751121292X</v>
          </cell>
          <cell r="T1534" t="str">
            <v>13807230639、13034421304</v>
          </cell>
          <cell r="U1534" t="str">
            <v>胡岚</v>
          </cell>
          <cell r="V1534" t="str">
            <v>42020319751121292X</v>
          </cell>
          <cell r="W1534" t="str">
            <v>13807230639、13034421304</v>
          </cell>
          <cell r="X1534">
            <v>45473</v>
          </cell>
        </row>
        <row r="1534">
          <cell r="AJ1534">
            <v>523</v>
          </cell>
          <cell r="AK1534">
            <v>531</v>
          </cell>
          <cell r="AL1534">
            <v>427</v>
          </cell>
        </row>
        <row r="1534">
          <cell r="AN1534">
            <v>63.52</v>
          </cell>
        </row>
        <row r="1534">
          <cell r="AS1534">
            <v>0</v>
          </cell>
          <cell r="AT1534">
            <v>0</v>
          </cell>
        </row>
        <row r="1534">
          <cell r="AV1534" t="str">
            <v/>
          </cell>
          <cell r="AW1534" t="str">
            <v>划转公租房</v>
          </cell>
          <cell r="AX1534" t="str">
            <v>是</v>
          </cell>
          <cell r="AY1534" t="str">
            <v>鄂（2022）黄石市不动产权第0018942号</v>
          </cell>
        </row>
        <row r="1534">
          <cell r="BD1534">
            <v>43647</v>
          </cell>
          <cell r="BE1534" t="str">
            <v>查找不到</v>
          </cell>
        </row>
        <row r="1535">
          <cell r="B1535" t="str">
            <v>东风路A-2303</v>
          </cell>
        </row>
        <row r="1535">
          <cell r="D1535" t="e">
            <v>#VALUE!</v>
          </cell>
        </row>
        <row r="1535">
          <cell r="F1535" t="str">
            <v>陈建芬</v>
          </cell>
          <cell r="G1535" t="str">
            <v>西塞山区站点</v>
          </cell>
          <cell r="H1535" t="str">
            <v>陈建芬</v>
          </cell>
          <cell r="I1535" t="str">
            <v>西塞山区</v>
          </cell>
          <cell r="J1535" t="str">
            <v>东风路片</v>
          </cell>
          <cell r="K1535" t="str">
            <v>东风路A-2303</v>
          </cell>
          <cell r="L1535" t="str">
            <v>非经营性资产</v>
          </cell>
          <cell r="M1535" t="str">
            <v>公租房</v>
          </cell>
          <cell r="N1535" t="str">
            <v>划转</v>
          </cell>
          <cell r="O1535">
            <v>63.52</v>
          </cell>
          <cell r="P1535">
            <v>492</v>
          </cell>
          <cell r="Q1535" t="str">
            <v>在租</v>
          </cell>
          <cell r="R1535" t="str">
            <v>林悒爽</v>
          </cell>
          <cell r="S1535" t="str">
            <v>420203197307222549</v>
          </cell>
          <cell r="T1535">
            <v>18986596996</v>
          </cell>
          <cell r="U1535" t="str">
            <v>林悒爽</v>
          </cell>
          <cell r="V1535" t="str">
            <v>420203197307222549</v>
          </cell>
          <cell r="W1535">
            <v>18986596996</v>
          </cell>
          <cell r="X1535">
            <v>44561</v>
          </cell>
        </row>
        <row r="1535">
          <cell r="AJ1535">
            <v>492</v>
          </cell>
          <cell r="AK1535">
            <v>531</v>
          </cell>
          <cell r="AL1535">
            <v>427</v>
          </cell>
        </row>
        <row r="1535">
          <cell r="AN1535">
            <v>63.52</v>
          </cell>
        </row>
        <row r="1535">
          <cell r="AP1535" t="str">
            <v>家庭困难，没钱交租</v>
          </cell>
        </row>
        <row r="1535">
          <cell r="AS1535" t="str">
            <v>（欠租金额：10332元)(2022-01-01后月租金：492元）（未用暂收款金额：1476元)</v>
          </cell>
          <cell r="AT1535">
            <v>10332</v>
          </cell>
          <cell r="AU1535">
            <v>1476</v>
          </cell>
          <cell r="AV1535" t="str">
            <v/>
          </cell>
          <cell r="AW1535" t="str">
            <v>划转公租房</v>
          </cell>
          <cell r="AX1535" t="str">
            <v>是</v>
          </cell>
          <cell r="AY1535" t="str">
            <v>鄂（2022）黄石市不动产权第0018943号</v>
          </cell>
        </row>
        <row r="1535">
          <cell r="BD1535">
            <v>44013</v>
          </cell>
          <cell r="BE1535" t="str">
            <v>查找不到</v>
          </cell>
        </row>
        <row r="1536">
          <cell r="B1536" t="str">
            <v>东风路B-704</v>
          </cell>
        </row>
        <row r="1536">
          <cell r="D1536" t="e">
            <v>#VALUE!</v>
          </cell>
        </row>
        <row r="1536">
          <cell r="F1536" t="str">
            <v>陈建芬</v>
          </cell>
          <cell r="G1536" t="str">
            <v>西塞山区站点</v>
          </cell>
          <cell r="H1536" t="str">
            <v>陈建芬</v>
          </cell>
          <cell r="I1536" t="str">
            <v>西塞山区</v>
          </cell>
          <cell r="J1536" t="str">
            <v>东风路片</v>
          </cell>
          <cell r="K1536" t="str">
            <v>东风路B-704</v>
          </cell>
          <cell r="L1536" t="str">
            <v>非经营性资产</v>
          </cell>
          <cell r="M1536" t="str">
            <v>公租房</v>
          </cell>
          <cell r="N1536" t="str">
            <v>划转</v>
          </cell>
          <cell r="O1536">
            <v>49.33</v>
          </cell>
          <cell r="P1536">
            <v>406</v>
          </cell>
          <cell r="Q1536" t="str">
            <v>在租</v>
          </cell>
          <cell r="R1536" t="str">
            <v>钱春梅</v>
          </cell>
          <cell r="S1536" t="str">
            <v>420202195601141242</v>
          </cell>
          <cell r="T1536">
            <v>18872305831</v>
          </cell>
          <cell r="U1536" t="str">
            <v>钱春梅</v>
          </cell>
          <cell r="V1536" t="str">
            <v>420202195601141242</v>
          </cell>
          <cell r="W1536">
            <v>18872305831</v>
          </cell>
          <cell r="X1536">
            <v>45657</v>
          </cell>
        </row>
        <row r="1536">
          <cell r="AJ1536">
            <v>406</v>
          </cell>
          <cell r="AK1536">
            <v>412</v>
          </cell>
          <cell r="AL1536">
            <v>332</v>
          </cell>
        </row>
        <row r="1536">
          <cell r="AN1536">
            <v>49.33</v>
          </cell>
        </row>
        <row r="1536">
          <cell r="AS1536">
            <v>0</v>
          </cell>
          <cell r="AT1536">
            <v>0</v>
          </cell>
        </row>
        <row r="1536">
          <cell r="AV1536" t="str">
            <v/>
          </cell>
          <cell r="AW1536" t="str">
            <v>划转公租房</v>
          </cell>
          <cell r="AX1536" t="str">
            <v>是</v>
          </cell>
          <cell r="AY1536" t="str">
            <v>鄂（2022）黄石市不动产权第0018903号</v>
          </cell>
        </row>
        <row r="1536">
          <cell r="BD1536">
            <v>44197</v>
          </cell>
          <cell r="BE1536" t="str">
            <v>查找不到</v>
          </cell>
        </row>
        <row r="1537">
          <cell r="B1537" t="str">
            <v>东风路B-1304</v>
          </cell>
        </row>
        <row r="1537">
          <cell r="D1537" t="e">
            <v>#VALUE!</v>
          </cell>
        </row>
        <row r="1537">
          <cell r="F1537" t="str">
            <v>陈建芬</v>
          </cell>
          <cell r="G1537" t="str">
            <v>西塞山区站点</v>
          </cell>
          <cell r="H1537" t="str">
            <v>陈建芬</v>
          </cell>
          <cell r="I1537" t="str">
            <v>西塞山区</v>
          </cell>
          <cell r="J1537" t="str">
            <v>东风路片</v>
          </cell>
          <cell r="K1537" t="str">
            <v>东风路B-1304</v>
          </cell>
          <cell r="L1537" t="str">
            <v>非经营性资产</v>
          </cell>
          <cell r="M1537" t="str">
            <v>公租房</v>
          </cell>
          <cell r="N1537" t="str">
            <v>划转</v>
          </cell>
          <cell r="O1537">
            <v>49.33</v>
          </cell>
          <cell r="P1537">
            <v>406</v>
          </cell>
          <cell r="Q1537" t="str">
            <v>在租</v>
          </cell>
          <cell r="R1537" t="str">
            <v>杨施恩</v>
          </cell>
          <cell r="S1537" t="str">
            <v>420202196402141236</v>
          </cell>
          <cell r="T1537">
            <v>15871211448</v>
          </cell>
          <cell r="U1537" t="str">
            <v>杨光庭</v>
          </cell>
          <cell r="V1537" t="str">
            <v>420202196402141236</v>
          </cell>
          <cell r="W1537">
            <v>15871211448</v>
          </cell>
          <cell r="X1537">
            <v>45291</v>
          </cell>
        </row>
        <row r="1537">
          <cell r="AJ1537">
            <v>406</v>
          </cell>
          <cell r="AK1537">
            <v>412</v>
          </cell>
          <cell r="AL1537">
            <v>384</v>
          </cell>
        </row>
        <row r="1537">
          <cell r="AN1537">
            <v>49.33</v>
          </cell>
        </row>
        <row r="1537">
          <cell r="AR1537" t="str">
            <v>下月交清</v>
          </cell>
          <cell r="AS1537" t="str">
            <v>（欠租金额：0元)(2022-01-01后月租金：406元）（未用暂收款金额：0元)</v>
          </cell>
          <cell r="AT1537">
            <v>0</v>
          </cell>
        </row>
        <row r="1537">
          <cell r="AV1537" t="str">
            <v>承租人死亡，儿子住</v>
          </cell>
          <cell r="AW1537" t="str">
            <v>划转公租房</v>
          </cell>
          <cell r="AX1537" t="str">
            <v>是</v>
          </cell>
          <cell r="AY1537" t="str">
            <v>鄂（2022）黄石市不动产权第0018904号</v>
          </cell>
        </row>
        <row r="1537">
          <cell r="BD1537">
            <v>44197</v>
          </cell>
          <cell r="BE1537" t="str">
            <v>查找不到</v>
          </cell>
        </row>
        <row r="1538">
          <cell r="B1538" t="str">
            <v>东风路B-1404</v>
          </cell>
        </row>
        <row r="1538">
          <cell r="D1538" t="e">
            <v>#VALUE!</v>
          </cell>
        </row>
        <row r="1538">
          <cell r="F1538" t="str">
            <v>陈建芬</v>
          </cell>
          <cell r="G1538" t="str">
            <v>西塞山区站点</v>
          </cell>
          <cell r="H1538" t="str">
            <v>陈建芬</v>
          </cell>
          <cell r="I1538" t="str">
            <v>西塞山区</v>
          </cell>
          <cell r="J1538" t="str">
            <v>东风路片</v>
          </cell>
          <cell r="K1538" t="str">
            <v>东风路B-1404</v>
          </cell>
          <cell r="L1538" t="str">
            <v>非经营性资产</v>
          </cell>
          <cell r="M1538" t="str">
            <v>公租房</v>
          </cell>
          <cell r="N1538" t="str">
            <v>划转</v>
          </cell>
          <cell r="O1538">
            <v>49.33</v>
          </cell>
          <cell r="P1538">
            <v>406</v>
          </cell>
          <cell r="Q1538" t="str">
            <v>在租</v>
          </cell>
          <cell r="R1538" t="str">
            <v>王显峰</v>
          </cell>
          <cell r="S1538" t="str">
            <v>420203197501262974</v>
          </cell>
          <cell r="T1538">
            <v>15607232375</v>
          </cell>
          <cell r="U1538" t="str">
            <v>王显峰</v>
          </cell>
          <cell r="V1538" t="str">
            <v>420203197501262974</v>
          </cell>
          <cell r="W1538">
            <v>15607232375</v>
          </cell>
          <cell r="X1538">
            <v>44814</v>
          </cell>
        </row>
        <row r="1538">
          <cell r="AJ1538">
            <v>406</v>
          </cell>
          <cell r="AK1538">
            <v>412</v>
          </cell>
          <cell r="AL1538">
            <v>0</v>
          </cell>
        </row>
        <row r="1538">
          <cell r="AN1538">
            <v>49.33</v>
          </cell>
        </row>
        <row r="1538">
          <cell r="AR1538" t="str">
            <v>人在外地，下月交租</v>
          </cell>
          <cell r="AS1538" t="str">
            <v>（欠租金额：6090元)(2022-01-01后月租金：406元）（未用暂收款金额：0元)</v>
          </cell>
          <cell r="AT1538">
            <v>6090</v>
          </cell>
        </row>
        <row r="1538">
          <cell r="AV1538" t="str">
            <v/>
          </cell>
          <cell r="AW1538" t="str">
            <v>划转公租房</v>
          </cell>
          <cell r="AX1538" t="str">
            <v>是</v>
          </cell>
          <cell r="AY1538" t="str">
            <v>鄂2019黄石市不动产权第0038310号</v>
          </cell>
        </row>
        <row r="1538">
          <cell r="BD1538">
            <v>44631</v>
          </cell>
          <cell r="BE1538">
            <v>44631</v>
          </cell>
        </row>
        <row r="1539">
          <cell r="B1539" t="str">
            <v>东风路B-1604</v>
          </cell>
        </row>
        <row r="1539">
          <cell r="D1539" t="e">
            <v>#VALUE!</v>
          </cell>
        </row>
        <row r="1539">
          <cell r="F1539" t="str">
            <v>陈建芬</v>
          </cell>
          <cell r="G1539" t="str">
            <v>西塞山区站点</v>
          </cell>
          <cell r="H1539" t="str">
            <v>陈建芬</v>
          </cell>
          <cell r="I1539" t="str">
            <v>西塞山区</v>
          </cell>
          <cell r="J1539" t="str">
            <v>东风路片</v>
          </cell>
          <cell r="K1539" t="str">
            <v>东风路B-1604</v>
          </cell>
          <cell r="L1539" t="str">
            <v>非经营性资产</v>
          </cell>
          <cell r="M1539" t="str">
            <v>公租房</v>
          </cell>
          <cell r="N1539" t="str">
            <v>划转</v>
          </cell>
          <cell r="O1539">
            <v>49.33</v>
          </cell>
          <cell r="P1539">
            <v>406</v>
          </cell>
          <cell r="Q1539" t="str">
            <v>在租</v>
          </cell>
          <cell r="R1539" t="str">
            <v>林良志</v>
          </cell>
          <cell r="S1539">
            <v>0</v>
          </cell>
          <cell r="T1539" t="str">
            <v>13872059047</v>
          </cell>
          <cell r="U1539" t="str">
            <v>林良志</v>
          </cell>
          <cell r="V1539">
            <v>0</v>
          </cell>
          <cell r="W1539" t="str">
            <v>13872059047</v>
          </cell>
          <cell r="X1539">
            <v>45291</v>
          </cell>
        </row>
        <row r="1539">
          <cell r="AJ1539">
            <v>406</v>
          </cell>
          <cell r="AK1539">
            <v>412</v>
          </cell>
          <cell r="AL1539">
            <v>384</v>
          </cell>
        </row>
        <row r="1539">
          <cell r="AS1539">
            <v>0</v>
          </cell>
          <cell r="AT1539">
            <v>0</v>
          </cell>
        </row>
        <row r="1539">
          <cell r="AV1539" t="str">
            <v/>
          </cell>
          <cell r="AW1539" t="str">
            <v>划转公租房</v>
          </cell>
          <cell r="AX1539" t="str">
            <v>是</v>
          </cell>
          <cell r="AY1539" t="str">
            <v>鄂（2022）黄石市不动产权第0018905号</v>
          </cell>
        </row>
        <row r="1539">
          <cell r="BD1539">
            <v>44197</v>
          </cell>
          <cell r="BE1539" t="str">
            <v>查找不到</v>
          </cell>
        </row>
        <row r="1540">
          <cell r="B1540" t="str">
            <v>东风路B-1704</v>
          </cell>
        </row>
        <row r="1540">
          <cell r="D1540" t="e">
            <v>#VALUE!</v>
          </cell>
        </row>
        <row r="1540">
          <cell r="F1540" t="str">
            <v>陈建芬</v>
          </cell>
          <cell r="G1540" t="str">
            <v>西塞山区站点</v>
          </cell>
          <cell r="H1540" t="str">
            <v>陈建芬</v>
          </cell>
          <cell r="I1540" t="str">
            <v>西塞山区</v>
          </cell>
          <cell r="J1540" t="str">
            <v>东风路片</v>
          </cell>
          <cell r="K1540" t="str">
            <v>东风路B-1704</v>
          </cell>
          <cell r="L1540" t="str">
            <v>非经营性资产</v>
          </cell>
          <cell r="M1540" t="str">
            <v>公租房</v>
          </cell>
          <cell r="N1540" t="str">
            <v>划转</v>
          </cell>
          <cell r="O1540">
            <v>49.33</v>
          </cell>
          <cell r="P1540">
            <v>406</v>
          </cell>
          <cell r="Q1540" t="str">
            <v>在租</v>
          </cell>
          <cell r="R1540" t="str">
            <v>姜炎华</v>
          </cell>
          <cell r="S1540" t="str">
            <v>420204194609154951</v>
          </cell>
          <cell r="T1540">
            <v>15871211948</v>
          </cell>
          <cell r="U1540" t="str">
            <v>姜炎华</v>
          </cell>
          <cell r="V1540" t="str">
            <v>420204194609154951</v>
          </cell>
          <cell r="W1540">
            <v>15871211948</v>
          </cell>
          <cell r="X1540">
            <v>45657</v>
          </cell>
        </row>
        <row r="1540">
          <cell r="AJ1540">
            <v>406</v>
          </cell>
          <cell r="AK1540">
            <v>412</v>
          </cell>
          <cell r="AL1540">
            <v>302</v>
          </cell>
        </row>
        <row r="1540">
          <cell r="AN1540">
            <v>49.33</v>
          </cell>
        </row>
        <row r="1540">
          <cell r="AS1540">
            <v>0</v>
          </cell>
          <cell r="AT1540">
            <v>0</v>
          </cell>
        </row>
        <row r="1540">
          <cell r="AV1540" t="str">
            <v/>
          </cell>
          <cell r="AW1540" t="str">
            <v>划转公租房</v>
          </cell>
          <cell r="AX1540" t="str">
            <v>是</v>
          </cell>
          <cell r="AY1540" t="str">
            <v>鄂2019黄石市不动产权第0038311号</v>
          </cell>
        </row>
        <row r="1540">
          <cell r="BD1540">
            <v>43647</v>
          </cell>
          <cell r="BE1540" t="str">
            <v>查找不到</v>
          </cell>
        </row>
        <row r="1541">
          <cell r="B1541" t="str">
            <v>东风路B-1804</v>
          </cell>
        </row>
        <row r="1541">
          <cell r="D1541" t="e">
            <v>#VALUE!</v>
          </cell>
        </row>
        <row r="1541">
          <cell r="F1541" t="str">
            <v>陈建芬</v>
          </cell>
          <cell r="G1541" t="str">
            <v>西塞山区站点</v>
          </cell>
          <cell r="H1541" t="str">
            <v>陈建芬</v>
          </cell>
          <cell r="I1541" t="str">
            <v>西塞山区</v>
          </cell>
          <cell r="J1541" t="str">
            <v>东风路片</v>
          </cell>
          <cell r="K1541" t="str">
            <v>东风路B-1804</v>
          </cell>
          <cell r="L1541" t="str">
            <v>非经营性资产</v>
          </cell>
          <cell r="M1541" t="str">
            <v>公租房</v>
          </cell>
          <cell r="N1541" t="str">
            <v>划转</v>
          </cell>
          <cell r="O1541">
            <v>49.33</v>
          </cell>
          <cell r="P1541">
            <v>406</v>
          </cell>
          <cell r="Q1541" t="str">
            <v>在租</v>
          </cell>
          <cell r="R1541" t="str">
            <v>祝万年</v>
          </cell>
          <cell r="S1541" t="str">
            <v>420203195711243334</v>
          </cell>
          <cell r="T1541">
            <v>13872058726</v>
          </cell>
          <cell r="U1541" t="str">
            <v>祝万年</v>
          </cell>
          <cell r="V1541" t="str">
            <v>420203195711243334</v>
          </cell>
          <cell r="W1541">
            <v>13872058726</v>
          </cell>
          <cell r="X1541">
            <v>45473</v>
          </cell>
        </row>
        <row r="1541">
          <cell r="AJ1541">
            <v>406</v>
          </cell>
          <cell r="AK1541">
            <v>412</v>
          </cell>
          <cell r="AL1541">
            <v>384</v>
          </cell>
        </row>
        <row r="1541">
          <cell r="AN1541">
            <v>49.33</v>
          </cell>
        </row>
        <row r="1541">
          <cell r="AS1541">
            <v>0</v>
          </cell>
          <cell r="AT1541">
            <v>0</v>
          </cell>
        </row>
        <row r="1541">
          <cell r="AV1541" t="str">
            <v/>
          </cell>
          <cell r="AW1541" t="str">
            <v>划转公租房</v>
          </cell>
          <cell r="AX1541" t="str">
            <v>是</v>
          </cell>
          <cell r="AY1541" t="str">
            <v>鄂（2022）黄石市不动产权第0018906号</v>
          </cell>
        </row>
        <row r="1541">
          <cell r="BD1541">
            <v>43983</v>
          </cell>
          <cell r="BE1541" t="str">
            <v>查找不到</v>
          </cell>
        </row>
        <row r="1542">
          <cell r="B1542" t="str">
            <v>东风路B-2004</v>
          </cell>
        </row>
        <row r="1542">
          <cell r="D1542" t="e">
            <v>#VALUE!</v>
          </cell>
        </row>
        <row r="1542">
          <cell r="F1542" t="str">
            <v>陈建芬</v>
          </cell>
          <cell r="G1542" t="str">
            <v>西塞山区站点</v>
          </cell>
          <cell r="H1542" t="str">
            <v>陈建芬</v>
          </cell>
          <cell r="I1542" t="str">
            <v>西塞山区</v>
          </cell>
          <cell r="J1542" t="str">
            <v>东风路片</v>
          </cell>
          <cell r="K1542" t="str">
            <v>东风路B-2004</v>
          </cell>
          <cell r="L1542" t="str">
            <v>非经营性资产</v>
          </cell>
          <cell r="M1542" t="str">
            <v>公租房</v>
          </cell>
          <cell r="N1542" t="str">
            <v>划转</v>
          </cell>
          <cell r="O1542">
            <v>49.33</v>
          </cell>
          <cell r="P1542">
            <v>406</v>
          </cell>
          <cell r="Q1542" t="str">
            <v>在租</v>
          </cell>
          <cell r="R1542" t="str">
            <v>叶晶</v>
          </cell>
          <cell r="S1542" t="str">
            <v>420202199007101246</v>
          </cell>
          <cell r="T1542">
            <v>17362756472</v>
          </cell>
          <cell r="U1542" t="str">
            <v>叶晶</v>
          </cell>
          <cell r="V1542" t="str">
            <v>420202199007101246</v>
          </cell>
          <cell r="W1542">
            <v>17362756472</v>
          </cell>
          <cell r="X1542">
            <v>45291</v>
          </cell>
        </row>
        <row r="1542">
          <cell r="AJ1542">
            <v>406</v>
          </cell>
          <cell r="AK1542">
            <v>412</v>
          </cell>
          <cell r="AL1542" t="str">
            <v>无</v>
          </cell>
        </row>
        <row r="1542">
          <cell r="AN1542">
            <v>49.33</v>
          </cell>
        </row>
        <row r="1542">
          <cell r="AR1542" t="str">
            <v>下月交清</v>
          </cell>
          <cell r="AS1542" t="e">
            <v>#VALUE!</v>
          </cell>
          <cell r="AT1542" t="e">
            <v>#VALUE!</v>
          </cell>
        </row>
        <row r="1542">
          <cell r="AV1542" t="str">
            <v/>
          </cell>
          <cell r="AW1542" t="str">
            <v>划转公租房</v>
          </cell>
          <cell r="AX1542" t="str">
            <v>是</v>
          </cell>
          <cell r="AY1542" t="str">
            <v>鄂2019黄石市不动产权第0038312号</v>
          </cell>
        </row>
        <row r="1542">
          <cell r="BD1542">
            <v>44623</v>
          </cell>
          <cell r="BE1542">
            <v>44623</v>
          </cell>
        </row>
        <row r="1543">
          <cell r="B1543" t="str">
            <v>东风路B-2104</v>
          </cell>
        </row>
        <row r="1543">
          <cell r="D1543" t="e">
            <v>#VALUE!</v>
          </cell>
        </row>
        <row r="1543">
          <cell r="F1543" t="str">
            <v>陈建芬</v>
          </cell>
          <cell r="G1543" t="str">
            <v>西塞山区站点</v>
          </cell>
          <cell r="H1543" t="str">
            <v>陈建芬</v>
          </cell>
          <cell r="I1543" t="str">
            <v>西塞山区</v>
          </cell>
          <cell r="J1543" t="str">
            <v>东风路片</v>
          </cell>
          <cell r="K1543" t="str">
            <v>东风路B-2104</v>
          </cell>
          <cell r="L1543" t="str">
            <v>非经营性资产</v>
          </cell>
          <cell r="M1543" t="str">
            <v>公租房</v>
          </cell>
          <cell r="N1543" t="str">
            <v>划转</v>
          </cell>
          <cell r="O1543">
            <v>49.33</v>
          </cell>
          <cell r="P1543">
            <v>406</v>
          </cell>
          <cell r="Q1543" t="str">
            <v>在租</v>
          </cell>
          <cell r="R1543" t="str">
            <v>芦园新</v>
          </cell>
          <cell r="S1543" t="str">
            <v>420202196402120822</v>
          </cell>
          <cell r="T1543" t="str">
            <v>13177735180、15272059999</v>
          </cell>
          <cell r="U1543" t="str">
            <v>芦园新</v>
          </cell>
          <cell r="V1543" t="str">
            <v>420202196402120822</v>
          </cell>
          <cell r="W1543" t="str">
            <v>13177735180、15272059999</v>
          </cell>
          <cell r="X1543">
            <v>45473</v>
          </cell>
        </row>
        <row r="1543">
          <cell r="AJ1543">
            <v>406</v>
          </cell>
          <cell r="AK1543">
            <v>412</v>
          </cell>
          <cell r="AL1543" t="str">
            <v>无</v>
          </cell>
        </row>
        <row r="1543">
          <cell r="AN1543">
            <v>49.33</v>
          </cell>
        </row>
        <row r="1543">
          <cell r="AS1543">
            <v>0</v>
          </cell>
          <cell r="AT1543" t="e">
            <v>#VALUE!</v>
          </cell>
        </row>
        <row r="1543">
          <cell r="AV1543" t="str">
            <v/>
          </cell>
          <cell r="AW1543" t="str">
            <v>划转公租房</v>
          </cell>
          <cell r="AX1543" t="str">
            <v>是</v>
          </cell>
          <cell r="AY1543" t="str">
            <v>鄂2019黄石市不动产权第0038313号</v>
          </cell>
        </row>
        <row r="1543">
          <cell r="BD1543">
            <v>44623</v>
          </cell>
          <cell r="BE1543">
            <v>44623</v>
          </cell>
        </row>
        <row r="1544">
          <cell r="B1544" t="str">
            <v>东风路B-2204</v>
          </cell>
        </row>
        <row r="1544">
          <cell r="D1544" t="e">
            <v>#VALUE!</v>
          </cell>
        </row>
        <row r="1544">
          <cell r="F1544" t="str">
            <v>陈建芬</v>
          </cell>
          <cell r="G1544" t="str">
            <v>西塞山区站点</v>
          </cell>
          <cell r="H1544" t="str">
            <v>陈建芬</v>
          </cell>
          <cell r="I1544" t="str">
            <v>西塞山区</v>
          </cell>
          <cell r="J1544" t="str">
            <v>东风路片</v>
          </cell>
          <cell r="K1544" t="str">
            <v>东风路B-2204</v>
          </cell>
          <cell r="L1544" t="str">
            <v>非经营性资产</v>
          </cell>
          <cell r="M1544" t="str">
            <v>公租房</v>
          </cell>
          <cell r="N1544" t="str">
            <v>划转</v>
          </cell>
          <cell r="O1544">
            <v>49.33</v>
          </cell>
          <cell r="P1544">
            <v>406</v>
          </cell>
          <cell r="Q1544" t="str">
            <v>在租</v>
          </cell>
          <cell r="R1544" t="str">
            <v>刘桂姣</v>
          </cell>
          <cell r="S1544" t="str">
            <v>42020219491208122X</v>
          </cell>
          <cell r="T1544" t="str">
            <v>18007237374</v>
          </cell>
          <cell r="U1544" t="str">
            <v>刘桂姣</v>
          </cell>
          <cell r="V1544" t="str">
            <v>42020219491208122X</v>
          </cell>
          <cell r="W1544" t="str">
            <v>18007237374</v>
          </cell>
          <cell r="X1544">
            <v>43982</v>
          </cell>
        </row>
        <row r="1544">
          <cell r="AJ1544">
            <v>406</v>
          </cell>
          <cell r="AK1544">
            <v>412</v>
          </cell>
          <cell r="AL1544">
            <v>331</v>
          </cell>
        </row>
        <row r="1544">
          <cell r="AO1544" t="str">
            <v>长期住院，无力交租</v>
          </cell>
        </row>
        <row r="1544">
          <cell r="AS1544" t="str">
            <v>（欠租金额：16572元)(2022-01-01前月租金：412元；2022-01-01后月租金：406元）（未用暂收款金额：1000元)</v>
          </cell>
          <cell r="AT1544">
            <v>16572</v>
          </cell>
          <cell r="AU1544">
            <v>1000</v>
          </cell>
          <cell r="AV1544" t="str">
            <v/>
          </cell>
          <cell r="AW1544" t="str">
            <v>划转公租房</v>
          </cell>
          <cell r="AX1544" t="str">
            <v>是</v>
          </cell>
          <cell r="AY1544" t="str">
            <v>鄂（2022）黄石市不动产权第0018907号</v>
          </cell>
        </row>
        <row r="1544">
          <cell r="BD1544">
            <v>43831</v>
          </cell>
          <cell r="BE1544" t="str">
            <v>查找不到</v>
          </cell>
        </row>
        <row r="1545">
          <cell r="B1545" t="str">
            <v>东风路B-2304</v>
          </cell>
        </row>
        <row r="1545">
          <cell r="D1545" t="e">
            <v>#VALUE!</v>
          </cell>
        </row>
        <row r="1545">
          <cell r="F1545" t="str">
            <v>陈建芬</v>
          </cell>
          <cell r="G1545" t="str">
            <v>西塞山区站点</v>
          </cell>
          <cell r="H1545" t="str">
            <v>陈建芬</v>
          </cell>
          <cell r="I1545" t="str">
            <v>西塞山区</v>
          </cell>
          <cell r="J1545" t="str">
            <v>东风路片</v>
          </cell>
          <cell r="K1545" t="str">
            <v>东风路B-2304</v>
          </cell>
          <cell r="L1545" t="str">
            <v>非经营性资产</v>
          </cell>
          <cell r="M1545" t="str">
            <v>公租房</v>
          </cell>
          <cell r="N1545" t="str">
            <v>划转</v>
          </cell>
          <cell r="O1545">
            <v>49.33</v>
          </cell>
          <cell r="P1545">
            <v>406</v>
          </cell>
          <cell r="Q1545" t="str">
            <v>在租</v>
          </cell>
          <cell r="R1545" t="str">
            <v>王国祥</v>
          </cell>
          <cell r="S1545" t="str">
            <v>420124196901065939</v>
          </cell>
          <cell r="T1545">
            <v>18772268526</v>
          </cell>
          <cell r="U1545" t="str">
            <v>王国祥</v>
          </cell>
          <cell r="V1545" t="str">
            <v>420124196901065939</v>
          </cell>
          <cell r="W1545">
            <v>18772268526</v>
          </cell>
          <cell r="X1545">
            <v>45504</v>
          </cell>
        </row>
        <row r="1545">
          <cell r="AJ1545">
            <v>406</v>
          </cell>
          <cell r="AK1545">
            <v>412</v>
          </cell>
          <cell r="AL1545" t="str">
            <v>无</v>
          </cell>
        </row>
        <row r="1545">
          <cell r="AN1545">
            <v>49.33</v>
          </cell>
        </row>
        <row r="1545">
          <cell r="AS1545">
            <v>0</v>
          </cell>
          <cell r="AT1545" t="e">
            <v>#VALUE!</v>
          </cell>
        </row>
        <row r="1545">
          <cell r="AV1545" t="str">
            <v/>
          </cell>
          <cell r="AW1545" t="str">
            <v>划转公租房</v>
          </cell>
          <cell r="AX1545" t="str">
            <v>是</v>
          </cell>
          <cell r="AY1545" t="str">
            <v>鄂2019黄石市不动产权第0038317号</v>
          </cell>
        </row>
        <row r="1545">
          <cell r="BD1545">
            <v>44624</v>
          </cell>
          <cell r="BE1545">
            <v>44624</v>
          </cell>
        </row>
        <row r="1546">
          <cell r="B1546" t="str">
            <v>东风路B-2404</v>
          </cell>
        </row>
        <row r="1546">
          <cell r="D1546" t="e">
            <v>#VALUE!</v>
          </cell>
        </row>
        <row r="1546">
          <cell r="F1546" t="str">
            <v>陈建芬</v>
          </cell>
          <cell r="G1546" t="str">
            <v>西塞山区站点</v>
          </cell>
          <cell r="H1546" t="str">
            <v>陈建芬</v>
          </cell>
          <cell r="I1546" t="str">
            <v>西塞山区</v>
          </cell>
          <cell r="J1546" t="str">
            <v>东风路片</v>
          </cell>
          <cell r="K1546" t="str">
            <v>东风路B-2404</v>
          </cell>
          <cell r="L1546" t="str">
            <v>非经营性资产</v>
          </cell>
          <cell r="M1546" t="str">
            <v>公租房</v>
          </cell>
          <cell r="N1546" t="str">
            <v>划转</v>
          </cell>
          <cell r="O1546">
            <v>49.33</v>
          </cell>
          <cell r="P1546">
            <v>406</v>
          </cell>
          <cell r="Q1546" t="str">
            <v>在租</v>
          </cell>
          <cell r="R1546" t="str">
            <v>彭剑</v>
          </cell>
          <cell r="S1546" t="str">
            <v>420202196503060515</v>
          </cell>
          <cell r="T1546" t="str">
            <v>13121778768</v>
          </cell>
          <cell r="U1546" t="str">
            <v>彭剑</v>
          </cell>
          <cell r="V1546" t="str">
            <v>420202196503060515</v>
          </cell>
          <cell r="W1546" t="str">
            <v>13121778768</v>
          </cell>
          <cell r="X1546">
            <v>45473</v>
          </cell>
        </row>
        <row r="1546">
          <cell r="AJ1546">
            <v>406</v>
          </cell>
          <cell r="AK1546">
            <v>412</v>
          </cell>
        </row>
        <row r="1546">
          <cell r="AN1546">
            <v>49.33</v>
          </cell>
        </row>
        <row r="1546">
          <cell r="AS1546">
            <v>0</v>
          </cell>
          <cell r="AT1546">
            <v>0</v>
          </cell>
        </row>
        <row r="1546">
          <cell r="AV1546" t="str">
            <v/>
          </cell>
          <cell r="AW1546" t="str">
            <v>划转公租房</v>
          </cell>
          <cell r="AX1546" t="str">
            <v>是</v>
          </cell>
          <cell r="AY1546" t="str">
            <v>鄂2019黄石市不动产权第0038316号</v>
          </cell>
        </row>
        <row r="1546">
          <cell r="BD1546">
            <v>44811</v>
          </cell>
          <cell r="BE1546">
            <v>44811</v>
          </cell>
        </row>
        <row r="1547">
          <cell r="B1547" t="str">
            <v>东风路B-2504</v>
          </cell>
        </row>
        <row r="1547">
          <cell r="D1547" t="e">
            <v>#VALUE!</v>
          </cell>
        </row>
        <row r="1547">
          <cell r="F1547" t="str">
            <v>陈建芬</v>
          </cell>
          <cell r="G1547" t="str">
            <v>西塞山区站点</v>
          </cell>
          <cell r="H1547" t="str">
            <v>陈建芬</v>
          </cell>
          <cell r="I1547" t="str">
            <v>西塞山区</v>
          </cell>
          <cell r="J1547" t="str">
            <v>东风路片</v>
          </cell>
          <cell r="K1547" t="str">
            <v>东风路B-2504</v>
          </cell>
          <cell r="L1547" t="str">
            <v>非经营性资产</v>
          </cell>
          <cell r="M1547" t="str">
            <v>公租房</v>
          </cell>
          <cell r="N1547" t="str">
            <v>划转</v>
          </cell>
          <cell r="O1547">
            <v>49.33</v>
          </cell>
          <cell r="P1547">
            <v>406</v>
          </cell>
          <cell r="Q1547" t="str">
            <v>在租</v>
          </cell>
          <cell r="R1547" t="str">
            <v>徐冬英</v>
          </cell>
          <cell r="S1547" t="str">
            <v>420203197112272124</v>
          </cell>
          <cell r="T1547">
            <v>13986580899</v>
          </cell>
          <cell r="U1547" t="str">
            <v>徐冬英</v>
          </cell>
          <cell r="V1547" t="str">
            <v>420203197112272124</v>
          </cell>
          <cell r="W1547">
            <v>13986580899</v>
          </cell>
          <cell r="X1547">
            <v>45504</v>
          </cell>
        </row>
        <row r="1547">
          <cell r="AJ1547">
            <v>406</v>
          </cell>
          <cell r="AK1547">
            <v>412</v>
          </cell>
        </row>
        <row r="1547">
          <cell r="AN1547">
            <v>49.33</v>
          </cell>
        </row>
        <row r="1547">
          <cell r="AS1547">
            <v>0</v>
          </cell>
          <cell r="AT1547">
            <v>0</v>
          </cell>
        </row>
        <row r="1547">
          <cell r="AV1547" t="str">
            <v>2022/07/08新入住</v>
          </cell>
          <cell r="AW1547" t="str">
            <v>划转公租房</v>
          </cell>
          <cell r="AX1547" t="str">
            <v>是</v>
          </cell>
          <cell r="AY1547" t="str">
            <v>鄂2019黄石市不动产权第0038315号</v>
          </cell>
        </row>
        <row r="1547">
          <cell r="BD1547">
            <v>44750</v>
          </cell>
          <cell r="BE1547">
            <v>44750</v>
          </cell>
        </row>
        <row r="1548">
          <cell r="B1548" t="str">
            <v>东风路B-2604</v>
          </cell>
        </row>
        <row r="1548">
          <cell r="D1548" t="e">
            <v>#VALUE!</v>
          </cell>
        </row>
        <row r="1548">
          <cell r="F1548" t="str">
            <v>陈建芬</v>
          </cell>
          <cell r="G1548" t="str">
            <v>西塞山区站点</v>
          </cell>
          <cell r="H1548" t="str">
            <v>陈建芬</v>
          </cell>
          <cell r="I1548" t="str">
            <v>西塞山区</v>
          </cell>
          <cell r="J1548" t="str">
            <v>东风路片</v>
          </cell>
          <cell r="K1548" t="str">
            <v>东风路B-2604</v>
          </cell>
          <cell r="L1548" t="str">
            <v>非经营性资产</v>
          </cell>
          <cell r="M1548" t="str">
            <v>公租房</v>
          </cell>
          <cell r="N1548" t="str">
            <v>划转</v>
          </cell>
          <cell r="O1548">
            <v>49.33</v>
          </cell>
          <cell r="P1548">
            <v>406</v>
          </cell>
          <cell r="Q1548" t="str">
            <v>在租</v>
          </cell>
          <cell r="R1548" t="str">
            <v>齐东方</v>
          </cell>
          <cell r="S1548" t="str">
            <v>420204196302155748</v>
          </cell>
          <cell r="T1548">
            <v>13986592088</v>
          </cell>
          <cell r="U1548" t="str">
            <v>齐东方</v>
          </cell>
          <cell r="V1548" t="str">
            <v>420204196302155748</v>
          </cell>
          <cell r="W1548">
            <v>13986592088</v>
          </cell>
          <cell r="X1548">
            <v>45657</v>
          </cell>
        </row>
        <row r="1548">
          <cell r="AJ1548">
            <v>406</v>
          </cell>
          <cell r="AK1548">
            <v>412</v>
          </cell>
          <cell r="AL1548">
            <v>384</v>
          </cell>
        </row>
        <row r="1548">
          <cell r="AN1548">
            <v>49.33</v>
          </cell>
        </row>
        <row r="1548">
          <cell r="AS1548">
            <v>0</v>
          </cell>
          <cell r="AT1548">
            <v>0</v>
          </cell>
        </row>
        <row r="1548">
          <cell r="AV1548" t="str">
            <v/>
          </cell>
          <cell r="AW1548" t="str">
            <v>划转公租房</v>
          </cell>
          <cell r="AX1548" t="str">
            <v>是</v>
          </cell>
          <cell r="AY1548" t="str">
            <v>鄂（2022）黄石市不动产权第0018908号</v>
          </cell>
        </row>
        <row r="1548">
          <cell r="BD1548">
            <v>43647</v>
          </cell>
          <cell r="BE1548" t="str">
            <v>查找不到</v>
          </cell>
        </row>
        <row r="1549">
          <cell r="B1549" t="str">
            <v>东风路B-2704</v>
          </cell>
        </row>
        <row r="1549">
          <cell r="D1549" t="e">
            <v>#VALUE!</v>
          </cell>
        </row>
        <row r="1549">
          <cell r="F1549" t="str">
            <v>陈建芬</v>
          </cell>
          <cell r="G1549" t="str">
            <v>西塞山区站点</v>
          </cell>
          <cell r="H1549" t="str">
            <v>陈建芬</v>
          </cell>
          <cell r="I1549" t="str">
            <v>西塞山区</v>
          </cell>
          <cell r="J1549" t="str">
            <v>东风路片</v>
          </cell>
          <cell r="K1549" t="str">
            <v>东风路B-2704</v>
          </cell>
          <cell r="L1549" t="str">
            <v>非经营性资产</v>
          </cell>
          <cell r="M1549" t="str">
            <v>公租房</v>
          </cell>
          <cell r="N1549" t="str">
            <v>划转</v>
          </cell>
          <cell r="O1549">
            <v>49.33</v>
          </cell>
          <cell r="P1549">
            <v>406</v>
          </cell>
          <cell r="Q1549" t="str">
            <v>在租</v>
          </cell>
          <cell r="R1549" t="str">
            <v>甘春芝</v>
          </cell>
          <cell r="S1549" t="str">
            <v>420203196303252164</v>
          </cell>
          <cell r="T1549">
            <v>18872754098</v>
          </cell>
          <cell r="U1549" t="str">
            <v>甘春芝</v>
          </cell>
          <cell r="V1549" t="str">
            <v>420203196303252164</v>
          </cell>
          <cell r="W1549">
            <v>18872754098</v>
          </cell>
          <cell r="X1549">
            <v>45412</v>
          </cell>
        </row>
        <row r="1549">
          <cell r="AJ1549">
            <v>406</v>
          </cell>
          <cell r="AK1549">
            <v>412</v>
          </cell>
          <cell r="AL1549">
            <v>384</v>
          </cell>
        </row>
        <row r="1549">
          <cell r="AN1549">
            <v>49.33</v>
          </cell>
        </row>
        <row r="1549">
          <cell r="AS1549">
            <v>0</v>
          </cell>
          <cell r="AT1549">
            <v>0</v>
          </cell>
        </row>
        <row r="1549">
          <cell r="AV1549" t="str">
            <v/>
          </cell>
          <cell r="AW1549" t="str">
            <v>划转公租房</v>
          </cell>
          <cell r="AX1549" t="str">
            <v>是</v>
          </cell>
          <cell r="AY1549" t="str">
            <v>鄂（2022）黄石市不动产权第0018909号</v>
          </cell>
        </row>
        <row r="1549">
          <cell r="BD1549">
            <v>44044</v>
          </cell>
          <cell r="BE1549" t="str">
            <v>查找不到</v>
          </cell>
        </row>
        <row r="1550">
          <cell r="B1550" t="str">
            <v>东风路B-2804</v>
          </cell>
        </row>
        <row r="1550">
          <cell r="D1550" t="e">
            <v>#VALUE!</v>
          </cell>
        </row>
        <row r="1550">
          <cell r="F1550" t="str">
            <v>陈建芬</v>
          </cell>
          <cell r="G1550" t="str">
            <v>西塞山区站点</v>
          </cell>
          <cell r="H1550" t="str">
            <v>陈建芬</v>
          </cell>
          <cell r="I1550" t="str">
            <v>西塞山区</v>
          </cell>
          <cell r="J1550" t="str">
            <v>东风路片</v>
          </cell>
          <cell r="K1550" t="str">
            <v>东风路B-2804</v>
          </cell>
          <cell r="L1550" t="str">
            <v>非经营性资产</v>
          </cell>
          <cell r="M1550" t="str">
            <v>公租房</v>
          </cell>
          <cell r="N1550" t="str">
            <v>划转</v>
          </cell>
          <cell r="O1550">
            <v>49.33</v>
          </cell>
          <cell r="P1550">
            <v>406</v>
          </cell>
          <cell r="Q1550" t="str">
            <v>在租</v>
          </cell>
          <cell r="R1550" t="str">
            <v>杨俊文</v>
          </cell>
          <cell r="S1550" t="str">
            <v>420203195810222520</v>
          </cell>
          <cell r="T1550">
            <v>13871004266</v>
          </cell>
          <cell r="U1550" t="str">
            <v>李丽娟</v>
          </cell>
          <cell r="V1550" t="str">
            <v>420203195810222520</v>
          </cell>
          <cell r="W1550">
            <v>13871004266</v>
          </cell>
          <cell r="X1550">
            <v>45291</v>
          </cell>
        </row>
        <row r="1550">
          <cell r="AJ1550">
            <v>406</v>
          </cell>
          <cell r="AK1550">
            <v>412</v>
          </cell>
          <cell r="AL1550">
            <v>331</v>
          </cell>
        </row>
        <row r="1550">
          <cell r="AS1550">
            <v>0</v>
          </cell>
          <cell r="AT1550">
            <v>0</v>
          </cell>
        </row>
        <row r="1550">
          <cell r="AV1550" t="str">
            <v>承租人死亡，妻子住</v>
          </cell>
          <cell r="AW1550" t="str">
            <v>划转公租房</v>
          </cell>
          <cell r="AX1550" t="str">
            <v>是</v>
          </cell>
          <cell r="AY1550" t="str">
            <v>鄂（2022）黄石市不动产权第0018910号</v>
          </cell>
        </row>
        <row r="1550">
          <cell r="BD1550">
            <v>44013</v>
          </cell>
          <cell r="BE1550" t="str">
            <v>查找不到</v>
          </cell>
        </row>
        <row r="1551">
          <cell r="B1551" t="str">
            <v>东风路B-2904</v>
          </cell>
        </row>
        <row r="1551">
          <cell r="D1551" t="e">
            <v>#VALUE!</v>
          </cell>
        </row>
        <row r="1551">
          <cell r="F1551" t="str">
            <v>陈建芬</v>
          </cell>
          <cell r="G1551" t="str">
            <v>西塞山区站点</v>
          </cell>
          <cell r="H1551" t="str">
            <v>陈建芬</v>
          </cell>
          <cell r="I1551" t="str">
            <v>西塞山区</v>
          </cell>
          <cell r="J1551" t="str">
            <v>东风路片</v>
          </cell>
          <cell r="K1551" t="str">
            <v>东风路B-2904</v>
          </cell>
          <cell r="L1551" t="str">
            <v>非经营性资产</v>
          </cell>
          <cell r="M1551" t="str">
            <v>公租房</v>
          </cell>
          <cell r="N1551" t="str">
            <v>划转</v>
          </cell>
          <cell r="O1551">
            <v>49.33</v>
          </cell>
          <cell r="P1551">
            <v>406</v>
          </cell>
          <cell r="Q1551" t="str">
            <v>在租</v>
          </cell>
          <cell r="R1551" t="str">
            <v>李舒</v>
          </cell>
          <cell r="S1551" t="str">
            <v>420203198807152537</v>
          </cell>
          <cell r="T1551" t="str">
            <v>13995955986、13581280066</v>
          </cell>
          <cell r="U1551" t="str">
            <v>李舒</v>
          </cell>
          <cell r="V1551" t="str">
            <v>420203198807152537</v>
          </cell>
          <cell r="W1551" t="str">
            <v>13995955986、13581280066</v>
          </cell>
          <cell r="X1551">
            <v>45657</v>
          </cell>
        </row>
        <row r="1551">
          <cell r="AJ1551">
            <v>406</v>
          </cell>
          <cell r="AK1551">
            <v>412</v>
          </cell>
          <cell r="AL1551">
            <v>384</v>
          </cell>
        </row>
        <row r="1551">
          <cell r="AN1551">
            <v>49.33</v>
          </cell>
        </row>
        <row r="1551">
          <cell r="AS1551">
            <v>0</v>
          </cell>
          <cell r="AT1551">
            <v>0</v>
          </cell>
        </row>
        <row r="1551">
          <cell r="AV1551" t="str">
            <v/>
          </cell>
          <cell r="AW1551" t="str">
            <v>划转公租房</v>
          </cell>
          <cell r="AX1551" t="str">
            <v>是</v>
          </cell>
          <cell r="AY1551" t="str">
            <v>鄂（2022）黄石市不动产权第0018911号</v>
          </cell>
        </row>
        <row r="1551">
          <cell r="BD1551">
            <v>44197</v>
          </cell>
          <cell r="BE1551" t="str">
            <v>查找不到</v>
          </cell>
        </row>
        <row r="1552">
          <cell r="B1552" t="str">
            <v>东风路B-3004</v>
          </cell>
        </row>
        <row r="1552">
          <cell r="D1552" t="e">
            <v>#VALUE!</v>
          </cell>
        </row>
        <row r="1552">
          <cell r="F1552" t="str">
            <v>陈建芬</v>
          </cell>
          <cell r="G1552" t="str">
            <v>西塞山区站点</v>
          </cell>
          <cell r="H1552" t="str">
            <v>陈建芬</v>
          </cell>
          <cell r="I1552" t="str">
            <v>西塞山区</v>
          </cell>
          <cell r="J1552" t="str">
            <v>东风路片</v>
          </cell>
          <cell r="K1552" t="str">
            <v>东风路B-3004</v>
          </cell>
          <cell r="L1552" t="str">
            <v>非经营性资产</v>
          </cell>
          <cell r="M1552" t="str">
            <v>公租房</v>
          </cell>
          <cell r="N1552" t="str">
            <v>划转</v>
          </cell>
          <cell r="O1552">
            <v>49.33</v>
          </cell>
          <cell r="P1552">
            <v>406</v>
          </cell>
          <cell r="Q1552" t="str">
            <v>在租</v>
          </cell>
          <cell r="R1552" t="str">
            <v>魏洁</v>
          </cell>
          <cell r="S1552" t="str">
            <v>420203197407282522</v>
          </cell>
          <cell r="T1552" t="str">
            <v>13872113900、13507233900</v>
          </cell>
          <cell r="U1552" t="str">
            <v>魏洁</v>
          </cell>
          <cell r="V1552" t="str">
            <v>420203197407282522</v>
          </cell>
          <cell r="W1552" t="str">
            <v>13872113900、13507233900</v>
          </cell>
          <cell r="X1552">
            <v>45657</v>
          </cell>
        </row>
        <row r="1552">
          <cell r="AJ1552">
            <v>406</v>
          </cell>
          <cell r="AK1552">
            <v>412</v>
          </cell>
          <cell r="AL1552">
            <v>384</v>
          </cell>
        </row>
        <row r="1552">
          <cell r="AN1552">
            <v>49.33</v>
          </cell>
        </row>
        <row r="1552">
          <cell r="AS1552">
            <v>0</v>
          </cell>
          <cell r="AT1552">
            <v>0</v>
          </cell>
        </row>
        <row r="1552">
          <cell r="AV1552" t="str">
            <v/>
          </cell>
          <cell r="AW1552" t="str">
            <v>划转公租房</v>
          </cell>
          <cell r="AX1552" t="str">
            <v>是</v>
          </cell>
          <cell r="AY1552" t="str">
            <v>鄂（2022）黄石市不动产权第0018912号</v>
          </cell>
        </row>
        <row r="1552">
          <cell r="BD1552">
            <v>44378</v>
          </cell>
          <cell r="BE1552" t="str">
            <v>查找不到</v>
          </cell>
        </row>
        <row r="1553">
          <cell r="B1553" t="str">
            <v>东风路B-3104</v>
          </cell>
        </row>
        <row r="1553">
          <cell r="D1553" t="e">
            <v>#VALUE!</v>
          </cell>
        </row>
        <row r="1553">
          <cell r="F1553" t="str">
            <v>陈建芬</v>
          </cell>
          <cell r="G1553" t="str">
            <v>西塞山区站点</v>
          </cell>
          <cell r="H1553" t="str">
            <v>陈建芬</v>
          </cell>
          <cell r="I1553" t="str">
            <v>西塞山区</v>
          </cell>
          <cell r="J1553" t="str">
            <v>东风路片</v>
          </cell>
          <cell r="K1553" t="str">
            <v>东风路B-3104</v>
          </cell>
          <cell r="L1553" t="str">
            <v>非经营性资产</v>
          </cell>
          <cell r="M1553" t="str">
            <v>公租房</v>
          </cell>
          <cell r="N1553" t="str">
            <v>划转</v>
          </cell>
          <cell r="O1553">
            <v>49.33</v>
          </cell>
          <cell r="P1553">
            <v>406</v>
          </cell>
          <cell r="Q1553" t="str">
            <v>在租</v>
          </cell>
          <cell r="R1553" t="str">
            <v>秦立森</v>
          </cell>
          <cell r="S1553" t="str">
            <v>420203199312243714</v>
          </cell>
          <cell r="T1553">
            <v>18772192225</v>
          </cell>
          <cell r="U1553" t="str">
            <v>秦立森</v>
          </cell>
          <cell r="V1553" t="str">
            <v>420203199312243714</v>
          </cell>
          <cell r="W1553">
            <v>18772192225</v>
          </cell>
          <cell r="X1553">
            <v>45291</v>
          </cell>
        </row>
        <row r="1553">
          <cell r="AJ1553">
            <v>406</v>
          </cell>
          <cell r="AK1553">
            <v>412</v>
          </cell>
        </row>
        <row r="1553">
          <cell r="AN1553">
            <v>49.33</v>
          </cell>
        </row>
        <row r="1553">
          <cell r="AS1553">
            <v>0</v>
          </cell>
          <cell r="AT1553">
            <v>0</v>
          </cell>
        </row>
        <row r="1553">
          <cell r="AV1553" t="str">
            <v/>
          </cell>
          <cell r="AW1553" t="str">
            <v>划转公租房</v>
          </cell>
          <cell r="AX1553" t="str">
            <v>是</v>
          </cell>
          <cell r="AY1553" t="str">
            <v>鄂2019黄石市不动产权第0038314号</v>
          </cell>
        </row>
        <row r="1553">
          <cell r="BD1553">
            <v>44865</v>
          </cell>
          <cell r="BE1553">
            <v>44865</v>
          </cell>
        </row>
        <row r="1554">
          <cell r="B1554" t="str">
            <v>东风路B-3204</v>
          </cell>
        </row>
        <row r="1554">
          <cell r="D1554" t="e">
            <v>#VALUE!</v>
          </cell>
        </row>
        <row r="1554">
          <cell r="F1554" t="str">
            <v>陈建芬</v>
          </cell>
          <cell r="G1554" t="str">
            <v>西塞山区站点</v>
          </cell>
          <cell r="H1554" t="str">
            <v>陈建芬</v>
          </cell>
          <cell r="I1554" t="str">
            <v>西塞山区</v>
          </cell>
          <cell r="J1554" t="str">
            <v>东风路片</v>
          </cell>
          <cell r="K1554" t="str">
            <v>东风路B-3204</v>
          </cell>
          <cell r="L1554" t="str">
            <v>非经营性资产</v>
          </cell>
          <cell r="M1554" t="str">
            <v>公租房</v>
          </cell>
          <cell r="N1554" t="str">
            <v>划转</v>
          </cell>
          <cell r="O1554">
            <v>49.33</v>
          </cell>
          <cell r="P1554">
            <v>382</v>
          </cell>
          <cell r="Q1554" t="str">
            <v>在租</v>
          </cell>
          <cell r="R1554" t="str">
            <v>陈友华</v>
          </cell>
          <cell r="S1554" t="str">
            <v>420202196403031223</v>
          </cell>
          <cell r="T1554">
            <v>18923705878</v>
          </cell>
          <cell r="U1554" t="str">
            <v>陈友华</v>
          </cell>
          <cell r="V1554" t="str">
            <v>420202196403031223</v>
          </cell>
          <cell r="W1554">
            <v>18923705878</v>
          </cell>
          <cell r="X1554">
            <v>45657</v>
          </cell>
        </row>
        <row r="1554">
          <cell r="AJ1554">
            <v>382</v>
          </cell>
          <cell r="AK1554">
            <v>388</v>
          </cell>
          <cell r="AL1554">
            <v>384</v>
          </cell>
        </row>
        <row r="1554">
          <cell r="AN1554">
            <v>49.33</v>
          </cell>
        </row>
        <row r="1554">
          <cell r="AS1554">
            <v>0</v>
          </cell>
          <cell r="AT1554">
            <v>0</v>
          </cell>
        </row>
        <row r="1554">
          <cell r="AV1554" t="str">
            <v/>
          </cell>
          <cell r="AW1554" t="str">
            <v>划转公租房</v>
          </cell>
          <cell r="AX1554" t="str">
            <v>是</v>
          </cell>
          <cell r="AY1554" t="str">
            <v>鄂（2022）黄石市不动产权第0018913号</v>
          </cell>
        </row>
        <row r="1554">
          <cell r="BD1554">
            <v>44197</v>
          </cell>
          <cell r="BE1554" t="str">
            <v>查找不到</v>
          </cell>
        </row>
        <row r="1555">
          <cell r="B1555" t="str">
            <v>智华大厦A-407</v>
          </cell>
        </row>
        <row r="1555">
          <cell r="D1555" t="e">
            <v>#VALUE!</v>
          </cell>
        </row>
        <row r="1555">
          <cell r="F1555" t="str">
            <v>陈建芬</v>
          </cell>
          <cell r="G1555" t="str">
            <v>西塞山区站点</v>
          </cell>
          <cell r="H1555" t="str">
            <v>陈建芬</v>
          </cell>
          <cell r="I1555" t="str">
            <v>西塞山区</v>
          </cell>
          <cell r="J1555" t="str">
            <v>智华大厦</v>
          </cell>
          <cell r="K1555" t="str">
            <v>智华大厦A-407</v>
          </cell>
          <cell r="L1555" t="str">
            <v>非经营性资产</v>
          </cell>
          <cell r="M1555" t="str">
            <v>公租房</v>
          </cell>
          <cell r="N1555" t="str">
            <v>划转</v>
          </cell>
          <cell r="O1555">
            <v>56.37</v>
          </cell>
          <cell r="P1555">
            <v>364</v>
          </cell>
          <cell r="Q1555" t="str">
            <v>在租</v>
          </cell>
          <cell r="R1555" t="str">
            <v>王修世</v>
          </cell>
          <cell r="S1555" t="str">
            <v>420202193711010017</v>
          </cell>
          <cell r="T1555" t="str">
            <v>13872051923</v>
          </cell>
          <cell r="U1555" t="str">
            <v>王修世</v>
          </cell>
          <cell r="V1555" t="str">
            <v>420202193711010017</v>
          </cell>
          <cell r="W1555" t="str">
            <v>13872051923</v>
          </cell>
          <cell r="X1555">
            <v>45473</v>
          </cell>
        </row>
        <row r="1555">
          <cell r="AJ1555">
            <v>364</v>
          </cell>
          <cell r="AK1555">
            <v>458</v>
          </cell>
          <cell r="AL1555">
            <v>439</v>
          </cell>
        </row>
        <row r="1555">
          <cell r="AN1555">
            <v>56.37</v>
          </cell>
        </row>
        <row r="1555">
          <cell r="AS1555">
            <v>0</v>
          </cell>
          <cell r="AT1555">
            <v>0</v>
          </cell>
        </row>
        <row r="1555">
          <cell r="AV1555" t="str">
            <v/>
          </cell>
          <cell r="AW1555" t="str">
            <v>划转公租房</v>
          </cell>
          <cell r="AX1555" t="str">
            <v>否</v>
          </cell>
          <cell r="AY1555" t="str">
            <v>无</v>
          </cell>
        </row>
        <row r="1555">
          <cell r="BD1555">
            <v>44013</v>
          </cell>
          <cell r="BE1555" t="str">
            <v>查找不到</v>
          </cell>
        </row>
        <row r="1556">
          <cell r="B1556" t="str">
            <v>智华大厦A-507</v>
          </cell>
        </row>
        <row r="1556">
          <cell r="D1556" t="e">
            <v>#VALUE!</v>
          </cell>
        </row>
        <row r="1556">
          <cell r="F1556" t="str">
            <v>陈建芬</v>
          </cell>
          <cell r="G1556" t="str">
            <v>西塞山区站点</v>
          </cell>
          <cell r="H1556" t="str">
            <v>陈建芬</v>
          </cell>
          <cell r="I1556" t="str">
            <v>西塞山区</v>
          </cell>
          <cell r="J1556" t="str">
            <v>智华大厦</v>
          </cell>
          <cell r="K1556" t="str">
            <v>智华大厦A-507</v>
          </cell>
          <cell r="L1556" t="str">
            <v>非经营性资产</v>
          </cell>
          <cell r="M1556" t="str">
            <v>公租房</v>
          </cell>
          <cell r="N1556" t="str">
            <v>划转</v>
          </cell>
          <cell r="O1556">
            <v>56.37</v>
          </cell>
          <cell r="P1556">
            <v>368</v>
          </cell>
          <cell r="Q1556" t="str">
            <v>在租</v>
          </cell>
          <cell r="R1556" t="str">
            <v>余斌</v>
          </cell>
          <cell r="S1556" t="str">
            <v>420203197504172536</v>
          </cell>
          <cell r="T1556" t="str">
            <v>13329920182、15072018780</v>
          </cell>
          <cell r="U1556" t="str">
            <v>余斌</v>
          </cell>
          <cell r="V1556" t="str">
            <v>420203197504172536</v>
          </cell>
          <cell r="W1556" t="str">
            <v>13329920182、15072018780</v>
          </cell>
          <cell r="X1556">
            <v>45657</v>
          </cell>
        </row>
        <row r="1556">
          <cell r="AJ1556">
            <v>368</v>
          </cell>
          <cell r="AK1556">
            <v>462</v>
          </cell>
          <cell r="AL1556">
            <v>379</v>
          </cell>
        </row>
        <row r="1556">
          <cell r="AN1556">
            <v>56.37</v>
          </cell>
        </row>
        <row r="1556">
          <cell r="AS1556">
            <v>0</v>
          </cell>
          <cell r="AT1556">
            <v>0</v>
          </cell>
        </row>
        <row r="1556">
          <cell r="AV1556" t="str">
            <v/>
          </cell>
          <cell r="AW1556" t="str">
            <v>划转公租房</v>
          </cell>
          <cell r="AX1556" t="str">
            <v>否</v>
          </cell>
          <cell r="AY1556" t="str">
            <v>无</v>
          </cell>
        </row>
        <row r="1556">
          <cell r="BD1556">
            <v>43952</v>
          </cell>
          <cell r="BE1556" t="str">
            <v>查找不到</v>
          </cell>
        </row>
        <row r="1557">
          <cell r="B1557" t="str">
            <v>智华大厦A-707</v>
          </cell>
        </row>
        <row r="1557">
          <cell r="D1557" t="e">
            <v>#VALUE!</v>
          </cell>
        </row>
        <row r="1557">
          <cell r="F1557" t="str">
            <v>陈建芬</v>
          </cell>
          <cell r="G1557" t="str">
            <v>西塞山区站点</v>
          </cell>
          <cell r="H1557" t="str">
            <v>陈建芬</v>
          </cell>
          <cell r="I1557" t="str">
            <v>西塞山区</v>
          </cell>
          <cell r="J1557" t="str">
            <v>智华大厦</v>
          </cell>
          <cell r="K1557" t="str">
            <v>智华大厦A-707</v>
          </cell>
          <cell r="L1557" t="str">
            <v>非经营性资产</v>
          </cell>
          <cell r="M1557" t="str">
            <v>公租房</v>
          </cell>
          <cell r="N1557" t="str">
            <v>划转</v>
          </cell>
          <cell r="O1557">
            <v>56.37</v>
          </cell>
          <cell r="P1557">
            <v>375</v>
          </cell>
          <cell r="Q1557" t="str">
            <v>在租</v>
          </cell>
          <cell r="R1557" t="str">
            <v>刘自英</v>
          </cell>
          <cell r="S1557" t="str">
            <v>420204195910154525</v>
          </cell>
          <cell r="T1557">
            <v>13597660235</v>
          </cell>
          <cell r="U1557" t="str">
            <v>刘自英</v>
          </cell>
          <cell r="V1557" t="str">
            <v>420204195910154525</v>
          </cell>
          <cell r="W1557">
            <v>13597660235</v>
          </cell>
          <cell r="X1557">
            <v>45473</v>
          </cell>
        </row>
        <row r="1557">
          <cell r="AJ1557">
            <v>375</v>
          </cell>
          <cell r="AK1557">
            <v>471</v>
          </cell>
          <cell r="AL1557">
            <v>439</v>
          </cell>
        </row>
        <row r="1557">
          <cell r="AN1557">
            <v>56.37</v>
          </cell>
        </row>
        <row r="1557">
          <cell r="AS1557">
            <v>0</v>
          </cell>
          <cell r="AT1557">
            <v>0</v>
          </cell>
        </row>
        <row r="1557">
          <cell r="AV1557" t="str">
            <v/>
          </cell>
          <cell r="AW1557" t="str">
            <v>划转公租房</v>
          </cell>
          <cell r="AX1557" t="str">
            <v>否</v>
          </cell>
          <cell r="AY1557" t="str">
            <v>无</v>
          </cell>
        </row>
        <row r="1557">
          <cell r="BD1557">
            <v>44197</v>
          </cell>
          <cell r="BE1557" t="str">
            <v>查找不到</v>
          </cell>
        </row>
        <row r="1558">
          <cell r="B1558" t="str">
            <v>智华大厦A-807</v>
          </cell>
        </row>
        <row r="1558">
          <cell r="D1558" t="e">
            <v>#VALUE!</v>
          </cell>
        </row>
        <row r="1558">
          <cell r="F1558" t="str">
            <v>陈建芬</v>
          </cell>
          <cell r="G1558" t="str">
            <v>西塞山区站点</v>
          </cell>
          <cell r="H1558" t="str">
            <v>陈建芬</v>
          </cell>
          <cell r="I1558" t="str">
            <v>西塞山区</v>
          </cell>
          <cell r="J1558" t="str">
            <v>智华大厦</v>
          </cell>
          <cell r="K1558" t="str">
            <v>智华大厦A-807</v>
          </cell>
          <cell r="L1558" t="str">
            <v>非经营性资产</v>
          </cell>
          <cell r="M1558" t="str">
            <v>公租房</v>
          </cell>
          <cell r="N1558" t="str">
            <v>划转</v>
          </cell>
          <cell r="O1558">
            <v>56.37</v>
          </cell>
          <cell r="P1558">
            <v>375</v>
          </cell>
          <cell r="Q1558" t="str">
            <v>在租</v>
          </cell>
          <cell r="R1558" t="str">
            <v>王薇</v>
          </cell>
          <cell r="S1558" t="str">
            <v>420202198706251249</v>
          </cell>
          <cell r="T1558">
            <v>13872058003</v>
          </cell>
          <cell r="U1558" t="str">
            <v>王薇</v>
          </cell>
          <cell r="V1558" t="str">
            <v>420202198706251249</v>
          </cell>
          <cell r="W1558">
            <v>13872058003</v>
          </cell>
          <cell r="X1558">
            <v>45657</v>
          </cell>
        </row>
        <row r="1558">
          <cell r="AJ1558">
            <v>375</v>
          </cell>
          <cell r="AK1558">
            <v>471</v>
          </cell>
          <cell r="AL1558">
            <v>439</v>
          </cell>
        </row>
        <row r="1558">
          <cell r="AN1558">
            <v>56.37</v>
          </cell>
        </row>
        <row r="1558">
          <cell r="AS1558">
            <v>0</v>
          </cell>
          <cell r="AT1558">
            <v>0</v>
          </cell>
        </row>
        <row r="1558">
          <cell r="AV1558" t="str">
            <v/>
          </cell>
          <cell r="AW1558" t="str">
            <v>划转公租房</v>
          </cell>
          <cell r="AX1558" t="str">
            <v>否</v>
          </cell>
          <cell r="AY1558" t="str">
            <v>无</v>
          </cell>
        </row>
        <row r="1558">
          <cell r="BD1558">
            <v>44166</v>
          </cell>
          <cell r="BE1558">
            <v>44417</v>
          </cell>
        </row>
        <row r="1559">
          <cell r="B1559" t="str">
            <v>智华大厦A-907</v>
          </cell>
        </row>
        <row r="1559">
          <cell r="D1559" t="e">
            <v>#VALUE!</v>
          </cell>
        </row>
        <row r="1559">
          <cell r="F1559" t="str">
            <v>陈建芬</v>
          </cell>
          <cell r="G1559" t="str">
            <v>西塞山区站点</v>
          </cell>
          <cell r="H1559" t="str">
            <v>陈建芬</v>
          </cell>
          <cell r="I1559" t="str">
            <v>西塞山区</v>
          </cell>
          <cell r="J1559" t="str">
            <v>智华大厦</v>
          </cell>
          <cell r="K1559" t="str">
            <v>智华大厦A-907</v>
          </cell>
          <cell r="L1559" t="str">
            <v>非经营性资产</v>
          </cell>
          <cell r="M1559" t="str">
            <v>公租房</v>
          </cell>
          <cell r="N1559" t="str">
            <v>划转</v>
          </cell>
          <cell r="O1559">
            <v>56.37</v>
          </cell>
          <cell r="P1559">
            <v>375</v>
          </cell>
          <cell r="Q1559" t="str">
            <v>在租</v>
          </cell>
          <cell r="R1559" t="str">
            <v>黄萍</v>
          </cell>
          <cell r="S1559" t="str">
            <v>420202195611301238</v>
          </cell>
          <cell r="T1559">
            <v>13872051818</v>
          </cell>
          <cell r="U1559" t="str">
            <v>黄萍</v>
          </cell>
          <cell r="V1559" t="str">
            <v>420202195611301238</v>
          </cell>
          <cell r="W1559">
            <v>13872051818</v>
          </cell>
          <cell r="X1559">
            <v>45657</v>
          </cell>
        </row>
        <row r="1559">
          <cell r="AJ1559">
            <v>375</v>
          </cell>
          <cell r="AK1559">
            <v>471</v>
          </cell>
          <cell r="AL1559">
            <v>379</v>
          </cell>
        </row>
        <row r="1559">
          <cell r="AN1559">
            <v>56.37</v>
          </cell>
        </row>
        <row r="1559">
          <cell r="AS1559">
            <v>0</v>
          </cell>
          <cell r="AT1559">
            <v>0</v>
          </cell>
        </row>
        <row r="1559">
          <cell r="AV1559" t="str">
            <v/>
          </cell>
          <cell r="AW1559" t="str">
            <v>划转公租房</v>
          </cell>
          <cell r="AX1559" t="str">
            <v>否</v>
          </cell>
          <cell r="AY1559" t="str">
            <v>无</v>
          </cell>
        </row>
        <row r="1559">
          <cell r="BD1559">
            <v>44378</v>
          </cell>
          <cell r="BE1559" t="str">
            <v>查找不到</v>
          </cell>
        </row>
        <row r="1560">
          <cell r="B1560" t="str">
            <v>智华大厦A-1007</v>
          </cell>
        </row>
        <row r="1560">
          <cell r="D1560" t="e">
            <v>#VALUE!</v>
          </cell>
        </row>
        <row r="1560">
          <cell r="F1560" t="str">
            <v>陈建芬</v>
          </cell>
          <cell r="G1560" t="str">
            <v>西塞山区站点</v>
          </cell>
          <cell r="H1560" t="str">
            <v>陈建芬</v>
          </cell>
          <cell r="I1560" t="str">
            <v>西塞山区</v>
          </cell>
          <cell r="J1560" t="str">
            <v>智华大厦</v>
          </cell>
          <cell r="K1560" t="str">
            <v>智华大厦A-1007</v>
          </cell>
          <cell r="L1560" t="str">
            <v>非经营性资产</v>
          </cell>
          <cell r="M1560" t="str">
            <v>公租房</v>
          </cell>
          <cell r="N1560" t="str">
            <v>划转</v>
          </cell>
          <cell r="O1560">
            <v>56.37</v>
          </cell>
          <cell r="P1560">
            <v>375</v>
          </cell>
          <cell r="Q1560" t="str">
            <v>在租</v>
          </cell>
          <cell r="R1560" t="str">
            <v>熊锐</v>
          </cell>
          <cell r="S1560" t="str">
            <v>420203198111052554</v>
          </cell>
          <cell r="T1560" t="str">
            <v>13597664377、13872067306</v>
          </cell>
          <cell r="U1560" t="str">
            <v>熊锐</v>
          </cell>
          <cell r="V1560" t="str">
            <v>420203198111052554</v>
          </cell>
          <cell r="W1560" t="str">
            <v>13597664377、13872067306</v>
          </cell>
          <cell r="X1560">
            <v>45657</v>
          </cell>
        </row>
        <row r="1560">
          <cell r="AJ1560">
            <v>375</v>
          </cell>
          <cell r="AK1560">
            <v>471</v>
          </cell>
          <cell r="AL1560">
            <v>439</v>
          </cell>
        </row>
        <row r="1560">
          <cell r="AN1560">
            <v>56.37</v>
          </cell>
        </row>
        <row r="1560">
          <cell r="AS1560">
            <v>0</v>
          </cell>
          <cell r="AT1560">
            <v>0</v>
          </cell>
        </row>
        <row r="1560">
          <cell r="AV1560" t="str">
            <v/>
          </cell>
          <cell r="AW1560" t="str">
            <v>划转公租房</v>
          </cell>
          <cell r="AX1560" t="str">
            <v>否</v>
          </cell>
          <cell r="AY1560" t="str">
            <v>无</v>
          </cell>
        </row>
        <row r="1560">
          <cell r="BD1560">
            <v>44197</v>
          </cell>
          <cell r="BE1560" t="str">
            <v>查找不到</v>
          </cell>
        </row>
        <row r="1561">
          <cell r="B1561" t="str">
            <v>智华大厦A-1107</v>
          </cell>
        </row>
        <row r="1561">
          <cell r="D1561" t="e">
            <v>#VALUE!</v>
          </cell>
        </row>
        <row r="1561">
          <cell r="F1561" t="str">
            <v>陈建芬</v>
          </cell>
          <cell r="G1561" t="str">
            <v>西塞山区站点</v>
          </cell>
          <cell r="H1561" t="str">
            <v>陈建芬</v>
          </cell>
          <cell r="I1561" t="str">
            <v>西塞山区</v>
          </cell>
          <cell r="J1561" t="str">
            <v>智华大厦</v>
          </cell>
          <cell r="K1561" t="str">
            <v>智华大厦A-1107</v>
          </cell>
          <cell r="L1561" t="str">
            <v>非经营性资产</v>
          </cell>
          <cell r="M1561" t="str">
            <v>公租房</v>
          </cell>
          <cell r="N1561" t="str">
            <v>划转</v>
          </cell>
          <cell r="O1561">
            <v>56.37</v>
          </cell>
          <cell r="P1561">
            <v>375</v>
          </cell>
          <cell r="Q1561" t="str">
            <v>在租</v>
          </cell>
          <cell r="R1561" t="str">
            <v>李新华</v>
          </cell>
          <cell r="S1561" t="str">
            <v>42020319570206211X</v>
          </cell>
          <cell r="T1561" t="str">
            <v>13872077597</v>
          </cell>
          <cell r="U1561" t="str">
            <v>李新华</v>
          </cell>
          <cell r="V1561" t="str">
            <v>42020319570206211X</v>
          </cell>
          <cell r="W1561" t="str">
            <v>13872077597</v>
          </cell>
          <cell r="X1561">
            <v>45473</v>
          </cell>
        </row>
        <row r="1561">
          <cell r="AJ1561">
            <v>375</v>
          </cell>
          <cell r="AK1561">
            <v>471</v>
          </cell>
          <cell r="AL1561">
            <v>439</v>
          </cell>
        </row>
        <row r="1561">
          <cell r="AN1561">
            <v>56.37</v>
          </cell>
        </row>
        <row r="1561">
          <cell r="AS1561">
            <v>0</v>
          </cell>
          <cell r="AT1561">
            <v>0</v>
          </cell>
        </row>
        <row r="1561">
          <cell r="AV1561" t="str">
            <v/>
          </cell>
          <cell r="AW1561" t="str">
            <v>划转公租房</v>
          </cell>
          <cell r="AX1561" t="str">
            <v>否</v>
          </cell>
          <cell r="AY1561" t="str">
            <v>无</v>
          </cell>
        </row>
        <row r="1561">
          <cell r="BD1561">
            <v>44197</v>
          </cell>
          <cell r="BE1561" t="str">
            <v>查找不到</v>
          </cell>
        </row>
        <row r="1562">
          <cell r="B1562" t="str">
            <v>智华大厦A-1207</v>
          </cell>
        </row>
        <row r="1562">
          <cell r="D1562" t="e">
            <v>#VALUE!</v>
          </cell>
        </row>
        <row r="1562">
          <cell r="F1562" t="str">
            <v>陈建芬</v>
          </cell>
          <cell r="G1562" t="str">
            <v>西塞山区站点</v>
          </cell>
          <cell r="H1562" t="str">
            <v>陈建芬</v>
          </cell>
          <cell r="I1562" t="str">
            <v>西塞山区</v>
          </cell>
          <cell r="J1562" t="str">
            <v>智华大厦</v>
          </cell>
          <cell r="K1562" t="str">
            <v>智华大厦A-1207</v>
          </cell>
          <cell r="L1562" t="str">
            <v>非经营性资产</v>
          </cell>
          <cell r="M1562" t="str">
            <v>公租房</v>
          </cell>
          <cell r="N1562" t="str">
            <v>划转</v>
          </cell>
          <cell r="O1562">
            <v>56.37</v>
          </cell>
          <cell r="P1562">
            <v>375</v>
          </cell>
          <cell r="Q1562" t="str">
            <v>在租</v>
          </cell>
          <cell r="R1562" t="str">
            <v>程凤琴</v>
          </cell>
          <cell r="S1562" t="str">
            <v>420203196011113322</v>
          </cell>
          <cell r="T1562">
            <v>18040620576</v>
          </cell>
          <cell r="U1562" t="str">
            <v>程凤琴</v>
          </cell>
          <cell r="V1562" t="str">
            <v>420203196011113322</v>
          </cell>
          <cell r="W1562">
            <v>18040620576</v>
          </cell>
          <cell r="X1562">
            <v>45473</v>
          </cell>
        </row>
        <row r="1562">
          <cell r="AJ1562">
            <v>375</v>
          </cell>
          <cell r="AK1562">
            <v>471</v>
          </cell>
          <cell r="AL1562">
            <v>439</v>
          </cell>
        </row>
        <row r="1562">
          <cell r="AN1562">
            <v>56.37</v>
          </cell>
        </row>
        <row r="1562">
          <cell r="AS1562">
            <v>0</v>
          </cell>
          <cell r="AT1562">
            <v>0</v>
          </cell>
        </row>
        <row r="1562">
          <cell r="AV1562" t="str">
            <v/>
          </cell>
          <cell r="AW1562" t="str">
            <v>划转公租房</v>
          </cell>
          <cell r="AX1562" t="str">
            <v>否</v>
          </cell>
          <cell r="AY1562" t="str">
            <v>无</v>
          </cell>
        </row>
        <row r="1562">
          <cell r="BD1562">
            <v>44197</v>
          </cell>
          <cell r="BE1562" t="str">
            <v>查找不到</v>
          </cell>
        </row>
        <row r="1563">
          <cell r="B1563" t="str">
            <v>智华大厦A-1307</v>
          </cell>
        </row>
        <row r="1563">
          <cell r="D1563" t="e">
            <v>#VALUE!</v>
          </cell>
        </row>
        <row r="1563">
          <cell r="F1563" t="str">
            <v>陈建芬</v>
          </cell>
          <cell r="G1563" t="str">
            <v>西塞山区站点</v>
          </cell>
          <cell r="H1563" t="str">
            <v>陈建芬</v>
          </cell>
          <cell r="I1563" t="str">
            <v>西塞山区</v>
          </cell>
          <cell r="J1563" t="str">
            <v>智华大厦</v>
          </cell>
          <cell r="K1563" t="str">
            <v>智华大厦A-1307</v>
          </cell>
          <cell r="L1563" t="str">
            <v>非经营性资产</v>
          </cell>
          <cell r="M1563" t="str">
            <v>公租房</v>
          </cell>
          <cell r="N1563" t="str">
            <v>划转</v>
          </cell>
          <cell r="O1563">
            <v>56.37</v>
          </cell>
          <cell r="P1563">
            <v>375</v>
          </cell>
          <cell r="Q1563" t="str">
            <v>在租</v>
          </cell>
          <cell r="R1563" t="str">
            <v>李晓银</v>
          </cell>
          <cell r="S1563" t="str">
            <v>420704197512236003</v>
          </cell>
          <cell r="T1563" t="str">
            <v>15172070068/13034409138</v>
          </cell>
          <cell r="U1563" t="str">
            <v>李晓银</v>
          </cell>
          <cell r="V1563" t="str">
            <v>420704197512236003</v>
          </cell>
          <cell r="W1563" t="str">
            <v>15172070068/13034409138</v>
          </cell>
          <cell r="X1563">
            <v>45107</v>
          </cell>
        </row>
        <row r="1563">
          <cell r="AJ1563">
            <v>375</v>
          </cell>
          <cell r="AK1563">
            <v>471</v>
          </cell>
          <cell r="AL1563">
            <v>439</v>
          </cell>
        </row>
        <row r="1563">
          <cell r="AN1563">
            <v>56.37</v>
          </cell>
        </row>
        <row r="1563">
          <cell r="AR1563" t="str">
            <v>上次已补交2年房租，年后再交</v>
          </cell>
          <cell r="AS1563" t="str">
            <v>（欠租金额：2250元)(2022-01-01后月租金：375元）（未用暂收款金额：0元)</v>
          </cell>
          <cell r="AT1563">
            <v>2250</v>
          </cell>
        </row>
        <row r="1563">
          <cell r="AV1563" t="str">
            <v/>
          </cell>
          <cell r="AW1563" t="str">
            <v>划转公租房</v>
          </cell>
          <cell r="AX1563" t="str">
            <v>否</v>
          </cell>
          <cell r="AY1563" t="str">
            <v>无</v>
          </cell>
        </row>
        <row r="1563">
          <cell r="BD1563">
            <v>44013</v>
          </cell>
          <cell r="BE1563" t="str">
            <v>查找不到</v>
          </cell>
        </row>
        <row r="1564">
          <cell r="B1564" t="str">
            <v>智华大厦A-1407</v>
          </cell>
        </row>
        <row r="1564">
          <cell r="D1564" t="e">
            <v>#VALUE!</v>
          </cell>
        </row>
        <row r="1564">
          <cell r="F1564" t="str">
            <v>陈建芬</v>
          </cell>
          <cell r="G1564" t="str">
            <v>西塞山区站点</v>
          </cell>
          <cell r="H1564" t="str">
            <v>陈建芬</v>
          </cell>
          <cell r="I1564" t="str">
            <v>西塞山区</v>
          </cell>
          <cell r="J1564" t="str">
            <v>智华大厦</v>
          </cell>
          <cell r="K1564" t="str">
            <v>智华大厦A-1407</v>
          </cell>
          <cell r="L1564" t="str">
            <v>非经营性资产</v>
          </cell>
          <cell r="M1564" t="str">
            <v>公租房</v>
          </cell>
          <cell r="N1564" t="str">
            <v>划转</v>
          </cell>
          <cell r="O1564">
            <v>56.37</v>
          </cell>
          <cell r="P1564">
            <v>375</v>
          </cell>
          <cell r="Q1564" t="str">
            <v>在租</v>
          </cell>
          <cell r="R1564" t="str">
            <v>韩厚生</v>
          </cell>
          <cell r="S1564" t="str">
            <v>420203196301182916</v>
          </cell>
          <cell r="T1564" t="str">
            <v>13886457000</v>
          </cell>
          <cell r="U1564" t="str">
            <v>韩厚生</v>
          </cell>
          <cell r="V1564" t="str">
            <v>420203196301182916</v>
          </cell>
          <cell r="W1564" t="str">
            <v>13886457000</v>
          </cell>
          <cell r="X1564">
            <v>45291</v>
          </cell>
        </row>
        <row r="1564">
          <cell r="AJ1564">
            <v>375</v>
          </cell>
          <cell r="AK1564">
            <v>471</v>
          </cell>
          <cell r="AL1564">
            <v>438</v>
          </cell>
        </row>
        <row r="1564">
          <cell r="AN1564">
            <v>56.37</v>
          </cell>
        </row>
        <row r="1564">
          <cell r="AR1564" t="str">
            <v>现在有困难，下月交</v>
          </cell>
          <cell r="AS1564" t="str">
            <v>（欠租金额：0元)(2022-01-01后月租金：375元）（未用暂收款金额：0元)</v>
          </cell>
          <cell r="AT1564">
            <v>0</v>
          </cell>
        </row>
        <row r="1564">
          <cell r="AV1564" t="str">
            <v/>
          </cell>
          <cell r="AW1564" t="str">
            <v>划转公租房</v>
          </cell>
          <cell r="AX1564" t="str">
            <v>否</v>
          </cell>
          <cell r="AY1564" t="str">
            <v>无</v>
          </cell>
        </row>
        <row r="1564">
          <cell r="BD1564">
            <v>44013</v>
          </cell>
          <cell r="BE1564" t="str">
            <v>查找不到</v>
          </cell>
        </row>
        <row r="1565">
          <cell r="B1565" t="str">
            <v>智华大厦A-1508</v>
          </cell>
        </row>
        <row r="1565">
          <cell r="D1565" t="e">
            <v>#VALUE!</v>
          </cell>
        </row>
        <row r="1565">
          <cell r="F1565" t="str">
            <v>陈建芬</v>
          </cell>
          <cell r="G1565" t="str">
            <v>西塞山区站点</v>
          </cell>
          <cell r="H1565" t="str">
            <v>陈建芬</v>
          </cell>
          <cell r="I1565" t="str">
            <v>西塞山区</v>
          </cell>
          <cell r="J1565" t="str">
            <v>智华大厦</v>
          </cell>
          <cell r="K1565" t="str">
            <v>智华大厦A-1508</v>
          </cell>
          <cell r="L1565" t="str">
            <v>非经营性资产</v>
          </cell>
          <cell r="M1565" t="str">
            <v>公租房</v>
          </cell>
          <cell r="N1565" t="str">
            <v>划转</v>
          </cell>
          <cell r="O1565">
            <v>56.37</v>
          </cell>
          <cell r="P1565">
            <v>375</v>
          </cell>
          <cell r="Q1565" t="str">
            <v>在租</v>
          </cell>
          <cell r="R1565" t="str">
            <v>田菁</v>
          </cell>
          <cell r="S1565" t="str">
            <v>420203198701282544</v>
          </cell>
          <cell r="T1565" t="str">
            <v>13507230615</v>
          </cell>
          <cell r="U1565" t="str">
            <v>田菁</v>
          </cell>
          <cell r="V1565" t="str">
            <v>420203198701282544</v>
          </cell>
          <cell r="W1565" t="str">
            <v>13507230615</v>
          </cell>
          <cell r="X1565">
            <v>45473</v>
          </cell>
        </row>
        <row r="1565">
          <cell r="AJ1565">
            <v>375</v>
          </cell>
          <cell r="AK1565">
            <v>471</v>
          </cell>
          <cell r="AL1565">
            <v>541</v>
          </cell>
        </row>
        <row r="1565">
          <cell r="AN1565">
            <v>56.37</v>
          </cell>
        </row>
        <row r="1565">
          <cell r="AS1565">
            <v>0</v>
          </cell>
          <cell r="AT1565">
            <v>0</v>
          </cell>
        </row>
        <row r="1565">
          <cell r="AV1565" t="str">
            <v/>
          </cell>
          <cell r="AW1565" t="str">
            <v>划转公租房</v>
          </cell>
          <cell r="AX1565" t="str">
            <v>否</v>
          </cell>
          <cell r="AY1565" t="str">
            <v>无</v>
          </cell>
        </row>
        <row r="1565">
          <cell r="BD1565">
            <v>44197</v>
          </cell>
          <cell r="BE1565" t="str">
            <v>查找不到</v>
          </cell>
        </row>
        <row r="1566">
          <cell r="B1566" t="str">
            <v>智华大厦A-1608</v>
          </cell>
        </row>
        <row r="1566">
          <cell r="D1566" t="e">
            <v>#VALUE!</v>
          </cell>
        </row>
        <row r="1566">
          <cell r="F1566" t="str">
            <v>陈建芬</v>
          </cell>
          <cell r="G1566" t="str">
            <v>西塞山区站点</v>
          </cell>
          <cell r="H1566" t="str">
            <v>陈建芬</v>
          </cell>
          <cell r="I1566" t="str">
            <v>西塞山区</v>
          </cell>
          <cell r="J1566" t="str">
            <v>智华大厦</v>
          </cell>
          <cell r="K1566" t="str">
            <v>智华大厦A-1608</v>
          </cell>
          <cell r="L1566" t="str">
            <v>非经营性资产</v>
          </cell>
          <cell r="M1566" t="str">
            <v>公租房</v>
          </cell>
          <cell r="N1566" t="str">
            <v>划转</v>
          </cell>
          <cell r="O1566">
            <v>56.37</v>
          </cell>
          <cell r="P1566">
            <v>375</v>
          </cell>
          <cell r="Q1566" t="str">
            <v>在租</v>
          </cell>
          <cell r="R1566" t="str">
            <v>梁海麟</v>
          </cell>
          <cell r="S1566" t="str">
            <v>420203195703212511</v>
          </cell>
          <cell r="T1566" t="str">
            <v>15971531398</v>
          </cell>
          <cell r="U1566" t="str">
            <v>梁海麟</v>
          </cell>
          <cell r="V1566" t="str">
            <v>420203195703212511</v>
          </cell>
          <cell r="W1566" t="str">
            <v>15971531398</v>
          </cell>
          <cell r="X1566">
            <v>45657</v>
          </cell>
        </row>
        <row r="1566">
          <cell r="AJ1566">
            <v>375</v>
          </cell>
          <cell r="AK1566">
            <v>471</v>
          </cell>
          <cell r="AL1566">
            <v>439</v>
          </cell>
        </row>
        <row r="1566">
          <cell r="AS1566">
            <v>0</v>
          </cell>
          <cell r="AT1566">
            <v>0</v>
          </cell>
        </row>
        <row r="1566">
          <cell r="AV1566" t="str">
            <v/>
          </cell>
          <cell r="AW1566" t="str">
            <v>划转公租房</v>
          </cell>
          <cell r="AX1566" t="str">
            <v>否</v>
          </cell>
          <cell r="AY1566" t="str">
            <v>无</v>
          </cell>
        </row>
        <row r="1566">
          <cell r="BD1566">
            <v>44105</v>
          </cell>
          <cell r="BE1566" t="str">
            <v>查找不到</v>
          </cell>
        </row>
        <row r="1567">
          <cell r="B1567" t="str">
            <v>智华大厦A-1707</v>
          </cell>
        </row>
        <row r="1567">
          <cell r="D1567" t="e">
            <v>#VALUE!</v>
          </cell>
        </row>
        <row r="1567">
          <cell r="F1567" t="str">
            <v>陈建芬</v>
          </cell>
          <cell r="G1567" t="str">
            <v>西塞山区站点</v>
          </cell>
          <cell r="H1567" t="str">
            <v>陈建芬</v>
          </cell>
          <cell r="I1567" t="str">
            <v>西塞山区</v>
          </cell>
          <cell r="J1567" t="str">
            <v>智华大厦</v>
          </cell>
          <cell r="K1567" t="str">
            <v>智华大厦A-1707</v>
          </cell>
          <cell r="L1567" t="str">
            <v>非经营性资产</v>
          </cell>
          <cell r="M1567" t="str">
            <v>公租房</v>
          </cell>
          <cell r="N1567" t="str">
            <v>划转</v>
          </cell>
          <cell r="O1567">
            <v>56.37</v>
          </cell>
          <cell r="P1567">
            <v>375</v>
          </cell>
          <cell r="Q1567" t="str">
            <v>在租</v>
          </cell>
          <cell r="R1567" t="str">
            <v>沈俊松</v>
          </cell>
          <cell r="S1567" t="str">
            <v>420202197209170857</v>
          </cell>
          <cell r="T1567">
            <v>18162480418</v>
          </cell>
          <cell r="U1567" t="str">
            <v>沈俊松</v>
          </cell>
          <cell r="V1567" t="str">
            <v>420202197209170857</v>
          </cell>
          <cell r="W1567">
            <v>18162480418</v>
          </cell>
          <cell r="X1567">
            <v>45473</v>
          </cell>
        </row>
        <row r="1567">
          <cell r="AJ1567">
            <v>375</v>
          </cell>
          <cell r="AK1567">
            <v>471</v>
          </cell>
          <cell r="AL1567">
            <v>379</v>
          </cell>
        </row>
        <row r="1567">
          <cell r="AN1567">
            <v>56.37</v>
          </cell>
        </row>
        <row r="1567">
          <cell r="AS1567">
            <v>0</v>
          </cell>
          <cell r="AT1567">
            <v>0</v>
          </cell>
        </row>
        <row r="1567">
          <cell r="AV1567" t="str">
            <v/>
          </cell>
          <cell r="AW1567" t="str">
            <v>划转公租房</v>
          </cell>
          <cell r="AX1567" t="str">
            <v>否</v>
          </cell>
          <cell r="AY1567" t="str">
            <v>无</v>
          </cell>
        </row>
        <row r="1567">
          <cell r="BD1567">
            <v>43831</v>
          </cell>
          <cell r="BE1567" t="str">
            <v>查找不到</v>
          </cell>
        </row>
        <row r="1568">
          <cell r="B1568" t="str">
            <v>智华大厦A-1807</v>
          </cell>
        </row>
        <row r="1568">
          <cell r="D1568" t="e">
            <v>#VALUE!</v>
          </cell>
        </row>
        <row r="1568">
          <cell r="F1568" t="str">
            <v>陈建芬</v>
          </cell>
          <cell r="G1568" t="str">
            <v>西塞山区站点</v>
          </cell>
          <cell r="H1568" t="str">
            <v>陈建芬</v>
          </cell>
          <cell r="I1568" t="str">
            <v>西塞山区</v>
          </cell>
          <cell r="J1568" t="str">
            <v>智华大厦</v>
          </cell>
          <cell r="K1568" t="str">
            <v>智华大厦A-1807</v>
          </cell>
          <cell r="L1568" t="str">
            <v>非经营性资产</v>
          </cell>
          <cell r="M1568" t="str">
            <v>公租房</v>
          </cell>
          <cell r="N1568" t="str">
            <v>划转</v>
          </cell>
          <cell r="O1568">
            <v>56.37</v>
          </cell>
          <cell r="P1568">
            <v>375</v>
          </cell>
          <cell r="Q1568" t="str">
            <v>在租</v>
          </cell>
          <cell r="R1568" t="str">
            <v>刘梦靖</v>
          </cell>
          <cell r="S1568" t="str">
            <v>42020219860305084X</v>
          </cell>
          <cell r="T1568" t="str">
            <v>13707236620</v>
          </cell>
          <cell r="U1568" t="str">
            <v>刘梦靖</v>
          </cell>
          <cell r="V1568" t="str">
            <v>42020219860305084X</v>
          </cell>
          <cell r="W1568" t="str">
            <v>13707236620</v>
          </cell>
          <cell r="X1568">
            <v>45291</v>
          </cell>
        </row>
        <row r="1568">
          <cell r="AJ1568">
            <v>375</v>
          </cell>
          <cell r="AK1568">
            <v>471</v>
          </cell>
          <cell r="AL1568">
            <v>439</v>
          </cell>
        </row>
        <row r="1568">
          <cell r="AN1568">
            <v>56.37</v>
          </cell>
        </row>
        <row r="1568">
          <cell r="AR1568" t="str">
            <v>年前交清</v>
          </cell>
          <cell r="AS1568" t="str">
            <v>（欠租金额：0元)(2022-01-01后月租金：375元）（未用暂收款金额：0元)</v>
          </cell>
          <cell r="AT1568">
            <v>0</v>
          </cell>
        </row>
        <row r="1568">
          <cell r="AV1568" t="str">
            <v/>
          </cell>
          <cell r="AW1568" t="str">
            <v>划转公租房</v>
          </cell>
          <cell r="AX1568" t="str">
            <v>否</v>
          </cell>
          <cell r="AY1568" t="str">
            <v>无</v>
          </cell>
        </row>
        <row r="1568">
          <cell r="BD1568">
            <v>43831</v>
          </cell>
          <cell r="BE1568" t="str">
            <v>查找不到</v>
          </cell>
        </row>
        <row r="1569">
          <cell r="B1569" t="str">
            <v>智华大厦A-1907</v>
          </cell>
        </row>
        <row r="1569">
          <cell r="D1569" t="e">
            <v>#VALUE!</v>
          </cell>
        </row>
        <row r="1569">
          <cell r="F1569" t="str">
            <v>陈建芬</v>
          </cell>
          <cell r="G1569" t="str">
            <v>西塞山区站点</v>
          </cell>
          <cell r="H1569" t="str">
            <v>陈建芬</v>
          </cell>
          <cell r="I1569" t="str">
            <v>西塞山区</v>
          </cell>
          <cell r="J1569" t="str">
            <v>智华大厦</v>
          </cell>
          <cell r="K1569" t="str">
            <v>智华大厦A-1907</v>
          </cell>
          <cell r="L1569" t="str">
            <v>非经营性资产</v>
          </cell>
          <cell r="M1569" t="str">
            <v>公租房</v>
          </cell>
          <cell r="N1569" t="str">
            <v>划转</v>
          </cell>
          <cell r="O1569">
            <v>56.37</v>
          </cell>
          <cell r="P1569">
            <v>375</v>
          </cell>
          <cell r="Q1569" t="str">
            <v>在租</v>
          </cell>
          <cell r="R1569" t="str">
            <v>夏长城</v>
          </cell>
          <cell r="S1569" t="str">
            <v>420203195807153739</v>
          </cell>
          <cell r="T1569">
            <v>18071863468</v>
          </cell>
          <cell r="U1569" t="str">
            <v>夏长城</v>
          </cell>
          <cell r="V1569" t="str">
            <v>420203195807153739</v>
          </cell>
          <cell r="W1569">
            <v>18071863468</v>
          </cell>
          <cell r="X1569">
            <v>45291</v>
          </cell>
        </row>
        <row r="1569">
          <cell r="AJ1569">
            <v>375</v>
          </cell>
          <cell r="AK1569">
            <v>471</v>
          </cell>
          <cell r="AL1569">
            <v>379</v>
          </cell>
        </row>
        <row r="1569">
          <cell r="AN1569">
            <v>56.37</v>
          </cell>
        </row>
        <row r="1569">
          <cell r="AS1569">
            <v>0</v>
          </cell>
          <cell r="AT1569">
            <v>0</v>
          </cell>
        </row>
        <row r="1569">
          <cell r="AV1569" t="str">
            <v/>
          </cell>
          <cell r="AW1569" t="str">
            <v>划转公租房</v>
          </cell>
          <cell r="AX1569" t="str">
            <v>否</v>
          </cell>
          <cell r="AY1569" t="str">
            <v>无</v>
          </cell>
        </row>
        <row r="1569">
          <cell r="BD1569">
            <v>43709</v>
          </cell>
          <cell r="BE1569" t="str">
            <v>查找不到</v>
          </cell>
        </row>
        <row r="1570">
          <cell r="B1570" t="str">
            <v>智华大厦A-2007</v>
          </cell>
        </row>
        <row r="1570">
          <cell r="D1570" t="e">
            <v>#VALUE!</v>
          </cell>
        </row>
        <row r="1570">
          <cell r="F1570" t="str">
            <v>陈建芬</v>
          </cell>
          <cell r="G1570" t="str">
            <v>西塞山区站点</v>
          </cell>
          <cell r="H1570" t="str">
            <v>陈建芬</v>
          </cell>
          <cell r="I1570" t="str">
            <v>西塞山区</v>
          </cell>
          <cell r="J1570" t="str">
            <v>智华大厦</v>
          </cell>
          <cell r="K1570" t="str">
            <v>智华大厦A-2007</v>
          </cell>
          <cell r="L1570" t="str">
            <v>非经营性资产</v>
          </cell>
          <cell r="M1570" t="str">
            <v>公租房</v>
          </cell>
          <cell r="N1570" t="str">
            <v>划转</v>
          </cell>
          <cell r="O1570">
            <v>56.37</v>
          </cell>
          <cell r="P1570">
            <v>375</v>
          </cell>
          <cell r="Q1570" t="str">
            <v>在租</v>
          </cell>
          <cell r="R1570" t="str">
            <v>毛晶钢</v>
          </cell>
          <cell r="S1570" t="str">
            <v>420204197001054972</v>
          </cell>
          <cell r="T1570" t="str">
            <v>18071231755
18120481811</v>
          </cell>
          <cell r="U1570" t="str">
            <v>毛晶钢</v>
          </cell>
          <cell r="V1570" t="str">
            <v>420204197001054972</v>
          </cell>
          <cell r="W1570" t="str">
            <v>18071231755
18120481811</v>
          </cell>
          <cell r="X1570">
            <v>45473</v>
          </cell>
        </row>
        <row r="1570">
          <cell r="AJ1570">
            <v>375</v>
          </cell>
          <cell r="AK1570">
            <v>471</v>
          </cell>
          <cell r="AL1570">
            <v>439</v>
          </cell>
        </row>
        <row r="1570">
          <cell r="AN1570">
            <v>56.37</v>
          </cell>
        </row>
        <row r="1570">
          <cell r="AS1570">
            <v>0</v>
          </cell>
          <cell r="AT1570">
            <v>0</v>
          </cell>
        </row>
        <row r="1570">
          <cell r="AV1570" t="str">
            <v/>
          </cell>
          <cell r="AW1570" t="str">
            <v>划转公租房</v>
          </cell>
          <cell r="AX1570" t="str">
            <v>否</v>
          </cell>
          <cell r="AY1570" t="str">
            <v>无</v>
          </cell>
        </row>
        <row r="1570">
          <cell r="BD1570">
            <v>43831</v>
          </cell>
          <cell r="BE1570" t="str">
            <v>查找不到</v>
          </cell>
        </row>
        <row r="1571">
          <cell r="B1571" t="str">
            <v>智华大厦A-2107</v>
          </cell>
        </row>
        <row r="1571">
          <cell r="D1571" t="e">
            <v>#VALUE!</v>
          </cell>
        </row>
        <row r="1571">
          <cell r="F1571" t="str">
            <v>陈建芬</v>
          </cell>
          <cell r="G1571" t="str">
            <v>西塞山区站点</v>
          </cell>
          <cell r="H1571" t="str">
            <v>陈建芬</v>
          </cell>
          <cell r="I1571" t="str">
            <v>西塞山区</v>
          </cell>
          <cell r="J1571" t="str">
            <v>智华大厦</v>
          </cell>
          <cell r="K1571" t="str">
            <v>智华大厦A-2107</v>
          </cell>
          <cell r="L1571" t="str">
            <v>非经营性资产</v>
          </cell>
          <cell r="M1571" t="str">
            <v>公租房</v>
          </cell>
          <cell r="N1571" t="str">
            <v>划转</v>
          </cell>
          <cell r="O1571">
            <v>56.37</v>
          </cell>
          <cell r="P1571">
            <v>375</v>
          </cell>
          <cell r="Q1571" t="str">
            <v>在租</v>
          </cell>
          <cell r="R1571" t="str">
            <v>陈春华</v>
          </cell>
          <cell r="S1571" t="str">
            <v>420203197304052169</v>
          </cell>
          <cell r="T1571" t="str">
            <v>13597645051、13995967707</v>
          </cell>
          <cell r="U1571" t="str">
            <v>陈春华</v>
          </cell>
          <cell r="V1571" t="str">
            <v>420203197304052169</v>
          </cell>
          <cell r="W1571" t="str">
            <v>13597645051、13995967707</v>
          </cell>
          <cell r="X1571">
            <v>45473</v>
          </cell>
        </row>
        <row r="1571">
          <cell r="AJ1571">
            <v>375</v>
          </cell>
          <cell r="AK1571">
            <v>471</v>
          </cell>
          <cell r="AL1571">
            <v>438</v>
          </cell>
        </row>
        <row r="1571">
          <cell r="AN1571">
            <v>56.37</v>
          </cell>
        </row>
        <row r="1571">
          <cell r="AS1571">
            <v>0</v>
          </cell>
          <cell r="AT1571">
            <v>0</v>
          </cell>
        </row>
        <row r="1571">
          <cell r="AV1571" t="str">
            <v/>
          </cell>
          <cell r="AW1571" t="str">
            <v>划转公租房</v>
          </cell>
          <cell r="AX1571" t="str">
            <v>否</v>
          </cell>
          <cell r="AY1571" t="str">
            <v>无</v>
          </cell>
        </row>
        <row r="1571">
          <cell r="BD1571">
            <v>44013</v>
          </cell>
          <cell r="BE1571" t="str">
            <v>查找不到</v>
          </cell>
        </row>
        <row r="1572">
          <cell r="B1572" t="str">
            <v>智华大厦A-2207</v>
          </cell>
        </row>
        <row r="1572">
          <cell r="D1572" t="e">
            <v>#VALUE!</v>
          </cell>
        </row>
        <row r="1572">
          <cell r="F1572" t="str">
            <v>陈建芬</v>
          </cell>
          <cell r="G1572" t="str">
            <v>西塞山区站点</v>
          </cell>
          <cell r="H1572" t="str">
            <v>陈建芬</v>
          </cell>
          <cell r="I1572" t="str">
            <v>西塞山区</v>
          </cell>
          <cell r="J1572" t="str">
            <v>智华大厦</v>
          </cell>
          <cell r="K1572" t="str">
            <v>智华大厦A-2207</v>
          </cell>
          <cell r="L1572" t="str">
            <v>非经营性资产</v>
          </cell>
          <cell r="M1572" t="str">
            <v>公租房</v>
          </cell>
          <cell r="N1572" t="str">
            <v>划转</v>
          </cell>
          <cell r="O1572">
            <v>56.37</v>
          </cell>
          <cell r="P1572">
            <v>353</v>
          </cell>
          <cell r="Q1572" t="str">
            <v>在租</v>
          </cell>
          <cell r="R1572" t="str">
            <v>叶建华</v>
          </cell>
          <cell r="S1572" t="str">
            <v>420202196519011239</v>
          </cell>
          <cell r="T1572" t="str">
            <v>18272175110、18271685380</v>
          </cell>
          <cell r="U1572" t="str">
            <v>叶建华</v>
          </cell>
          <cell r="V1572" t="str">
            <v>420202196519011239</v>
          </cell>
          <cell r="W1572" t="str">
            <v>18272175110、18271685380</v>
          </cell>
          <cell r="X1572">
            <v>45473</v>
          </cell>
        </row>
        <row r="1572">
          <cell r="AJ1572">
            <v>353</v>
          </cell>
          <cell r="AK1572">
            <v>471</v>
          </cell>
          <cell r="AL1572">
            <v>439</v>
          </cell>
        </row>
        <row r="1572">
          <cell r="AN1572">
            <v>56.37</v>
          </cell>
        </row>
        <row r="1572">
          <cell r="AS1572">
            <v>0</v>
          </cell>
          <cell r="AT1572">
            <v>0</v>
          </cell>
        </row>
        <row r="1572">
          <cell r="AV1572" t="str">
            <v/>
          </cell>
          <cell r="AW1572" t="str">
            <v>划转公租房</v>
          </cell>
          <cell r="AX1572" t="str">
            <v>否</v>
          </cell>
          <cell r="AY1572" t="str">
            <v>无</v>
          </cell>
        </row>
        <row r="1572">
          <cell r="BD1572">
            <v>44013</v>
          </cell>
          <cell r="BE1572" t="str">
            <v>查找不到</v>
          </cell>
        </row>
        <row r="1573">
          <cell r="B1573" t="str">
            <v>智华大厦B-405</v>
          </cell>
        </row>
        <row r="1573">
          <cell r="D1573" t="e">
            <v>#VALUE!</v>
          </cell>
        </row>
        <row r="1573">
          <cell r="F1573" t="str">
            <v>陈建芬</v>
          </cell>
          <cell r="G1573" t="str">
            <v>西塞山区站点</v>
          </cell>
          <cell r="H1573" t="str">
            <v>陈建芬</v>
          </cell>
          <cell r="I1573" t="str">
            <v>西塞山区</v>
          </cell>
          <cell r="J1573" t="str">
            <v>智华大厦</v>
          </cell>
          <cell r="K1573" t="str">
            <v>智华大厦B-405</v>
          </cell>
          <cell r="L1573" t="str">
            <v>非经营性资产</v>
          </cell>
          <cell r="M1573" t="str">
            <v>公租房</v>
          </cell>
          <cell r="N1573" t="str">
            <v>划转</v>
          </cell>
          <cell r="O1573">
            <v>65.37</v>
          </cell>
          <cell r="P1573">
            <v>422</v>
          </cell>
          <cell r="Q1573" t="str">
            <v>在租</v>
          </cell>
          <cell r="R1573" t="str">
            <v>叶洪元</v>
          </cell>
          <cell r="S1573" t="str">
            <v>420203193901292525</v>
          </cell>
          <cell r="T1573">
            <v>13339904565</v>
          </cell>
          <cell r="U1573" t="str">
            <v>易九姑</v>
          </cell>
          <cell r="V1573" t="str">
            <v>420203193901292525</v>
          </cell>
          <cell r="W1573">
            <v>13339904565</v>
          </cell>
          <cell r="X1573">
            <v>45291</v>
          </cell>
        </row>
        <row r="1573">
          <cell r="AJ1573">
            <v>422</v>
          </cell>
          <cell r="AK1573">
            <v>531</v>
          </cell>
          <cell r="AL1573">
            <v>508</v>
          </cell>
        </row>
        <row r="1573">
          <cell r="AN1573">
            <v>65.37</v>
          </cell>
        </row>
        <row r="1573">
          <cell r="AS1573">
            <v>0</v>
          </cell>
          <cell r="AT1573">
            <v>0</v>
          </cell>
        </row>
        <row r="1573">
          <cell r="AV1573" t="str">
            <v>承租人死亡，妻子住</v>
          </cell>
          <cell r="AW1573" t="str">
            <v>划转公租房</v>
          </cell>
          <cell r="AX1573" t="str">
            <v>否</v>
          </cell>
          <cell r="AY1573" t="str">
            <v>无</v>
          </cell>
        </row>
        <row r="1573">
          <cell r="BD1573">
            <v>44013</v>
          </cell>
          <cell r="BE1573" t="str">
            <v>查找不到</v>
          </cell>
        </row>
        <row r="1574">
          <cell r="B1574" t="str">
            <v>智华大厦B-606</v>
          </cell>
        </row>
        <row r="1574">
          <cell r="D1574" t="e">
            <v>#VALUE!</v>
          </cell>
        </row>
        <row r="1574">
          <cell r="F1574" t="str">
            <v>陈建芬</v>
          </cell>
          <cell r="G1574" t="str">
            <v>西塞山区站点</v>
          </cell>
          <cell r="H1574" t="str">
            <v>陈建芬</v>
          </cell>
          <cell r="I1574" t="str">
            <v>西塞山区</v>
          </cell>
          <cell r="J1574" t="str">
            <v>智华大厦</v>
          </cell>
          <cell r="K1574" t="str">
            <v>智华大厦B-606</v>
          </cell>
          <cell r="L1574" t="str">
            <v>非经营性资产</v>
          </cell>
          <cell r="M1574" t="str">
            <v>公租房</v>
          </cell>
          <cell r="N1574" t="str">
            <v>划转</v>
          </cell>
          <cell r="O1574">
            <v>65.37</v>
          </cell>
          <cell r="P1574">
            <v>435</v>
          </cell>
          <cell r="Q1574" t="str">
            <v>在租</v>
          </cell>
          <cell r="R1574" t="str">
            <v>占秀英</v>
          </cell>
          <cell r="S1574" t="str">
            <v>420204197511276882</v>
          </cell>
          <cell r="T1574">
            <v>13886498400</v>
          </cell>
          <cell r="U1574" t="str">
            <v>占秀英</v>
          </cell>
          <cell r="V1574" t="str">
            <v>420204197511276882</v>
          </cell>
          <cell r="W1574">
            <v>13886498400</v>
          </cell>
          <cell r="X1574">
            <v>45291</v>
          </cell>
        </row>
        <row r="1574">
          <cell r="AJ1574">
            <v>435</v>
          </cell>
          <cell r="AK1574">
            <v>547</v>
          </cell>
          <cell r="AL1574">
            <v>508</v>
          </cell>
        </row>
        <row r="1574">
          <cell r="AN1574">
            <v>65.37</v>
          </cell>
        </row>
        <row r="1574">
          <cell r="AS1574">
            <v>0</v>
          </cell>
          <cell r="AT1574">
            <v>0</v>
          </cell>
        </row>
        <row r="1574">
          <cell r="AV1574" t="str">
            <v>2022/2/24更名为占秀英</v>
          </cell>
          <cell r="AW1574" t="str">
            <v>划转公租房</v>
          </cell>
          <cell r="AX1574" t="str">
            <v>否</v>
          </cell>
          <cell r="AY1574" t="str">
            <v>无</v>
          </cell>
        </row>
        <row r="1574">
          <cell r="BD1574">
            <v>44197</v>
          </cell>
          <cell r="BE1574" t="str">
            <v>查找不到</v>
          </cell>
        </row>
        <row r="1575">
          <cell r="B1575" t="str">
            <v>智华大厦B-705</v>
          </cell>
        </row>
        <row r="1575">
          <cell r="D1575" t="e">
            <v>#VALUE!</v>
          </cell>
        </row>
        <row r="1575">
          <cell r="F1575" t="str">
            <v>陈建芬</v>
          </cell>
          <cell r="G1575" t="str">
            <v>西塞山区站点</v>
          </cell>
          <cell r="H1575" t="str">
            <v>陈建芬</v>
          </cell>
          <cell r="I1575" t="str">
            <v>西塞山区</v>
          </cell>
          <cell r="J1575" t="str">
            <v>智华大厦</v>
          </cell>
          <cell r="K1575" t="str">
            <v>智华大厦B-705</v>
          </cell>
          <cell r="L1575" t="str">
            <v>非经营性资产</v>
          </cell>
          <cell r="M1575" t="str">
            <v>公租房</v>
          </cell>
          <cell r="N1575" t="str">
            <v>划转</v>
          </cell>
          <cell r="O1575">
            <v>65.37</v>
          </cell>
          <cell r="P1575">
            <v>435</v>
          </cell>
          <cell r="Q1575" t="str">
            <v>在租</v>
          </cell>
          <cell r="R1575" t="str">
            <v>盛航林</v>
          </cell>
          <cell r="S1575" t="str">
            <v>420202196008211216</v>
          </cell>
          <cell r="T1575" t="str">
            <v>17362806312、13117012708</v>
          </cell>
          <cell r="U1575" t="str">
            <v>盛航林</v>
          </cell>
          <cell r="V1575" t="str">
            <v>420202196008211216</v>
          </cell>
          <cell r="W1575" t="str">
            <v>17362806312、13117012708</v>
          </cell>
          <cell r="X1575">
            <v>44926</v>
          </cell>
        </row>
        <row r="1575">
          <cell r="AJ1575">
            <v>435</v>
          </cell>
          <cell r="AK1575">
            <v>547</v>
          </cell>
          <cell r="AL1575">
            <v>509</v>
          </cell>
          <cell r="AM1575">
            <v>58.3</v>
          </cell>
        </row>
        <row r="1575">
          <cell r="AR1575" t="str">
            <v>人在外地陪护病人，没带多钱，退休卡在家，回家后一次性交清</v>
          </cell>
          <cell r="AS1575" t="str">
            <v>（欠租金额：5220元)(2022-01-01后月租金：435元）（未用暂收款金额：0元)</v>
          </cell>
          <cell r="AT1575">
            <v>5220</v>
          </cell>
        </row>
        <row r="1575">
          <cell r="AV1575" t="str">
            <v/>
          </cell>
          <cell r="AW1575" t="str">
            <v>划转公租房</v>
          </cell>
          <cell r="AX1575" t="str">
            <v>否</v>
          </cell>
          <cell r="AY1575" t="str">
            <v>无</v>
          </cell>
        </row>
        <row r="1575">
          <cell r="BD1575">
            <v>43252</v>
          </cell>
          <cell r="BE1575" t="str">
            <v>查找不到</v>
          </cell>
        </row>
        <row r="1576">
          <cell r="B1576" t="str">
            <v>智华大厦B-806</v>
          </cell>
        </row>
        <row r="1576">
          <cell r="D1576" t="e">
            <v>#VALUE!</v>
          </cell>
        </row>
        <row r="1576">
          <cell r="F1576" t="str">
            <v>陈建芬</v>
          </cell>
          <cell r="G1576" t="str">
            <v>西塞山区站点</v>
          </cell>
          <cell r="H1576" t="str">
            <v>陈建芬</v>
          </cell>
          <cell r="I1576" t="str">
            <v>西塞山区</v>
          </cell>
          <cell r="J1576" t="str">
            <v>智华大厦</v>
          </cell>
          <cell r="K1576" t="str">
            <v>智华大厦B-806</v>
          </cell>
          <cell r="L1576" t="str">
            <v>非经营性资产</v>
          </cell>
          <cell r="M1576" t="str">
            <v>公租房</v>
          </cell>
          <cell r="N1576" t="str">
            <v>划转</v>
          </cell>
          <cell r="O1576">
            <v>65.37</v>
          </cell>
          <cell r="P1576">
            <v>435</v>
          </cell>
          <cell r="Q1576" t="str">
            <v>在租</v>
          </cell>
          <cell r="R1576" t="str">
            <v>贺淑萍</v>
          </cell>
          <cell r="S1576" t="str">
            <v>420202196310091243</v>
          </cell>
          <cell r="T1576" t="str">
            <v>15072936663
13971768696</v>
          </cell>
          <cell r="U1576" t="str">
            <v>贺淑萍</v>
          </cell>
          <cell r="V1576" t="str">
            <v>420202196310091243</v>
          </cell>
          <cell r="W1576" t="str">
            <v>15072936663
13971768696</v>
          </cell>
          <cell r="X1576">
            <v>45199</v>
          </cell>
        </row>
        <row r="1576">
          <cell r="AJ1576">
            <v>435</v>
          </cell>
          <cell r="AK1576">
            <v>547</v>
          </cell>
          <cell r="AL1576">
            <v>509</v>
          </cell>
        </row>
        <row r="1576">
          <cell r="AN1576">
            <v>65.37</v>
          </cell>
        </row>
        <row r="1576">
          <cell r="AP1576" t="str">
            <v>近期家中无人，电话不接</v>
          </cell>
        </row>
        <row r="1576">
          <cell r="AS1576" t="str">
            <v>（欠租金额：1305元)(2022-01-01后月租金：435元）（未用暂收款金额：0元)</v>
          </cell>
          <cell r="AT1576">
            <v>1305</v>
          </cell>
        </row>
        <row r="1576">
          <cell r="AV1576" t="str">
            <v/>
          </cell>
          <cell r="AW1576" t="str">
            <v>划转公租房</v>
          </cell>
          <cell r="AX1576" t="str">
            <v>否</v>
          </cell>
          <cell r="AY1576" t="str">
            <v>无</v>
          </cell>
        </row>
        <row r="1576">
          <cell r="BD1576">
            <v>43374</v>
          </cell>
          <cell r="BE1576" t="str">
            <v>查找不到</v>
          </cell>
        </row>
        <row r="1577">
          <cell r="B1577" t="str">
            <v>智华大厦B-906</v>
          </cell>
        </row>
        <row r="1577">
          <cell r="D1577" t="e">
            <v>#VALUE!</v>
          </cell>
        </row>
        <row r="1577">
          <cell r="F1577" t="str">
            <v>陈建芬</v>
          </cell>
          <cell r="G1577" t="str">
            <v>西塞山区站点</v>
          </cell>
          <cell r="H1577" t="str">
            <v>陈建芬</v>
          </cell>
          <cell r="I1577" t="str">
            <v>西塞山区</v>
          </cell>
          <cell r="J1577" t="str">
            <v>智华大厦</v>
          </cell>
          <cell r="K1577" t="str">
            <v>智华大厦B-906</v>
          </cell>
          <cell r="L1577" t="str">
            <v>非经营性资产</v>
          </cell>
          <cell r="M1577" t="str">
            <v>公租房</v>
          </cell>
          <cell r="N1577" t="str">
            <v>划转</v>
          </cell>
          <cell r="O1577">
            <v>65.37</v>
          </cell>
          <cell r="P1577">
            <v>435</v>
          </cell>
          <cell r="Q1577" t="str">
            <v>在租</v>
          </cell>
          <cell r="R1577" t="str">
            <v>卫克情</v>
          </cell>
          <cell r="S1577" t="str">
            <v>420203193810152527</v>
          </cell>
          <cell r="T1577" t="str">
            <v>15871151275
6324896</v>
          </cell>
          <cell r="U1577" t="str">
            <v>卫克情</v>
          </cell>
          <cell r="V1577" t="str">
            <v>420203193810152527</v>
          </cell>
          <cell r="W1577" t="str">
            <v>15871151275
6324896</v>
          </cell>
          <cell r="X1577">
            <v>45382</v>
          </cell>
        </row>
        <row r="1577">
          <cell r="AJ1577">
            <v>435</v>
          </cell>
          <cell r="AK1577">
            <v>547</v>
          </cell>
          <cell r="AL1577">
            <v>509</v>
          </cell>
        </row>
        <row r="1577">
          <cell r="AN1577">
            <v>65.37</v>
          </cell>
        </row>
        <row r="1577">
          <cell r="AS1577">
            <v>0</v>
          </cell>
          <cell r="AT1577">
            <v>0</v>
          </cell>
        </row>
        <row r="1577">
          <cell r="AV1577" t="str">
            <v/>
          </cell>
          <cell r="AW1577" t="str">
            <v>划转公租房</v>
          </cell>
          <cell r="AX1577" t="str">
            <v>否</v>
          </cell>
          <cell r="AY1577" t="str">
            <v>无</v>
          </cell>
        </row>
        <row r="1577">
          <cell r="BD1577">
            <v>43922</v>
          </cell>
          <cell r="BE1577" t="str">
            <v>查找不到</v>
          </cell>
        </row>
        <row r="1578">
          <cell r="B1578" t="str">
            <v>智华大厦B-1005</v>
          </cell>
        </row>
        <row r="1578">
          <cell r="D1578" t="e">
            <v>#VALUE!</v>
          </cell>
        </row>
        <row r="1578">
          <cell r="F1578" t="str">
            <v>陈建芬</v>
          </cell>
          <cell r="G1578" t="str">
            <v>西塞山区站点</v>
          </cell>
          <cell r="H1578" t="str">
            <v>陈建芬</v>
          </cell>
          <cell r="I1578" t="str">
            <v>西塞山区</v>
          </cell>
          <cell r="J1578" t="str">
            <v>智华大厦</v>
          </cell>
          <cell r="K1578" t="str">
            <v>智华大厦B-1005</v>
          </cell>
          <cell r="L1578" t="str">
            <v>非经营性资产</v>
          </cell>
          <cell r="M1578" t="str">
            <v>公租房</v>
          </cell>
          <cell r="N1578" t="str">
            <v>划转</v>
          </cell>
          <cell r="O1578">
            <v>65.37</v>
          </cell>
          <cell r="P1578">
            <v>435</v>
          </cell>
          <cell r="Q1578" t="str">
            <v>在租</v>
          </cell>
          <cell r="R1578" t="str">
            <v>张杨</v>
          </cell>
          <cell r="S1578" t="str">
            <v>420202198410201250</v>
          </cell>
          <cell r="T1578">
            <v>18301261386</v>
          </cell>
          <cell r="U1578" t="str">
            <v>张杨</v>
          </cell>
          <cell r="V1578" t="str">
            <v>420202198410201250</v>
          </cell>
          <cell r="W1578">
            <v>18301261386</v>
          </cell>
          <cell r="X1578">
            <v>45657</v>
          </cell>
        </row>
        <row r="1578">
          <cell r="AJ1578">
            <v>435</v>
          </cell>
          <cell r="AK1578">
            <v>547</v>
          </cell>
          <cell r="AL1578">
            <v>439</v>
          </cell>
        </row>
        <row r="1578">
          <cell r="AN1578">
            <v>65.37</v>
          </cell>
        </row>
        <row r="1578">
          <cell r="AS1578">
            <v>0</v>
          </cell>
          <cell r="AT1578">
            <v>0</v>
          </cell>
        </row>
        <row r="1578">
          <cell r="AV1578" t="str">
            <v/>
          </cell>
          <cell r="AW1578" t="str">
            <v>划转公租房</v>
          </cell>
          <cell r="AX1578" t="str">
            <v>否</v>
          </cell>
          <cell r="AY1578" t="str">
            <v>无</v>
          </cell>
        </row>
        <row r="1578">
          <cell r="BD1578">
            <v>43831</v>
          </cell>
          <cell r="BE1578" t="str">
            <v>查找不到</v>
          </cell>
        </row>
        <row r="1579">
          <cell r="B1579" t="str">
            <v>智华大厦B-1105</v>
          </cell>
        </row>
        <row r="1579">
          <cell r="D1579" t="e">
            <v>#VALUE!</v>
          </cell>
        </row>
        <row r="1579">
          <cell r="F1579" t="str">
            <v>陈建芬</v>
          </cell>
          <cell r="G1579" t="str">
            <v>西塞山区站点</v>
          </cell>
          <cell r="H1579" t="str">
            <v>陈建芬</v>
          </cell>
          <cell r="I1579" t="str">
            <v>西塞山区</v>
          </cell>
          <cell r="J1579" t="str">
            <v>智华大厦</v>
          </cell>
          <cell r="K1579" t="str">
            <v>智华大厦B-1105</v>
          </cell>
          <cell r="L1579" t="str">
            <v>非经营性资产</v>
          </cell>
          <cell r="M1579" t="str">
            <v>公租房</v>
          </cell>
          <cell r="N1579" t="str">
            <v>划转</v>
          </cell>
          <cell r="O1579">
            <v>65.37</v>
          </cell>
          <cell r="P1579">
            <v>435</v>
          </cell>
          <cell r="Q1579" t="str">
            <v>在租</v>
          </cell>
          <cell r="R1579" t="str">
            <v>余卉</v>
          </cell>
          <cell r="S1579" t="str">
            <v>420202195802051221</v>
          </cell>
          <cell r="T1579">
            <v>13807237607</v>
          </cell>
          <cell r="U1579" t="str">
            <v>余卉</v>
          </cell>
          <cell r="V1579" t="str">
            <v>420202195802051221</v>
          </cell>
          <cell r="W1579">
            <v>13807237607</v>
          </cell>
          <cell r="X1579">
            <v>45443</v>
          </cell>
        </row>
        <row r="1579">
          <cell r="AJ1579">
            <v>435</v>
          </cell>
          <cell r="AK1579">
            <v>547</v>
          </cell>
          <cell r="AL1579">
            <v>388</v>
          </cell>
        </row>
        <row r="1579">
          <cell r="AN1579">
            <v>65.37</v>
          </cell>
        </row>
        <row r="1579">
          <cell r="AS1579">
            <v>0</v>
          </cell>
          <cell r="AT1579">
            <v>0</v>
          </cell>
        </row>
        <row r="1579">
          <cell r="AV1579" t="str">
            <v/>
          </cell>
          <cell r="AW1579" t="str">
            <v>划转公租房</v>
          </cell>
          <cell r="AX1579" t="str">
            <v>否</v>
          </cell>
          <cell r="AY1579" t="str">
            <v>无</v>
          </cell>
        </row>
        <row r="1579">
          <cell r="BD1579">
            <v>44013</v>
          </cell>
          <cell r="BE1579" t="str">
            <v>查找不到</v>
          </cell>
        </row>
        <row r="1580">
          <cell r="B1580" t="str">
            <v>智华大厦B-1305</v>
          </cell>
        </row>
        <row r="1580">
          <cell r="D1580" t="e">
            <v>#VALUE!</v>
          </cell>
        </row>
        <row r="1580">
          <cell r="F1580" t="str">
            <v>陈建芬</v>
          </cell>
          <cell r="G1580" t="str">
            <v>西塞山区站点</v>
          </cell>
          <cell r="H1580" t="str">
            <v>陈建芬</v>
          </cell>
          <cell r="I1580" t="str">
            <v>西塞山区</v>
          </cell>
          <cell r="J1580" t="str">
            <v>智华大厦</v>
          </cell>
          <cell r="K1580" t="str">
            <v>智华大厦B-1305</v>
          </cell>
          <cell r="L1580" t="str">
            <v>非经营性资产</v>
          </cell>
          <cell r="M1580" t="str">
            <v>公租房</v>
          </cell>
          <cell r="N1580" t="str">
            <v>划转</v>
          </cell>
          <cell r="O1580">
            <v>65.37</v>
          </cell>
          <cell r="P1580">
            <v>435</v>
          </cell>
          <cell r="Q1580" t="str">
            <v>在租</v>
          </cell>
          <cell r="R1580" t="str">
            <v>王淑华</v>
          </cell>
          <cell r="S1580" t="str">
            <v>420203196605212926</v>
          </cell>
          <cell r="T1580">
            <v>13477732160</v>
          </cell>
          <cell r="U1580" t="str">
            <v>王淑华</v>
          </cell>
          <cell r="V1580" t="str">
            <v>420203196605212926</v>
          </cell>
          <cell r="W1580">
            <v>13477732160</v>
          </cell>
          <cell r="X1580">
            <v>45473</v>
          </cell>
        </row>
        <row r="1580">
          <cell r="AJ1580">
            <v>435</v>
          </cell>
          <cell r="AK1580">
            <v>547</v>
          </cell>
          <cell r="AL1580">
            <v>508</v>
          </cell>
        </row>
        <row r="1580">
          <cell r="AN1580">
            <v>65.37</v>
          </cell>
        </row>
        <row r="1580">
          <cell r="AR1580" t="str">
            <v>下月交</v>
          </cell>
          <cell r="AS1580" t="str">
            <v>（欠租金额：0元)(2022-01-01后月租金：435元）（未用暂收款金额：0元)</v>
          </cell>
          <cell r="AT1580">
            <v>0</v>
          </cell>
        </row>
        <row r="1580">
          <cell r="AV1580" t="str">
            <v/>
          </cell>
          <cell r="AW1580" t="str">
            <v>划转公租房</v>
          </cell>
          <cell r="AX1580" t="str">
            <v>否</v>
          </cell>
          <cell r="AY1580" t="str">
            <v>无</v>
          </cell>
        </row>
        <row r="1580">
          <cell r="BD1580">
            <v>43466</v>
          </cell>
          <cell r="BE1580" t="str">
            <v>查找不到</v>
          </cell>
        </row>
        <row r="1581">
          <cell r="B1581" t="str">
            <v>智华大厦B-1405</v>
          </cell>
        </row>
        <row r="1581">
          <cell r="D1581" t="e">
            <v>#VALUE!</v>
          </cell>
        </row>
        <row r="1581">
          <cell r="F1581" t="str">
            <v>陈建芬</v>
          </cell>
          <cell r="G1581" t="str">
            <v>西塞山区站点</v>
          </cell>
          <cell r="H1581" t="str">
            <v>陈建芬</v>
          </cell>
          <cell r="I1581" t="str">
            <v>西塞山区</v>
          </cell>
          <cell r="J1581" t="str">
            <v>智华大厦</v>
          </cell>
          <cell r="K1581" t="str">
            <v>智华大厦B-1405</v>
          </cell>
          <cell r="L1581" t="str">
            <v>非经营性资产</v>
          </cell>
          <cell r="M1581" t="str">
            <v>公租房</v>
          </cell>
          <cell r="N1581" t="str">
            <v>划转</v>
          </cell>
          <cell r="O1581">
            <v>65.37</v>
          </cell>
          <cell r="P1581">
            <v>435</v>
          </cell>
          <cell r="Q1581" t="str">
            <v>在租</v>
          </cell>
          <cell r="R1581" t="str">
            <v>寇耀春</v>
          </cell>
          <cell r="S1581" t="str">
            <v>420203195212092113</v>
          </cell>
          <cell r="T1581">
            <v>13117026572</v>
          </cell>
          <cell r="U1581" t="str">
            <v>寇耀春</v>
          </cell>
          <cell r="V1581" t="str">
            <v>420203195212092113</v>
          </cell>
          <cell r="W1581">
            <v>13117026572</v>
          </cell>
          <cell r="X1581">
            <v>41547</v>
          </cell>
        </row>
        <row r="1581">
          <cell r="AJ1581">
            <v>435</v>
          </cell>
          <cell r="AK1581">
            <v>547</v>
          </cell>
          <cell r="AL1581">
            <v>509</v>
          </cell>
          <cell r="AM1581">
            <v>58.3</v>
          </cell>
        </row>
        <row r="1581">
          <cell r="AR1581" t="str">
            <v>每年交1万，直到交清为止</v>
          </cell>
          <cell r="AS1581" t="str">
            <v>（欠租金额：22125元)(2018-04-01前月租金：509元；2022-01-01前月租金：547元；2022-01-01后月租金：435元）（未用暂收款金额：39846元)</v>
          </cell>
          <cell r="AT1581">
            <v>22125</v>
          </cell>
          <cell r="AU1581">
            <v>39846</v>
          </cell>
          <cell r="AV1581" t="str">
            <v>在女儿家带小孩，偶尔回</v>
          </cell>
          <cell r="AW1581" t="str">
            <v>划转公租房</v>
          </cell>
          <cell r="AX1581" t="str">
            <v>否</v>
          </cell>
          <cell r="AY1581" t="str">
            <v>无</v>
          </cell>
        </row>
        <row r="1581">
          <cell r="BD1581">
            <v>0</v>
          </cell>
          <cell r="BE1581" t="str">
            <v>查找不到</v>
          </cell>
        </row>
        <row r="1582">
          <cell r="B1582" t="str">
            <v>智华大厦B-1505</v>
          </cell>
        </row>
        <row r="1582">
          <cell r="D1582" t="e">
            <v>#VALUE!</v>
          </cell>
        </row>
        <row r="1582">
          <cell r="F1582" t="str">
            <v>陈建芬</v>
          </cell>
          <cell r="G1582" t="str">
            <v>西塞山区站点</v>
          </cell>
          <cell r="H1582" t="str">
            <v>陈建芬</v>
          </cell>
          <cell r="I1582" t="str">
            <v>西塞山区</v>
          </cell>
          <cell r="J1582" t="str">
            <v>智华大厦</v>
          </cell>
          <cell r="K1582" t="str">
            <v>智华大厦B-1505</v>
          </cell>
          <cell r="L1582" t="str">
            <v>非经营性资产</v>
          </cell>
          <cell r="M1582" t="str">
            <v>公租房</v>
          </cell>
          <cell r="N1582" t="str">
            <v>划转</v>
          </cell>
          <cell r="O1582">
            <v>65.37</v>
          </cell>
          <cell r="P1582">
            <v>435</v>
          </cell>
          <cell r="Q1582" t="str">
            <v>在租</v>
          </cell>
          <cell r="R1582" t="str">
            <v>段国安</v>
          </cell>
          <cell r="S1582" t="str">
            <v>420203195310242533</v>
          </cell>
          <cell r="T1582">
            <v>13597739990</v>
          </cell>
          <cell r="U1582" t="str">
            <v>段国安</v>
          </cell>
          <cell r="V1582" t="str">
            <v>420203195310242533</v>
          </cell>
          <cell r="W1582">
            <v>13597739990</v>
          </cell>
          <cell r="X1582">
            <v>45473</v>
          </cell>
        </row>
        <row r="1582">
          <cell r="AJ1582">
            <v>435</v>
          </cell>
          <cell r="AK1582">
            <v>547</v>
          </cell>
          <cell r="AL1582">
            <v>509</v>
          </cell>
        </row>
        <row r="1582">
          <cell r="AN1582">
            <v>65.37</v>
          </cell>
        </row>
        <row r="1582">
          <cell r="AS1582">
            <v>0</v>
          </cell>
          <cell r="AT1582">
            <v>0</v>
          </cell>
        </row>
        <row r="1582">
          <cell r="AV1582" t="str">
            <v/>
          </cell>
          <cell r="AW1582" t="str">
            <v>划转公租房</v>
          </cell>
          <cell r="AX1582" t="str">
            <v>否</v>
          </cell>
          <cell r="AY1582" t="str">
            <v>无</v>
          </cell>
        </row>
        <row r="1582">
          <cell r="BD1582">
            <v>44013</v>
          </cell>
          <cell r="BE1582" t="str">
            <v>查找不到</v>
          </cell>
        </row>
        <row r="1583">
          <cell r="B1583" t="str">
            <v>智华大厦B-1605</v>
          </cell>
        </row>
        <row r="1583">
          <cell r="D1583" t="e">
            <v>#VALUE!</v>
          </cell>
        </row>
        <row r="1583">
          <cell r="F1583" t="str">
            <v>陈建芬</v>
          </cell>
          <cell r="G1583" t="str">
            <v>西塞山区站点</v>
          </cell>
          <cell r="H1583" t="str">
            <v>陈建芬</v>
          </cell>
          <cell r="I1583" t="str">
            <v>西塞山区</v>
          </cell>
          <cell r="J1583" t="str">
            <v>智华大厦</v>
          </cell>
          <cell r="K1583" t="str">
            <v>智华大厦B-1605</v>
          </cell>
          <cell r="L1583" t="str">
            <v>非经营性资产</v>
          </cell>
          <cell r="M1583" t="str">
            <v>公租房</v>
          </cell>
          <cell r="N1583" t="str">
            <v>划转</v>
          </cell>
          <cell r="O1583">
            <v>65.37</v>
          </cell>
          <cell r="P1583">
            <v>435</v>
          </cell>
          <cell r="Q1583" t="str">
            <v>在租</v>
          </cell>
          <cell r="R1583" t="str">
            <v>潘美英</v>
          </cell>
          <cell r="S1583" t="str">
            <v>420202195304271227</v>
          </cell>
          <cell r="T1583">
            <v>15337389987</v>
          </cell>
          <cell r="U1583" t="str">
            <v>潘美英</v>
          </cell>
          <cell r="V1583" t="str">
            <v>420202195304271227</v>
          </cell>
          <cell r="W1583">
            <v>15337389987</v>
          </cell>
          <cell r="X1583">
            <v>45473</v>
          </cell>
        </row>
        <row r="1583">
          <cell r="AJ1583">
            <v>435</v>
          </cell>
          <cell r="AK1583">
            <v>547</v>
          </cell>
          <cell r="AL1583">
            <v>439</v>
          </cell>
        </row>
        <row r="1583">
          <cell r="AN1583">
            <v>65.37</v>
          </cell>
        </row>
        <row r="1583">
          <cell r="AS1583">
            <v>0</v>
          </cell>
          <cell r="AT1583">
            <v>0</v>
          </cell>
        </row>
        <row r="1583">
          <cell r="AV1583" t="str">
            <v/>
          </cell>
          <cell r="AW1583" t="str">
            <v>划转公租房</v>
          </cell>
          <cell r="AX1583" t="str">
            <v>否</v>
          </cell>
          <cell r="AY1583" t="str">
            <v>无</v>
          </cell>
        </row>
        <row r="1583">
          <cell r="BD1583">
            <v>44013</v>
          </cell>
          <cell r="BE1583" t="str">
            <v>查找不到</v>
          </cell>
        </row>
        <row r="1584">
          <cell r="B1584" t="str">
            <v>智华大厦B-1705</v>
          </cell>
        </row>
        <row r="1584">
          <cell r="D1584" t="e">
            <v>#VALUE!</v>
          </cell>
        </row>
        <row r="1584">
          <cell r="F1584" t="str">
            <v>陈建芬</v>
          </cell>
          <cell r="G1584" t="str">
            <v>西塞山区站点</v>
          </cell>
          <cell r="H1584" t="str">
            <v>陈建芬</v>
          </cell>
          <cell r="I1584" t="str">
            <v>西塞山区</v>
          </cell>
          <cell r="J1584" t="str">
            <v>智华大厦</v>
          </cell>
          <cell r="K1584" t="str">
            <v>智华大厦B-1705</v>
          </cell>
          <cell r="L1584" t="str">
            <v>非经营性资产</v>
          </cell>
          <cell r="M1584" t="str">
            <v>公租房</v>
          </cell>
          <cell r="N1584" t="str">
            <v>划转</v>
          </cell>
          <cell r="O1584">
            <v>65.37</v>
          </cell>
          <cell r="P1584">
            <v>435</v>
          </cell>
          <cell r="Q1584" t="str">
            <v>在租</v>
          </cell>
          <cell r="R1584" t="str">
            <v>占芳子</v>
          </cell>
          <cell r="S1584" t="str">
            <v>420202196807231248</v>
          </cell>
          <cell r="T1584">
            <v>18772293710</v>
          </cell>
          <cell r="U1584" t="str">
            <v>占芳子</v>
          </cell>
          <cell r="V1584" t="str">
            <v>420202196807231248</v>
          </cell>
          <cell r="W1584">
            <v>18772293710</v>
          </cell>
          <cell r="X1584">
            <v>45657</v>
          </cell>
        </row>
        <row r="1584">
          <cell r="AJ1584">
            <v>435</v>
          </cell>
          <cell r="AK1584">
            <v>547</v>
          </cell>
          <cell r="AL1584">
            <v>439</v>
          </cell>
        </row>
        <row r="1584">
          <cell r="AN1584">
            <v>65.37</v>
          </cell>
        </row>
        <row r="1584">
          <cell r="AS1584">
            <v>0</v>
          </cell>
          <cell r="AT1584">
            <v>0</v>
          </cell>
        </row>
        <row r="1584">
          <cell r="AV1584" t="str">
            <v/>
          </cell>
          <cell r="AW1584" t="str">
            <v>划转公租房</v>
          </cell>
          <cell r="AX1584" t="str">
            <v>否</v>
          </cell>
          <cell r="AY1584" t="str">
            <v>无</v>
          </cell>
        </row>
        <row r="1584">
          <cell r="BD1584">
            <v>44105</v>
          </cell>
          <cell r="BE1584" t="str">
            <v>查找不到</v>
          </cell>
        </row>
        <row r="1585">
          <cell r="B1585" t="str">
            <v>智华大厦B-1706</v>
          </cell>
        </row>
        <row r="1585">
          <cell r="D1585" t="e">
            <v>#VALUE!</v>
          </cell>
        </row>
        <row r="1585">
          <cell r="F1585" t="str">
            <v>陈建芬</v>
          </cell>
          <cell r="G1585" t="str">
            <v>西塞山区站点</v>
          </cell>
          <cell r="H1585" t="str">
            <v>陈建芬</v>
          </cell>
          <cell r="I1585" t="str">
            <v>西塞山区</v>
          </cell>
          <cell r="J1585" t="str">
            <v>智华大厦</v>
          </cell>
          <cell r="K1585" t="str">
            <v>智华大厦B-1706</v>
          </cell>
          <cell r="L1585" t="str">
            <v>非经营性资产</v>
          </cell>
          <cell r="M1585" t="str">
            <v>公租房</v>
          </cell>
          <cell r="N1585" t="str">
            <v>划转</v>
          </cell>
          <cell r="O1585">
            <v>65.37</v>
          </cell>
          <cell r="P1585">
            <v>435</v>
          </cell>
          <cell r="Q1585" t="str">
            <v>在租</v>
          </cell>
          <cell r="R1585" t="str">
            <v>李镕钏</v>
          </cell>
          <cell r="S1585" t="str">
            <v>420203199411022554</v>
          </cell>
          <cell r="T1585" t="str">
            <v>13972798208
13080930435</v>
          </cell>
          <cell r="U1585" t="str">
            <v>李镕钏</v>
          </cell>
          <cell r="V1585" t="str">
            <v>420203199411022554</v>
          </cell>
          <cell r="W1585" t="str">
            <v>13972798208
13080930435</v>
          </cell>
          <cell r="X1585">
            <v>45291</v>
          </cell>
        </row>
        <row r="1585">
          <cell r="AJ1585">
            <v>435</v>
          </cell>
          <cell r="AK1585">
            <v>547</v>
          </cell>
          <cell r="AL1585">
            <v>508</v>
          </cell>
        </row>
        <row r="1585">
          <cell r="AR1585" t="str">
            <v>年前交清</v>
          </cell>
          <cell r="AS1585" t="str">
            <v>（欠租金额：0元)(2022-01-01后月租金：435元）（未用暂收款金额：0元)</v>
          </cell>
          <cell r="AT1585">
            <v>0</v>
          </cell>
        </row>
        <row r="1585">
          <cell r="AV1585" t="str">
            <v/>
          </cell>
          <cell r="AW1585" t="str">
            <v>划转公租房</v>
          </cell>
          <cell r="AX1585" t="str">
            <v>否</v>
          </cell>
          <cell r="AY1585" t="str">
            <v>无</v>
          </cell>
        </row>
        <row r="1585">
          <cell r="BD1585">
            <v>43831</v>
          </cell>
          <cell r="BE1585" t="str">
            <v>查找不到</v>
          </cell>
        </row>
        <row r="1586">
          <cell r="B1586" t="str">
            <v>智华大厦B-1905</v>
          </cell>
        </row>
        <row r="1586">
          <cell r="D1586" t="e">
            <v>#VALUE!</v>
          </cell>
        </row>
        <row r="1586">
          <cell r="F1586" t="str">
            <v>陈建芬</v>
          </cell>
          <cell r="G1586" t="str">
            <v>西塞山区站点</v>
          </cell>
          <cell r="H1586" t="str">
            <v>陈建芬</v>
          </cell>
          <cell r="I1586" t="str">
            <v>西塞山区</v>
          </cell>
          <cell r="J1586" t="str">
            <v>智华大厦</v>
          </cell>
          <cell r="K1586" t="str">
            <v>智华大厦B-1905</v>
          </cell>
          <cell r="L1586" t="str">
            <v>非经营性资产</v>
          </cell>
          <cell r="M1586" t="str">
            <v>公租房</v>
          </cell>
          <cell r="N1586" t="str">
            <v>划转</v>
          </cell>
          <cell r="O1586">
            <v>65.37</v>
          </cell>
          <cell r="P1586">
            <v>435</v>
          </cell>
          <cell r="Q1586" t="str">
            <v>在租</v>
          </cell>
          <cell r="R1586" t="str">
            <v>曾松</v>
          </cell>
          <cell r="S1586" t="str">
            <v>420203197402222555</v>
          </cell>
          <cell r="T1586">
            <v>13117015397</v>
          </cell>
          <cell r="U1586" t="str">
            <v>曾松</v>
          </cell>
          <cell r="V1586" t="str">
            <v>420203197402222555</v>
          </cell>
          <cell r="W1586">
            <v>13117015397</v>
          </cell>
          <cell r="X1586">
            <v>44255</v>
          </cell>
        </row>
        <row r="1586">
          <cell r="AJ1586">
            <v>435</v>
          </cell>
          <cell r="AK1586">
            <v>547</v>
          </cell>
          <cell r="AL1586">
            <v>509</v>
          </cell>
        </row>
        <row r="1586">
          <cell r="AN1586">
            <v>65.37</v>
          </cell>
        </row>
        <row r="1586">
          <cell r="AR1586" t="str">
            <v>下月交</v>
          </cell>
          <cell r="AS1586" t="str">
            <v>（欠租金额：15910元)(2022-01-01前月租金：547元；2022-01-01后月租金：435元）（未用暂收款金额：0元)</v>
          </cell>
          <cell r="AT1586">
            <v>15910</v>
          </cell>
        </row>
        <row r="1586">
          <cell r="AV1586" t="str">
            <v/>
          </cell>
          <cell r="AW1586" t="str">
            <v>划转公租房</v>
          </cell>
          <cell r="AX1586" t="str">
            <v>否</v>
          </cell>
          <cell r="AY1586" t="str">
            <v>无</v>
          </cell>
        </row>
        <row r="1586">
          <cell r="BD1586">
            <v>43831</v>
          </cell>
          <cell r="BE1586" t="str">
            <v>查找不到</v>
          </cell>
        </row>
        <row r="1587">
          <cell r="B1587" t="str">
            <v>智华大厦B-2005</v>
          </cell>
        </row>
        <row r="1587">
          <cell r="D1587" t="e">
            <v>#VALUE!</v>
          </cell>
        </row>
        <row r="1587">
          <cell r="F1587" t="str">
            <v>陈建芬</v>
          </cell>
          <cell r="G1587" t="str">
            <v>西塞山区站点</v>
          </cell>
          <cell r="H1587" t="str">
            <v>陈建芬</v>
          </cell>
          <cell r="I1587" t="str">
            <v>西塞山区</v>
          </cell>
          <cell r="J1587" t="str">
            <v>智华大厦</v>
          </cell>
          <cell r="K1587" t="str">
            <v>智华大厦B-2005</v>
          </cell>
          <cell r="L1587" t="str">
            <v>非经营性资产</v>
          </cell>
          <cell r="M1587" t="str">
            <v>公租房</v>
          </cell>
          <cell r="N1587" t="str">
            <v>划转</v>
          </cell>
          <cell r="O1587">
            <v>65.37</v>
          </cell>
          <cell r="P1587">
            <v>435</v>
          </cell>
          <cell r="Q1587" t="str">
            <v>在租</v>
          </cell>
          <cell r="R1587" t="str">
            <v>王继雄</v>
          </cell>
          <cell r="S1587" t="str">
            <v>420203195711072512</v>
          </cell>
          <cell r="T1587">
            <v>18872183533</v>
          </cell>
          <cell r="U1587" t="str">
            <v>王继雄</v>
          </cell>
          <cell r="V1587" t="str">
            <v>420203195711072512</v>
          </cell>
          <cell r="W1587">
            <v>18872183533</v>
          </cell>
          <cell r="X1587">
            <v>45657</v>
          </cell>
        </row>
        <row r="1587">
          <cell r="AJ1587">
            <v>435</v>
          </cell>
          <cell r="AK1587">
            <v>547</v>
          </cell>
          <cell r="AL1587">
            <v>439</v>
          </cell>
        </row>
        <row r="1587">
          <cell r="AN1587">
            <v>65.37</v>
          </cell>
        </row>
        <row r="1587">
          <cell r="AS1587">
            <v>0</v>
          </cell>
          <cell r="AT1587">
            <v>0</v>
          </cell>
        </row>
        <row r="1587">
          <cell r="AV1587" t="str">
            <v/>
          </cell>
          <cell r="AW1587" t="str">
            <v>划转公租房</v>
          </cell>
          <cell r="AX1587" t="str">
            <v>否</v>
          </cell>
          <cell r="AY1587" t="str">
            <v>无</v>
          </cell>
        </row>
        <row r="1587">
          <cell r="BD1587">
            <v>44197</v>
          </cell>
          <cell r="BE1587" t="str">
            <v>查找不到</v>
          </cell>
        </row>
        <row r="1588">
          <cell r="B1588" t="str">
            <v>智华大厦B-2105</v>
          </cell>
        </row>
        <row r="1588">
          <cell r="D1588" t="e">
            <v>#VALUE!</v>
          </cell>
        </row>
        <row r="1588">
          <cell r="F1588" t="str">
            <v>陈建芬</v>
          </cell>
          <cell r="G1588" t="str">
            <v>西塞山区站点</v>
          </cell>
          <cell r="H1588" t="str">
            <v>陈建芬</v>
          </cell>
          <cell r="I1588" t="str">
            <v>西塞山区</v>
          </cell>
          <cell r="J1588" t="str">
            <v>智华大厦</v>
          </cell>
          <cell r="K1588" t="str">
            <v>智华大厦B-2105</v>
          </cell>
          <cell r="L1588" t="str">
            <v>非经营性资产</v>
          </cell>
          <cell r="M1588" t="str">
            <v>公租房</v>
          </cell>
          <cell r="N1588" t="str">
            <v>划转</v>
          </cell>
          <cell r="O1588">
            <v>65.37</v>
          </cell>
          <cell r="P1588">
            <v>409</v>
          </cell>
          <cell r="Q1588" t="str">
            <v>在租</v>
          </cell>
          <cell r="R1588" t="str">
            <v>程爱英</v>
          </cell>
          <cell r="S1588" t="str">
            <v>420202197103261224</v>
          </cell>
          <cell r="T1588">
            <v>15697238278</v>
          </cell>
          <cell r="U1588" t="str">
            <v>程爱英</v>
          </cell>
          <cell r="V1588" t="str">
            <v>420202197103261224</v>
          </cell>
          <cell r="W1588">
            <v>15697238278</v>
          </cell>
          <cell r="X1588">
            <v>45657</v>
          </cell>
        </row>
        <row r="1588">
          <cell r="AJ1588">
            <v>409</v>
          </cell>
          <cell r="AK1588">
            <v>547</v>
          </cell>
          <cell r="AL1588">
            <v>509</v>
          </cell>
        </row>
        <row r="1588">
          <cell r="AN1588">
            <v>65.37</v>
          </cell>
        </row>
        <row r="1588">
          <cell r="AS1588">
            <v>0</v>
          </cell>
          <cell r="AT1588">
            <v>0</v>
          </cell>
        </row>
        <row r="1588">
          <cell r="AV1588" t="str">
            <v/>
          </cell>
          <cell r="AW1588" t="str">
            <v>划转公租房</v>
          </cell>
          <cell r="AX1588" t="str">
            <v>否</v>
          </cell>
          <cell r="AY1588" t="str">
            <v>无</v>
          </cell>
        </row>
        <row r="1588">
          <cell r="BD1588">
            <v>44378</v>
          </cell>
          <cell r="BE1588" t="str">
            <v>查找不到</v>
          </cell>
        </row>
        <row r="1589">
          <cell r="B1589" t="str">
            <v>八泉街4-36</v>
          </cell>
        </row>
        <row r="1589">
          <cell r="D1589" t="e">
            <v>#VALUE!</v>
          </cell>
        </row>
        <row r="1589">
          <cell r="F1589" t="str">
            <v>刘晓燕</v>
          </cell>
          <cell r="G1589" t="str">
            <v>西塞山区站点</v>
          </cell>
          <cell r="H1589" t="str">
            <v>刘晓燕</v>
          </cell>
          <cell r="I1589" t="str">
            <v>西塞山区</v>
          </cell>
          <cell r="J1589" t="str">
            <v>八泉街片</v>
          </cell>
          <cell r="K1589" t="str">
            <v>八泉街4-36</v>
          </cell>
          <cell r="L1589" t="str">
            <v>非经营性资产</v>
          </cell>
          <cell r="M1589" t="str">
            <v>公租房</v>
          </cell>
          <cell r="N1589" t="str">
            <v>划转</v>
          </cell>
          <cell r="O1589">
            <v>54.52</v>
          </cell>
          <cell r="P1589">
            <v>177</v>
          </cell>
          <cell r="Q1589" t="str">
            <v>在租</v>
          </cell>
          <cell r="R1589" t="str">
            <v>陈桂娥</v>
          </cell>
          <cell r="S1589" t="str">
            <v>420203198208151245</v>
          </cell>
          <cell r="T1589">
            <v>18772349345</v>
          </cell>
          <cell r="U1589" t="str">
            <v>陈桂娥</v>
          </cell>
          <cell r="V1589" t="str">
            <v>420203198208151245</v>
          </cell>
          <cell r="W1589">
            <v>18772349345</v>
          </cell>
          <cell r="X1589">
            <v>44742</v>
          </cell>
        </row>
        <row r="1589">
          <cell r="AJ1589">
            <v>177</v>
          </cell>
          <cell r="AK1589">
            <v>179</v>
          </cell>
          <cell r="AL1589">
            <v>181</v>
          </cell>
        </row>
        <row r="1589">
          <cell r="AR1589" t="str">
            <v>答应交租</v>
          </cell>
          <cell r="AS1589" t="str">
            <v>（欠租金额：3186元)(2022-01-01后月租金：177元）（未用暂收款金额：0元)</v>
          </cell>
          <cell r="AT1589">
            <v>3186</v>
          </cell>
        </row>
        <row r="1589">
          <cell r="AV1589" t="str">
            <v>转租亲戚3人居住，下半年交。</v>
          </cell>
          <cell r="AW1589" t="str">
            <v>划转公租房</v>
          </cell>
          <cell r="AX1589" t="str">
            <v>否</v>
          </cell>
          <cell r="AY1589" t="str">
            <v>无</v>
          </cell>
          <cell r="AZ1589">
            <v>89</v>
          </cell>
        </row>
        <row r="1589">
          <cell r="BD1589">
            <v>43647</v>
          </cell>
          <cell r="BE1589" t="str">
            <v>查找不到</v>
          </cell>
        </row>
        <row r="1590">
          <cell r="B1590" t="str">
            <v>八泉街4-59</v>
          </cell>
        </row>
        <row r="1590">
          <cell r="D1590" t="e">
            <v>#VALUE!</v>
          </cell>
        </row>
        <row r="1590">
          <cell r="F1590" t="str">
            <v>刘晓燕</v>
          </cell>
          <cell r="G1590" t="str">
            <v>西塞山区站点</v>
          </cell>
          <cell r="H1590" t="str">
            <v>刘晓燕</v>
          </cell>
          <cell r="I1590" t="str">
            <v>西塞山区</v>
          </cell>
          <cell r="J1590" t="str">
            <v>八泉街片</v>
          </cell>
          <cell r="K1590" t="str">
            <v>八泉街4-59</v>
          </cell>
          <cell r="L1590" t="str">
            <v>非经营性资产</v>
          </cell>
          <cell r="M1590" t="str">
            <v>公租房</v>
          </cell>
          <cell r="N1590" t="str">
            <v>划转</v>
          </cell>
          <cell r="O1590">
            <v>54.52</v>
          </cell>
          <cell r="P1590">
            <v>177</v>
          </cell>
          <cell r="Q1590" t="str">
            <v>在租</v>
          </cell>
          <cell r="R1590" t="str">
            <v>江天星</v>
          </cell>
          <cell r="S1590" t="str">
            <v>420203194708072939</v>
          </cell>
          <cell r="T1590">
            <v>18671468606</v>
          </cell>
          <cell r="U1590" t="str">
            <v>江天星</v>
          </cell>
          <cell r="V1590" t="str">
            <v>420203194708072939</v>
          </cell>
          <cell r="W1590">
            <v>18671468606</v>
          </cell>
          <cell r="X1590">
            <v>45291</v>
          </cell>
        </row>
        <row r="1590">
          <cell r="AJ1590">
            <v>177</v>
          </cell>
          <cell r="AK1590">
            <v>179</v>
          </cell>
          <cell r="AL1590">
            <v>181</v>
          </cell>
        </row>
        <row r="1590">
          <cell r="AN1590">
            <v>54.52</v>
          </cell>
        </row>
        <row r="1590">
          <cell r="AS1590">
            <v>0</v>
          </cell>
          <cell r="AT1590">
            <v>0</v>
          </cell>
        </row>
        <row r="1590">
          <cell r="AV1590" t="str">
            <v/>
          </cell>
          <cell r="AW1590" t="str">
            <v>划转公租房</v>
          </cell>
          <cell r="AX1590" t="str">
            <v>否</v>
          </cell>
          <cell r="AY1590" t="str">
            <v>无</v>
          </cell>
          <cell r="AZ1590">
            <v>89</v>
          </cell>
        </row>
        <row r="1590">
          <cell r="BD1590">
            <v>44075</v>
          </cell>
          <cell r="BE1590" t="str">
            <v>查找不到</v>
          </cell>
        </row>
        <row r="1591">
          <cell r="B1591" t="str">
            <v>民主街2-4</v>
          </cell>
        </row>
        <row r="1591">
          <cell r="D1591" t="e">
            <v>#VALUE!</v>
          </cell>
        </row>
        <row r="1591">
          <cell r="F1591" t="str">
            <v>刘晓燕</v>
          </cell>
          <cell r="G1591" t="str">
            <v>西塞山区站点</v>
          </cell>
        </row>
        <row r="1591">
          <cell r="I1591" t="str">
            <v>西塞山区</v>
          </cell>
          <cell r="J1591" t="str">
            <v>民主街片</v>
          </cell>
          <cell r="K1591" t="str">
            <v>民主街2-4</v>
          </cell>
          <cell r="L1591" t="str">
            <v>非经营性资产</v>
          </cell>
          <cell r="M1591" t="str">
            <v>公租房</v>
          </cell>
          <cell r="N1591" t="str">
            <v>划转</v>
          </cell>
          <cell r="O1591">
            <v>44.62</v>
          </cell>
          <cell r="P1591">
            <v>136</v>
          </cell>
          <cell r="Q1591" t="str">
            <v>已征收</v>
          </cell>
        </row>
        <row r="1591">
          <cell r="AJ1591">
            <v>136</v>
          </cell>
          <cell r="AK1591">
            <v>138</v>
          </cell>
          <cell r="AL1591">
            <v>141</v>
          </cell>
        </row>
        <row r="1591">
          <cell r="AS1591" t="e">
            <v>#REF!</v>
          </cell>
          <cell r="AT1591" t="e">
            <v>#REF!</v>
          </cell>
        </row>
        <row r="1591">
          <cell r="AV1591" t="str">
            <v>危房已安置金广厦北区10-3-703</v>
          </cell>
          <cell r="AW1591" t="str">
            <v>划转公租房</v>
          </cell>
          <cell r="AX1591" t="str">
            <v>否</v>
          </cell>
          <cell r="AY1591" t="str">
            <v>无</v>
          </cell>
          <cell r="AZ1591">
            <v>68</v>
          </cell>
        </row>
        <row r="1591">
          <cell r="BE1591" t="str">
            <v>查找不到</v>
          </cell>
        </row>
        <row r="1592">
          <cell r="B1592" t="str">
            <v>民主街2-5</v>
          </cell>
        </row>
        <row r="1592">
          <cell r="D1592" t="e">
            <v>#VALUE!</v>
          </cell>
        </row>
        <row r="1592">
          <cell r="F1592" t="str">
            <v>刘晓燕</v>
          </cell>
          <cell r="G1592" t="str">
            <v>西塞山区站点</v>
          </cell>
        </row>
        <row r="1592">
          <cell r="I1592" t="str">
            <v>西塞山区</v>
          </cell>
          <cell r="J1592" t="str">
            <v>民主街片</v>
          </cell>
          <cell r="K1592" t="str">
            <v>民主街2-5</v>
          </cell>
          <cell r="L1592" t="str">
            <v>非经营性资产</v>
          </cell>
          <cell r="M1592" t="str">
            <v>公租房</v>
          </cell>
          <cell r="N1592" t="str">
            <v>划转</v>
          </cell>
          <cell r="O1592">
            <v>22.29</v>
          </cell>
          <cell r="P1592">
            <v>68</v>
          </cell>
          <cell r="Q1592" t="str">
            <v>已征收</v>
          </cell>
        </row>
        <row r="1592">
          <cell r="AJ1592">
            <v>68</v>
          </cell>
          <cell r="AK1592">
            <v>69</v>
          </cell>
          <cell r="AL1592">
            <v>70</v>
          </cell>
        </row>
        <row r="1592">
          <cell r="AN1592">
            <v>22.29</v>
          </cell>
        </row>
        <row r="1592">
          <cell r="AS1592" t="e">
            <v>#REF!</v>
          </cell>
          <cell r="AT1592" t="e">
            <v>#REF!</v>
          </cell>
        </row>
        <row r="1592">
          <cell r="AV1592" t="str">
            <v>危房</v>
          </cell>
          <cell r="AW1592" t="str">
            <v>划转公租房</v>
          </cell>
          <cell r="AX1592" t="str">
            <v>否</v>
          </cell>
          <cell r="AY1592" t="str">
            <v>无</v>
          </cell>
          <cell r="AZ1592">
            <v>34</v>
          </cell>
        </row>
        <row r="1592">
          <cell r="BE1592" t="str">
            <v>查找不到</v>
          </cell>
        </row>
        <row r="1593">
          <cell r="B1593" t="str">
            <v>民主街(八泉街）3-33</v>
          </cell>
        </row>
        <row r="1593">
          <cell r="D1593" t="e">
            <v>#VALUE!</v>
          </cell>
        </row>
        <row r="1593">
          <cell r="F1593" t="str">
            <v>刘晓燕</v>
          </cell>
          <cell r="G1593" t="str">
            <v>西塞山区站点</v>
          </cell>
          <cell r="H1593" t="str">
            <v>刘晓燕</v>
          </cell>
          <cell r="I1593" t="str">
            <v>西塞山区</v>
          </cell>
          <cell r="J1593" t="str">
            <v>民主街片</v>
          </cell>
          <cell r="K1593" t="str">
            <v>民主街(八泉街）3-33</v>
          </cell>
          <cell r="L1593" t="str">
            <v>非经营性资产</v>
          </cell>
          <cell r="M1593" t="str">
            <v>公租房</v>
          </cell>
          <cell r="N1593" t="str">
            <v>划转</v>
          </cell>
          <cell r="O1593">
            <v>48.62</v>
          </cell>
          <cell r="P1593">
            <v>172</v>
          </cell>
          <cell r="Q1593" t="str">
            <v>在租</v>
          </cell>
          <cell r="R1593" t="str">
            <v>吉志</v>
          </cell>
          <cell r="S1593" t="str">
            <v>420203195812222110</v>
          </cell>
          <cell r="T1593">
            <v>13237241312</v>
          </cell>
          <cell r="U1593" t="str">
            <v>吉志</v>
          </cell>
          <cell r="V1593" t="str">
            <v>420203195812222110</v>
          </cell>
          <cell r="W1593">
            <v>13237241312</v>
          </cell>
          <cell r="X1593">
            <v>45657</v>
          </cell>
        </row>
        <row r="1593">
          <cell r="AJ1593">
            <v>172</v>
          </cell>
          <cell r="AK1593">
            <v>175</v>
          </cell>
          <cell r="AL1593">
            <v>178</v>
          </cell>
        </row>
        <row r="1593">
          <cell r="AN1593">
            <v>48.62</v>
          </cell>
        </row>
        <row r="1593">
          <cell r="AS1593">
            <v>0</v>
          </cell>
          <cell r="AT1593">
            <v>0</v>
          </cell>
        </row>
        <row r="1593">
          <cell r="AV1593" t="str">
            <v/>
          </cell>
          <cell r="AW1593" t="str">
            <v>划转公租房</v>
          </cell>
          <cell r="AX1593" t="str">
            <v>是</v>
          </cell>
          <cell r="AY1593" t="str">
            <v>鄂（2022）黄石市不动产权第0029040</v>
          </cell>
          <cell r="AZ1593">
            <v>86</v>
          </cell>
        </row>
        <row r="1593">
          <cell r="BD1593">
            <v>44378</v>
          </cell>
          <cell r="BE1593" t="str">
            <v>查找不到</v>
          </cell>
        </row>
        <row r="1594">
          <cell r="B1594" t="str">
            <v>民主街(八泉街）3-37</v>
          </cell>
        </row>
        <row r="1594">
          <cell r="D1594" t="e">
            <v>#VALUE!</v>
          </cell>
        </row>
        <row r="1594">
          <cell r="F1594" t="str">
            <v>刘晓燕</v>
          </cell>
          <cell r="G1594" t="str">
            <v>西塞山区站点</v>
          </cell>
          <cell r="H1594" t="str">
            <v>刘晓燕</v>
          </cell>
          <cell r="I1594" t="str">
            <v>西塞山区</v>
          </cell>
          <cell r="J1594" t="str">
            <v>民主街片</v>
          </cell>
          <cell r="K1594" t="str">
            <v>民主街(八泉街）3-37</v>
          </cell>
          <cell r="L1594" t="str">
            <v>非经营性资产</v>
          </cell>
          <cell r="M1594" t="str">
            <v>公租房</v>
          </cell>
          <cell r="N1594" t="str">
            <v>划转</v>
          </cell>
          <cell r="O1594">
            <v>48.62</v>
          </cell>
          <cell r="P1594">
            <v>172</v>
          </cell>
          <cell r="Q1594" t="str">
            <v>在租</v>
          </cell>
          <cell r="R1594" t="str">
            <v>谢贝芬</v>
          </cell>
          <cell r="S1594" t="str">
            <v>420202198511071221</v>
          </cell>
          <cell r="T1594">
            <v>15871172794</v>
          </cell>
          <cell r="U1594" t="str">
            <v>谢贝芬</v>
          </cell>
          <cell r="V1594" t="str">
            <v>420202198511071221</v>
          </cell>
          <cell r="W1594">
            <v>15871172794</v>
          </cell>
          <cell r="X1594">
            <v>43830</v>
          </cell>
        </row>
        <row r="1594">
          <cell r="AJ1594">
            <v>172</v>
          </cell>
          <cell r="AK1594">
            <v>173</v>
          </cell>
          <cell r="AL1594">
            <v>177</v>
          </cell>
        </row>
        <row r="1594">
          <cell r="AP1594" t="str">
            <v>一家3口，因当时入住时交了1万元居住权费用，拒绝交租。</v>
          </cell>
        </row>
        <row r="1594">
          <cell r="AS1594" t="str">
            <v>（欠租金额：8280元)(2022-01-01前月租金：173元；2022-01-01后月租金：172元）（未用暂收款金额：0元)</v>
          </cell>
          <cell r="AT1594">
            <v>8280</v>
          </cell>
        </row>
        <row r="1594">
          <cell r="AV1594" t="str">
            <v>一家3口，因当时入住时交了1万元居住权费用，拒绝交租。</v>
          </cell>
          <cell r="AW1594" t="str">
            <v>划转公租房</v>
          </cell>
          <cell r="AX1594" t="str">
            <v>是</v>
          </cell>
          <cell r="AY1594" t="str">
            <v>鄂（2022）黄石市不动产权第0029041</v>
          </cell>
          <cell r="AZ1594">
            <v>86</v>
          </cell>
        </row>
        <row r="1594">
          <cell r="BD1594">
            <v>0</v>
          </cell>
          <cell r="BE1594" t="str">
            <v>查找不到</v>
          </cell>
        </row>
        <row r="1595">
          <cell r="B1595" t="str">
            <v>民主街(八泉街）3-56</v>
          </cell>
        </row>
        <row r="1595">
          <cell r="D1595" t="e">
            <v>#VALUE!</v>
          </cell>
        </row>
        <row r="1595">
          <cell r="F1595" t="str">
            <v>刘晓燕</v>
          </cell>
          <cell r="G1595" t="str">
            <v>西塞山区站点</v>
          </cell>
          <cell r="H1595" t="str">
            <v>刘晓燕</v>
          </cell>
          <cell r="I1595" t="str">
            <v>西塞山区</v>
          </cell>
          <cell r="J1595" t="str">
            <v>民主街片</v>
          </cell>
          <cell r="K1595" t="str">
            <v>民主街(八泉街）3-56</v>
          </cell>
          <cell r="L1595" t="str">
            <v>非经营性资产</v>
          </cell>
          <cell r="M1595" t="str">
            <v>公租房</v>
          </cell>
          <cell r="N1595" t="str">
            <v>划转</v>
          </cell>
          <cell r="O1595">
            <v>45.38</v>
          </cell>
          <cell r="P1595">
            <v>145</v>
          </cell>
          <cell r="Q1595" t="str">
            <v>在租</v>
          </cell>
          <cell r="R1595" t="str">
            <v>王义鹤</v>
          </cell>
          <cell r="S1595" t="str">
            <v>420203195404092919</v>
          </cell>
          <cell r="T1595" t="str">
            <v>17371958970</v>
          </cell>
          <cell r="U1595" t="str">
            <v>王义鹤</v>
          </cell>
          <cell r="V1595" t="str">
            <v>420203195404092919</v>
          </cell>
          <cell r="W1595" t="str">
            <v>17371958970</v>
          </cell>
          <cell r="X1595">
            <v>44651</v>
          </cell>
        </row>
        <row r="1595">
          <cell r="AJ1595">
            <v>145</v>
          </cell>
          <cell r="AK1595">
            <v>162</v>
          </cell>
          <cell r="AL1595">
            <v>165</v>
          </cell>
        </row>
        <row r="1595">
          <cell r="AN1595">
            <v>45.38</v>
          </cell>
        </row>
        <row r="1595">
          <cell r="AQ1595" t="str">
            <v>夫妻2人居住，房顶漏水，拒交。</v>
          </cell>
        </row>
        <row r="1595">
          <cell r="AS1595" t="str">
            <v>（欠租金额：3045元)(2022-01-01后月租金：145元）（未用暂收款金额：0元)</v>
          </cell>
          <cell r="AT1595">
            <v>3045</v>
          </cell>
        </row>
        <row r="1595">
          <cell r="AV1595" t="str">
            <v>夫妻2人居住，房顶漏水，拒交。</v>
          </cell>
          <cell r="AW1595" t="str">
            <v>划转公租房</v>
          </cell>
          <cell r="AX1595" t="str">
            <v>是</v>
          </cell>
          <cell r="AY1595" t="str">
            <v>鄂（2022）黄石市不动产权第0029044</v>
          </cell>
          <cell r="AZ1595">
            <v>73</v>
          </cell>
        </row>
        <row r="1595">
          <cell r="BD1595">
            <v>44013</v>
          </cell>
          <cell r="BE1595" t="str">
            <v>查找不到</v>
          </cell>
        </row>
        <row r="1596">
          <cell r="B1596" t="str">
            <v>民主街(八泉街）3-57</v>
          </cell>
        </row>
        <row r="1596">
          <cell r="D1596" t="e">
            <v>#VALUE!</v>
          </cell>
        </row>
        <row r="1596">
          <cell r="F1596" t="str">
            <v>刘晓燕</v>
          </cell>
          <cell r="G1596" t="str">
            <v>西塞山区站点</v>
          </cell>
          <cell r="H1596" t="str">
            <v>刘晓燕</v>
          </cell>
          <cell r="I1596" t="str">
            <v>西塞山区</v>
          </cell>
          <cell r="J1596" t="str">
            <v>民主街片</v>
          </cell>
          <cell r="K1596" t="str">
            <v>民主街(八泉街）3-57</v>
          </cell>
          <cell r="L1596" t="str">
            <v>非经营性资产</v>
          </cell>
          <cell r="M1596" t="str">
            <v>公租房</v>
          </cell>
          <cell r="N1596" t="str">
            <v>划转</v>
          </cell>
          <cell r="O1596">
            <v>47.63</v>
          </cell>
          <cell r="P1596">
            <v>153</v>
          </cell>
          <cell r="Q1596" t="str">
            <v>闲置</v>
          </cell>
        </row>
        <row r="1596">
          <cell r="AJ1596">
            <v>153</v>
          </cell>
          <cell r="AK1596">
            <v>162</v>
          </cell>
          <cell r="AL1596">
            <v>164</v>
          </cell>
        </row>
        <row r="1596">
          <cell r="AR1596" t="str">
            <v>答应交租</v>
          </cell>
          <cell r="AS1596" t="e">
            <v>#REF!</v>
          </cell>
          <cell r="AT1596" t="e">
            <v>#REF!</v>
          </cell>
        </row>
        <row r="1596">
          <cell r="AV1596" t="str">
            <v/>
          </cell>
          <cell r="AW1596" t="str">
            <v>划转公租房</v>
          </cell>
          <cell r="AX1596" t="str">
            <v>是</v>
          </cell>
          <cell r="AY1596" t="str">
            <v>鄂（2022）黄石市不动产权第0029038</v>
          </cell>
          <cell r="AZ1596">
            <v>77</v>
          </cell>
        </row>
        <row r="1596">
          <cell r="BD1596">
            <v>44197</v>
          </cell>
          <cell r="BE1596" t="str">
            <v>查找不到</v>
          </cell>
        </row>
        <row r="1597">
          <cell r="B1597" t="str">
            <v>和平街73-4</v>
          </cell>
        </row>
        <row r="1597">
          <cell r="D1597" t="e">
            <v>#VALUE!</v>
          </cell>
        </row>
        <row r="1597">
          <cell r="F1597" t="str">
            <v>刘晓燕</v>
          </cell>
          <cell r="G1597" t="str">
            <v>西塞山区站点</v>
          </cell>
        </row>
        <row r="1597">
          <cell r="I1597" t="str">
            <v>西塞山区</v>
          </cell>
          <cell r="J1597" t="str">
            <v>和平街片</v>
          </cell>
          <cell r="K1597" t="str">
            <v>和平街73-4</v>
          </cell>
          <cell r="L1597" t="str">
            <v>非经营性资产</v>
          </cell>
          <cell r="M1597" t="str">
            <v>公租房</v>
          </cell>
          <cell r="N1597" t="str">
            <v>划转</v>
          </cell>
          <cell r="O1597">
            <v>49.74</v>
          </cell>
          <cell r="P1597">
            <v>164</v>
          </cell>
          <cell r="Q1597" t="str">
            <v>已征收</v>
          </cell>
        </row>
        <row r="1597">
          <cell r="AJ1597">
            <v>164</v>
          </cell>
          <cell r="AK1597">
            <v>166</v>
          </cell>
          <cell r="AL1597">
            <v>169</v>
          </cell>
        </row>
        <row r="1597">
          <cell r="AS1597" t="e">
            <v>#REF!</v>
          </cell>
          <cell r="AT1597" t="e">
            <v>#REF!</v>
          </cell>
        </row>
        <row r="1597">
          <cell r="AV1597" t="str">
            <v>危房</v>
          </cell>
          <cell r="AW1597" t="str">
            <v>划转公租房</v>
          </cell>
          <cell r="AX1597" t="str">
            <v>否</v>
          </cell>
          <cell r="AY1597" t="str">
            <v>无</v>
          </cell>
          <cell r="AZ1597">
            <v>82</v>
          </cell>
        </row>
        <row r="1597">
          <cell r="BE1597" t="str">
            <v>查找不到</v>
          </cell>
        </row>
        <row r="1598">
          <cell r="B1598" t="str">
            <v>和平街73-5</v>
          </cell>
        </row>
        <row r="1598">
          <cell r="D1598" t="e">
            <v>#VALUE!</v>
          </cell>
        </row>
        <row r="1598">
          <cell r="F1598" t="str">
            <v>刘晓燕</v>
          </cell>
          <cell r="G1598" t="str">
            <v>西塞山区站点</v>
          </cell>
        </row>
        <row r="1598">
          <cell r="I1598" t="str">
            <v>西塞山区</v>
          </cell>
          <cell r="J1598" t="str">
            <v>和平街片</v>
          </cell>
          <cell r="K1598" t="str">
            <v>和平街73-5</v>
          </cell>
          <cell r="L1598" t="str">
            <v>非经营性资产</v>
          </cell>
          <cell r="M1598" t="str">
            <v>公租房</v>
          </cell>
          <cell r="N1598" t="str">
            <v>划转</v>
          </cell>
          <cell r="O1598">
            <v>32.38</v>
          </cell>
          <cell r="P1598">
            <v>107</v>
          </cell>
          <cell r="Q1598" t="str">
            <v>已征收</v>
          </cell>
        </row>
        <row r="1598">
          <cell r="AJ1598">
            <v>107</v>
          </cell>
          <cell r="AK1598">
            <v>108</v>
          </cell>
          <cell r="AL1598">
            <v>110</v>
          </cell>
        </row>
        <row r="1598">
          <cell r="AN1598">
            <v>32.38</v>
          </cell>
        </row>
        <row r="1598">
          <cell r="AS1598" t="e">
            <v>#REF!</v>
          </cell>
          <cell r="AT1598" t="e">
            <v>#REF!</v>
          </cell>
        </row>
        <row r="1598">
          <cell r="AV1598" t="str">
            <v>危房</v>
          </cell>
          <cell r="AW1598" t="str">
            <v>划转公租房</v>
          </cell>
          <cell r="AX1598" t="str">
            <v>否</v>
          </cell>
          <cell r="AY1598" t="str">
            <v>无</v>
          </cell>
          <cell r="AZ1598">
            <v>54</v>
          </cell>
        </row>
        <row r="1598">
          <cell r="BE1598" t="str">
            <v>查找不到</v>
          </cell>
        </row>
        <row r="1599">
          <cell r="B1599" t="str">
            <v>和平街73-12</v>
          </cell>
        </row>
        <row r="1599">
          <cell r="D1599" t="e">
            <v>#VALUE!</v>
          </cell>
        </row>
        <row r="1599">
          <cell r="F1599" t="str">
            <v>刘晓燕</v>
          </cell>
          <cell r="G1599" t="str">
            <v>西塞山区站点</v>
          </cell>
        </row>
        <row r="1599">
          <cell r="I1599" t="str">
            <v>西塞山区</v>
          </cell>
          <cell r="J1599" t="str">
            <v>和平街片</v>
          </cell>
          <cell r="K1599" t="str">
            <v>和平街73-12</v>
          </cell>
          <cell r="L1599" t="str">
            <v>非经营性资产</v>
          </cell>
          <cell r="M1599" t="str">
            <v>公租房</v>
          </cell>
          <cell r="N1599" t="str">
            <v>划转</v>
          </cell>
          <cell r="O1599">
            <v>32.38</v>
          </cell>
          <cell r="P1599">
            <v>102</v>
          </cell>
          <cell r="Q1599" t="str">
            <v>已征收</v>
          </cell>
        </row>
        <row r="1599">
          <cell r="AJ1599">
            <v>102</v>
          </cell>
          <cell r="AK1599">
            <v>104</v>
          </cell>
          <cell r="AL1599">
            <v>105</v>
          </cell>
        </row>
        <row r="1599">
          <cell r="AS1599" t="e">
            <v>#REF!</v>
          </cell>
          <cell r="AT1599" t="e">
            <v>#REF!</v>
          </cell>
        </row>
        <row r="1599">
          <cell r="AV1599" t="str">
            <v>危房租金减免暂不用</v>
          </cell>
          <cell r="AW1599" t="str">
            <v>划转公租房</v>
          </cell>
          <cell r="AX1599" t="str">
            <v>否</v>
          </cell>
          <cell r="AY1599" t="str">
            <v>无</v>
          </cell>
          <cell r="AZ1599">
            <v>51</v>
          </cell>
        </row>
        <row r="1599">
          <cell r="BE1599" t="str">
            <v>查找不到</v>
          </cell>
        </row>
        <row r="1600">
          <cell r="B1600" t="str">
            <v>和平街73-15</v>
          </cell>
        </row>
        <row r="1600">
          <cell r="D1600" t="e">
            <v>#VALUE!</v>
          </cell>
        </row>
        <row r="1600">
          <cell r="F1600" t="str">
            <v>刘晓燕</v>
          </cell>
          <cell r="G1600" t="str">
            <v>西塞山区站点</v>
          </cell>
        </row>
        <row r="1600">
          <cell r="I1600" t="str">
            <v>西塞山区</v>
          </cell>
          <cell r="J1600" t="str">
            <v>和平街片</v>
          </cell>
          <cell r="K1600" t="str">
            <v>和平街73-15</v>
          </cell>
          <cell r="L1600" t="str">
            <v>非经营性资产</v>
          </cell>
          <cell r="M1600" t="str">
            <v>公租房</v>
          </cell>
          <cell r="N1600" t="str">
            <v>划转</v>
          </cell>
          <cell r="O1600">
            <v>32.03</v>
          </cell>
          <cell r="P1600">
            <v>101</v>
          </cell>
          <cell r="Q1600" t="str">
            <v>已征收</v>
          </cell>
        </row>
        <row r="1600">
          <cell r="AJ1600">
            <v>101</v>
          </cell>
          <cell r="AK1600">
            <v>103</v>
          </cell>
          <cell r="AL1600">
            <v>104</v>
          </cell>
        </row>
        <row r="1600">
          <cell r="AN1600">
            <v>32.03</v>
          </cell>
        </row>
        <row r="1600">
          <cell r="AS1600" t="e">
            <v>#REF!</v>
          </cell>
          <cell r="AT1600" t="e">
            <v>#REF!</v>
          </cell>
        </row>
        <row r="1600">
          <cell r="AV1600" t="str">
            <v>危房</v>
          </cell>
          <cell r="AW1600" t="str">
            <v>划转公租房</v>
          </cell>
          <cell r="AX1600" t="str">
            <v>否</v>
          </cell>
          <cell r="AY1600" t="str">
            <v>无</v>
          </cell>
          <cell r="AZ1600">
            <v>51</v>
          </cell>
        </row>
        <row r="1600">
          <cell r="BE1600" t="str">
            <v>查找不到</v>
          </cell>
        </row>
        <row r="1601">
          <cell r="B1601" t="str">
            <v>和平街73-16</v>
          </cell>
        </row>
        <row r="1601">
          <cell r="D1601" t="e">
            <v>#VALUE!</v>
          </cell>
        </row>
        <row r="1601">
          <cell r="F1601" t="str">
            <v>刘晓燕</v>
          </cell>
          <cell r="G1601" t="str">
            <v>西塞山区站点</v>
          </cell>
        </row>
        <row r="1601">
          <cell r="I1601" t="str">
            <v>西塞山区</v>
          </cell>
          <cell r="J1601" t="str">
            <v>和平街片</v>
          </cell>
          <cell r="K1601" t="str">
            <v>和平街73-16</v>
          </cell>
          <cell r="L1601" t="str">
            <v>非经营性资产</v>
          </cell>
          <cell r="M1601" t="str">
            <v>公租房</v>
          </cell>
          <cell r="N1601" t="str">
            <v>划转</v>
          </cell>
          <cell r="O1601">
            <v>45.44</v>
          </cell>
          <cell r="P1601">
            <v>144</v>
          </cell>
          <cell r="Q1601" t="str">
            <v>已征收</v>
          </cell>
        </row>
        <row r="1601">
          <cell r="AJ1601">
            <v>144</v>
          </cell>
          <cell r="AK1601">
            <v>146</v>
          </cell>
          <cell r="AL1601">
            <v>147</v>
          </cell>
        </row>
        <row r="1601">
          <cell r="AN1601">
            <v>45.44</v>
          </cell>
        </row>
        <row r="1601">
          <cell r="AS1601" t="e">
            <v>#REF!</v>
          </cell>
          <cell r="AT1601" t="e">
            <v>#REF!</v>
          </cell>
        </row>
        <row r="1601">
          <cell r="AV1601" t="str">
            <v>危房</v>
          </cell>
          <cell r="AW1601" t="str">
            <v>划转公租房</v>
          </cell>
          <cell r="AX1601" t="str">
            <v>否</v>
          </cell>
          <cell r="AY1601" t="str">
            <v>无</v>
          </cell>
          <cell r="AZ1601">
            <v>72</v>
          </cell>
        </row>
        <row r="1601">
          <cell r="BE1601" t="str">
            <v>查找不到</v>
          </cell>
        </row>
        <row r="1602">
          <cell r="B1602" t="str">
            <v>和平街73-17</v>
          </cell>
        </row>
        <row r="1602">
          <cell r="D1602" t="e">
            <v>#VALUE!</v>
          </cell>
        </row>
        <row r="1602">
          <cell r="F1602" t="str">
            <v>刘晓燕</v>
          </cell>
          <cell r="G1602" t="str">
            <v>西塞山区站点</v>
          </cell>
        </row>
        <row r="1602">
          <cell r="I1602" t="str">
            <v>西塞山区</v>
          </cell>
          <cell r="J1602" t="str">
            <v>和平街片</v>
          </cell>
          <cell r="K1602" t="str">
            <v>和平街73-17</v>
          </cell>
          <cell r="L1602" t="str">
            <v>非经营性资产</v>
          </cell>
          <cell r="M1602" t="str">
            <v>公租房</v>
          </cell>
          <cell r="N1602" t="str">
            <v>划转</v>
          </cell>
          <cell r="O1602">
            <v>32.38</v>
          </cell>
          <cell r="P1602">
            <v>102</v>
          </cell>
          <cell r="Q1602" t="str">
            <v>已征收</v>
          </cell>
        </row>
        <row r="1602">
          <cell r="AJ1602">
            <v>102</v>
          </cell>
          <cell r="AK1602">
            <v>104</v>
          </cell>
          <cell r="AL1602">
            <v>100</v>
          </cell>
        </row>
        <row r="1602">
          <cell r="AS1602" t="e">
            <v>#REF!</v>
          </cell>
          <cell r="AT1602" t="e">
            <v>#REF!</v>
          </cell>
        </row>
        <row r="1602">
          <cell r="AV1602" t="str">
            <v>危房</v>
          </cell>
          <cell r="AW1602" t="str">
            <v>划转公租房</v>
          </cell>
          <cell r="AX1602" t="str">
            <v>否</v>
          </cell>
          <cell r="AY1602" t="str">
            <v>无</v>
          </cell>
          <cell r="AZ1602">
            <v>51</v>
          </cell>
        </row>
        <row r="1602">
          <cell r="BE1602" t="str">
            <v>查找不到</v>
          </cell>
        </row>
        <row r="1603">
          <cell r="B1603" t="str">
            <v>和平街75-1</v>
          </cell>
        </row>
        <row r="1603">
          <cell r="D1603" t="e">
            <v>#VALUE!</v>
          </cell>
        </row>
        <row r="1603">
          <cell r="F1603" t="str">
            <v>刘晓燕</v>
          </cell>
          <cell r="G1603" t="str">
            <v>西塞山区站点</v>
          </cell>
        </row>
        <row r="1603">
          <cell r="I1603" t="str">
            <v>西塞山区</v>
          </cell>
          <cell r="J1603" t="str">
            <v>和平街片</v>
          </cell>
          <cell r="K1603" t="str">
            <v>和平街75-1</v>
          </cell>
          <cell r="L1603" t="str">
            <v>非经营性资产</v>
          </cell>
          <cell r="M1603" t="str">
            <v>公租房</v>
          </cell>
          <cell r="N1603" t="str">
            <v>划转</v>
          </cell>
          <cell r="O1603">
            <v>42.02</v>
          </cell>
          <cell r="P1603">
            <v>141</v>
          </cell>
          <cell r="Q1603" t="str">
            <v>已征收</v>
          </cell>
        </row>
        <row r="1603">
          <cell r="AJ1603">
            <v>141</v>
          </cell>
          <cell r="AK1603">
            <v>143</v>
          </cell>
          <cell r="AL1603">
            <v>143</v>
          </cell>
        </row>
        <row r="1603">
          <cell r="AN1603">
            <v>42.02</v>
          </cell>
        </row>
        <row r="1603">
          <cell r="AS1603" t="e">
            <v>#REF!</v>
          </cell>
          <cell r="AT1603" t="e">
            <v>#REF!</v>
          </cell>
        </row>
        <row r="1603">
          <cell r="AV1603" t="str">
            <v>危房</v>
          </cell>
          <cell r="AW1603" t="str">
            <v>划转公租房</v>
          </cell>
          <cell r="AX1603" t="str">
            <v>否</v>
          </cell>
          <cell r="AY1603" t="str">
            <v>无</v>
          </cell>
          <cell r="AZ1603">
            <v>71</v>
          </cell>
        </row>
        <row r="1603">
          <cell r="BE1603" t="str">
            <v>查找不到</v>
          </cell>
        </row>
        <row r="1604">
          <cell r="B1604" t="str">
            <v>和平街75-4</v>
          </cell>
        </row>
        <row r="1604">
          <cell r="D1604" t="e">
            <v>#VALUE!</v>
          </cell>
        </row>
        <row r="1604">
          <cell r="F1604" t="str">
            <v>刘晓燕</v>
          </cell>
          <cell r="G1604" t="str">
            <v>西塞山区站点</v>
          </cell>
        </row>
        <row r="1604">
          <cell r="I1604" t="str">
            <v>西塞山区</v>
          </cell>
          <cell r="J1604" t="str">
            <v>和平街片</v>
          </cell>
          <cell r="K1604" t="str">
            <v>和平街75-4</v>
          </cell>
          <cell r="L1604" t="str">
            <v>非经营性资产</v>
          </cell>
          <cell r="M1604" t="str">
            <v>公租房</v>
          </cell>
          <cell r="N1604" t="str">
            <v>划转</v>
          </cell>
          <cell r="O1604">
            <v>55.59</v>
          </cell>
          <cell r="P1604">
            <v>186</v>
          </cell>
          <cell r="Q1604" t="str">
            <v>已征收</v>
          </cell>
        </row>
        <row r="1604">
          <cell r="AJ1604">
            <v>186</v>
          </cell>
          <cell r="AK1604">
            <v>189</v>
          </cell>
          <cell r="AL1604">
            <v>189</v>
          </cell>
        </row>
        <row r="1604">
          <cell r="AS1604" t="e">
            <v>#REF!</v>
          </cell>
          <cell r="AT1604" t="e">
            <v>#REF!</v>
          </cell>
        </row>
        <row r="1604">
          <cell r="AV1604" t="str">
            <v>危房</v>
          </cell>
          <cell r="AW1604" t="str">
            <v>划转公租房</v>
          </cell>
          <cell r="AX1604" t="str">
            <v>否</v>
          </cell>
          <cell r="AY1604" t="str">
            <v>无</v>
          </cell>
          <cell r="AZ1604">
            <v>93</v>
          </cell>
        </row>
        <row r="1604">
          <cell r="BE1604" t="str">
            <v>查找不到</v>
          </cell>
        </row>
        <row r="1605">
          <cell r="B1605" t="str">
            <v>和平街75-6</v>
          </cell>
        </row>
        <row r="1605">
          <cell r="D1605" t="e">
            <v>#VALUE!</v>
          </cell>
        </row>
        <row r="1605">
          <cell r="F1605" t="str">
            <v>刘晓燕</v>
          </cell>
          <cell r="G1605" t="str">
            <v>西塞山区站点</v>
          </cell>
        </row>
        <row r="1605">
          <cell r="I1605" t="str">
            <v>西塞山区</v>
          </cell>
          <cell r="J1605" t="str">
            <v>和平街片</v>
          </cell>
          <cell r="K1605" t="str">
            <v>和平街75-6</v>
          </cell>
          <cell r="L1605" t="str">
            <v>非经营性资产</v>
          </cell>
          <cell r="M1605" t="str">
            <v>公租房</v>
          </cell>
          <cell r="N1605" t="str">
            <v>划转</v>
          </cell>
          <cell r="O1605">
            <v>55.59</v>
          </cell>
          <cell r="P1605">
            <v>186</v>
          </cell>
          <cell r="Q1605" t="str">
            <v>已征收</v>
          </cell>
        </row>
        <row r="1605">
          <cell r="AJ1605">
            <v>186</v>
          </cell>
          <cell r="AK1605">
            <v>189</v>
          </cell>
          <cell r="AL1605">
            <v>189</v>
          </cell>
        </row>
        <row r="1605">
          <cell r="AS1605" t="e">
            <v>#REF!</v>
          </cell>
          <cell r="AT1605" t="e">
            <v>#REF!</v>
          </cell>
        </row>
        <row r="1605">
          <cell r="AV1605" t="str">
            <v>危房</v>
          </cell>
          <cell r="AW1605" t="str">
            <v>划转公租房</v>
          </cell>
          <cell r="AX1605" t="str">
            <v>否</v>
          </cell>
          <cell r="AY1605" t="str">
            <v>无</v>
          </cell>
          <cell r="AZ1605">
            <v>93</v>
          </cell>
        </row>
        <row r="1605">
          <cell r="BE1605" t="str">
            <v>查找不到</v>
          </cell>
        </row>
        <row r="1606">
          <cell r="B1606" t="str">
            <v>和平街75-11</v>
          </cell>
        </row>
        <row r="1606">
          <cell r="D1606" t="e">
            <v>#VALUE!</v>
          </cell>
        </row>
        <row r="1606">
          <cell r="F1606" t="str">
            <v>刘晓燕</v>
          </cell>
          <cell r="G1606" t="str">
            <v>西塞山区站点</v>
          </cell>
        </row>
        <row r="1606">
          <cell r="I1606" t="str">
            <v>西塞山区</v>
          </cell>
          <cell r="J1606" t="str">
            <v>和平街片</v>
          </cell>
          <cell r="K1606" t="str">
            <v>和平街75-11</v>
          </cell>
          <cell r="L1606" t="str">
            <v>非经营性资产</v>
          </cell>
          <cell r="M1606" t="str">
            <v>公租房</v>
          </cell>
          <cell r="N1606" t="str">
            <v>划转</v>
          </cell>
          <cell r="O1606">
            <v>55.59</v>
          </cell>
          <cell r="P1606">
            <v>179</v>
          </cell>
          <cell r="Q1606" t="str">
            <v>已征收</v>
          </cell>
        </row>
        <row r="1606">
          <cell r="AJ1606">
            <v>179</v>
          </cell>
          <cell r="AK1606">
            <v>189</v>
          </cell>
          <cell r="AL1606">
            <v>189</v>
          </cell>
        </row>
        <row r="1606">
          <cell r="AS1606" t="e">
            <v>#REF!</v>
          </cell>
          <cell r="AT1606" t="e">
            <v>#REF!</v>
          </cell>
        </row>
        <row r="1606">
          <cell r="AV1606" t="str">
            <v>危房</v>
          </cell>
          <cell r="AW1606" t="str">
            <v>划转公租房</v>
          </cell>
          <cell r="AX1606" t="str">
            <v>否</v>
          </cell>
          <cell r="AY1606" t="str">
            <v>无</v>
          </cell>
          <cell r="AZ1606">
            <v>90</v>
          </cell>
        </row>
        <row r="1606">
          <cell r="BE1606" t="str">
            <v>查找不到</v>
          </cell>
        </row>
        <row r="1607">
          <cell r="B1607" t="str">
            <v>湖滨大道4-2</v>
          </cell>
        </row>
        <row r="1607">
          <cell r="D1607" t="e">
            <v>#VALUE!</v>
          </cell>
        </row>
        <row r="1607">
          <cell r="F1607" t="str">
            <v>刘晓燕</v>
          </cell>
          <cell r="G1607" t="str">
            <v>西塞山区站点</v>
          </cell>
          <cell r="H1607" t="str">
            <v>刘晓燕</v>
          </cell>
          <cell r="I1607" t="str">
            <v>西塞山区</v>
          </cell>
          <cell r="J1607" t="str">
            <v>湖滨大道片</v>
          </cell>
          <cell r="K1607" t="str">
            <v>湖滨大道4-2</v>
          </cell>
          <cell r="L1607" t="str">
            <v>非经营性资产</v>
          </cell>
          <cell r="M1607" t="str">
            <v>公租房</v>
          </cell>
          <cell r="N1607" t="str">
            <v>划转</v>
          </cell>
          <cell r="O1607">
            <v>72.81</v>
          </cell>
          <cell r="P1607">
            <v>256</v>
          </cell>
          <cell r="Q1607" t="str">
            <v>在租</v>
          </cell>
          <cell r="R1607" t="str">
            <v>程芝兰</v>
          </cell>
          <cell r="S1607" t="str">
            <v>420203196604273727</v>
          </cell>
          <cell r="T1607">
            <v>15572959256</v>
          </cell>
          <cell r="U1607" t="str">
            <v>程芝兰</v>
          </cell>
          <cell r="V1607" t="str">
            <v>420203196604273727</v>
          </cell>
          <cell r="W1607">
            <v>15572959256</v>
          </cell>
          <cell r="X1607">
            <v>45747</v>
          </cell>
        </row>
        <row r="1607">
          <cell r="AJ1607">
            <v>256</v>
          </cell>
          <cell r="AK1607">
            <v>260</v>
          </cell>
          <cell r="AL1607">
            <v>265</v>
          </cell>
        </row>
        <row r="1607">
          <cell r="AN1607">
            <v>72.81</v>
          </cell>
        </row>
        <row r="1607">
          <cell r="AS1607">
            <v>0</v>
          </cell>
          <cell r="AT1607">
            <v>0</v>
          </cell>
        </row>
        <row r="1607">
          <cell r="AV1607" t="str">
            <v/>
          </cell>
          <cell r="AW1607" t="str">
            <v>划转公租房</v>
          </cell>
          <cell r="AX1607" t="str">
            <v>否</v>
          </cell>
          <cell r="AY1607" t="str">
            <v>无</v>
          </cell>
          <cell r="AZ1607">
            <v>128</v>
          </cell>
        </row>
        <row r="1607">
          <cell r="BD1607">
            <v>44075</v>
          </cell>
          <cell r="BE1607" t="str">
            <v>查找不到</v>
          </cell>
        </row>
        <row r="1608">
          <cell r="B1608" t="str">
            <v>湖滨大道4-50</v>
          </cell>
        </row>
        <row r="1608">
          <cell r="D1608" t="e">
            <v>#VALUE!</v>
          </cell>
        </row>
        <row r="1608">
          <cell r="F1608" t="str">
            <v>刘晓燕</v>
          </cell>
          <cell r="G1608" t="str">
            <v>西塞山区站点</v>
          </cell>
          <cell r="H1608" t="str">
            <v>刘晓燕</v>
          </cell>
          <cell r="I1608" t="str">
            <v>西塞山区</v>
          </cell>
          <cell r="J1608" t="str">
            <v>湖滨大道片</v>
          </cell>
          <cell r="K1608" t="str">
            <v>湖滨大道4-50</v>
          </cell>
          <cell r="L1608" t="str">
            <v>非经营性资产</v>
          </cell>
          <cell r="M1608" t="str">
            <v>公租房</v>
          </cell>
          <cell r="N1608" t="str">
            <v>划转</v>
          </cell>
          <cell r="O1608">
            <v>56.93</v>
          </cell>
          <cell r="P1608">
            <v>200</v>
          </cell>
          <cell r="Q1608" t="str">
            <v>在租</v>
          </cell>
          <cell r="R1608" t="str">
            <v>王淑荣</v>
          </cell>
          <cell r="S1608" t="str">
            <v>420203195911202545</v>
          </cell>
          <cell r="T1608" t="str">
            <v>15897750198、13807234728</v>
          </cell>
          <cell r="U1608" t="str">
            <v>王淑荣</v>
          </cell>
          <cell r="V1608" t="str">
            <v>420203195911202545</v>
          </cell>
          <cell r="W1608" t="str">
            <v>15897750198、13807234728</v>
          </cell>
          <cell r="X1608">
            <v>43830</v>
          </cell>
        </row>
        <row r="1608">
          <cell r="AJ1608">
            <v>200</v>
          </cell>
          <cell r="AK1608">
            <v>204</v>
          </cell>
          <cell r="AL1608">
            <v>204</v>
          </cell>
        </row>
        <row r="1608">
          <cell r="AQ1608" t="str">
            <v>丧偶，1人居住。集资款1万多元要求退还。恶意欠缴。</v>
          </cell>
        </row>
        <row r="1608">
          <cell r="AS1608" t="str">
            <v>（欠租金额：9696元)(2022-01-01前月租金：204元；2022-01-01后月租金：200元）（未用暂收款金额：0元)</v>
          </cell>
          <cell r="AT1608">
            <v>9696</v>
          </cell>
        </row>
        <row r="1608">
          <cell r="AV1608" t="str">
            <v>丧偶，1人居住。集资款1万多元要求退还。拒交。</v>
          </cell>
          <cell r="AW1608" t="str">
            <v>划转公租房</v>
          </cell>
          <cell r="AX1608" t="str">
            <v>否</v>
          </cell>
          <cell r="AY1608" t="str">
            <v>无</v>
          </cell>
          <cell r="AZ1608">
            <v>100</v>
          </cell>
        </row>
        <row r="1608">
          <cell r="BD1608">
            <v>0</v>
          </cell>
          <cell r="BE1608" t="str">
            <v>查找不到</v>
          </cell>
        </row>
        <row r="1609">
          <cell r="B1609" t="str">
            <v>湖滨大道48号（八泉街5号）-40</v>
          </cell>
        </row>
        <row r="1609">
          <cell r="D1609" t="e">
            <v>#VALUE!</v>
          </cell>
        </row>
        <row r="1609">
          <cell r="F1609" t="str">
            <v>刘晓燕</v>
          </cell>
          <cell r="G1609" t="str">
            <v>西塞山区站点</v>
          </cell>
          <cell r="H1609" t="str">
            <v>刘晓燕</v>
          </cell>
          <cell r="I1609" t="str">
            <v>西塞山区</v>
          </cell>
          <cell r="J1609" t="str">
            <v>湖滨大道片</v>
          </cell>
          <cell r="K1609" t="str">
            <v>湖滨大道48号（八泉街5号）-40</v>
          </cell>
          <cell r="L1609" t="str">
            <v>非经营性资产</v>
          </cell>
          <cell r="M1609" t="str">
            <v>公租房</v>
          </cell>
          <cell r="N1609" t="str">
            <v>划转</v>
          </cell>
          <cell r="O1609">
            <v>50.48</v>
          </cell>
          <cell r="P1609">
            <v>152</v>
          </cell>
          <cell r="Q1609" t="str">
            <v>在租</v>
          </cell>
          <cell r="R1609" t="str">
            <v>陈月华</v>
          </cell>
          <cell r="S1609" t="str">
            <v>420202196409130820</v>
          </cell>
          <cell r="T1609">
            <v>13872084259</v>
          </cell>
          <cell r="U1609" t="str">
            <v>陈月华</v>
          </cell>
          <cell r="V1609" t="str">
            <v>420202196409130820</v>
          </cell>
          <cell r="W1609">
            <v>13872084259</v>
          </cell>
          <cell r="X1609">
            <v>45291</v>
          </cell>
        </row>
        <row r="1609">
          <cell r="AJ1609">
            <v>152</v>
          </cell>
          <cell r="AK1609">
            <v>154</v>
          </cell>
          <cell r="AL1609">
            <v>180</v>
          </cell>
        </row>
        <row r="1609">
          <cell r="AN1609">
            <v>50.48</v>
          </cell>
        </row>
        <row r="1609">
          <cell r="AS1609">
            <v>0</v>
          </cell>
          <cell r="AT1609">
            <v>0</v>
          </cell>
        </row>
        <row r="1609">
          <cell r="AV1609" t="str">
            <v/>
          </cell>
          <cell r="AW1609" t="str">
            <v>划转公租房</v>
          </cell>
          <cell r="AX1609" t="str">
            <v>否</v>
          </cell>
          <cell r="AY1609" t="str">
            <v>无</v>
          </cell>
          <cell r="AZ1609">
            <v>76</v>
          </cell>
        </row>
        <row r="1609">
          <cell r="BD1609">
            <v>43374</v>
          </cell>
          <cell r="BE1609" t="str">
            <v>查找不到</v>
          </cell>
        </row>
        <row r="1610">
          <cell r="B1610" t="str">
            <v>湖滨大道48号（八泉街5号）-101</v>
          </cell>
        </row>
        <row r="1610">
          <cell r="D1610" t="e">
            <v>#VALUE!</v>
          </cell>
        </row>
        <row r="1610">
          <cell r="F1610" t="str">
            <v>刘晓燕</v>
          </cell>
          <cell r="G1610" t="str">
            <v>西塞山区站点</v>
          </cell>
          <cell r="H1610" t="str">
            <v>刘晓燕</v>
          </cell>
          <cell r="I1610" t="str">
            <v>西塞山区</v>
          </cell>
          <cell r="J1610" t="str">
            <v>湖滨大道片</v>
          </cell>
          <cell r="K1610" t="str">
            <v>湖滨大道48号（八泉街5号）-101</v>
          </cell>
          <cell r="L1610" t="str">
            <v>非经营性资产</v>
          </cell>
          <cell r="M1610" t="str">
            <v>公租房</v>
          </cell>
          <cell r="N1610" t="str">
            <v>划转</v>
          </cell>
          <cell r="O1610">
            <v>81.7</v>
          </cell>
          <cell r="P1610">
            <v>246</v>
          </cell>
          <cell r="Q1610" t="str">
            <v>在租</v>
          </cell>
          <cell r="R1610" t="str">
            <v>万青松</v>
          </cell>
          <cell r="S1610" t="str">
            <v>420211197807260018</v>
          </cell>
          <cell r="T1610" t="str">
            <v>13687180755</v>
          </cell>
          <cell r="U1610" t="str">
            <v>万青松</v>
          </cell>
          <cell r="V1610" t="str">
            <v>420211197807260018</v>
          </cell>
          <cell r="W1610" t="str">
            <v>13687180755</v>
          </cell>
          <cell r="X1610">
            <v>45291</v>
          </cell>
        </row>
        <row r="1610">
          <cell r="AJ1610">
            <v>246</v>
          </cell>
          <cell r="AK1610">
            <v>249</v>
          </cell>
          <cell r="AL1610">
            <v>217</v>
          </cell>
        </row>
        <row r="1610">
          <cell r="AN1610">
            <v>81.7</v>
          </cell>
        </row>
        <row r="1610">
          <cell r="AS1610">
            <v>0</v>
          </cell>
          <cell r="AT1610">
            <v>0</v>
          </cell>
        </row>
        <row r="1610">
          <cell r="AV1610" t="str">
            <v>一家3口居住，下半年交</v>
          </cell>
          <cell r="AW1610" t="str">
            <v>划转公租房</v>
          </cell>
          <cell r="AX1610" t="str">
            <v>否</v>
          </cell>
          <cell r="AY1610" t="str">
            <v>无</v>
          </cell>
          <cell r="AZ1610">
            <v>123</v>
          </cell>
        </row>
        <row r="1610">
          <cell r="BD1610">
            <v>43831</v>
          </cell>
          <cell r="BE1610" t="str">
            <v>查找不到</v>
          </cell>
        </row>
        <row r="1611">
          <cell r="B1611" t="str">
            <v>湖滨大道48号（八泉街5号）-106</v>
          </cell>
        </row>
        <row r="1611">
          <cell r="D1611" t="e">
            <v>#VALUE!</v>
          </cell>
        </row>
        <row r="1611">
          <cell r="F1611" t="str">
            <v>刘晓燕</v>
          </cell>
          <cell r="G1611" t="str">
            <v>西塞山区站点</v>
          </cell>
          <cell r="H1611" t="str">
            <v>刘晓燕</v>
          </cell>
          <cell r="I1611" t="str">
            <v>西塞山区</v>
          </cell>
          <cell r="J1611" t="str">
            <v>湖滨大道片</v>
          </cell>
          <cell r="K1611" t="str">
            <v>湖滨大道48号（八泉街5号）-106</v>
          </cell>
          <cell r="L1611" t="str">
            <v>非经营性资产</v>
          </cell>
          <cell r="M1611" t="str">
            <v>公租房</v>
          </cell>
          <cell r="N1611" t="str">
            <v>划转</v>
          </cell>
          <cell r="O1611">
            <v>53.9</v>
          </cell>
          <cell r="P1611">
            <v>156</v>
          </cell>
          <cell r="Q1611" t="str">
            <v>在租</v>
          </cell>
          <cell r="R1611" t="str">
            <v>胡毓斌</v>
          </cell>
          <cell r="S1611" t="str">
            <v>42020319651207291X</v>
          </cell>
          <cell r="T1611">
            <v>13872148275</v>
          </cell>
          <cell r="U1611" t="str">
            <v>胡毓斌</v>
          </cell>
          <cell r="V1611" t="str">
            <v>42020319651207291X</v>
          </cell>
          <cell r="W1611">
            <v>13872148275</v>
          </cell>
          <cell r="X1611">
            <v>45291</v>
          </cell>
        </row>
        <row r="1611">
          <cell r="AJ1611">
            <v>156</v>
          </cell>
          <cell r="AK1611">
            <v>158</v>
          </cell>
          <cell r="AL1611">
            <v>157</v>
          </cell>
        </row>
        <row r="1611">
          <cell r="AN1611">
            <v>53.9</v>
          </cell>
        </row>
        <row r="1611">
          <cell r="AS1611">
            <v>0</v>
          </cell>
          <cell r="AT1611">
            <v>0</v>
          </cell>
        </row>
        <row r="1611">
          <cell r="AV1611" t="str">
            <v>夫妻2人居住，下半年交。</v>
          </cell>
          <cell r="AW1611" t="str">
            <v>划转公租房</v>
          </cell>
          <cell r="AX1611" t="str">
            <v>否</v>
          </cell>
          <cell r="AY1611" t="str">
            <v>无</v>
          </cell>
          <cell r="AZ1611">
            <v>78</v>
          </cell>
        </row>
        <row r="1611">
          <cell r="BD1611">
            <v>44197</v>
          </cell>
          <cell r="BE1611" t="str">
            <v>查找不到</v>
          </cell>
        </row>
        <row r="1612">
          <cell r="B1612" t="str">
            <v>湖滨大道48号（八泉街5号）-111</v>
          </cell>
        </row>
        <row r="1612">
          <cell r="D1612" t="e">
            <v>#VALUE!</v>
          </cell>
        </row>
        <row r="1612">
          <cell r="F1612" t="str">
            <v>刘晓燕</v>
          </cell>
          <cell r="G1612" t="str">
            <v>西塞山区站点</v>
          </cell>
          <cell r="H1612" t="str">
            <v>刘晓燕</v>
          </cell>
          <cell r="I1612" t="str">
            <v>西塞山区</v>
          </cell>
          <cell r="J1612" t="str">
            <v>湖滨大道片</v>
          </cell>
          <cell r="K1612" t="str">
            <v>湖滨大道48号（八泉街5号）-111</v>
          </cell>
          <cell r="L1612" t="str">
            <v>非经营性资产</v>
          </cell>
          <cell r="M1612" t="str">
            <v>公租房</v>
          </cell>
          <cell r="N1612" t="str">
            <v>划转</v>
          </cell>
          <cell r="O1612">
            <v>58.97</v>
          </cell>
          <cell r="P1612">
            <v>161</v>
          </cell>
          <cell r="Q1612" t="str">
            <v>在租</v>
          </cell>
          <cell r="R1612" t="str">
            <v>张红</v>
          </cell>
          <cell r="S1612" t="str">
            <v>420203195502252920</v>
          </cell>
          <cell r="T1612" t="str">
            <v>18607231064/18171667507</v>
          </cell>
          <cell r="U1612" t="str">
            <v>张红</v>
          </cell>
          <cell r="V1612" t="str">
            <v>420203195502252920</v>
          </cell>
          <cell r="W1612" t="str">
            <v>18607231064/18171667507</v>
          </cell>
          <cell r="X1612">
            <v>45473</v>
          </cell>
        </row>
        <row r="1612">
          <cell r="AJ1612">
            <v>161</v>
          </cell>
          <cell r="AK1612">
            <v>164</v>
          </cell>
          <cell r="AL1612">
            <v>159</v>
          </cell>
        </row>
        <row r="1612">
          <cell r="AR1612" t="str">
            <v>答应交租</v>
          </cell>
          <cell r="AS1612" t="str">
            <v>（欠租金额：0元)(2022-01-01后月租金：161元）（未用暂收款金额：0元)</v>
          </cell>
          <cell r="AT1612">
            <v>0</v>
          </cell>
        </row>
        <row r="1612">
          <cell r="AV1612" t="str">
            <v/>
          </cell>
          <cell r="AW1612" t="str">
            <v>划转公租房</v>
          </cell>
          <cell r="AX1612" t="str">
            <v>否</v>
          </cell>
          <cell r="AY1612" t="str">
            <v>无</v>
          </cell>
          <cell r="AZ1612">
            <v>81</v>
          </cell>
        </row>
        <row r="1612">
          <cell r="BD1612">
            <v>44013</v>
          </cell>
          <cell r="BE1612" t="str">
            <v>查找不到</v>
          </cell>
        </row>
        <row r="1613">
          <cell r="B1613" t="str">
            <v>医院街18-2</v>
          </cell>
        </row>
        <row r="1613">
          <cell r="D1613" t="e">
            <v>#VALUE!</v>
          </cell>
        </row>
        <row r="1613">
          <cell r="F1613" t="str">
            <v>石文鹏</v>
          </cell>
          <cell r="G1613" t="str">
            <v>西塞山区站点</v>
          </cell>
          <cell r="H1613" t="str">
            <v>石文鹏</v>
          </cell>
          <cell r="I1613" t="str">
            <v>西塞山区</v>
          </cell>
          <cell r="J1613" t="str">
            <v>医院街片</v>
          </cell>
          <cell r="K1613" t="str">
            <v>医院街18-2</v>
          </cell>
          <cell r="L1613" t="str">
            <v>非经营性资产</v>
          </cell>
          <cell r="M1613" t="str">
            <v>公租房</v>
          </cell>
          <cell r="N1613" t="str">
            <v>划转</v>
          </cell>
          <cell r="O1613">
            <v>51.19</v>
          </cell>
          <cell r="P1613">
            <v>123</v>
          </cell>
          <cell r="Q1613" t="str">
            <v>在租</v>
          </cell>
          <cell r="R1613" t="str">
            <v>何中正</v>
          </cell>
          <cell r="S1613" t="str">
            <v>522321198109064066</v>
          </cell>
          <cell r="T1613">
            <v>15827591050</v>
          </cell>
          <cell r="U1613" t="str">
            <v>令昌胜</v>
          </cell>
          <cell r="V1613" t="str">
            <v>522321198109064066</v>
          </cell>
          <cell r="W1613">
            <v>15827591050</v>
          </cell>
          <cell r="X1613">
            <v>45657</v>
          </cell>
        </row>
        <row r="1613">
          <cell r="AJ1613">
            <v>123</v>
          </cell>
          <cell r="AK1613">
            <v>128</v>
          </cell>
          <cell r="AL1613">
            <v>126</v>
          </cell>
        </row>
        <row r="1613">
          <cell r="AN1613">
            <v>51.19</v>
          </cell>
        </row>
        <row r="1613">
          <cell r="AS1613">
            <v>0</v>
          </cell>
          <cell r="AT1613">
            <v>0</v>
          </cell>
        </row>
        <row r="1613">
          <cell r="AV1613" t="str">
            <v>转租</v>
          </cell>
          <cell r="AW1613" t="str">
            <v>划转公租房</v>
          </cell>
          <cell r="AX1613" t="str">
            <v>否</v>
          </cell>
          <cell r="AY1613" t="str">
            <v>有房产证</v>
          </cell>
          <cell r="AZ1613">
            <v>62</v>
          </cell>
        </row>
        <row r="1613">
          <cell r="BD1613">
            <v>44197</v>
          </cell>
          <cell r="BE1613" t="str">
            <v>查找不到</v>
          </cell>
        </row>
        <row r="1614">
          <cell r="B1614" t="str">
            <v>医院街54</v>
          </cell>
        </row>
        <row r="1614">
          <cell r="D1614" t="e">
            <v>#VALUE!</v>
          </cell>
        </row>
        <row r="1614">
          <cell r="F1614" t="str">
            <v>石文鹏</v>
          </cell>
          <cell r="G1614" t="str">
            <v>西塞山区站点</v>
          </cell>
          <cell r="H1614" t="str">
            <v>石文鹏</v>
          </cell>
          <cell r="I1614" t="str">
            <v>西塞山区</v>
          </cell>
          <cell r="J1614" t="str">
            <v>医院街片</v>
          </cell>
          <cell r="K1614" t="str">
            <v>医院街54</v>
          </cell>
          <cell r="L1614" t="str">
            <v>非经营性资产</v>
          </cell>
          <cell r="M1614" t="str">
            <v>公租房</v>
          </cell>
          <cell r="N1614" t="str">
            <v>划转</v>
          </cell>
          <cell r="O1614">
            <v>33.97</v>
          </cell>
          <cell r="P1614">
            <v>86</v>
          </cell>
          <cell r="Q1614" t="str">
            <v>在租</v>
          </cell>
          <cell r="R1614" t="str">
            <v>孙维俊</v>
          </cell>
          <cell r="S1614" t="str">
            <v>420202196601160034</v>
          </cell>
          <cell r="T1614">
            <v>15172062501</v>
          </cell>
          <cell r="U1614" t="str">
            <v>孙维俊</v>
          </cell>
          <cell r="V1614" t="str">
            <v>420202196601160034</v>
          </cell>
          <cell r="W1614">
            <v>15172062501</v>
          </cell>
          <cell r="X1614">
            <v>45473</v>
          </cell>
        </row>
        <row r="1614">
          <cell r="AJ1614">
            <v>86</v>
          </cell>
          <cell r="AK1614">
            <v>88</v>
          </cell>
          <cell r="AL1614">
            <v>85</v>
          </cell>
        </row>
        <row r="1614">
          <cell r="AN1614">
            <v>33.97</v>
          </cell>
        </row>
        <row r="1614">
          <cell r="AS1614">
            <v>0</v>
          </cell>
          <cell r="AT1614">
            <v>0</v>
          </cell>
        </row>
        <row r="1614">
          <cell r="AV1614" t="str">
            <v/>
          </cell>
          <cell r="AW1614" t="str">
            <v>划转公租房</v>
          </cell>
          <cell r="AX1614" t="str">
            <v>是</v>
          </cell>
          <cell r="AY1614" t="str">
            <v>鄂（2022）黄石市不动产权第0035282号</v>
          </cell>
          <cell r="AZ1614">
            <v>43</v>
          </cell>
        </row>
        <row r="1614">
          <cell r="BD1614">
            <v>44013</v>
          </cell>
          <cell r="BE1614" t="str">
            <v>查找不到</v>
          </cell>
        </row>
        <row r="1615">
          <cell r="B1615" t="str">
            <v>医院街90-1</v>
          </cell>
        </row>
        <row r="1615">
          <cell r="D1615" t="e">
            <v>#VALUE!</v>
          </cell>
        </row>
        <row r="1615">
          <cell r="F1615" t="str">
            <v>石文鹏</v>
          </cell>
          <cell r="G1615" t="str">
            <v>西塞山区站点</v>
          </cell>
          <cell r="H1615" t="str">
            <v>石文鹏</v>
          </cell>
          <cell r="I1615" t="str">
            <v>西塞山区</v>
          </cell>
          <cell r="J1615" t="str">
            <v>医院街片</v>
          </cell>
          <cell r="K1615" t="str">
            <v>医院街90-1</v>
          </cell>
          <cell r="L1615" t="str">
            <v>非经营性资产</v>
          </cell>
          <cell r="M1615" t="str">
            <v>公租房</v>
          </cell>
          <cell r="N1615" t="str">
            <v>划转</v>
          </cell>
          <cell r="O1615">
            <v>45.03</v>
          </cell>
          <cell r="P1615">
            <v>113</v>
          </cell>
          <cell r="Q1615" t="str">
            <v>在租</v>
          </cell>
          <cell r="R1615" t="str">
            <v>奚明玉</v>
          </cell>
          <cell r="S1615" t="str">
            <v>420203195003272927</v>
          </cell>
          <cell r="T1615">
            <v>13817270105</v>
          </cell>
          <cell r="U1615" t="str">
            <v>奚明玉</v>
          </cell>
          <cell r="V1615" t="str">
            <v>420203195003272927</v>
          </cell>
          <cell r="W1615">
            <v>13817270105</v>
          </cell>
          <cell r="X1615">
            <v>45657</v>
          </cell>
        </row>
        <row r="1615">
          <cell r="AJ1615">
            <v>113</v>
          </cell>
          <cell r="AK1615">
            <v>115</v>
          </cell>
          <cell r="AL1615">
            <v>112</v>
          </cell>
        </row>
        <row r="1615">
          <cell r="AN1615">
            <v>45.03</v>
          </cell>
        </row>
        <row r="1615">
          <cell r="AS1615">
            <v>0</v>
          </cell>
          <cell r="AT1615">
            <v>0</v>
          </cell>
        </row>
        <row r="1615">
          <cell r="AV1615" t="str">
            <v/>
          </cell>
          <cell r="AW1615" t="str">
            <v>划转公租房</v>
          </cell>
          <cell r="AX1615" t="str">
            <v>是</v>
          </cell>
          <cell r="AY1615" t="str">
            <v>鄂（2022）黄石市不动产权第0035039号</v>
          </cell>
          <cell r="AZ1615">
            <v>57</v>
          </cell>
        </row>
        <row r="1615">
          <cell r="BD1615">
            <v>43922</v>
          </cell>
          <cell r="BE1615" t="str">
            <v>查找不到</v>
          </cell>
        </row>
        <row r="1616">
          <cell r="B1616" t="str">
            <v>医院街90-9</v>
          </cell>
        </row>
        <row r="1616">
          <cell r="D1616" t="e">
            <v>#VALUE!</v>
          </cell>
        </row>
        <row r="1616">
          <cell r="F1616" t="str">
            <v>石文鹏</v>
          </cell>
          <cell r="G1616" t="str">
            <v>西塞山区站点</v>
          </cell>
          <cell r="H1616" t="str">
            <v>石文鹏</v>
          </cell>
          <cell r="I1616" t="str">
            <v>西塞山区</v>
          </cell>
          <cell r="J1616" t="str">
            <v>医院街片</v>
          </cell>
          <cell r="K1616" t="str">
            <v>医院街90-9</v>
          </cell>
          <cell r="L1616" t="str">
            <v>非经营性资产</v>
          </cell>
          <cell r="M1616" t="str">
            <v>公租房</v>
          </cell>
          <cell r="N1616" t="str">
            <v>划转</v>
          </cell>
          <cell r="O1616">
            <v>32.9</v>
          </cell>
          <cell r="P1616">
            <v>86</v>
          </cell>
          <cell r="Q1616" t="str">
            <v>在租</v>
          </cell>
          <cell r="R1616" t="str">
            <v>胡金华</v>
          </cell>
          <cell r="S1616" t="str">
            <v>42020319331005332Ｘ</v>
          </cell>
          <cell r="T1616">
            <v>15897761234</v>
          </cell>
          <cell r="U1616" t="str">
            <v>胡金华</v>
          </cell>
          <cell r="V1616" t="str">
            <v>42020319331005332Ｘ</v>
          </cell>
          <cell r="W1616">
            <v>15897761234</v>
          </cell>
          <cell r="X1616">
            <v>45657</v>
          </cell>
        </row>
        <row r="1616">
          <cell r="AJ1616">
            <v>86</v>
          </cell>
          <cell r="AK1616">
            <v>88</v>
          </cell>
          <cell r="AL1616">
            <v>86</v>
          </cell>
        </row>
        <row r="1616">
          <cell r="AN1616">
            <v>32.9</v>
          </cell>
        </row>
        <row r="1616">
          <cell r="AS1616">
            <v>0</v>
          </cell>
          <cell r="AT1616">
            <v>0</v>
          </cell>
        </row>
        <row r="1616">
          <cell r="AV1616" t="str">
            <v/>
          </cell>
          <cell r="AW1616" t="str">
            <v>划转公租房</v>
          </cell>
          <cell r="AX1616" t="str">
            <v>是</v>
          </cell>
          <cell r="AY1616" t="str">
            <v>鄂（2022）黄石市不动产权第0035049号</v>
          </cell>
          <cell r="AZ1616">
            <v>43</v>
          </cell>
        </row>
        <row r="1616">
          <cell r="BD1616">
            <v>44197</v>
          </cell>
          <cell r="BE1616" t="str">
            <v>查找不到</v>
          </cell>
        </row>
        <row r="1617">
          <cell r="B1617" t="str">
            <v>医院街90-11</v>
          </cell>
        </row>
        <row r="1617">
          <cell r="D1617" t="e">
            <v>#VALUE!</v>
          </cell>
        </row>
        <row r="1617">
          <cell r="F1617" t="str">
            <v>石文鹏</v>
          </cell>
          <cell r="G1617" t="str">
            <v>西塞山区站点</v>
          </cell>
          <cell r="H1617" t="str">
            <v>石文鹏</v>
          </cell>
          <cell r="I1617" t="str">
            <v>西塞山区</v>
          </cell>
          <cell r="J1617" t="str">
            <v>医院街片</v>
          </cell>
          <cell r="K1617" t="str">
            <v>医院街90-11</v>
          </cell>
          <cell r="L1617" t="str">
            <v>非经营性资产</v>
          </cell>
          <cell r="M1617" t="str">
            <v>公租房</v>
          </cell>
          <cell r="N1617" t="str">
            <v>划转</v>
          </cell>
          <cell r="O1617">
            <v>60.02</v>
          </cell>
          <cell r="P1617">
            <v>158</v>
          </cell>
          <cell r="Q1617" t="str">
            <v>在租</v>
          </cell>
          <cell r="R1617" t="str">
            <v>熊静芳</v>
          </cell>
          <cell r="S1617" t="str">
            <v>420203193304233324</v>
          </cell>
          <cell r="T1617">
            <v>13995973058</v>
          </cell>
          <cell r="U1617" t="str">
            <v>熊静芳</v>
          </cell>
          <cell r="V1617" t="str">
            <v>420203193304233324</v>
          </cell>
          <cell r="W1617">
            <v>13995973058</v>
          </cell>
          <cell r="X1617">
            <v>45657</v>
          </cell>
        </row>
        <row r="1617">
          <cell r="AJ1617">
            <v>158</v>
          </cell>
          <cell r="AK1617">
            <v>160</v>
          </cell>
          <cell r="AL1617">
            <v>158</v>
          </cell>
        </row>
        <row r="1617">
          <cell r="AN1617">
            <v>60.02</v>
          </cell>
        </row>
        <row r="1617">
          <cell r="AS1617">
            <v>0</v>
          </cell>
          <cell r="AT1617">
            <v>0</v>
          </cell>
        </row>
        <row r="1617">
          <cell r="AV1617" t="str">
            <v/>
          </cell>
          <cell r="AW1617" t="str">
            <v>划转公租房</v>
          </cell>
          <cell r="AX1617" t="str">
            <v>是</v>
          </cell>
          <cell r="AY1617" t="str">
            <v>鄂（2022）黄石市不动产权第0035047号</v>
          </cell>
          <cell r="AZ1617">
            <v>79</v>
          </cell>
        </row>
        <row r="1617">
          <cell r="BD1617">
            <v>44197</v>
          </cell>
          <cell r="BE1617" t="str">
            <v>查找不到</v>
          </cell>
        </row>
        <row r="1618">
          <cell r="B1618" t="str">
            <v>医院街90-14</v>
          </cell>
        </row>
        <row r="1618">
          <cell r="D1618" t="e">
            <v>#VALUE!</v>
          </cell>
        </row>
        <row r="1618">
          <cell r="F1618" t="str">
            <v>石文鹏</v>
          </cell>
          <cell r="G1618" t="str">
            <v>西塞山区站点</v>
          </cell>
          <cell r="H1618" t="str">
            <v>石文鹏</v>
          </cell>
          <cell r="I1618" t="str">
            <v>西塞山区</v>
          </cell>
          <cell r="J1618" t="str">
            <v>医院街片</v>
          </cell>
          <cell r="K1618" t="str">
            <v>医院街90-14</v>
          </cell>
          <cell r="L1618" t="str">
            <v>非经营性资产</v>
          </cell>
          <cell r="M1618" t="str">
            <v>公租房</v>
          </cell>
          <cell r="N1618" t="str">
            <v>划转</v>
          </cell>
          <cell r="O1618">
            <v>60.02</v>
          </cell>
          <cell r="P1618">
            <v>151</v>
          </cell>
          <cell r="Q1618" t="str">
            <v>在租</v>
          </cell>
          <cell r="R1618" t="str">
            <v>何志能</v>
          </cell>
          <cell r="S1618" t="str">
            <v>420203196305113336</v>
          </cell>
          <cell r="T1618">
            <v>18772354118</v>
          </cell>
          <cell r="U1618" t="str">
            <v>何志能</v>
          </cell>
          <cell r="V1618" t="str">
            <v>420203196305113336</v>
          </cell>
          <cell r="W1618">
            <v>18772354118</v>
          </cell>
          <cell r="X1618">
            <v>45412</v>
          </cell>
        </row>
        <row r="1618">
          <cell r="AJ1618">
            <v>151</v>
          </cell>
          <cell r="AK1618">
            <v>154</v>
          </cell>
          <cell r="AL1618">
            <v>150</v>
          </cell>
        </row>
        <row r="1618">
          <cell r="AN1618">
            <v>60.02</v>
          </cell>
        </row>
        <row r="1618">
          <cell r="AS1618">
            <v>0</v>
          </cell>
          <cell r="AT1618">
            <v>0</v>
          </cell>
        </row>
        <row r="1618">
          <cell r="AV1618" t="str">
            <v>夫妻2个居住，下半年交。</v>
          </cell>
          <cell r="AW1618" t="str">
            <v>划转公租房</v>
          </cell>
          <cell r="AX1618" t="str">
            <v>是</v>
          </cell>
          <cell r="AY1618" t="str">
            <v>鄂（2022）黄石市不动产权第0035062号</v>
          </cell>
          <cell r="AZ1618">
            <v>76</v>
          </cell>
        </row>
        <row r="1618">
          <cell r="BD1618">
            <v>43831</v>
          </cell>
          <cell r="BE1618" t="str">
            <v>查找不到</v>
          </cell>
        </row>
        <row r="1619">
          <cell r="B1619" t="str">
            <v>医院街90-15</v>
          </cell>
        </row>
        <row r="1619">
          <cell r="D1619" t="e">
            <v>#VALUE!</v>
          </cell>
        </row>
        <row r="1619">
          <cell r="F1619" t="str">
            <v>石文鹏</v>
          </cell>
          <cell r="G1619" t="str">
            <v>西塞山区站点</v>
          </cell>
          <cell r="H1619" t="str">
            <v>石文鹏</v>
          </cell>
          <cell r="I1619" t="str">
            <v>西塞山区</v>
          </cell>
          <cell r="J1619" t="str">
            <v>医院街片</v>
          </cell>
          <cell r="K1619" t="str">
            <v>医院街90-15</v>
          </cell>
          <cell r="L1619" t="str">
            <v>非经营性资产</v>
          </cell>
          <cell r="M1619" t="str">
            <v>公租房</v>
          </cell>
          <cell r="N1619" t="str">
            <v>划转</v>
          </cell>
          <cell r="O1619">
            <v>32.9</v>
          </cell>
          <cell r="P1619">
            <v>83</v>
          </cell>
          <cell r="Q1619" t="str">
            <v>在租</v>
          </cell>
          <cell r="R1619" t="str">
            <v>李从德</v>
          </cell>
          <cell r="S1619" t="str">
            <v>420203195512082136</v>
          </cell>
          <cell r="T1619">
            <v>13545503045</v>
          </cell>
          <cell r="U1619" t="str">
            <v>李从德</v>
          </cell>
          <cell r="V1619" t="str">
            <v>420203195512082136</v>
          </cell>
          <cell r="W1619">
            <v>13545503045</v>
          </cell>
          <cell r="X1619">
            <v>45473</v>
          </cell>
        </row>
        <row r="1619">
          <cell r="AJ1619">
            <v>83</v>
          </cell>
          <cell r="AK1619">
            <v>88</v>
          </cell>
          <cell r="AL1619">
            <v>86</v>
          </cell>
        </row>
        <row r="1619">
          <cell r="AN1619">
            <v>32.9</v>
          </cell>
        </row>
        <row r="1619">
          <cell r="AS1619">
            <v>0</v>
          </cell>
          <cell r="AT1619">
            <v>0</v>
          </cell>
        </row>
        <row r="1619">
          <cell r="AV1619" t="str">
            <v/>
          </cell>
          <cell r="AW1619" t="str">
            <v>划转公租房</v>
          </cell>
          <cell r="AX1619" t="str">
            <v>是</v>
          </cell>
          <cell r="AY1619" t="str">
            <v>鄂（2022）黄石市不动产权第0035061号</v>
          </cell>
          <cell r="AZ1619">
            <v>42</v>
          </cell>
        </row>
        <row r="1619">
          <cell r="BD1619">
            <v>43891</v>
          </cell>
          <cell r="BE1619" t="str">
            <v>查找不到</v>
          </cell>
        </row>
        <row r="1620">
          <cell r="B1620" t="str">
            <v>医院街90-16</v>
          </cell>
        </row>
        <row r="1620">
          <cell r="D1620" t="e">
            <v>#VALUE!</v>
          </cell>
        </row>
        <row r="1620">
          <cell r="F1620" t="str">
            <v>石文鹏</v>
          </cell>
          <cell r="G1620" t="str">
            <v>西塞山区站点</v>
          </cell>
          <cell r="H1620" t="str">
            <v>石文鹏</v>
          </cell>
          <cell r="I1620" t="str">
            <v>西塞山区</v>
          </cell>
          <cell r="J1620" t="str">
            <v>医院街片</v>
          </cell>
          <cell r="K1620" t="str">
            <v>医院街90-16</v>
          </cell>
          <cell r="L1620" t="str">
            <v>非经营性资产</v>
          </cell>
          <cell r="M1620" t="str">
            <v>公租房</v>
          </cell>
          <cell r="N1620" t="str">
            <v>划转</v>
          </cell>
          <cell r="O1620">
            <v>48.71</v>
          </cell>
          <cell r="P1620">
            <v>123</v>
          </cell>
          <cell r="Q1620" t="str">
            <v>在租</v>
          </cell>
          <cell r="R1620" t="str">
            <v>张华忠</v>
          </cell>
          <cell r="S1620" t="str">
            <v>420202195709151231</v>
          </cell>
          <cell r="T1620">
            <v>17720459458</v>
          </cell>
          <cell r="U1620" t="str">
            <v>张华忠</v>
          </cell>
          <cell r="V1620" t="str">
            <v>420202195709151231</v>
          </cell>
          <cell r="W1620">
            <v>17720459458</v>
          </cell>
          <cell r="X1620">
            <v>45657</v>
          </cell>
        </row>
        <row r="1620">
          <cell r="AJ1620">
            <v>123</v>
          </cell>
          <cell r="AK1620">
            <v>130</v>
          </cell>
          <cell r="AL1620">
            <v>128</v>
          </cell>
        </row>
        <row r="1620">
          <cell r="AN1620">
            <v>48.71</v>
          </cell>
        </row>
        <row r="1620">
          <cell r="AS1620">
            <v>0</v>
          </cell>
          <cell r="AT1620">
            <v>0</v>
          </cell>
        </row>
        <row r="1620">
          <cell r="AV1620" t="str">
            <v/>
          </cell>
          <cell r="AW1620" t="str">
            <v>划转公租房</v>
          </cell>
          <cell r="AX1620" t="str">
            <v>是</v>
          </cell>
          <cell r="AY1620" t="str">
            <v>鄂（2022）黄石市不动产权第0035060号</v>
          </cell>
          <cell r="AZ1620">
            <v>62</v>
          </cell>
        </row>
        <row r="1620">
          <cell r="BD1620">
            <v>43831</v>
          </cell>
          <cell r="BE1620" t="str">
            <v>查找不到</v>
          </cell>
        </row>
        <row r="1621">
          <cell r="B1621" t="str">
            <v>医院街90-17</v>
          </cell>
        </row>
        <row r="1621">
          <cell r="D1621" t="e">
            <v>#VALUE!</v>
          </cell>
        </row>
        <row r="1621">
          <cell r="F1621" t="str">
            <v>石文鹏</v>
          </cell>
          <cell r="G1621" t="str">
            <v>西塞山区站点</v>
          </cell>
          <cell r="H1621" t="str">
            <v>石文鹏</v>
          </cell>
          <cell r="I1621" t="str">
            <v>西塞山区</v>
          </cell>
          <cell r="J1621" t="str">
            <v>医院街片</v>
          </cell>
          <cell r="K1621" t="str">
            <v>医院街90-17</v>
          </cell>
          <cell r="L1621" t="str">
            <v>非经营性资产</v>
          </cell>
          <cell r="M1621" t="str">
            <v>公租房</v>
          </cell>
          <cell r="N1621" t="str">
            <v>划转</v>
          </cell>
          <cell r="O1621">
            <v>60.02</v>
          </cell>
          <cell r="P1621">
            <v>151</v>
          </cell>
          <cell r="Q1621" t="str">
            <v>在租</v>
          </cell>
          <cell r="R1621" t="str">
            <v>王冬毛</v>
          </cell>
          <cell r="S1621" t="str">
            <v>420203195811013325</v>
          </cell>
          <cell r="T1621">
            <v>13034414658</v>
          </cell>
          <cell r="U1621" t="str">
            <v>王冬毛</v>
          </cell>
          <cell r="V1621" t="str">
            <v>420203195811013325</v>
          </cell>
          <cell r="W1621">
            <v>13034414658</v>
          </cell>
          <cell r="X1621">
            <v>45657</v>
          </cell>
        </row>
        <row r="1621">
          <cell r="AJ1621">
            <v>151</v>
          </cell>
          <cell r="AK1621">
            <v>154</v>
          </cell>
          <cell r="AL1621">
            <v>150</v>
          </cell>
        </row>
        <row r="1621">
          <cell r="AN1621">
            <v>60.02</v>
          </cell>
        </row>
        <row r="1621">
          <cell r="AS1621">
            <v>0</v>
          </cell>
          <cell r="AT1621">
            <v>0</v>
          </cell>
        </row>
        <row r="1621">
          <cell r="AV1621" t="str">
            <v/>
          </cell>
          <cell r="AW1621" t="str">
            <v>划转公租房</v>
          </cell>
          <cell r="AX1621" t="str">
            <v>是</v>
          </cell>
          <cell r="AY1621" t="str">
            <v>鄂（2022）黄石市不动产权第0035059号</v>
          </cell>
          <cell r="AZ1621">
            <v>76</v>
          </cell>
        </row>
        <row r="1621">
          <cell r="BD1621">
            <v>43831</v>
          </cell>
          <cell r="BE1621" t="str">
            <v>查找不到</v>
          </cell>
        </row>
        <row r="1622">
          <cell r="B1622" t="str">
            <v>医院街90-20</v>
          </cell>
        </row>
        <row r="1622">
          <cell r="D1622" t="e">
            <v>#VALUE!</v>
          </cell>
        </row>
        <row r="1622">
          <cell r="F1622" t="str">
            <v>石文鹏</v>
          </cell>
          <cell r="G1622" t="str">
            <v>西塞山区站点</v>
          </cell>
          <cell r="H1622" t="str">
            <v>石文鹏</v>
          </cell>
          <cell r="I1622" t="str">
            <v>西塞山区</v>
          </cell>
          <cell r="J1622" t="str">
            <v>医院街片</v>
          </cell>
          <cell r="K1622" t="str">
            <v>医院街90-20</v>
          </cell>
          <cell r="L1622" t="str">
            <v>非经营性资产</v>
          </cell>
          <cell r="M1622" t="str">
            <v>公租房</v>
          </cell>
          <cell r="N1622" t="str">
            <v>划转</v>
          </cell>
          <cell r="O1622">
            <v>60.02</v>
          </cell>
          <cell r="P1622">
            <v>151</v>
          </cell>
          <cell r="Q1622" t="str">
            <v>在租</v>
          </cell>
          <cell r="R1622" t="str">
            <v>胡文英</v>
          </cell>
          <cell r="S1622" t="str">
            <v>420221196806216125</v>
          </cell>
          <cell r="T1622">
            <v>15897789325</v>
          </cell>
          <cell r="U1622" t="str">
            <v>胡文英</v>
          </cell>
          <cell r="V1622" t="str">
            <v>420221196806216125</v>
          </cell>
          <cell r="W1622">
            <v>15897789325</v>
          </cell>
          <cell r="X1622">
            <v>45596</v>
          </cell>
        </row>
        <row r="1622">
          <cell r="AJ1622">
            <v>151</v>
          </cell>
          <cell r="AK1622">
            <v>154</v>
          </cell>
          <cell r="AL1622">
            <v>150</v>
          </cell>
        </row>
        <row r="1622">
          <cell r="AN1622">
            <v>60.02</v>
          </cell>
        </row>
        <row r="1622">
          <cell r="AS1622">
            <v>0</v>
          </cell>
          <cell r="AT1622">
            <v>0</v>
          </cell>
        </row>
        <row r="1622">
          <cell r="AV1622" t="str">
            <v/>
          </cell>
          <cell r="AW1622" t="str">
            <v>划转公租房</v>
          </cell>
          <cell r="AX1622" t="str">
            <v>是</v>
          </cell>
          <cell r="AY1622" t="str">
            <v>鄂（2022）黄石市不动产权第0035032号</v>
          </cell>
          <cell r="AZ1622">
            <v>76</v>
          </cell>
        </row>
        <row r="1622">
          <cell r="BD1622">
            <v>44378</v>
          </cell>
          <cell r="BE1622" t="str">
            <v>查找不到</v>
          </cell>
        </row>
        <row r="1623">
          <cell r="B1623" t="str">
            <v>医院街90-34</v>
          </cell>
        </row>
        <row r="1623">
          <cell r="D1623" t="e">
            <v>#VALUE!</v>
          </cell>
        </row>
        <row r="1623">
          <cell r="F1623" t="str">
            <v>石文鹏</v>
          </cell>
          <cell r="G1623" t="str">
            <v>西塞山区站点</v>
          </cell>
          <cell r="H1623" t="str">
            <v>石文鹏</v>
          </cell>
          <cell r="I1623" t="str">
            <v>西塞山区</v>
          </cell>
          <cell r="J1623" t="str">
            <v>医院街片</v>
          </cell>
          <cell r="K1623" t="str">
            <v>医院街90-34</v>
          </cell>
          <cell r="L1623" t="str">
            <v>非经营性资产</v>
          </cell>
          <cell r="M1623" t="str">
            <v>公租房</v>
          </cell>
          <cell r="N1623" t="str">
            <v>划转</v>
          </cell>
          <cell r="O1623">
            <v>48.71</v>
          </cell>
          <cell r="P1623">
            <v>123</v>
          </cell>
          <cell r="Q1623" t="str">
            <v>在租</v>
          </cell>
          <cell r="R1623" t="str">
            <v>舒月兰</v>
          </cell>
          <cell r="S1623" t="str">
            <v>420700195710154928</v>
          </cell>
          <cell r="T1623">
            <v>18327832067</v>
          </cell>
          <cell r="U1623" t="str">
            <v>舒月兰</v>
          </cell>
          <cell r="V1623" t="str">
            <v>420700195710154928</v>
          </cell>
          <cell r="W1623">
            <v>18327832067</v>
          </cell>
          <cell r="X1623">
            <v>45291</v>
          </cell>
        </row>
        <row r="1623">
          <cell r="AJ1623">
            <v>123</v>
          </cell>
          <cell r="AK1623">
            <v>125</v>
          </cell>
          <cell r="AL1623">
            <v>122</v>
          </cell>
        </row>
        <row r="1623">
          <cell r="AN1623">
            <v>48.71</v>
          </cell>
        </row>
        <row r="1623">
          <cell r="AS1623">
            <v>0</v>
          </cell>
          <cell r="AT1623">
            <v>0</v>
          </cell>
        </row>
        <row r="1623">
          <cell r="AV1623" t="str">
            <v/>
          </cell>
          <cell r="AW1623" t="str">
            <v>划转公租房</v>
          </cell>
          <cell r="AX1623" t="str">
            <v>是</v>
          </cell>
          <cell r="AY1623" t="str">
            <v>鄂（2022）黄石市不动产权第0035054号</v>
          </cell>
          <cell r="AZ1623">
            <v>62</v>
          </cell>
        </row>
        <row r="1623">
          <cell r="BD1623">
            <v>43891</v>
          </cell>
          <cell r="BE1623" t="str">
            <v>查找不到</v>
          </cell>
        </row>
        <row r="1624">
          <cell r="B1624" t="str">
            <v>医院街147-1</v>
          </cell>
        </row>
        <row r="1624">
          <cell r="D1624" t="e">
            <v>#VALUE!</v>
          </cell>
        </row>
        <row r="1624">
          <cell r="F1624" t="str">
            <v>石文鹏</v>
          </cell>
          <cell r="G1624" t="str">
            <v>西塞山区站点</v>
          </cell>
        </row>
        <row r="1624">
          <cell r="I1624" t="str">
            <v>西塞山区</v>
          </cell>
          <cell r="J1624" t="str">
            <v>医院街片</v>
          </cell>
          <cell r="K1624" t="str">
            <v>医院街147-1</v>
          </cell>
          <cell r="L1624" t="str">
            <v>非经营性资产</v>
          </cell>
          <cell r="M1624" t="str">
            <v>公租房</v>
          </cell>
          <cell r="N1624" t="str">
            <v>划转</v>
          </cell>
          <cell r="O1624">
            <v>25.59</v>
          </cell>
          <cell r="P1624">
            <v>64</v>
          </cell>
          <cell r="Q1624" t="str">
            <v>已征收</v>
          </cell>
        </row>
        <row r="1624">
          <cell r="AJ1624">
            <v>64</v>
          </cell>
          <cell r="AK1624">
            <v>65</v>
          </cell>
          <cell r="AL1624">
            <v>62</v>
          </cell>
        </row>
        <row r="1624">
          <cell r="AS1624" t="e">
            <v>#REF!</v>
          </cell>
          <cell r="AT1624" t="e">
            <v>#REF!</v>
          </cell>
        </row>
        <row r="1624">
          <cell r="AV1624" t="str">
            <v/>
          </cell>
          <cell r="AW1624" t="str">
            <v>划转公租房</v>
          </cell>
          <cell r="AX1624" t="str">
            <v>否</v>
          </cell>
          <cell r="AY1624" t="str">
            <v>有房产证</v>
          </cell>
          <cell r="AZ1624">
            <v>32</v>
          </cell>
        </row>
        <row r="1624">
          <cell r="BE1624" t="str">
            <v>查找不到</v>
          </cell>
        </row>
        <row r="1625">
          <cell r="B1625" t="str">
            <v>医院街148-5</v>
          </cell>
        </row>
        <row r="1625">
          <cell r="D1625" t="e">
            <v>#VALUE!</v>
          </cell>
        </row>
        <row r="1625">
          <cell r="F1625" t="str">
            <v>石文鹏</v>
          </cell>
          <cell r="G1625" t="str">
            <v>西塞山区站点</v>
          </cell>
          <cell r="H1625" t="str">
            <v>石文鹏</v>
          </cell>
          <cell r="I1625" t="str">
            <v>西塞山区</v>
          </cell>
          <cell r="J1625" t="str">
            <v>医院街片</v>
          </cell>
          <cell r="K1625" t="str">
            <v>医院街148-5</v>
          </cell>
          <cell r="L1625" t="str">
            <v>非经营性资产</v>
          </cell>
          <cell r="M1625" t="str">
            <v>公租房</v>
          </cell>
          <cell r="N1625" t="str">
            <v>划转</v>
          </cell>
          <cell r="O1625">
            <v>47.29</v>
          </cell>
          <cell r="P1625">
            <v>134</v>
          </cell>
          <cell r="Q1625" t="str">
            <v>在租</v>
          </cell>
          <cell r="R1625" t="str">
            <v>张桂花</v>
          </cell>
          <cell r="S1625" t="str">
            <v>42020319541023336X</v>
          </cell>
          <cell r="T1625" t="str">
            <v>18872317295、15971379942</v>
          </cell>
          <cell r="U1625" t="str">
            <v>张桂花</v>
          </cell>
          <cell r="V1625" t="str">
            <v>42020319541023336X</v>
          </cell>
          <cell r="W1625" t="str">
            <v>18872317295、15971379942</v>
          </cell>
          <cell r="X1625">
            <v>45657</v>
          </cell>
        </row>
        <row r="1625">
          <cell r="AJ1625">
            <v>134</v>
          </cell>
          <cell r="AK1625">
            <v>136</v>
          </cell>
          <cell r="AL1625">
            <v>135</v>
          </cell>
        </row>
        <row r="1625">
          <cell r="AN1625">
            <v>47.29</v>
          </cell>
        </row>
        <row r="1625">
          <cell r="AS1625">
            <v>0</v>
          </cell>
          <cell r="AT1625">
            <v>0</v>
          </cell>
        </row>
        <row r="1625">
          <cell r="AV1625" t="str">
            <v>夫妻2人，下半年交租。</v>
          </cell>
          <cell r="AW1625" t="str">
            <v>划转公租房</v>
          </cell>
          <cell r="AX1625" t="str">
            <v>否</v>
          </cell>
          <cell r="AY1625" t="str">
            <v>无</v>
          </cell>
          <cell r="AZ1625">
            <v>67</v>
          </cell>
        </row>
        <row r="1625">
          <cell r="BD1625">
            <v>43952</v>
          </cell>
          <cell r="BE1625" t="str">
            <v>查找不到</v>
          </cell>
        </row>
        <row r="1626">
          <cell r="B1626" t="str">
            <v>医院街148-7</v>
          </cell>
        </row>
        <row r="1626">
          <cell r="D1626" t="e">
            <v>#VALUE!</v>
          </cell>
        </row>
        <row r="1626">
          <cell r="F1626" t="str">
            <v>石文鹏</v>
          </cell>
          <cell r="G1626" t="str">
            <v>西塞山区站点</v>
          </cell>
          <cell r="H1626" t="str">
            <v>石文鹏</v>
          </cell>
          <cell r="I1626" t="str">
            <v>西塞山区</v>
          </cell>
          <cell r="J1626" t="str">
            <v>医院街片</v>
          </cell>
          <cell r="K1626" t="str">
            <v>医院街148-7</v>
          </cell>
          <cell r="L1626" t="str">
            <v>非经营性资产</v>
          </cell>
          <cell r="M1626" t="str">
            <v>公租房</v>
          </cell>
          <cell r="N1626" t="str">
            <v>划转</v>
          </cell>
          <cell r="O1626">
            <v>80.75</v>
          </cell>
          <cell r="P1626">
            <v>229</v>
          </cell>
          <cell r="Q1626" t="str">
            <v>在租</v>
          </cell>
          <cell r="R1626" t="str">
            <v>李自强</v>
          </cell>
          <cell r="S1626" t="str">
            <v>420203195001073318</v>
          </cell>
          <cell r="T1626">
            <v>18934665473</v>
          </cell>
          <cell r="U1626" t="str">
            <v>李自强</v>
          </cell>
          <cell r="V1626" t="str">
            <v>420203195001073318</v>
          </cell>
          <cell r="W1626">
            <v>18934665473</v>
          </cell>
          <cell r="X1626">
            <v>45657</v>
          </cell>
        </row>
        <row r="1626">
          <cell r="AJ1626">
            <v>229</v>
          </cell>
          <cell r="AK1626">
            <v>233</v>
          </cell>
          <cell r="AL1626">
            <v>230</v>
          </cell>
        </row>
        <row r="1626">
          <cell r="AN1626">
            <v>80.75</v>
          </cell>
        </row>
        <row r="1626">
          <cell r="AS1626">
            <v>0</v>
          </cell>
          <cell r="AT1626">
            <v>0</v>
          </cell>
        </row>
        <row r="1626">
          <cell r="AV1626" t="str">
            <v>承租人已去世，目前老伴在居住，下半年交</v>
          </cell>
          <cell r="AW1626" t="str">
            <v>划转公租房</v>
          </cell>
          <cell r="AX1626" t="str">
            <v>否</v>
          </cell>
          <cell r="AY1626" t="str">
            <v>无</v>
          </cell>
          <cell r="AZ1626">
            <v>115</v>
          </cell>
        </row>
        <row r="1626">
          <cell r="BD1626">
            <v>43831</v>
          </cell>
          <cell r="BE1626" t="str">
            <v>查找不到</v>
          </cell>
        </row>
        <row r="1627">
          <cell r="B1627" t="str">
            <v>医院街148-11</v>
          </cell>
        </row>
        <row r="1627">
          <cell r="D1627" t="e">
            <v>#VALUE!</v>
          </cell>
        </row>
        <row r="1627">
          <cell r="F1627" t="str">
            <v>石文鹏</v>
          </cell>
          <cell r="G1627" t="str">
            <v>西塞山区站点</v>
          </cell>
          <cell r="H1627" t="str">
            <v>石文鹏</v>
          </cell>
          <cell r="I1627" t="str">
            <v>西塞山区</v>
          </cell>
          <cell r="J1627" t="str">
            <v>医院街片</v>
          </cell>
          <cell r="K1627" t="str">
            <v>医院街148-11</v>
          </cell>
          <cell r="L1627" t="str">
            <v>非经营性资产</v>
          </cell>
          <cell r="M1627" t="str">
            <v>公租房</v>
          </cell>
          <cell r="N1627" t="str">
            <v>划转</v>
          </cell>
          <cell r="O1627">
            <v>47.29</v>
          </cell>
          <cell r="P1627">
            <v>134</v>
          </cell>
          <cell r="Q1627" t="str">
            <v>在租</v>
          </cell>
          <cell r="R1627" t="str">
            <v>汪敏</v>
          </cell>
          <cell r="S1627" t="str">
            <v>42020319571230432x</v>
          </cell>
          <cell r="T1627" t="str">
            <v>15871213236、13297662892</v>
          </cell>
          <cell r="U1627" t="str">
            <v>汪敏</v>
          </cell>
          <cell r="V1627" t="str">
            <v>42020319571230432x</v>
          </cell>
          <cell r="W1627" t="str">
            <v>15871213236、13297662892</v>
          </cell>
          <cell r="X1627">
            <v>45443</v>
          </cell>
        </row>
        <row r="1627">
          <cell r="AJ1627">
            <v>134</v>
          </cell>
          <cell r="AK1627">
            <v>134</v>
          </cell>
          <cell r="AL1627">
            <v>132</v>
          </cell>
        </row>
        <row r="1627">
          <cell r="AN1627">
            <v>47.29</v>
          </cell>
        </row>
        <row r="1627">
          <cell r="AS1627">
            <v>0</v>
          </cell>
          <cell r="AT1627">
            <v>0</v>
          </cell>
        </row>
        <row r="1627">
          <cell r="AV1627" t="str">
            <v>下半年交租。</v>
          </cell>
          <cell r="AW1627" t="str">
            <v>划转公租房</v>
          </cell>
          <cell r="AX1627" t="str">
            <v>否</v>
          </cell>
          <cell r="AY1627" t="str">
            <v>无</v>
          </cell>
          <cell r="AZ1627">
            <v>67</v>
          </cell>
        </row>
        <row r="1627">
          <cell r="BD1627">
            <v>44013</v>
          </cell>
          <cell r="BE1627" t="str">
            <v>查找不到</v>
          </cell>
        </row>
        <row r="1628">
          <cell r="B1628" t="str">
            <v>医院街148-17</v>
          </cell>
        </row>
        <row r="1628">
          <cell r="D1628" t="e">
            <v>#VALUE!</v>
          </cell>
        </row>
        <row r="1628">
          <cell r="F1628" t="str">
            <v>石文鹏</v>
          </cell>
          <cell r="G1628" t="str">
            <v>西塞山区站点</v>
          </cell>
          <cell r="H1628" t="str">
            <v>石文鹏</v>
          </cell>
          <cell r="I1628" t="str">
            <v>西塞山区</v>
          </cell>
          <cell r="J1628" t="str">
            <v>医院街片</v>
          </cell>
          <cell r="K1628" t="str">
            <v>医院街148-17</v>
          </cell>
          <cell r="L1628" t="str">
            <v>非经营性资产</v>
          </cell>
          <cell r="M1628" t="str">
            <v>公租房</v>
          </cell>
          <cell r="N1628" t="str">
            <v>划转</v>
          </cell>
          <cell r="O1628">
            <v>47.29</v>
          </cell>
          <cell r="P1628">
            <v>130</v>
          </cell>
          <cell r="Q1628" t="str">
            <v>在租</v>
          </cell>
          <cell r="R1628" t="str">
            <v>张森</v>
          </cell>
          <cell r="S1628" t="str">
            <v>420203195308083334</v>
          </cell>
          <cell r="T1628">
            <v>15629700580</v>
          </cell>
          <cell r="U1628" t="str">
            <v>张森</v>
          </cell>
          <cell r="V1628" t="str">
            <v>420203195308083334</v>
          </cell>
          <cell r="W1628">
            <v>15629700580</v>
          </cell>
          <cell r="X1628">
            <v>45657</v>
          </cell>
        </row>
        <row r="1628">
          <cell r="AJ1628">
            <v>130</v>
          </cell>
          <cell r="AK1628">
            <v>127</v>
          </cell>
          <cell r="AL1628">
            <v>124</v>
          </cell>
        </row>
        <row r="1628">
          <cell r="AN1628">
            <v>47.29</v>
          </cell>
        </row>
        <row r="1628">
          <cell r="AS1628">
            <v>0</v>
          </cell>
          <cell r="AT1628">
            <v>0</v>
          </cell>
        </row>
        <row r="1628">
          <cell r="AV1628" t="str">
            <v/>
          </cell>
          <cell r="AW1628" t="str">
            <v>划转公租房</v>
          </cell>
          <cell r="AX1628" t="str">
            <v>否</v>
          </cell>
          <cell r="AY1628" t="str">
            <v>无</v>
          </cell>
          <cell r="AZ1628">
            <v>65</v>
          </cell>
        </row>
        <row r="1628">
          <cell r="BD1628">
            <v>44197</v>
          </cell>
          <cell r="BE1628" t="str">
            <v>查找不到</v>
          </cell>
        </row>
        <row r="1629">
          <cell r="B1629" t="str">
            <v>医院街148-35</v>
          </cell>
        </row>
        <row r="1629">
          <cell r="D1629" t="e">
            <v>#VALUE!</v>
          </cell>
        </row>
        <row r="1629">
          <cell r="F1629" t="str">
            <v>石文鹏</v>
          </cell>
          <cell r="G1629" t="str">
            <v>西塞山区站点</v>
          </cell>
          <cell r="H1629" t="str">
            <v>石文鹏</v>
          </cell>
          <cell r="I1629" t="str">
            <v>西塞山区</v>
          </cell>
          <cell r="J1629" t="str">
            <v>医院街片</v>
          </cell>
          <cell r="K1629" t="str">
            <v>医院街148-35</v>
          </cell>
          <cell r="L1629" t="str">
            <v>非经营性资产</v>
          </cell>
          <cell r="M1629" t="str">
            <v>公租房</v>
          </cell>
          <cell r="N1629" t="str">
            <v>划转</v>
          </cell>
          <cell r="O1629">
            <v>80.75</v>
          </cell>
          <cell r="P1629">
            <v>225</v>
          </cell>
          <cell r="Q1629" t="str">
            <v>在租</v>
          </cell>
          <cell r="R1629" t="str">
            <v>程慧萍</v>
          </cell>
          <cell r="S1629" t="str">
            <v>420203195710313361</v>
          </cell>
          <cell r="T1629">
            <v>18872174613</v>
          </cell>
          <cell r="U1629" t="str">
            <v>程慧萍</v>
          </cell>
          <cell r="V1629" t="str">
            <v>420203195710313361</v>
          </cell>
          <cell r="W1629">
            <v>18872174613</v>
          </cell>
          <cell r="X1629">
            <v>45657</v>
          </cell>
        </row>
        <row r="1629">
          <cell r="AJ1629">
            <v>225</v>
          </cell>
          <cell r="AK1629">
            <v>206</v>
          </cell>
          <cell r="AL1629">
            <v>199</v>
          </cell>
        </row>
        <row r="1629">
          <cell r="AN1629">
            <v>80.75</v>
          </cell>
        </row>
        <row r="1629">
          <cell r="AS1629">
            <v>0</v>
          </cell>
          <cell r="AT1629">
            <v>0</v>
          </cell>
        </row>
        <row r="1629">
          <cell r="AV1629" t="str">
            <v/>
          </cell>
          <cell r="AW1629" t="str">
            <v>划转公租房</v>
          </cell>
          <cell r="AX1629" t="str">
            <v>否</v>
          </cell>
          <cell r="AY1629" t="str">
            <v>无</v>
          </cell>
          <cell r="AZ1629">
            <v>113</v>
          </cell>
        </row>
        <row r="1629">
          <cell r="BD1629">
            <v>44013</v>
          </cell>
          <cell r="BE1629" t="str">
            <v>查找不到</v>
          </cell>
        </row>
        <row r="1630">
          <cell r="B1630" t="str">
            <v>医院街150-2</v>
          </cell>
        </row>
        <row r="1630">
          <cell r="D1630" t="e">
            <v>#VALUE!</v>
          </cell>
        </row>
        <row r="1630">
          <cell r="F1630" t="str">
            <v>石文鹏</v>
          </cell>
          <cell r="G1630" t="str">
            <v>西塞山区站点</v>
          </cell>
          <cell r="H1630" t="str">
            <v>石文鹏</v>
          </cell>
          <cell r="I1630" t="str">
            <v>西塞山区</v>
          </cell>
          <cell r="J1630" t="str">
            <v>医院街片</v>
          </cell>
          <cell r="K1630" t="str">
            <v>医院街150-2</v>
          </cell>
          <cell r="L1630" t="str">
            <v>非经营性资产</v>
          </cell>
          <cell r="M1630" t="str">
            <v>公租房</v>
          </cell>
          <cell r="N1630" t="str">
            <v>划转</v>
          </cell>
          <cell r="O1630">
            <v>56.45</v>
          </cell>
          <cell r="P1630">
            <v>156</v>
          </cell>
          <cell r="Q1630" t="str">
            <v>在租</v>
          </cell>
          <cell r="R1630" t="str">
            <v>苏春华</v>
          </cell>
          <cell r="S1630" t="str">
            <v>420203197003273355</v>
          </cell>
          <cell r="T1630">
            <v>15172091818</v>
          </cell>
          <cell r="U1630" t="str">
            <v>苏春华</v>
          </cell>
          <cell r="V1630" t="str">
            <v>420203197003273355</v>
          </cell>
          <cell r="W1630">
            <v>15172091818</v>
          </cell>
          <cell r="X1630">
            <v>44196</v>
          </cell>
        </row>
        <row r="1630">
          <cell r="AJ1630">
            <v>156</v>
          </cell>
          <cell r="AK1630">
            <v>159</v>
          </cell>
          <cell r="AL1630">
            <v>190</v>
          </cell>
        </row>
        <row r="1630">
          <cell r="AN1630">
            <v>56.45</v>
          </cell>
          <cell r="AO1630" t="str">
            <v>此房现由儿子居住，本人坐牢，7月份才交了一次租，后期再补交。</v>
          </cell>
        </row>
        <row r="1630">
          <cell r="AS1630" t="str">
            <v>（欠租金额：5652元)(2022-01-01前月租金：159元；2022-01-01后月租金：156元）（未用暂收款金额：0元)</v>
          </cell>
          <cell r="AT1630">
            <v>5652</v>
          </cell>
        </row>
        <row r="1630">
          <cell r="AV1630" t="str">
            <v>此房现由儿子居住，本人不在家，7月份才交了一次租，后期再补交。</v>
          </cell>
          <cell r="AW1630" t="str">
            <v>划转公租房</v>
          </cell>
          <cell r="AX1630" t="str">
            <v>是</v>
          </cell>
          <cell r="AY1630" t="str">
            <v>鄂（2022）黄石市不动产权第0012694号</v>
          </cell>
          <cell r="AZ1630">
            <v>78</v>
          </cell>
        </row>
        <row r="1630">
          <cell r="BD1630">
            <v>42948</v>
          </cell>
          <cell r="BE1630" t="str">
            <v>查找不到</v>
          </cell>
        </row>
        <row r="1631">
          <cell r="B1631" t="str">
            <v>医院街150-13</v>
          </cell>
        </row>
        <row r="1631">
          <cell r="D1631" t="e">
            <v>#VALUE!</v>
          </cell>
        </row>
        <row r="1631">
          <cell r="F1631" t="str">
            <v>石文鹏</v>
          </cell>
          <cell r="G1631" t="str">
            <v>西塞山区站点</v>
          </cell>
          <cell r="H1631" t="str">
            <v>石文鹏</v>
          </cell>
          <cell r="I1631" t="str">
            <v>西塞山区</v>
          </cell>
          <cell r="J1631" t="str">
            <v>医院街片</v>
          </cell>
          <cell r="K1631" t="str">
            <v>医院街150-13</v>
          </cell>
          <cell r="L1631" t="str">
            <v>非经营性资产</v>
          </cell>
          <cell r="M1631" t="str">
            <v>公租房</v>
          </cell>
          <cell r="N1631" t="str">
            <v>划转</v>
          </cell>
          <cell r="O1631">
            <v>39.65</v>
          </cell>
          <cell r="P1631">
            <v>114</v>
          </cell>
          <cell r="Q1631" t="str">
            <v>在租</v>
          </cell>
          <cell r="R1631" t="str">
            <v>谭小兰</v>
          </cell>
          <cell r="S1631" t="str">
            <v>420203196001183327</v>
          </cell>
          <cell r="T1631" t="str">
            <v>13886495770、13886495772</v>
          </cell>
          <cell r="U1631" t="str">
            <v>谭小兰</v>
          </cell>
          <cell r="V1631" t="str">
            <v>420203196001183327</v>
          </cell>
          <cell r="W1631" t="str">
            <v>13886495770、13886495772</v>
          </cell>
          <cell r="X1631">
            <v>45291</v>
          </cell>
        </row>
        <row r="1631">
          <cell r="AJ1631">
            <v>114</v>
          </cell>
          <cell r="AK1631">
            <v>116</v>
          </cell>
          <cell r="AL1631">
            <v>110</v>
          </cell>
        </row>
        <row r="1631">
          <cell r="AN1631">
            <v>39.65</v>
          </cell>
        </row>
        <row r="1631">
          <cell r="AS1631">
            <v>0</v>
          </cell>
          <cell r="AT1631">
            <v>0</v>
          </cell>
        </row>
        <row r="1631">
          <cell r="AV1631" t="str">
            <v>夫妻2个居住，下半年交。</v>
          </cell>
          <cell r="AW1631" t="str">
            <v>划转公租房</v>
          </cell>
          <cell r="AX1631" t="str">
            <v>是</v>
          </cell>
          <cell r="AY1631" t="str">
            <v>鄂（2022）黄石市不动产权第0012699号</v>
          </cell>
          <cell r="AZ1631">
            <v>57</v>
          </cell>
        </row>
        <row r="1631">
          <cell r="BD1631">
            <v>43831</v>
          </cell>
          <cell r="BE1631" t="str">
            <v>查找不到</v>
          </cell>
        </row>
        <row r="1632">
          <cell r="B1632" t="str">
            <v>医院街150-14</v>
          </cell>
        </row>
        <row r="1632">
          <cell r="D1632" t="e">
            <v>#VALUE!</v>
          </cell>
        </row>
        <row r="1632">
          <cell r="F1632" t="str">
            <v>石文鹏</v>
          </cell>
          <cell r="G1632" t="str">
            <v>西塞山区站点</v>
          </cell>
          <cell r="H1632" t="str">
            <v>石文鹏</v>
          </cell>
          <cell r="I1632" t="str">
            <v>西塞山区</v>
          </cell>
          <cell r="J1632" t="str">
            <v>医院街片</v>
          </cell>
          <cell r="K1632" t="str">
            <v>医院街150-14</v>
          </cell>
          <cell r="L1632" t="str">
            <v>非经营性资产</v>
          </cell>
          <cell r="M1632" t="str">
            <v>公租房</v>
          </cell>
          <cell r="N1632" t="str">
            <v>划转</v>
          </cell>
          <cell r="O1632">
            <v>59.97</v>
          </cell>
          <cell r="P1632">
            <v>173</v>
          </cell>
          <cell r="Q1632" t="str">
            <v>在租</v>
          </cell>
          <cell r="R1632" t="str">
            <v>郭平平</v>
          </cell>
          <cell r="S1632" t="str">
            <v>42020219600221001Ｘ</v>
          </cell>
          <cell r="T1632" t="str">
            <v>13886479822、13886464757</v>
          </cell>
          <cell r="U1632" t="str">
            <v>郭平平</v>
          </cell>
          <cell r="V1632" t="str">
            <v>42020219600221001Ｘ</v>
          </cell>
          <cell r="W1632" t="str">
            <v>13886479822、13886464757</v>
          </cell>
          <cell r="X1632">
            <v>45291</v>
          </cell>
        </row>
        <row r="1632">
          <cell r="AJ1632">
            <v>173</v>
          </cell>
          <cell r="AK1632">
            <v>175</v>
          </cell>
          <cell r="AL1632">
            <v>167</v>
          </cell>
        </row>
        <row r="1632">
          <cell r="AN1632">
            <v>59.97</v>
          </cell>
        </row>
        <row r="1632">
          <cell r="AS1632">
            <v>0</v>
          </cell>
          <cell r="AT1632">
            <v>0</v>
          </cell>
        </row>
        <row r="1632">
          <cell r="AV1632" t="str">
            <v/>
          </cell>
          <cell r="AW1632" t="str">
            <v>划转公租房</v>
          </cell>
          <cell r="AX1632" t="str">
            <v>是</v>
          </cell>
          <cell r="AY1632" t="str">
            <v>鄂（2022）黄石市不动产权第0012698号</v>
          </cell>
          <cell r="AZ1632">
            <v>87</v>
          </cell>
        </row>
        <row r="1632">
          <cell r="BD1632">
            <v>43831</v>
          </cell>
          <cell r="BE1632" t="str">
            <v>查找不到</v>
          </cell>
        </row>
        <row r="1633">
          <cell r="B1633" t="str">
            <v>医院街150-16</v>
          </cell>
        </row>
        <row r="1633">
          <cell r="D1633" t="e">
            <v>#VALUE!</v>
          </cell>
        </row>
        <row r="1633">
          <cell r="F1633" t="str">
            <v>石文鹏</v>
          </cell>
          <cell r="G1633" t="str">
            <v>西塞山区站点</v>
          </cell>
          <cell r="H1633" t="str">
            <v>石文鹏</v>
          </cell>
          <cell r="I1633" t="str">
            <v>西塞山区</v>
          </cell>
          <cell r="J1633" t="str">
            <v>医院街片</v>
          </cell>
          <cell r="K1633" t="str">
            <v>医院街150-16</v>
          </cell>
          <cell r="L1633" t="str">
            <v>非经营性资产</v>
          </cell>
          <cell r="M1633" t="str">
            <v>公租房</v>
          </cell>
          <cell r="N1633" t="str">
            <v>划转</v>
          </cell>
          <cell r="O1633">
            <v>59.97</v>
          </cell>
          <cell r="P1633">
            <v>176</v>
          </cell>
          <cell r="Q1633" t="str">
            <v>在租</v>
          </cell>
          <cell r="R1633" t="str">
            <v>王家树</v>
          </cell>
          <cell r="S1633" t="str">
            <v>420203195409043315</v>
          </cell>
          <cell r="T1633">
            <v>13995950248</v>
          </cell>
          <cell r="U1633" t="str">
            <v>王家树</v>
          </cell>
          <cell r="V1633" t="str">
            <v>420203195409043315</v>
          </cell>
          <cell r="W1633">
            <v>13995950248</v>
          </cell>
          <cell r="X1633">
            <v>45657</v>
          </cell>
        </row>
        <row r="1633">
          <cell r="AJ1633">
            <v>176</v>
          </cell>
          <cell r="AK1633">
            <v>179</v>
          </cell>
          <cell r="AL1633">
            <v>171</v>
          </cell>
        </row>
        <row r="1633">
          <cell r="AN1633">
            <v>59.97</v>
          </cell>
        </row>
        <row r="1633">
          <cell r="AS1633">
            <v>0</v>
          </cell>
          <cell r="AT1633">
            <v>0</v>
          </cell>
        </row>
        <row r="1633">
          <cell r="AV1633" t="str">
            <v/>
          </cell>
          <cell r="AW1633" t="str">
            <v>划转公租房</v>
          </cell>
          <cell r="AX1633" t="str">
            <v>是</v>
          </cell>
          <cell r="AY1633" t="str">
            <v>鄂（2022）黄石市不动产权第0012704号</v>
          </cell>
          <cell r="AZ1633">
            <v>88</v>
          </cell>
        </row>
        <row r="1633">
          <cell r="BD1633">
            <v>43831</v>
          </cell>
          <cell r="BE1633" t="str">
            <v>查找不到</v>
          </cell>
        </row>
        <row r="1634">
          <cell r="B1634" t="str">
            <v>医院街150-22</v>
          </cell>
        </row>
        <row r="1634">
          <cell r="D1634" t="e">
            <v>#VALUE!</v>
          </cell>
        </row>
        <row r="1634">
          <cell r="F1634" t="str">
            <v>石文鹏</v>
          </cell>
          <cell r="G1634" t="str">
            <v>西塞山区站点</v>
          </cell>
          <cell r="H1634" t="str">
            <v>石文鹏</v>
          </cell>
          <cell r="I1634" t="str">
            <v>西塞山区</v>
          </cell>
          <cell r="J1634" t="str">
            <v>医院街片</v>
          </cell>
          <cell r="K1634" t="str">
            <v>医院街150-22</v>
          </cell>
          <cell r="L1634" t="str">
            <v>非经营性资产</v>
          </cell>
          <cell r="M1634" t="str">
            <v>公租房</v>
          </cell>
          <cell r="N1634" t="str">
            <v>划转</v>
          </cell>
          <cell r="O1634">
            <v>56.45</v>
          </cell>
          <cell r="P1634">
            <v>156</v>
          </cell>
          <cell r="Q1634" t="str">
            <v>在租</v>
          </cell>
          <cell r="R1634" t="str">
            <v>吕建新</v>
          </cell>
          <cell r="S1634" t="str">
            <v>420203196602133317</v>
          </cell>
          <cell r="T1634">
            <v>13581291632</v>
          </cell>
          <cell r="U1634" t="str">
            <v>吕建新</v>
          </cell>
          <cell r="V1634" t="str">
            <v>420203196602133317</v>
          </cell>
          <cell r="W1634">
            <v>13581291632</v>
          </cell>
          <cell r="X1634">
            <v>45657</v>
          </cell>
        </row>
        <row r="1634">
          <cell r="AJ1634">
            <v>156</v>
          </cell>
          <cell r="AK1634">
            <v>159</v>
          </cell>
          <cell r="AL1634">
            <v>150</v>
          </cell>
        </row>
        <row r="1634">
          <cell r="AN1634">
            <v>56.45</v>
          </cell>
        </row>
        <row r="1634">
          <cell r="AS1634">
            <v>0</v>
          </cell>
          <cell r="AT1634">
            <v>0</v>
          </cell>
        </row>
        <row r="1634">
          <cell r="AV1634" t="str">
            <v/>
          </cell>
          <cell r="AW1634" t="str">
            <v>划转公租房</v>
          </cell>
          <cell r="AX1634" t="str">
            <v>是</v>
          </cell>
          <cell r="AY1634" t="str">
            <v>鄂（2022）黄石市不动产权第0012691号</v>
          </cell>
          <cell r="AZ1634">
            <v>78</v>
          </cell>
        </row>
        <row r="1634">
          <cell r="BD1634">
            <v>43831</v>
          </cell>
          <cell r="BE1634" t="str">
            <v>查找不到</v>
          </cell>
        </row>
        <row r="1635">
          <cell r="B1635" t="str">
            <v>医院街150-24</v>
          </cell>
        </row>
        <row r="1635">
          <cell r="D1635" t="e">
            <v>#VALUE!</v>
          </cell>
        </row>
        <row r="1635">
          <cell r="F1635" t="str">
            <v>石文鹏</v>
          </cell>
          <cell r="G1635" t="str">
            <v>西塞山区站点</v>
          </cell>
          <cell r="H1635" t="str">
            <v>石文鹏</v>
          </cell>
          <cell r="I1635" t="str">
            <v>西塞山区</v>
          </cell>
          <cell r="J1635" t="str">
            <v>医院街片</v>
          </cell>
          <cell r="K1635" t="str">
            <v>医院街150-24</v>
          </cell>
          <cell r="L1635" t="str">
            <v>非经营性资产</v>
          </cell>
          <cell r="M1635" t="str">
            <v>公租房</v>
          </cell>
          <cell r="N1635" t="str">
            <v>划转</v>
          </cell>
          <cell r="O1635">
            <v>59.97</v>
          </cell>
          <cell r="P1635">
            <v>166</v>
          </cell>
          <cell r="Q1635" t="str">
            <v>在租</v>
          </cell>
          <cell r="R1635" t="str">
            <v>罗爱明</v>
          </cell>
          <cell r="S1635" t="str">
            <v>42020319550609291Ｘ</v>
          </cell>
          <cell r="T1635">
            <v>13597718735</v>
          </cell>
          <cell r="U1635" t="str">
            <v>罗爱明</v>
          </cell>
          <cell r="V1635" t="str">
            <v>42020319550609291Ｘ</v>
          </cell>
          <cell r="W1635">
            <v>13597718735</v>
          </cell>
          <cell r="X1635">
            <v>45291</v>
          </cell>
        </row>
        <row r="1635">
          <cell r="AJ1635">
            <v>166</v>
          </cell>
          <cell r="AK1635">
            <v>175</v>
          </cell>
          <cell r="AL1635">
            <v>167</v>
          </cell>
        </row>
        <row r="1635">
          <cell r="AN1635">
            <v>59.97</v>
          </cell>
        </row>
        <row r="1635">
          <cell r="AS1635">
            <v>0</v>
          </cell>
          <cell r="AT1635">
            <v>0</v>
          </cell>
        </row>
        <row r="1635">
          <cell r="AV1635" t="str">
            <v>夫妻2个居住，下半年交。</v>
          </cell>
          <cell r="AW1635" t="str">
            <v>划转公租房</v>
          </cell>
          <cell r="AX1635" t="str">
            <v>是</v>
          </cell>
          <cell r="AY1635" t="str">
            <v>鄂（2022）黄石市不动产权第0012697号</v>
          </cell>
          <cell r="AZ1635">
            <v>83</v>
          </cell>
        </row>
        <row r="1635">
          <cell r="BD1635">
            <v>43831</v>
          </cell>
          <cell r="BE1635" t="str">
            <v>查找不到</v>
          </cell>
        </row>
        <row r="1636">
          <cell r="B1636" t="str">
            <v>医院街150-26</v>
          </cell>
        </row>
        <row r="1636">
          <cell r="D1636" t="e">
            <v>#VALUE!</v>
          </cell>
        </row>
        <row r="1636">
          <cell r="F1636" t="str">
            <v>石文鹏</v>
          </cell>
          <cell r="G1636" t="str">
            <v>西塞山区站点</v>
          </cell>
          <cell r="H1636" t="str">
            <v>石文鹏</v>
          </cell>
          <cell r="I1636" t="str">
            <v>西塞山区</v>
          </cell>
          <cell r="J1636" t="str">
            <v>医院街片</v>
          </cell>
          <cell r="K1636" t="str">
            <v>医院街150-26</v>
          </cell>
          <cell r="L1636" t="str">
            <v>非经营性资产</v>
          </cell>
          <cell r="M1636" t="str">
            <v>公租房</v>
          </cell>
          <cell r="N1636" t="str">
            <v>划转</v>
          </cell>
          <cell r="O1636">
            <v>59.97</v>
          </cell>
          <cell r="P1636">
            <v>173</v>
          </cell>
          <cell r="Q1636" t="str">
            <v>在租</v>
          </cell>
          <cell r="R1636" t="str">
            <v>程霞</v>
          </cell>
          <cell r="S1636" t="str">
            <v>420203196312103320</v>
          </cell>
          <cell r="T1636">
            <v>18972779433</v>
          </cell>
          <cell r="U1636" t="str">
            <v>程霞</v>
          </cell>
          <cell r="V1636" t="str">
            <v>420203196312103320</v>
          </cell>
          <cell r="W1636">
            <v>18972779433</v>
          </cell>
          <cell r="X1636">
            <v>45382</v>
          </cell>
        </row>
        <row r="1636">
          <cell r="AJ1636">
            <v>173</v>
          </cell>
          <cell r="AK1636">
            <v>179</v>
          </cell>
          <cell r="AL1636">
            <v>171</v>
          </cell>
        </row>
        <row r="1636">
          <cell r="AN1636">
            <v>59.97</v>
          </cell>
        </row>
        <row r="1636">
          <cell r="AS1636">
            <v>0</v>
          </cell>
          <cell r="AT1636">
            <v>0</v>
          </cell>
        </row>
        <row r="1636">
          <cell r="AV1636" t="str">
            <v>夫妻2个居住，下半年交。</v>
          </cell>
          <cell r="AW1636" t="str">
            <v>划转公租房</v>
          </cell>
          <cell r="AX1636" t="str">
            <v>是</v>
          </cell>
          <cell r="AY1636" t="str">
            <v>鄂（2022）黄石市不动产权第0012703号</v>
          </cell>
          <cell r="AZ1636">
            <v>87</v>
          </cell>
        </row>
        <row r="1636">
          <cell r="BD1636">
            <v>44075</v>
          </cell>
          <cell r="BE1636" t="str">
            <v>查找不到</v>
          </cell>
        </row>
        <row r="1637">
          <cell r="B1637" t="str">
            <v>医院街150-43</v>
          </cell>
        </row>
        <row r="1637">
          <cell r="D1637" t="e">
            <v>#VALUE!</v>
          </cell>
        </row>
        <row r="1637">
          <cell r="F1637" t="str">
            <v>石文鹏</v>
          </cell>
          <cell r="G1637" t="str">
            <v>西塞山区站点</v>
          </cell>
          <cell r="H1637" t="str">
            <v>石文鹏</v>
          </cell>
          <cell r="I1637" t="str">
            <v>西塞山区</v>
          </cell>
          <cell r="J1637" t="str">
            <v>医院街片</v>
          </cell>
          <cell r="K1637" t="str">
            <v>医院街150-43</v>
          </cell>
          <cell r="L1637" t="str">
            <v>非经营性资产</v>
          </cell>
          <cell r="M1637" t="str">
            <v>公租房</v>
          </cell>
          <cell r="N1637" t="str">
            <v>划转</v>
          </cell>
          <cell r="O1637">
            <v>39.65</v>
          </cell>
          <cell r="P1637">
            <v>114</v>
          </cell>
          <cell r="Q1637" t="str">
            <v>在租</v>
          </cell>
          <cell r="R1637" t="str">
            <v>陈双秀</v>
          </cell>
          <cell r="S1637" t="str">
            <v>420202195608181220</v>
          </cell>
          <cell r="T1637">
            <v>17371408797</v>
          </cell>
          <cell r="U1637" t="str">
            <v>陈双秀</v>
          </cell>
          <cell r="V1637" t="str">
            <v>420202195608181220</v>
          </cell>
          <cell r="W1637">
            <v>17371408797</v>
          </cell>
          <cell r="X1637">
            <v>45291</v>
          </cell>
        </row>
        <row r="1637">
          <cell r="AJ1637">
            <v>114</v>
          </cell>
          <cell r="AK1637">
            <v>116</v>
          </cell>
          <cell r="AL1637">
            <v>110</v>
          </cell>
        </row>
        <row r="1637">
          <cell r="AN1637">
            <v>39.65</v>
          </cell>
        </row>
        <row r="1637">
          <cell r="AS1637">
            <v>0</v>
          </cell>
          <cell r="AT1637">
            <v>0</v>
          </cell>
        </row>
        <row r="1637">
          <cell r="AV1637" t="str">
            <v>夫妻2个居住，下半年交。</v>
          </cell>
          <cell r="AW1637" t="str">
            <v>划转公租房</v>
          </cell>
          <cell r="AX1637" t="str">
            <v>是</v>
          </cell>
          <cell r="AY1637" t="str">
            <v>鄂（2022）黄石市不动产权第0012696号</v>
          </cell>
          <cell r="AZ1637">
            <v>57</v>
          </cell>
        </row>
        <row r="1637">
          <cell r="BD1637">
            <v>43831</v>
          </cell>
          <cell r="BE1637" t="str">
            <v>查找不到</v>
          </cell>
        </row>
        <row r="1638">
          <cell r="B1638" t="str">
            <v>中窑湾A3-4</v>
          </cell>
        </row>
        <row r="1638">
          <cell r="D1638" t="e">
            <v>#VALUE!</v>
          </cell>
        </row>
        <row r="1638">
          <cell r="F1638" t="str">
            <v>石文鹏</v>
          </cell>
          <cell r="G1638" t="str">
            <v>西塞山区站点</v>
          </cell>
          <cell r="H1638" t="str">
            <v>石文鹏</v>
          </cell>
          <cell r="I1638" t="str">
            <v>西塞山区</v>
          </cell>
          <cell r="J1638" t="str">
            <v>中窑湾片</v>
          </cell>
          <cell r="K1638" t="str">
            <v>中窑湾A3-4</v>
          </cell>
          <cell r="L1638" t="str">
            <v>非经营性资产</v>
          </cell>
          <cell r="M1638" t="str">
            <v>公租房</v>
          </cell>
          <cell r="N1638" t="str">
            <v>划转</v>
          </cell>
          <cell r="O1638">
            <v>68</v>
          </cell>
          <cell r="P1638">
            <v>199</v>
          </cell>
          <cell r="Q1638" t="str">
            <v>在租</v>
          </cell>
          <cell r="R1638" t="str">
            <v>赵前兵</v>
          </cell>
          <cell r="S1638" t="str">
            <v>420205197004146158</v>
          </cell>
          <cell r="T1638" t="str">
            <v>13339928725\13986605488</v>
          </cell>
          <cell r="U1638" t="str">
            <v>赵前兵</v>
          </cell>
          <cell r="V1638" t="str">
            <v>420205197004146158</v>
          </cell>
          <cell r="W1638" t="str">
            <v>13339928725\13986605488</v>
          </cell>
          <cell r="X1638">
            <v>45473</v>
          </cell>
        </row>
        <row r="1638">
          <cell r="AJ1638">
            <v>199</v>
          </cell>
          <cell r="AK1638">
            <v>196</v>
          </cell>
          <cell r="AL1638">
            <v>183</v>
          </cell>
        </row>
        <row r="1638">
          <cell r="AN1638">
            <v>68</v>
          </cell>
        </row>
        <row r="1638">
          <cell r="AS1638">
            <v>0</v>
          </cell>
          <cell r="AT1638">
            <v>0</v>
          </cell>
        </row>
        <row r="1638">
          <cell r="AV1638" t="str">
            <v>夫妻2个居住，下半年交。</v>
          </cell>
          <cell r="AW1638" t="str">
            <v>划转公租房</v>
          </cell>
          <cell r="AX1638" t="str">
            <v>是</v>
          </cell>
          <cell r="AY1638" t="str">
            <v>鄂（2022）黄石市不动产权第0012739号</v>
          </cell>
          <cell r="AZ1638">
            <v>100</v>
          </cell>
        </row>
        <row r="1638">
          <cell r="BD1638">
            <v>43831</v>
          </cell>
          <cell r="BE1638" t="str">
            <v>查找不到</v>
          </cell>
        </row>
        <row r="1639">
          <cell r="B1639" t="str">
            <v>中窑湾A3-13</v>
          </cell>
        </row>
        <row r="1639">
          <cell r="D1639" t="e">
            <v>#VALUE!</v>
          </cell>
        </row>
        <row r="1639">
          <cell r="F1639" t="str">
            <v>石文鹏</v>
          </cell>
          <cell r="G1639" t="str">
            <v>西塞山区站点</v>
          </cell>
          <cell r="H1639" t="str">
            <v>石文鹏</v>
          </cell>
          <cell r="I1639" t="str">
            <v>西塞山区</v>
          </cell>
          <cell r="J1639" t="str">
            <v>中窑湾片</v>
          </cell>
          <cell r="K1639" t="str">
            <v>中窑湾A3-13</v>
          </cell>
          <cell r="L1639" t="str">
            <v>非经营性资产</v>
          </cell>
          <cell r="M1639" t="str">
            <v>公租房</v>
          </cell>
          <cell r="N1639" t="str">
            <v>划转</v>
          </cell>
          <cell r="O1639">
            <v>68</v>
          </cell>
          <cell r="P1639">
            <v>195</v>
          </cell>
          <cell r="Q1639" t="str">
            <v>在租</v>
          </cell>
          <cell r="R1639" t="str">
            <v>张革荣</v>
          </cell>
          <cell r="S1639" t="str">
            <v>420203196609183325</v>
          </cell>
          <cell r="T1639">
            <v>13597670555</v>
          </cell>
          <cell r="U1639" t="str">
            <v>张革荣</v>
          </cell>
          <cell r="V1639" t="str">
            <v>420203196609183325</v>
          </cell>
          <cell r="W1639">
            <v>13597670555</v>
          </cell>
          <cell r="X1639">
            <v>45473</v>
          </cell>
        </row>
        <row r="1639">
          <cell r="AJ1639">
            <v>195</v>
          </cell>
          <cell r="AK1639">
            <v>198</v>
          </cell>
          <cell r="AL1639">
            <v>189</v>
          </cell>
        </row>
        <row r="1639">
          <cell r="AN1639">
            <v>68</v>
          </cell>
        </row>
        <row r="1639">
          <cell r="AS1639">
            <v>0</v>
          </cell>
          <cell r="AT1639">
            <v>0</v>
          </cell>
        </row>
        <row r="1639">
          <cell r="AV1639" t="str">
            <v/>
          </cell>
          <cell r="AW1639" t="str">
            <v>划转公租房</v>
          </cell>
          <cell r="AX1639" t="str">
            <v>是</v>
          </cell>
          <cell r="AY1639" t="str">
            <v>鄂（2022）黄石市不动产权第0012745号</v>
          </cell>
          <cell r="AZ1639">
            <v>98</v>
          </cell>
        </row>
        <row r="1639">
          <cell r="BD1639">
            <v>44378</v>
          </cell>
          <cell r="BE1639" t="str">
            <v>查找不到</v>
          </cell>
        </row>
        <row r="1640">
          <cell r="B1640" t="str">
            <v>中窑湾A3-16</v>
          </cell>
        </row>
        <row r="1640">
          <cell r="D1640" t="e">
            <v>#VALUE!</v>
          </cell>
        </row>
        <row r="1640">
          <cell r="F1640" t="str">
            <v>石文鹏</v>
          </cell>
          <cell r="G1640" t="str">
            <v>西塞山区站点</v>
          </cell>
          <cell r="H1640" t="str">
            <v>石文鹏</v>
          </cell>
          <cell r="I1640" t="str">
            <v>西塞山区</v>
          </cell>
          <cell r="J1640" t="str">
            <v>中窑湾片</v>
          </cell>
          <cell r="K1640" t="str">
            <v>中窑湾A3-16</v>
          </cell>
          <cell r="L1640" t="str">
            <v>非经营性资产</v>
          </cell>
          <cell r="M1640" t="str">
            <v>公租房</v>
          </cell>
          <cell r="N1640" t="str">
            <v>划转</v>
          </cell>
          <cell r="O1640">
            <v>68</v>
          </cell>
          <cell r="P1640">
            <v>193</v>
          </cell>
          <cell r="Q1640" t="str">
            <v>在租</v>
          </cell>
          <cell r="R1640" t="str">
            <v>樊智武</v>
          </cell>
          <cell r="S1640" t="str">
            <v>422327197108215619</v>
          </cell>
          <cell r="T1640">
            <v>13297653814</v>
          </cell>
          <cell r="U1640" t="str">
            <v>樊智武</v>
          </cell>
          <cell r="V1640" t="str">
            <v>422327197108215619</v>
          </cell>
          <cell r="W1640">
            <v>13297653814</v>
          </cell>
          <cell r="X1640">
            <v>45657</v>
          </cell>
        </row>
        <row r="1640">
          <cell r="AJ1640">
            <v>193</v>
          </cell>
          <cell r="AK1640">
            <v>196</v>
          </cell>
          <cell r="AL1640">
            <v>183</v>
          </cell>
        </row>
        <row r="1640">
          <cell r="AN1640">
            <v>68</v>
          </cell>
        </row>
        <row r="1640">
          <cell r="AS1640">
            <v>0</v>
          </cell>
          <cell r="AT1640">
            <v>0</v>
          </cell>
        </row>
        <row r="1640">
          <cell r="AV1640" t="str">
            <v/>
          </cell>
          <cell r="AW1640" t="str">
            <v>划转公租房</v>
          </cell>
          <cell r="AX1640" t="str">
            <v>是</v>
          </cell>
          <cell r="AY1640" t="str">
            <v>鄂（2022）黄石市不动产权第0012747号</v>
          </cell>
          <cell r="AZ1640">
            <v>97</v>
          </cell>
        </row>
        <row r="1640">
          <cell r="BD1640">
            <v>43831</v>
          </cell>
          <cell r="BE1640" t="str">
            <v>查找不到</v>
          </cell>
        </row>
        <row r="1641">
          <cell r="B1641" t="str">
            <v>中窑湾A4-701</v>
          </cell>
          <cell r="C1641" t="str">
            <v>西塞山区枣子山25-6号</v>
          </cell>
          <cell r="D1641" t="e">
            <v>#VALUE!</v>
          </cell>
        </row>
        <row r="1641">
          <cell r="F1641" t="str">
            <v>石文鹏</v>
          </cell>
          <cell r="G1641" t="str">
            <v>西塞山区站点</v>
          </cell>
          <cell r="H1641" t="str">
            <v>石文鹏</v>
          </cell>
          <cell r="I1641" t="str">
            <v>西塞山区</v>
          </cell>
          <cell r="J1641" t="str">
            <v>中窑湾片</v>
          </cell>
          <cell r="K1641" t="str">
            <v>中窑湾A4-701</v>
          </cell>
          <cell r="L1641" t="str">
            <v>非经营性资产</v>
          </cell>
          <cell r="M1641" t="str">
            <v>公租房</v>
          </cell>
          <cell r="N1641" t="str">
            <v>划转</v>
          </cell>
          <cell r="O1641">
            <v>57.96</v>
          </cell>
          <cell r="P1641">
            <v>174</v>
          </cell>
          <cell r="Q1641" t="str">
            <v>在租</v>
          </cell>
          <cell r="R1641" t="str">
            <v>余舜</v>
          </cell>
          <cell r="S1641" t="str">
            <v>420203198610242133</v>
          </cell>
          <cell r="T1641">
            <v>15926900392</v>
          </cell>
          <cell r="U1641" t="str">
            <v>余舜</v>
          </cell>
          <cell r="V1641" t="str">
            <v>420203198610242133</v>
          </cell>
          <cell r="W1641">
            <v>15926900392</v>
          </cell>
          <cell r="X1641">
            <v>45473</v>
          </cell>
        </row>
        <row r="1641">
          <cell r="AJ1641">
            <v>174</v>
          </cell>
          <cell r="AK1641">
            <v>171</v>
          </cell>
          <cell r="AL1641">
            <v>165</v>
          </cell>
        </row>
        <row r="1641">
          <cell r="AN1641">
            <v>57.96</v>
          </cell>
        </row>
        <row r="1641">
          <cell r="AS1641">
            <v>0</v>
          </cell>
          <cell r="AT1641">
            <v>0</v>
          </cell>
        </row>
        <row r="1641">
          <cell r="AV1641" t="str">
            <v/>
          </cell>
          <cell r="AW1641" t="str">
            <v>划转公租房</v>
          </cell>
          <cell r="AX1641" t="str">
            <v>否</v>
          </cell>
          <cell r="AY1641" t="str">
            <v>无</v>
          </cell>
          <cell r="AZ1641">
            <v>87</v>
          </cell>
        </row>
        <row r="1641">
          <cell r="BD1641">
            <v>44197</v>
          </cell>
          <cell r="BE1641" t="str">
            <v>查找不到</v>
          </cell>
        </row>
        <row r="1642">
          <cell r="B1642" t="str">
            <v>中窑湾A10-63</v>
          </cell>
        </row>
        <row r="1642">
          <cell r="D1642" t="e">
            <v>#VALUE!</v>
          </cell>
        </row>
        <row r="1642">
          <cell r="F1642" t="str">
            <v>石文鹏</v>
          </cell>
          <cell r="G1642" t="str">
            <v>西塞山区站点</v>
          </cell>
          <cell r="H1642" t="str">
            <v>石文鹏</v>
          </cell>
          <cell r="I1642" t="str">
            <v>西塞山区</v>
          </cell>
          <cell r="J1642" t="str">
            <v>中窑湾片</v>
          </cell>
          <cell r="K1642" t="str">
            <v>中窑湾A10-63</v>
          </cell>
          <cell r="L1642" t="str">
            <v>非经营性资产</v>
          </cell>
          <cell r="M1642" t="str">
            <v>公租房</v>
          </cell>
          <cell r="N1642" t="str">
            <v>划转</v>
          </cell>
          <cell r="O1642">
            <v>47.8</v>
          </cell>
          <cell r="P1642">
            <v>140</v>
          </cell>
          <cell r="Q1642" t="str">
            <v>在租</v>
          </cell>
          <cell r="R1642" t="str">
            <v>余延春</v>
          </cell>
          <cell r="S1642" t="str">
            <v>420203196102083317</v>
          </cell>
          <cell r="T1642">
            <v>15334288897</v>
          </cell>
          <cell r="U1642" t="str">
            <v>余延春</v>
          </cell>
          <cell r="V1642" t="str">
            <v>420203196102083317</v>
          </cell>
          <cell r="W1642">
            <v>15334288897</v>
          </cell>
          <cell r="X1642">
            <v>45657</v>
          </cell>
        </row>
        <row r="1642">
          <cell r="AJ1642">
            <v>140</v>
          </cell>
          <cell r="AK1642">
            <v>142</v>
          </cell>
          <cell r="AL1642">
            <v>136</v>
          </cell>
        </row>
        <row r="1642">
          <cell r="AN1642">
            <v>47.8</v>
          </cell>
        </row>
        <row r="1642">
          <cell r="AS1642">
            <v>0</v>
          </cell>
          <cell r="AT1642">
            <v>0</v>
          </cell>
        </row>
        <row r="1642">
          <cell r="AV1642" t="str">
            <v/>
          </cell>
          <cell r="AW1642" t="str">
            <v>划转公租房</v>
          </cell>
          <cell r="AX1642" t="str">
            <v>是</v>
          </cell>
          <cell r="AY1642" t="str">
            <v>黄房权证西字201511742号</v>
          </cell>
          <cell r="AZ1642">
            <v>70</v>
          </cell>
        </row>
        <row r="1642">
          <cell r="BD1642">
            <v>43647</v>
          </cell>
          <cell r="BE1642" t="str">
            <v>查找不到</v>
          </cell>
        </row>
        <row r="1643">
          <cell r="B1643" t="str">
            <v>中窑湾A10-65</v>
          </cell>
        </row>
        <row r="1643">
          <cell r="D1643" t="e">
            <v>#VALUE!</v>
          </cell>
        </row>
        <row r="1643">
          <cell r="F1643" t="str">
            <v>石文鹏</v>
          </cell>
          <cell r="G1643" t="str">
            <v>西塞山区站点</v>
          </cell>
          <cell r="H1643" t="str">
            <v>石文鹏</v>
          </cell>
          <cell r="I1643" t="str">
            <v>西塞山区</v>
          </cell>
          <cell r="J1643" t="str">
            <v>中窑湾片</v>
          </cell>
          <cell r="K1643" t="str">
            <v>中窑湾A10-65</v>
          </cell>
          <cell r="L1643" t="str">
            <v>非经营性资产</v>
          </cell>
          <cell r="M1643" t="str">
            <v>公租房</v>
          </cell>
          <cell r="N1643" t="str">
            <v>划转</v>
          </cell>
          <cell r="O1643">
            <v>56.44</v>
          </cell>
          <cell r="P1643">
            <v>165</v>
          </cell>
          <cell r="Q1643" t="str">
            <v>在租</v>
          </cell>
          <cell r="R1643" t="str">
            <v>潘佐清</v>
          </cell>
          <cell r="S1643" t="str">
            <v>421125196811127400</v>
          </cell>
          <cell r="T1643">
            <v>18071864759</v>
          </cell>
          <cell r="U1643" t="str">
            <v>潘佐清</v>
          </cell>
          <cell r="V1643" t="str">
            <v>421125196811127400</v>
          </cell>
          <cell r="W1643">
            <v>18071864759</v>
          </cell>
          <cell r="X1643">
            <v>45473</v>
          </cell>
        </row>
        <row r="1643">
          <cell r="AJ1643">
            <v>165</v>
          </cell>
          <cell r="AK1643">
            <v>168</v>
          </cell>
          <cell r="AL1643">
            <v>166</v>
          </cell>
        </row>
        <row r="1643">
          <cell r="AN1643">
            <v>56.44</v>
          </cell>
        </row>
        <row r="1643">
          <cell r="AS1643">
            <v>0</v>
          </cell>
          <cell r="AT1643">
            <v>0</v>
          </cell>
        </row>
        <row r="1643">
          <cell r="AV1643" t="str">
            <v/>
          </cell>
          <cell r="AW1643" t="str">
            <v>划转公租房</v>
          </cell>
          <cell r="AX1643" t="str">
            <v>是</v>
          </cell>
          <cell r="AY1643" t="str">
            <v>黄房权证西字201511742号</v>
          </cell>
          <cell r="AZ1643">
            <v>83</v>
          </cell>
        </row>
        <row r="1643">
          <cell r="BD1643">
            <v>44013</v>
          </cell>
          <cell r="BE1643" t="str">
            <v>查找不到</v>
          </cell>
        </row>
        <row r="1644">
          <cell r="B1644" t="str">
            <v>中窑湾A10-70</v>
          </cell>
        </row>
        <row r="1644">
          <cell r="D1644" t="e">
            <v>#VALUE!</v>
          </cell>
        </row>
        <row r="1644">
          <cell r="F1644" t="str">
            <v>石文鹏</v>
          </cell>
          <cell r="G1644" t="str">
            <v>西塞山区站点</v>
          </cell>
          <cell r="H1644" t="str">
            <v>石文鹏</v>
          </cell>
          <cell r="I1644" t="str">
            <v>西塞山区</v>
          </cell>
          <cell r="J1644" t="str">
            <v>中窑湾片</v>
          </cell>
          <cell r="K1644" t="str">
            <v>中窑湾A10-70</v>
          </cell>
          <cell r="L1644" t="str">
            <v>非经营性资产</v>
          </cell>
          <cell r="M1644" t="str">
            <v>公租房</v>
          </cell>
          <cell r="N1644" t="str">
            <v>划转</v>
          </cell>
          <cell r="O1644">
            <v>60.49</v>
          </cell>
          <cell r="P1644">
            <v>175</v>
          </cell>
          <cell r="Q1644" t="str">
            <v>在租</v>
          </cell>
          <cell r="R1644" t="str">
            <v>贺跃明</v>
          </cell>
          <cell r="S1644" t="str">
            <v>420202196308290817</v>
          </cell>
          <cell r="T1644">
            <v>18772364029</v>
          </cell>
          <cell r="U1644" t="str">
            <v>贺跃明</v>
          </cell>
          <cell r="V1644" t="str">
            <v>420202196308290817</v>
          </cell>
          <cell r="W1644">
            <v>18772364029</v>
          </cell>
          <cell r="X1644">
            <v>45473</v>
          </cell>
        </row>
        <row r="1644">
          <cell r="AJ1644">
            <v>175</v>
          </cell>
          <cell r="AK1644">
            <v>178</v>
          </cell>
          <cell r="AL1644">
            <v>170</v>
          </cell>
        </row>
        <row r="1644">
          <cell r="AN1644">
            <v>60.49</v>
          </cell>
        </row>
        <row r="1644">
          <cell r="AS1644">
            <v>0</v>
          </cell>
          <cell r="AT1644">
            <v>0</v>
          </cell>
        </row>
        <row r="1644">
          <cell r="AV1644" t="str">
            <v/>
          </cell>
          <cell r="AW1644" t="str">
            <v>划转公租房</v>
          </cell>
          <cell r="AX1644" t="str">
            <v>是</v>
          </cell>
          <cell r="AY1644" t="str">
            <v>黄房权证西字201511742号</v>
          </cell>
          <cell r="AZ1644">
            <v>88</v>
          </cell>
        </row>
        <row r="1644">
          <cell r="BD1644">
            <v>44562</v>
          </cell>
          <cell r="BE1644" t="str">
            <v>查找不到</v>
          </cell>
        </row>
        <row r="1645">
          <cell r="B1645" t="str">
            <v>中窑湾A10-76</v>
          </cell>
        </row>
        <row r="1645">
          <cell r="D1645" t="e">
            <v>#VALUE!</v>
          </cell>
        </row>
        <row r="1645">
          <cell r="F1645" t="str">
            <v>石文鹏</v>
          </cell>
          <cell r="G1645" t="str">
            <v>西塞山区站点</v>
          </cell>
          <cell r="H1645" t="str">
            <v>石文鹏</v>
          </cell>
          <cell r="I1645" t="str">
            <v>西塞山区</v>
          </cell>
          <cell r="J1645" t="str">
            <v>中窑湾片</v>
          </cell>
          <cell r="K1645" t="str">
            <v>中窑湾A10-76</v>
          </cell>
          <cell r="L1645" t="str">
            <v>非经营性资产</v>
          </cell>
          <cell r="M1645" t="str">
            <v>公租房</v>
          </cell>
          <cell r="N1645" t="str">
            <v>划转</v>
          </cell>
          <cell r="O1645">
            <v>58.88</v>
          </cell>
          <cell r="P1645">
            <v>156</v>
          </cell>
          <cell r="Q1645" t="str">
            <v>在租</v>
          </cell>
          <cell r="R1645" t="str">
            <v>杜金咏</v>
          </cell>
          <cell r="S1645" t="str">
            <v>420205195411046112</v>
          </cell>
          <cell r="T1645">
            <v>13986607427</v>
          </cell>
          <cell r="U1645" t="str">
            <v>杜金咏</v>
          </cell>
          <cell r="V1645" t="str">
            <v>420205195411046112</v>
          </cell>
          <cell r="W1645">
            <v>13986607427</v>
          </cell>
          <cell r="X1645">
            <v>45657</v>
          </cell>
        </row>
        <row r="1645">
          <cell r="AJ1645">
            <v>156</v>
          </cell>
          <cell r="AK1645">
            <v>158</v>
          </cell>
          <cell r="AL1645">
            <v>155</v>
          </cell>
        </row>
        <row r="1645">
          <cell r="AN1645">
            <v>58.88</v>
          </cell>
        </row>
        <row r="1645">
          <cell r="AS1645">
            <v>0</v>
          </cell>
          <cell r="AT1645">
            <v>0</v>
          </cell>
        </row>
        <row r="1645">
          <cell r="AV1645" t="str">
            <v>2人居住，下半年交</v>
          </cell>
          <cell r="AW1645" t="str">
            <v>划转公租房</v>
          </cell>
          <cell r="AX1645" t="str">
            <v>是</v>
          </cell>
          <cell r="AY1645" t="str">
            <v>黄房权证西字201511742号</v>
          </cell>
          <cell r="AZ1645">
            <v>78</v>
          </cell>
        </row>
        <row r="1645">
          <cell r="BD1645">
            <v>43831</v>
          </cell>
          <cell r="BE1645" t="str">
            <v>查找不到</v>
          </cell>
        </row>
        <row r="1646">
          <cell r="B1646" t="str">
            <v>中窑湾55-204</v>
          </cell>
        </row>
        <row r="1646">
          <cell r="D1646" t="e">
            <v>#VALUE!</v>
          </cell>
        </row>
        <row r="1646">
          <cell r="F1646" t="str">
            <v>石文鹏</v>
          </cell>
          <cell r="G1646" t="str">
            <v>西塞山区站点</v>
          </cell>
          <cell r="H1646" t="str">
            <v>石文鹏</v>
          </cell>
          <cell r="I1646" t="str">
            <v>西塞山区</v>
          </cell>
          <cell r="J1646" t="str">
            <v>中窑湾片</v>
          </cell>
          <cell r="K1646" t="str">
            <v>中窑湾55-204</v>
          </cell>
          <cell r="L1646" t="str">
            <v>非经营性资产</v>
          </cell>
          <cell r="M1646" t="str">
            <v>公租房</v>
          </cell>
          <cell r="N1646" t="str">
            <v>划转</v>
          </cell>
          <cell r="O1646">
            <v>63.51</v>
          </cell>
          <cell r="P1646">
            <v>189</v>
          </cell>
          <cell r="Q1646" t="str">
            <v>在租</v>
          </cell>
          <cell r="R1646" t="str">
            <v>吴本保</v>
          </cell>
          <cell r="S1646" t="str">
            <v>420203194902163324</v>
          </cell>
          <cell r="T1646">
            <v>13872081850</v>
          </cell>
          <cell r="U1646" t="str">
            <v>夏训华</v>
          </cell>
          <cell r="V1646" t="str">
            <v>420203194902163324</v>
          </cell>
          <cell r="W1646">
            <v>13872081850</v>
          </cell>
          <cell r="X1646">
            <v>45473</v>
          </cell>
        </row>
        <row r="1646">
          <cell r="AJ1646">
            <v>189</v>
          </cell>
          <cell r="AK1646">
            <v>192</v>
          </cell>
          <cell r="AL1646">
            <v>183</v>
          </cell>
        </row>
        <row r="1646">
          <cell r="AN1646">
            <v>63.51</v>
          </cell>
        </row>
        <row r="1646">
          <cell r="AS1646">
            <v>0</v>
          </cell>
          <cell r="AT1646">
            <v>0</v>
          </cell>
        </row>
        <row r="1646">
          <cell r="AV1646" t="str">
            <v>丧偶，1人居住。下半年交。</v>
          </cell>
          <cell r="AW1646" t="str">
            <v>划转公租房</v>
          </cell>
          <cell r="AX1646" t="str">
            <v>否</v>
          </cell>
          <cell r="AY1646" t="str">
            <v>无</v>
          </cell>
          <cell r="AZ1646">
            <v>95</v>
          </cell>
        </row>
        <row r="1646">
          <cell r="BD1646">
            <v>44197</v>
          </cell>
          <cell r="BE1646" t="str">
            <v>查找不到</v>
          </cell>
        </row>
        <row r="1647">
          <cell r="B1647" t="str">
            <v>中窑湾55-205</v>
          </cell>
        </row>
        <row r="1647">
          <cell r="D1647" t="e">
            <v>#VALUE!</v>
          </cell>
        </row>
        <row r="1647">
          <cell r="F1647" t="str">
            <v>石文鹏</v>
          </cell>
          <cell r="G1647" t="str">
            <v>西塞山区站点</v>
          </cell>
          <cell r="H1647" t="str">
            <v>石文鹏</v>
          </cell>
          <cell r="I1647" t="str">
            <v>西塞山区</v>
          </cell>
          <cell r="J1647" t="str">
            <v>中窑湾片</v>
          </cell>
          <cell r="K1647" t="str">
            <v>中窑湾55-205</v>
          </cell>
          <cell r="L1647" t="str">
            <v>非经营性资产</v>
          </cell>
          <cell r="M1647" t="str">
            <v>公租房</v>
          </cell>
          <cell r="N1647" t="str">
            <v>划转</v>
          </cell>
          <cell r="O1647">
            <v>47.47</v>
          </cell>
          <cell r="P1647">
            <v>141</v>
          </cell>
          <cell r="Q1647" t="str">
            <v>在租</v>
          </cell>
          <cell r="R1647" t="str">
            <v>徐波</v>
          </cell>
          <cell r="S1647" t="str">
            <v>420203198011253316</v>
          </cell>
          <cell r="T1647">
            <v>18108699119</v>
          </cell>
          <cell r="U1647" t="str">
            <v>徐波</v>
          </cell>
          <cell r="V1647" t="str">
            <v>420203198011253316</v>
          </cell>
          <cell r="W1647">
            <v>18108699119</v>
          </cell>
          <cell r="X1647">
            <v>45657</v>
          </cell>
        </row>
        <row r="1647">
          <cell r="AJ1647">
            <v>141</v>
          </cell>
          <cell r="AK1647">
            <v>143</v>
          </cell>
          <cell r="AL1647">
            <v>137</v>
          </cell>
        </row>
        <row r="1647">
          <cell r="AN1647">
            <v>47.47</v>
          </cell>
        </row>
        <row r="1647">
          <cell r="AS1647">
            <v>0</v>
          </cell>
          <cell r="AT1647">
            <v>0</v>
          </cell>
        </row>
        <row r="1647">
          <cell r="AV1647" t="str">
            <v/>
          </cell>
          <cell r="AW1647" t="str">
            <v>划转公租房</v>
          </cell>
          <cell r="AX1647" t="str">
            <v>否</v>
          </cell>
          <cell r="AY1647" t="str">
            <v>无</v>
          </cell>
          <cell r="AZ1647">
            <v>71</v>
          </cell>
        </row>
        <row r="1647">
          <cell r="BD1647">
            <v>44197</v>
          </cell>
          <cell r="BE1647" t="str">
            <v>查找不到</v>
          </cell>
        </row>
        <row r="1648">
          <cell r="B1648" t="str">
            <v>中窑湾55-305</v>
          </cell>
        </row>
        <row r="1648">
          <cell r="D1648" t="e">
            <v>#VALUE!</v>
          </cell>
        </row>
        <row r="1648">
          <cell r="F1648" t="str">
            <v>石文鹏</v>
          </cell>
          <cell r="G1648" t="str">
            <v>西塞山区站点</v>
          </cell>
          <cell r="H1648" t="str">
            <v>石文鹏</v>
          </cell>
          <cell r="I1648" t="str">
            <v>西塞山区</v>
          </cell>
          <cell r="J1648" t="str">
            <v>中窑湾片</v>
          </cell>
          <cell r="K1648" t="str">
            <v>中窑湾55-305</v>
          </cell>
          <cell r="L1648" t="str">
            <v>非经营性资产</v>
          </cell>
          <cell r="M1648" t="str">
            <v>公租房</v>
          </cell>
          <cell r="N1648" t="str">
            <v>划转</v>
          </cell>
          <cell r="O1648">
            <v>47.47</v>
          </cell>
          <cell r="P1648">
            <v>144</v>
          </cell>
          <cell r="Q1648" t="str">
            <v>在租</v>
          </cell>
          <cell r="R1648" t="str">
            <v>王天元</v>
          </cell>
          <cell r="S1648" t="str">
            <v>420203194911243318</v>
          </cell>
          <cell r="T1648">
            <v>13597637635</v>
          </cell>
          <cell r="U1648" t="str">
            <v>王天元</v>
          </cell>
          <cell r="V1648" t="str">
            <v>420203194911243318</v>
          </cell>
          <cell r="W1648">
            <v>13597637635</v>
          </cell>
          <cell r="X1648">
            <v>45657</v>
          </cell>
        </row>
        <row r="1648">
          <cell r="AJ1648">
            <v>144</v>
          </cell>
          <cell r="AK1648">
            <v>146</v>
          </cell>
          <cell r="AL1648">
            <v>140</v>
          </cell>
        </row>
        <row r="1648">
          <cell r="AN1648">
            <v>47.47</v>
          </cell>
        </row>
        <row r="1648">
          <cell r="AS1648">
            <v>0</v>
          </cell>
          <cell r="AT1648">
            <v>0</v>
          </cell>
        </row>
        <row r="1648">
          <cell r="AV1648" t="str">
            <v/>
          </cell>
          <cell r="AW1648" t="str">
            <v>划转公租房</v>
          </cell>
          <cell r="AX1648" t="str">
            <v>否</v>
          </cell>
          <cell r="AY1648" t="str">
            <v>无</v>
          </cell>
          <cell r="AZ1648">
            <v>72</v>
          </cell>
        </row>
        <row r="1648">
          <cell r="BD1648">
            <v>44013</v>
          </cell>
          <cell r="BE1648" t="str">
            <v>查找不到</v>
          </cell>
        </row>
        <row r="1649">
          <cell r="B1649" t="str">
            <v>中窑湾55-505</v>
          </cell>
        </row>
        <row r="1649">
          <cell r="D1649" t="e">
            <v>#VALUE!</v>
          </cell>
        </row>
        <row r="1649">
          <cell r="F1649" t="str">
            <v>石文鹏</v>
          </cell>
          <cell r="G1649" t="str">
            <v>西塞山区站点</v>
          </cell>
          <cell r="H1649" t="str">
            <v>石文鹏</v>
          </cell>
          <cell r="I1649" t="str">
            <v>西塞山区</v>
          </cell>
          <cell r="J1649" t="str">
            <v>中窑湾片</v>
          </cell>
          <cell r="K1649" t="str">
            <v>中窑湾55-505</v>
          </cell>
          <cell r="L1649" t="str">
            <v>非经营性资产</v>
          </cell>
          <cell r="M1649" t="str">
            <v>公租房</v>
          </cell>
          <cell r="N1649" t="str">
            <v>划转</v>
          </cell>
          <cell r="O1649">
            <v>47.47</v>
          </cell>
          <cell r="P1649">
            <v>142</v>
          </cell>
          <cell r="Q1649" t="str">
            <v>在租</v>
          </cell>
          <cell r="R1649" t="str">
            <v>程良华</v>
          </cell>
          <cell r="S1649" t="str">
            <v>42020319850709331X</v>
          </cell>
          <cell r="T1649">
            <v>18086169606</v>
          </cell>
          <cell r="U1649" t="str">
            <v>程良华</v>
          </cell>
          <cell r="V1649" t="str">
            <v>42020319850709331X</v>
          </cell>
          <cell r="W1649">
            <v>18086169606</v>
          </cell>
          <cell r="X1649">
            <v>45382</v>
          </cell>
        </row>
        <row r="1649">
          <cell r="AJ1649">
            <v>142</v>
          </cell>
          <cell r="AK1649">
            <v>146</v>
          </cell>
          <cell r="AL1649">
            <v>140</v>
          </cell>
        </row>
        <row r="1649">
          <cell r="AN1649">
            <v>47.47</v>
          </cell>
        </row>
        <row r="1649">
          <cell r="AS1649">
            <v>0</v>
          </cell>
          <cell r="AT1649">
            <v>0</v>
          </cell>
        </row>
        <row r="1649">
          <cell r="AV1649" t="str">
            <v>转租1人居住。一年一交。</v>
          </cell>
          <cell r="AW1649" t="str">
            <v>划转公租房</v>
          </cell>
          <cell r="AX1649" t="str">
            <v>否</v>
          </cell>
          <cell r="AY1649" t="str">
            <v>无</v>
          </cell>
          <cell r="AZ1649">
            <v>71</v>
          </cell>
        </row>
        <row r="1649">
          <cell r="BD1649">
            <v>44197</v>
          </cell>
          <cell r="BE1649" t="str">
            <v>查找不到</v>
          </cell>
        </row>
        <row r="1650">
          <cell r="B1650" t="str">
            <v>曹家湾299-8</v>
          </cell>
        </row>
        <row r="1650">
          <cell r="D1650" t="e">
            <v>#VALUE!</v>
          </cell>
        </row>
        <row r="1650">
          <cell r="F1650" t="str">
            <v>石文鹏</v>
          </cell>
          <cell r="G1650" t="str">
            <v>西塞山区站点</v>
          </cell>
          <cell r="H1650" t="str">
            <v>石文鹏</v>
          </cell>
          <cell r="I1650" t="str">
            <v>西塞山区</v>
          </cell>
          <cell r="J1650" t="str">
            <v>曹家湾片</v>
          </cell>
          <cell r="K1650" t="str">
            <v>曹家湾299-8</v>
          </cell>
          <cell r="L1650" t="str">
            <v>非经营性资产</v>
          </cell>
          <cell r="M1650" t="str">
            <v>公租房</v>
          </cell>
          <cell r="N1650" t="str">
            <v>划转</v>
          </cell>
          <cell r="O1650">
            <v>64.6</v>
          </cell>
          <cell r="P1650">
            <v>166</v>
          </cell>
          <cell r="Q1650" t="str">
            <v>在租</v>
          </cell>
          <cell r="R1650" t="str">
            <v>周桂花</v>
          </cell>
          <cell r="S1650" t="str">
            <v>420203195411142128</v>
          </cell>
          <cell r="T1650">
            <v>13687183223</v>
          </cell>
          <cell r="U1650" t="str">
            <v>周桂花</v>
          </cell>
          <cell r="V1650" t="str">
            <v>420203195411142128</v>
          </cell>
          <cell r="W1650">
            <v>13687183223</v>
          </cell>
          <cell r="X1650">
            <v>45657</v>
          </cell>
        </row>
        <row r="1650">
          <cell r="AJ1650">
            <v>166</v>
          </cell>
          <cell r="AK1650">
            <v>113</v>
          </cell>
          <cell r="AL1650">
            <v>111</v>
          </cell>
        </row>
        <row r="1650">
          <cell r="AN1650">
            <v>64.6</v>
          </cell>
        </row>
        <row r="1650">
          <cell r="AS1650">
            <v>0</v>
          </cell>
          <cell r="AT1650">
            <v>0</v>
          </cell>
        </row>
        <row r="1650">
          <cell r="AV1650" t="str">
            <v>因公租房调租，长租不合理，为什么别人不涨他涨，（公租房）</v>
          </cell>
          <cell r="AW1650" t="str">
            <v>划转公租房</v>
          </cell>
          <cell r="AX1650" t="str">
            <v>否</v>
          </cell>
          <cell r="AY1650" t="str">
            <v>有房产证</v>
          </cell>
          <cell r="AZ1650">
            <v>83</v>
          </cell>
        </row>
        <row r="1650">
          <cell r="BD1650">
            <v>44197</v>
          </cell>
          <cell r="BE1650" t="str">
            <v>查找不到</v>
          </cell>
        </row>
        <row r="1651">
          <cell r="B1651" t="str">
            <v>曹家湾531-7</v>
          </cell>
        </row>
        <row r="1651">
          <cell r="D1651" t="e">
            <v>#VALUE!</v>
          </cell>
        </row>
        <row r="1651">
          <cell r="F1651" t="str">
            <v>石文鹏</v>
          </cell>
          <cell r="G1651" t="str">
            <v>西塞山区站点</v>
          </cell>
          <cell r="H1651" t="str">
            <v>石文鹏</v>
          </cell>
          <cell r="I1651" t="str">
            <v>西塞山区</v>
          </cell>
          <cell r="J1651" t="str">
            <v>曹家湾片</v>
          </cell>
          <cell r="K1651" t="str">
            <v>曹家湾531-7</v>
          </cell>
          <cell r="L1651" t="str">
            <v>非经营性资产</v>
          </cell>
          <cell r="M1651" t="str">
            <v>公租房</v>
          </cell>
          <cell r="N1651" t="str">
            <v>划转</v>
          </cell>
          <cell r="O1651">
            <v>48.6</v>
          </cell>
          <cell r="P1651">
            <v>125</v>
          </cell>
          <cell r="Q1651" t="str">
            <v>在租</v>
          </cell>
          <cell r="R1651" t="str">
            <v>李水英</v>
          </cell>
          <cell r="S1651" t="str">
            <v>420203195508283760</v>
          </cell>
          <cell r="T1651">
            <v>13872117204</v>
          </cell>
          <cell r="U1651" t="str">
            <v>李水英</v>
          </cell>
          <cell r="V1651" t="str">
            <v>420203195508283760</v>
          </cell>
          <cell r="W1651">
            <v>13872117204</v>
          </cell>
          <cell r="X1651">
            <v>45291</v>
          </cell>
        </row>
        <row r="1651">
          <cell r="AJ1651">
            <v>125</v>
          </cell>
          <cell r="AK1651">
            <v>85</v>
          </cell>
          <cell r="AL1651">
            <v>83</v>
          </cell>
        </row>
        <row r="1651">
          <cell r="AN1651">
            <v>48.6</v>
          </cell>
        </row>
        <row r="1651">
          <cell r="AS1651">
            <v>0</v>
          </cell>
          <cell r="AT1651">
            <v>0</v>
          </cell>
        </row>
        <row r="1651">
          <cell r="AV1651" t="str">
            <v/>
          </cell>
          <cell r="AW1651" t="str">
            <v>划转公租房</v>
          </cell>
          <cell r="AX1651" t="str">
            <v>是</v>
          </cell>
          <cell r="AY1651" t="str">
            <v>鄂（2022）黄石市不动产权第0035198号</v>
          </cell>
          <cell r="AZ1651">
            <v>63</v>
          </cell>
        </row>
        <row r="1651">
          <cell r="BD1651">
            <v>43831</v>
          </cell>
          <cell r="BE1651" t="str">
            <v>查找不到</v>
          </cell>
        </row>
        <row r="1652">
          <cell r="B1652" t="str">
            <v>曹家湾531-13</v>
          </cell>
          <cell r="C1652" t="str">
            <v>西塞山区花园村5-5号</v>
          </cell>
          <cell r="D1652" t="e">
            <v>#VALUE!</v>
          </cell>
        </row>
        <row r="1652">
          <cell r="F1652" t="str">
            <v>石文鹏</v>
          </cell>
          <cell r="G1652" t="str">
            <v>西塞山区站点</v>
          </cell>
          <cell r="H1652" t="str">
            <v>石文鹏</v>
          </cell>
          <cell r="I1652" t="str">
            <v>西塞山区</v>
          </cell>
          <cell r="J1652" t="str">
            <v>曹家湾片</v>
          </cell>
          <cell r="K1652" t="str">
            <v>曹家湾531-13</v>
          </cell>
          <cell r="L1652" t="str">
            <v>非经营性资产</v>
          </cell>
          <cell r="M1652" t="str">
            <v>公租房</v>
          </cell>
          <cell r="N1652" t="str">
            <v>划转</v>
          </cell>
          <cell r="O1652">
            <v>48.6</v>
          </cell>
          <cell r="P1652">
            <v>125</v>
          </cell>
          <cell r="Q1652" t="str">
            <v>在租</v>
          </cell>
          <cell r="R1652" t="str">
            <v>刘延军</v>
          </cell>
          <cell r="S1652" t="str">
            <v>420203195811246110</v>
          </cell>
          <cell r="T1652">
            <v>13451041874</v>
          </cell>
          <cell r="U1652" t="str">
            <v>刘延军</v>
          </cell>
          <cell r="V1652" t="str">
            <v>420203195811246110</v>
          </cell>
          <cell r="W1652">
            <v>13451041874</v>
          </cell>
          <cell r="X1652">
            <v>45291</v>
          </cell>
        </row>
        <row r="1652">
          <cell r="AJ1652">
            <v>125</v>
          </cell>
          <cell r="AK1652">
            <v>85</v>
          </cell>
          <cell r="AL1652">
            <v>83</v>
          </cell>
        </row>
        <row r="1652">
          <cell r="AN1652">
            <v>48.6</v>
          </cell>
        </row>
        <row r="1652">
          <cell r="AS1652">
            <v>0</v>
          </cell>
          <cell r="AT1652">
            <v>0</v>
          </cell>
        </row>
        <row r="1652">
          <cell r="AV1652" t="str">
            <v/>
          </cell>
          <cell r="AW1652" t="str">
            <v>划转公租房</v>
          </cell>
          <cell r="AX1652" t="str">
            <v>是</v>
          </cell>
          <cell r="AY1652" t="str">
            <v>鄂（2022）黄石市不动产权第0035200号</v>
          </cell>
          <cell r="AZ1652">
            <v>63</v>
          </cell>
        </row>
        <row r="1652">
          <cell r="BD1652">
            <v>43831</v>
          </cell>
          <cell r="BE1652" t="str">
            <v>查找不到</v>
          </cell>
        </row>
        <row r="1653">
          <cell r="B1653" t="str">
            <v>曹家湾531-14</v>
          </cell>
        </row>
        <row r="1653">
          <cell r="D1653" t="e">
            <v>#VALUE!</v>
          </cell>
        </row>
        <row r="1653">
          <cell r="F1653" t="str">
            <v>石文鹏</v>
          </cell>
          <cell r="G1653" t="str">
            <v>西塞山区站点</v>
          </cell>
          <cell r="H1653" t="str">
            <v>石文鹏</v>
          </cell>
          <cell r="I1653" t="str">
            <v>西塞山区</v>
          </cell>
          <cell r="J1653" t="str">
            <v>曹家湾片</v>
          </cell>
          <cell r="K1653" t="str">
            <v>曹家湾531-14</v>
          </cell>
          <cell r="L1653" t="str">
            <v>非经营性资产</v>
          </cell>
          <cell r="M1653" t="str">
            <v>公租房</v>
          </cell>
          <cell r="N1653" t="str">
            <v>划转</v>
          </cell>
          <cell r="O1653">
            <v>48.6</v>
          </cell>
          <cell r="P1653">
            <v>125</v>
          </cell>
          <cell r="Q1653" t="str">
            <v>在租</v>
          </cell>
          <cell r="R1653" t="str">
            <v>李玉超</v>
          </cell>
          <cell r="S1653" t="str">
            <v>420203195411302910</v>
          </cell>
          <cell r="T1653">
            <v>15072048570</v>
          </cell>
          <cell r="U1653" t="str">
            <v>李玉超</v>
          </cell>
          <cell r="V1653" t="str">
            <v>420203195411302910</v>
          </cell>
          <cell r="W1653">
            <v>15072048570</v>
          </cell>
          <cell r="X1653">
            <v>45291</v>
          </cell>
        </row>
        <row r="1653">
          <cell r="AJ1653">
            <v>125</v>
          </cell>
          <cell r="AK1653">
            <v>85</v>
          </cell>
          <cell r="AL1653">
            <v>83</v>
          </cell>
        </row>
        <row r="1653">
          <cell r="AN1653">
            <v>48.6</v>
          </cell>
        </row>
        <row r="1653">
          <cell r="AS1653">
            <v>0</v>
          </cell>
          <cell r="AT1653">
            <v>0</v>
          </cell>
        </row>
        <row r="1653">
          <cell r="AV1653" t="str">
            <v/>
          </cell>
          <cell r="AW1653" t="str">
            <v>划转公租房</v>
          </cell>
          <cell r="AX1653" t="str">
            <v>是</v>
          </cell>
          <cell r="AY1653" t="str">
            <v>鄂（2022）黄石市不动产权第0035201号</v>
          </cell>
          <cell r="AZ1653">
            <v>63</v>
          </cell>
        </row>
        <row r="1653">
          <cell r="BD1653">
            <v>43831</v>
          </cell>
          <cell r="BE1653" t="str">
            <v>查找不到</v>
          </cell>
        </row>
        <row r="1654">
          <cell r="B1654" t="str">
            <v>曹家湾531-20</v>
          </cell>
        </row>
        <row r="1654">
          <cell r="D1654" t="e">
            <v>#VALUE!</v>
          </cell>
        </row>
        <row r="1654">
          <cell r="F1654" t="str">
            <v>石文鹏</v>
          </cell>
          <cell r="G1654" t="str">
            <v>西塞山区站点</v>
          </cell>
          <cell r="H1654" t="str">
            <v>石文鹏</v>
          </cell>
          <cell r="I1654" t="str">
            <v>西塞山区</v>
          </cell>
          <cell r="J1654" t="str">
            <v>曹家湾片</v>
          </cell>
          <cell r="K1654" t="str">
            <v>曹家湾531-20</v>
          </cell>
          <cell r="L1654" t="str">
            <v>非经营性资产</v>
          </cell>
          <cell r="M1654" t="str">
            <v>公租房</v>
          </cell>
          <cell r="N1654" t="str">
            <v>划转</v>
          </cell>
          <cell r="O1654">
            <v>61.53</v>
          </cell>
          <cell r="P1654">
            <v>158</v>
          </cell>
          <cell r="Q1654" t="str">
            <v>在租</v>
          </cell>
          <cell r="R1654" t="str">
            <v>奚桂兰</v>
          </cell>
          <cell r="S1654" t="str">
            <v>420203196206263726</v>
          </cell>
          <cell r="T1654">
            <v>17871850815</v>
          </cell>
          <cell r="U1654" t="str">
            <v>李爱连</v>
          </cell>
          <cell r="V1654">
            <v>0</v>
          </cell>
          <cell r="W1654">
            <v>17871850815</v>
          </cell>
          <cell r="X1654">
            <v>45382</v>
          </cell>
        </row>
        <row r="1654">
          <cell r="AJ1654">
            <v>158</v>
          </cell>
          <cell r="AK1654">
            <v>108</v>
          </cell>
          <cell r="AL1654">
            <v>106</v>
          </cell>
        </row>
        <row r="1654">
          <cell r="AN1654">
            <v>61.53</v>
          </cell>
        </row>
        <row r="1654">
          <cell r="AS1654">
            <v>0</v>
          </cell>
          <cell r="AT1654">
            <v>0</v>
          </cell>
        </row>
        <row r="1654">
          <cell r="AV1654" t="str">
            <v>转租</v>
          </cell>
          <cell r="AW1654" t="str">
            <v>划转公租房</v>
          </cell>
          <cell r="AX1654" t="str">
            <v>是</v>
          </cell>
          <cell r="AY1654" t="str">
            <v>鄂（2022）黄石市不动产权第0035203号</v>
          </cell>
          <cell r="AZ1654">
            <v>79</v>
          </cell>
        </row>
        <row r="1654">
          <cell r="BD1654">
            <v>43770</v>
          </cell>
          <cell r="BE1654" t="str">
            <v>查找不到</v>
          </cell>
        </row>
        <row r="1655">
          <cell r="B1655" t="str">
            <v>曹家湾531-21</v>
          </cell>
        </row>
        <row r="1655">
          <cell r="D1655" t="e">
            <v>#VALUE!</v>
          </cell>
        </row>
        <row r="1655">
          <cell r="F1655" t="str">
            <v>石文鹏</v>
          </cell>
          <cell r="G1655" t="str">
            <v>西塞山区站点</v>
          </cell>
          <cell r="H1655" t="str">
            <v>石文鹏</v>
          </cell>
          <cell r="I1655" t="str">
            <v>西塞山区</v>
          </cell>
          <cell r="J1655" t="str">
            <v>曹家湾片</v>
          </cell>
          <cell r="K1655" t="str">
            <v>曹家湾531-21</v>
          </cell>
          <cell r="L1655" t="str">
            <v>非经营性资产</v>
          </cell>
          <cell r="M1655" t="str">
            <v>公租房</v>
          </cell>
          <cell r="N1655" t="str">
            <v>划转</v>
          </cell>
          <cell r="O1655">
            <v>38.6</v>
          </cell>
          <cell r="P1655">
            <v>103</v>
          </cell>
          <cell r="Q1655" t="str">
            <v>在租</v>
          </cell>
          <cell r="R1655" t="str">
            <v>吴安民</v>
          </cell>
          <cell r="S1655" t="str">
            <v>420203195707022918</v>
          </cell>
          <cell r="T1655">
            <v>13886451381</v>
          </cell>
          <cell r="U1655" t="str">
            <v>吴安民</v>
          </cell>
          <cell r="V1655" t="str">
            <v>420203195707022918</v>
          </cell>
          <cell r="W1655">
            <v>13886451381</v>
          </cell>
          <cell r="X1655">
            <v>45473</v>
          </cell>
        </row>
        <row r="1655">
          <cell r="AJ1655">
            <v>103</v>
          </cell>
          <cell r="AK1655">
            <v>71</v>
          </cell>
          <cell r="AL1655">
            <v>70</v>
          </cell>
        </row>
        <row r="1655">
          <cell r="AN1655">
            <v>38.6</v>
          </cell>
        </row>
        <row r="1655">
          <cell r="AS1655">
            <v>0</v>
          </cell>
          <cell r="AT1655">
            <v>0</v>
          </cell>
        </row>
        <row r="1655">
          <cell r="AV1655" t="str">
            <v/>
          </cell>
          <cell r="AW1655" t="str">
            <v>划转公租房</v>
          </cell>
          <cell r="AX1655" t="str">
            <v>是</v>
          </cell>
          <cell r="AY1655" t="str">
            <v>鄂（2022）黄石市不动产权第0035210号</v>
          </cell>
          <cell r="AZ1655">
            <v>52</v>
          </cell>
        </row>
        <row r="1655">
          <cell r="BD1655">
            <v>44197</v>
          </cell>
          <cell r="BE1655" t="str">
            <v>查找不到</v>
          </cell>
        </row>
        <row r="1656">
          <cell r="B1656" t="str">
            <v>曹家湾531-22</v>
          </cell>
        </row>
        <row r="1656">
          <cell r="D1656" t="e">
            <v>#VALUE!</v>
          </cell>
        </row>
        <row r="1656">
          <cell r="F1656" t="str">
            <v>石文鹏</v>
          </cell>
          <cell r="G1656" t="str">
            <v>西塞山区站点</v>
          </cell>
          <cell r="H1656" t="str">
            <v>石文鹏</v>
          </cell>
          <cell r="I1656" t="str">
            <v>西塞山区</v>
          </cell>
          <cell r="J1656" t="str">
            <v>曹家湾片</v>
          </cell>
          <cell r="K1656" t="str">
            <v>曹家湾531-22</v>
          </cell>
          <cell r="L1656" t="str">
            <v>非经营性资产</v>
          </cell>
          <cell r="M1656" t="str">
            <v>公租房</v>
          </cell>
          <cell r="N1656" t="str">
            <v>划转</v>
          </cell>
          <cell r="O1656">
            <v>64.79</v>
          </cell>
          <cell r="P1656">
            <v>173</v>
          </cell>
          <cell r="Q1656" t="str">
            <v>在租</v>
          </cell>
          <cell r="R1656" t="str">
            <v>杨业贵</v>
          </cell>
          <cell r="S1656" t="str">
            <v>420203194803043714</v>
          </cell>
          <cell r="T1656">
            <v>15272050042</v>
          </cell>
          <cell r="U1656" t="str">
            <v>杨业贵</v>
          </cell>
          <cell r="V1656" t="str">
            <v>420203194803043714</v>
          </cell>
          <cell r="W1656">
            <v>15272050042</v>
          </cell>
          <cell r="X1656">
            <v>45291</v>
          </cell>
        </row>
        <row r="1656">
          <cell r="AJ1656">
            <v>173</v>
          </cell>
          <cell r="AK1656">
            <v>118</v>
          </cell>
          <cell r="AL1656">
            <v>117</v>
          </cell>
        </row>
        <row r="1656">
          <cell r="AN1656">
            <v>64.79</v>
          </cell>
        </row>
        <row r="1656">
          <cell r="AS1656">
            <v>0</v>
          </cell>
          <cell r="AT1656">
            <v>0</v>
          </cell>
        </row>
        <row r="1656">
          <cell r="AV1656" t="str">
            <v> 下半年交</v>
          </cell>
          <cell r="AW1656" t="str">
            <v>划转公租房</v>
          </cell>
          <cell r="AX1656" t="str">
            <v>是</v>
          </cell>
          <cell r="AY1656" t="str">
            <v>鄂（2022）黄石市不动产权第0035211号</v>
          </cell>
          <cell r="AZ1656">
            <v>87</v>
          </cell>
        </row>
        <row r="1656">
          <cell r="BD1656">
            <v>43831</v>
          </cell>
          <cell r="BE1656" t="str">
            <v>查找不到</v>
          </cell>
        </row>
        <row r="1657">
          <cell r="B1657" t="str">
            <v>新安巷54-38</v>
          </cell>
        </row>
        <row r="1657">
          <cell r="D1657" t="e">
            <v>#VALUE!</v>
          </cell>
        </row>
        <row r="1657">
          <cell r="F1657" t="str">
            <v>刘晓燕</v>
          </cell>
          <cell r="G1657" t="str">
            <v>西塞山区站点</v>
          </cell>
          <cell r="H1657" t="str">
            <v>刘晓燕</v>
          </cell>
          <cell r="I1657" t="str">
            <v>西塞山区</v>
          </cell>
          <cell r="J1657" t="str">
            <v>新安巷片</v>
          </cell>
          <cell r="K1657" t="str">
            <v>新安巷54-38</v>
          </cell>
          <cell r="L1657" t="str">
            <v>非经营性资产</v>
          </cell>
          <cell r="M1657" t="str">
            <v>公租房</v>
          </cell>
          <cell r="N1657" t="str">
            <v>划转</v>
          </cell>
          <cell r="O1657">
            <v>66.08</v>
          </cell>
          <cell r="P1657">
            <v>196</v>
          </cell>
          <cell r="Q1657" t="str">
            <v>在租</v>
          </cell>
          <cell r="R1657" t="str">
            <v>刘跃兰</v>
          </cell>
          <cell r="S1657" t="str">
            <v>420203195602242949</v>
          </cell>
          <cell r="T1657">
            <v>13597733792</v>
          </cell>
          <cell r="U1657" t="str">
            <v>刘跃兰</v>
          </cell>
          <cell r="V1657" t="str">
            <v>420203195602242949</v>
          </cell>
          <cell r="W1657">
            <v>13597733792</v>
          </cell>
          <cell r="X1657">
            <v>45291</v>
          </cell>
        </row>
        <row r="1657">
          <cell r="AJ1657">
            <v>196</v>
          </cell>
          <cell r="AK1657">
            <v>200</v>
          </cell>
          <cell r="AL1657">
            <v>202</v>
          </cell>
        </row>
        <row r="1657">
          <cell r="AN1657">
            <v>66.08</v>
          </cell>
        </row>
        <row r="1657">
          <cell r="AS1657">
            <v>0</v>
          </cell>
          <cell r="AT1657">
            <v>0</v>
          </cell>
        </row>
        <row r="1657">
          <cell r="AV1657" t="str">
            <v/>
          </cell>
          <cell r="AW1657" t="str">
            <v>划转公租房</v>
          </cell>
          <cell r="AX1657" t="str">
            <v>是</v>
          </cell>
          <cell r="AY1657" t="str">
            <v>鄂（2022）黄石市不动产权第0030827</v>
          </cell>
          <cell r="AZ1657">
            <v>98</v>
          </cell>
        </row>
        <row r="1657">
          <cell r="BD1657">
            <v>44013</v>
          </cell>
          <cell r="BE1657" t="str">
            <v>查找不到</v>
          </cell>
        </row>
        <row r="1658">
          <cell r="B1658" t="str">
            <v>新安巷54-53</v>
          </cell>
          <cell r="C1658" t="str">
            <v>西塞山区花园路45号2号楼1-1103室</v>
          </cell>
          <cell r="D1658" t="e">
            <v>#VALUE!</v>
          </cell>
        </row>
        <row r="1658">
          <cell r="F1658" t="str">
            <v>刘晓燕</v>
          </cell>
          <cell r="G1658" t="str">
            <v>西塞山区站点</v>
          </cell>
          <cell r="H1658" t="str">
            <v>刘晓燕</v>
          </cell>
          <cell r="I1658" t="str">
            <v>西塞山区</v>
          </cell>
          <cell r="J1658" t="str">
            <v>新安巷片</v>
          </cell>
          <cell r="K1658" t="str">
            <v>新安巷54-53</v>
          </cell>
          <cell r="L1658" t="str">
            <v>非经营性资产</v>
          </cell>
          <cell r="M1658" t="str">
            <v>公租房</v>
          </cell>
          <cell r="N1658" t="str">
            <v>划转</v>
          </cell>
          <cell r="O1658">
            <v>44.73</v>
          </cell>
          <cell r="P1658">
            <v>132</v>
          </cell>
          <cell r="Q1658" t="str">
            <v>在租</v>
          </cell>
          <cell r="R1658" t="str">
            <v>马德安</v>
          </cell>
          <cell r="S1658" t="str">
            <v>420203196710042914</v>
          </cell>
          <cell r="T1658">
            <v>15971518675</v>
          </cell>
          <cell r="U1658" t="str">
            <v>马德安</v>
          </cell>
          <cell r="V1658" t="str">
            <v>420203196710042914</v>
          </cell>
          <cell r="W1658">
            <v>15971518675</v>
          </cell>
          <cell r="X1658">
            <v>45473</v>
          </cell>
        </row>
        <row r="1658">
          <cell r="AJ1658">
            <v>132</v>
          </cell>
          <cell r="AK1658">
            <v>128</v>
          </cell>
          <cell r="AL1658">
            <v>152</v>
          </cell>
        </row>
        <row r="1658">
          <cell r="AN1658">
            <v>44.73</v>
          </cell>
        </row>
        <row r="1658">
          <cell r="AS1658">
            <v>0</v>
          </cell>
          <cell r="AT1658">
            <v>0</v>
          </cell>
        </row>
        <row r="1658">
          <cell r="AV1658" t="str">
            <v> 下半年交</v>
          </cell>
          <cell r="AW1658" t="str">
            <v>划转公租房</v>
          </cell>
          <cell r="AX1658" t="str">
            <v>是</v>
          </cell>
          <cell r="AY1658" t="str">
            <v>鄂（2022）黄石市不动产权第0030828</v>
          </cell>
          <cell r="AZ1658">
            <v>66</v>
          </cell>
        </row>
        <row r="1658">
          <cell r="BD1658">
            <v>44013</v>
          </cell>
          <cell r="BE1658" t="str">
            <v>查找不到</v>
          </cell>
        </row>
        <row r="1659">
          <cell r="B1659" t="str">
            <v>新安巷56-49</v>
          </cell>
        </row>
        <row r="1659">
          <cell r="D1659" t="e">
            <v>#VALUE!</v>
          </cell>
        </row>
        <row r="1659">
          <cell r="F1659" t="str">
            <v>刘晓燕</v>
          </cell>
          <cell r="G1659" t="str">
            <v>西塞山区站点</v>
          </cell>
          <cell r="H1659" t="str">
            <v>刘晓燕</v>
          </cell>
          <cell r="I1659" t="str">
            <v>西塞山区</v>
          </cell>
          <cell r="J1659" t="str">
            <v>新安巷片</v>
          </cell>
          <cell r="K1659" t="str">
            <v>新安巷56-49</v>
          </cell>
          <cell r="L1659" t="str">
            <v>非经营性资产</v>
          </cell>
          <cell r="M1659" t="str">
            <v>公租房</v>
          </cell>
          <cell r="N1659" t="str">
            <v>划转</v>
          </cell>
          <cell r="O1659">
            <v>44.73</v>
          </cell>
          <cell r="P1659">
            <v>157</v>
          </cell>
          <cell r="Q1659" t="str">
            <v>在租</v>
          </cell>
          <cell r="R1659" t="str">
            <v>刘美容</v>
          </cell>
          <cell r="S1659" t="str">
            <v>420203197010052526</v>
          </cell>
          <cell r="T1659">
            <v>18772334586</v>
          </cell>
          <cell r="U1659" t="str">
            <v>刘美容</v>
          </cell>
          <cell r="V1659" t="str">
            <v>420203197010052526</v>
          </cell>
          <cell r="W1659">
            <v>18772334586</v>
          </cell>
          <cell r="X1659">
            <v>45657</v>
          </cell>
        </row>
        <row r="1659">
          <cell r="AJ1659">
            <v>157</v>
          </cell>
          <cell r="AK1659">
            <v>157</v>
          </cell>
          <cell r="AL1659">
            <v>145</v>
          </cell>
        </row>
        <row r="1659">
          <cell r="AR1659" t="str">
            <v>答应交租</v>
          </cell>
          <cell r="AS1659" t="str">
            <v>（欠租金额：0元)(2022-01-01后月租金：157元）（未用暂收款金额：0元)</v>
          </cell>
          <cell r="AT1659">
            <v>0</v>
          </cell>
        </row>
        <row r="1659">
          <cell r="AV1659" t="str">
            <v/>
          </cell>
          <cell r="AW1659" t="str">
            <v>划转公租房</v>
          </cell>
          <cell r="AX1659" t="str">
            <v>否</v>
          </cell>
          <cell r="AY1659" t="str">
            <v>鄂（2022）黄石市不动产权第0030832</v>
          </cell>
          <cell r="AZ1659">
            <v>79</v>
          </cell>
        </row>
        <row r="1659">
          <cell r="BD1659">
            <v>44013</v>
          </cell>
          <cell r="BE1659" t="str">
            <v>查找不到</v>
          </cell>
        </row>
        <row r="1660">
          <cell r="B1660" t="str">
            <v>沿湖路237-38</v>
          </cell>
        </row>
        <row r="1660">
          <cell r="D1660" t="e">
            <v>#VALUE!</v>
          </cell>
        </row>
        <row r="1660">
          <cell r="F1660" t="str">
            <v>沈俊</v>
          </cell>
          <cell r="G1660" t="str">
            <v>西塞山区站点</v>
          </cell>
          <cell r="H1660" t="str">
            <v>沈俊</v>
          </cell>
          <cell r="I1660" t="str">
            <v>西塞山区</v>
          </cell>
          <cell r="J1660" t="str">
            <v>沿湖路片</v>
          </cell>
          <cell r="K1660" t="str">
            <v>沿湖路237-38</v>
          </cell>
          <cell r="L1660" t="str">
            <v>非经营性资产</v>
          </cell>
          <cell r="M1660" t="str">
            <v>公租房</v>
          </cell>
          <cell r="N1660" t="str">
            <v>划转</v>
          </cell>
          <cell r="O1660">
            <v>89.27</v>
          </cell>
          <cell r="P1660">
            <v>262</v>
          </cell>
          <cell r="Q1660" t="str">
            <v>在租</v>
          </cell>
          <cell r="R1660" t="str">
            <v>黄国富</v>
          </cell>
          <cell r="S1660" t="str">
            <v>420203195703183722</v>
          </cell>
          <cell r="T1660">
            <v>18871412802</v>
          </cell>
          <cell r="U1660" t="str">
            <v>田凤琴</v>
          </cell>
          <cell r="V1660" t="str">
            <v>420203195703183722</v>
          </cell>
          <cell r="W1660">
            <v>18871412802</v>
          </cell>
          <cell r="X1660">
            <v>45565</v>
          </cell>
        </row>
        <row r="1660">
          <cell r="AJ1660">
            <v>262</v>
          </cell>
          <cell r="AK1660">
            <v>267</v>
          </cell>
          <cell r="AL1660">
            <v>251</v>
          </cell>
        </row>
        <row r="1660">
          <cell r="AN1660">
            <v>89.27</v>
          </cell>
        </row>
        <row r="1660">
          <cell r="AS1660">
            <v>0</v>
          </cell>
          <cell r="AT1660">
            <v>0</v>
          </cell>
        </row>
        <row r="1660">
          <cell r="AV1660" t="str">
            <v>承租人死亡，妻子住</v>
          </cell>
          <cell r="AW1660" t="str">
            <v>划转公租房</v>
          </cell>
          <cell r="AX1660" t="str">
            <v>否</v>
          </cell>
          <cell r="AY1660" t="str">
            <v>无</v>
          </cell>
          <cell r="AZ1660">
            <v>131</v>
          </cell>
        </row>
        <row r="1660">
          <cell r="BD1660">
            <v>44197</v>
          </cell>
          <cell r="BE1660" t="str">
            <v>查找不到</v>
          </cell>
        </row>
        <row r="1661">
          <cell r="B1661" t="str">
            <v>沿湖路237-46</v>
          </cell>
        </row>
        <row r="1661">
          <cell r="D1661" t="e">
            <v>#VALUE!</v>
          </cell>
        </row>
        <row r="1661">
          <cell r="F1661" t="str">
            <v>沈俊</v>
          </cell>
          <cell r="G1661" t="str">
            <v>西塞山区站点</v>
          </cell>
          <cell r="H1661" t="str">
            <v>沈俊</v>
          </cell>
          <cell r="I1661" t="str">
            <v>西塞山区</v>
          </cell>
          <cell r="J1661" t="str">
            <v>沿湖路片</v>
          </cell>
          <cell r="K1661" t="str">
            <v>沿湖路237-46</v>
          </cell>
          <cell r="L1661" t="str">
            <v>非经营性资产</v>
          </cell>
          <cell r="M1661" t="str">
            <v>公租房</v>
          </cell>
          <cell r="N1661" t="str">
            <v>划转</v>
          </cell>
          <cell r="O1661">
            <v>89.27</v>
          </cell>
          <cell r="P1661">
            <v>244</v>
          </cell>
          <cell r="Q1661" t="str">
            <v>在租</v>
          </cell>
          <cell r="R1661" t="str">
            <v>周秀明</v>
          </cell>
          <cell r="S1661" t="str">
            <v>420203194412282523</v>
          </cell>
          <cell r="T1661">
            <v>18062927783</v>
          </cell>
          <cell r="U1661" t="str">
            <v>周秀明</v>
          </cell>
          <cell r="V1661" t="str">
            <v>420203194412282523</v>
          </cell>
          <cell r="W1661">
            <v>18062927783</v>
          </cell>
          <cell r="X1661">
            <v>45473</v>
          </cell>
        </row>
        <row r="1661">
          <cell r="AJ1661">
            <v>244</v>
          </cell>
          <cell r="AK1661">
            <v>248</v>
          </cell>
          <cell r="AL1661">
            <v>237</v>
          </cell>
        </row>
        <row r="1661">
          <cell r="AN1661">
            <v>89.27</v>
          </cell>
        </row>
        <row r="1661">
          <cell r="AS1661">
            <v>0</v>
          </cell>
          <cell r="AT1661">
            <v>0</v>
          </cell>
        </row>
        <row r="1661">
          <cell r="AV1661" t="str">
            <v/>
          </cell>
          <cell r="AW1661" t="str">
            <v>划转公租房</v>
          </cell>
          <cell r="AX1661" t="str">
            <v>否</v>
          </cell>
          <cell r="AY1661" t="str">
            <v>无</v>
          </cell>
          <cell r="AZ1661">
            <v>122</v>
          </cell>
        </row>
        <row r="1661">
          <cell r="BD1661">
            <v>44197</v>
          </cell>
          <cell r="BE1661" t="str">
            <v>查找不到</v>
          </cell>
        </row>
        <row r="1662">
          <cell r="B1662" t="str">
            <v>沿湖路237-48</v>
          </cell>
        </row>
        <row r="1662">
          <cell r="D1662" t="e">
            <v>#VALUE!</v>
          </cell>
        </row>
        <row r="1662">
          <cell r="F1662" t="str">
            <v>沈俊</v>
          </cell>
          <cell r="G1662" t="str">
            <v>西塞山区站点</v>
          </cell>
          <cell r="H1662" t="str">
            <v>沈俊</v>
          </cell>
          <cell r="I1662" t="str">
            <v>西塞山区</v>
          </cell>
          <cell r="J1662" t="str">
            <v>沿湖路片</v>
          </cell>
          <cell r="K1662" t="str">
            <v>沿湖路237-48</v>
          </cell>
          <cell r="L1662" t="str">
            <v>非经营性资产</v>
          </cell>
          <cell r="M1662" t="str">
            <v>公租房</v>
          </cell>
          <cell r="N1662" t="str">
            <v>划转</v>
          </cell>
          <cell r="O1662">
            <v>89.27</v>
          </cell>
          <cell r="P1662">
            <v>232</v>
          </cell>
          <cell r="Q1662" t="str">
            <v>在租</v>
          </cell>
          <cell r="R1662" t="str">
            <v>吕翠英</v>
          </cell>
          <cell r="S1662" t="str">
            <v>420203194610082928</v>
          </cell>
          <cell r="T1662" t="str">
            <v>13597735768</v>
          </cell>
          <cell r="U1662" t="str">
            <v>吕翠英</v>
          </cell>
          <cell r="V1662" t="str">
            <v>420203194610082928</v>
          </cell>
          <cell r="W1662" t="str">
            <v>13597735768</v>
          </cell>
          <cell r="X1662">
            <v>45657</v>
          </cell>
        </row>
        <row r="1662">
          <cell r="AJ1662">
            <v>232</v>
          </cell>
          <cell r="AK1662">
            <v>235</v>
          </cell>
          <cell r="AL1662">
            <v>223</v>
          </cell>
        </row>
        <row r="1662">
          <cell r="AS1662">
            <v>0</v>
          </cell>
          <cell r="AT1662">
            <v>0</v>
          </cell>
        </row>
        <row r="1662">
          <cell r="AV1662" t="str">
            <v/>
          </cell>
          <cell r="AW1662" t="str">
            <v>划转公租房</v>
          </cell>
          <cell r="AX1662" t="str">
            <v>否</v>
          </cell>
          <cell r="AY1662" t="str">
            <v>无</v>
          </cell>
          <cell r="AZ1662">
            <v>116</v>
          </cell>
        </row>
        <row r="1662">
          <cell r="BD1662">
            <v>43313</v>
          </cell>
          <cell r="BE1662" t="str">
            <v>查找不到</v>
          </cell>
        </row>
        <row r="1663">
          <cell r="B1663" t="str">
            <v>沿湖路239-3</v>
          </cell>
        </row>
        <row r="1663">
          <cell r="D1663" t="e">
            <v>#VALUE!</v>
          </cell>
        </row>
        <row r="1663">
          <cell r="F1663" t="str">
            <v>沈俊</v>
          </cell>
          <cell r="G1663" t="str">
            <v>西塞山区站点</v>
          </cell>
          <cell r="H1663" t="str">
            <v>沈俊</v>
          </cell>
          <cell r="I1663" t="str">
            <v>西塞山区</v>
          </cell>
          <cell r="J1663" t="str">
            <v>沿湖路片</v>
          </cell>
          <cell r="K1663" t="str">
            <v>沿湖路239-3</v>
          </cell>
          <cell r="L1663" t="str">
            <v>非经营性资产</v>
          </cell>
          <cell r="M1663" t="str">
            <v>公租房</v>
          </cell>
          <cell r="N1663" t="str">
            <v>划转</v>
          </cell>
          <cell r="O1663">
            <v>38.06</v>
          </cell>
          <cell r="P1663">
            <v>300</v>
          </cell>
          <cell r="Q1663" t="str">
            <v>在租</v>
          </cell>
          <cell r="R1663" t="str">
            <v>郑晓</v>
          </cell>
          <cell r="S1663" t="str">
            <v>420203198705042548</v>
          </cell>
          <cell r="T1663">
            <v>13597618333</v>
          </cell>
          <cell r="U1663" t="str">
            <v>郑晓</v>
          </cell>
          <cell r="V1663" t="str">
            <v>420203198705042548</v>
          </cell>
          <cell r="W1663">
            <v>13597618333</v>
          </cell>
          <cell r="X1663">
            <v>45657</v>
          </cell>
        </row>
        <row r="1663">
          <cell r="AJ1663">
            <v>300</v>
          </cell>
          <cell r="AK1663">
            <v>300</v>
          </cell>
          <cell r="AL1663">
            <v>300</v>
          </cell>
        </row>
        <row r="1663">
          <cell r="AN1663">
            <v>38.06</v>
          </cell>
        </row>
        <row r="1663">
          <cell r="AS1663">
            <v>0</v>
          </cell>
          <cell r="AT1663">
            <v>0</v>
          </cell>
        </row>
        <row r="1663">
          <cell r="AV1663" t="str">
            <v>沿湖路239按照一房两用收租金300每月</v>
          </cell>
          <cell r="AW1663" t="str">
            <v>划转公租房</v>
          </cell>
          <cell r="AX1663" t="str">
            <v>否</v>
          </cell>
          <cell r="AY1663" t="str">
            <v>有房产证</v>
          </cell>
          <cell r="AZ1663">
            <v>48</v>
          </cell>
        </row>
        <row r="1663">
          <cell r="BD1663">
            <v>43922</v>
          </cell>
          <cell r="BE1663" t="str">
            <v>查找不到</v>
          </cell>
        </row>
        <row r="1664">
          <cell r="B1664" t="str">
            <v>沿湖路239-6</v>
          </cell>
        </row>
        <row r="1664">
          <cell r="D1664" t="e">
            <v>#VALUE!</v>
          </cell>
        </row>
        <row r="1664">
          <cell r="F1664" t="str">
            <v>沈俊</v>
          </cell>
          <cell r="G1664" t="str">
            <v>西塞山区站点</v>
          </cell>
          <cell r="H1664" t="str">
            <v>沈俊</v>
          </cell>
          <cell r="I1664" t="str">
            <v>西塞山区</v>
          </cell>
          <cell r="J1664" t="str">
            <v>沿湖路片</v>
          </cell>
          <cell r="K1664" t="str">
            <v>沿湖路239-6</v>
          </cell>
          <cell r="L1664" t="str">
            <v>非经营性资产</v>
          </cell>
          <cell r="M1664" t="str">
            <v>公租房</v>
          </cell>
          <cell r="N1664" t="str">
            <v>划转</v>
          </cell>
          <cell r="O1664">
            <v>25.58</v>
          </cell>
          <cell r="P1664">
            <v>300</v>
          </cell>
          <cell r="Q1664" t="str">
            <v>在租</v>
          </cell>
          <cell r="R1664" t="str">
            <v>汪细娥</v>
          </cell>
          <cell r="S1664" t="str">
            <v>420203196212092580</v>
          </cell>
          <cell r="T1664">
            <v>15971537017</v>
          </cell>
          <cell r="U1664" t="str">
            <v>汪细娥</v>
          </cell>
          <cell r="V1664" t="str">
            <v>420203196212092580</v>
          </cell>
          <cell r="W1664">
            <v>15971537017</v>
          </cell>
          <cell r="X1664">
            <v>45291</v>
          </cell>
        </row>
        <row r="1664">
          <cell r="AJ1664">
            <v>300</v>
          </cell>
          <cell r="AK1664">
            <v>300</v>
          </cell>
          <cell r="AL1664">
            <v>300</v>
          </cell>
        </row>
        <row r="1664">
          <cell r="AN1664">
            <v>25.58</v>
          </cell>
        </row>
        <row r="1664">
          <cell r="AS1664">
            <v>0</v>
          </cell>
          <cell r="AT1664">
            <v>0</v>
          </cell>
        </row>
        <row r="1664">
          <cell r="AV1664" t="str">
            <v>沿湖路239按照一房两用收租金300每月</v>
          </cell>
          <cell r="AW1664" t="str">
            <v>划转公租房</v>
          </cell>
          <cell r="AX1664" t="str">
            <v>否</v>
          </cell>
          <cell r="AY1664" t="str">
            <v>有房产证</v>
          </cell>
          <cell r="AZ1664">
            <v>33</v>
          </cell>
        </row>
        <row r="1664">
          <cell r="BD1664">
            <v>43831</v>
          </cell>
          <cell r="BE1664" t="str">
            <v>查找不到</v>
          </cell>
        </row>
        <row r="1665">
          <cell r="B1665" t="str">
            <v>沿湖路241-2</v>
          </cell>
        </row>
        <row r="1665">
          <cell r="D1665" t="e">
            <v>#VALUE!</v>
          </cell>
        </row>
        <row r="1665">
          <cell r="F1665" t="str">
            <v>沈俊</v>
          </cell>
          <cell r="G1665" t="str">
            <v>西塞山区站点</v>
          </cell>
          <cell r="H1665" t="str">
            <v>沈俊</v>
          </cell>
          <cell r="I1665" t="str">
            <v>西塞山区</v>
          </cell>
          <cell r="J1665" t="str">
            <v>沿湖路片</v>
          </cell>
          <cell r="K1665" t="str">
            <v>沿湖路241-2</v>
          </cell>
          <cell r="L1665" t="str">
            <v>非经营性资产</v>
          </cell>
          <cell r="M1665" t="str">
            <v>公租房</v>
          </cell>
          <cell r="N1665" t="str">
            <v>划转</v>
          </cell>
          <cell r="O1665">
            <v>19.86</v>
          </cell>
          <cell r="P1665">
            <v>50</v>
          </cell>
          <cell r="Q1665" t="str">
            <v>在租</v>
          </cell>
          <cell r="R1665" t="str">
            <v>郭明远</v>
          </cell>
          <cell r="S1665" t="str">
            <v>420203195810242513</v>
          </cell>
          <cell r="T1665">
            <v>15971511350</v>
          </cell>
          <cell r="U1665" t="str">
            <v>郭明远</v>
          </cell>
          <cell r="V1665" t="str">
            <v>420203195810242513</v>
          </cell>
          <cell r="W1665">
            <v>15971511350</v>
          </cell>
          <cell r="X1665">
            <v>45657</v>
          </cell>
        </row>
        <row r="1665">
          <cell r="AJ1665">
            <v>50</v>
          </cell>
          <cell r="AK1665">
            <v>51</v>
          </cell>
          <cell r="AL1665">
            <v>49</v>
          </cell>
        </row>
        <row r="1665">
          <cell r="AN1665">
            <v>19.86</v>
          </cell>
        </row>
        <row r="1665">
          <cell r="AS1665">
            <v>0</v>
          </cell>
          <cell r="AT1665">
            <v>0</v>
          </cell>
        </row>
        <row r="1665">
          <cell r="AV1665" t="str">
            <v/>
          </cell>
          <cell r="AW1665" t="str">
            <v>划转公租房</v>
          </cell>
          <cell r="AX1665" t="str">
            <v>否</v>
          </cell>
          <cell r="AY1665" t="str">
            <v>无</v>
          </cell>
          <cell r="AZ1665">
            <v>25</v>
          </cell>
        </row>
        <row r="1665">
          <cell r="BD1665">
            <v>44013</v>
          </cell>
          <cell r="BE1665" t="str">
            <v>查找不到</v>
          </cell>
        </row>
        <row r="1666">
          <cell r="B1666" t="str">
            <v>沿湖路241-5</v>
          </cell>
        </row>
        <row r="1666">
          <cell r="D1666" t="e">
            <v>#VALUE!</v>
          </cell>
        </row>
        <row r="1666">
          <cell r="F1666" t="str">
            <v>沈俊</v>
          </cell>
          <cell r="G1666" t="str">
            <v>西塞山区站点</v>
          </cell>
          <cell r="H1666" t="str">
            <v>沈俊</v>
          </cell>
          <cell r="I1666" t="str">
            <v>西塞山区</v>
          </cell>
          <cell r="J1666" t="str">
            <v>沿湖路片</v>
          </cell>
          <cell r="K1666" t="str">
            <v>沿湖路241-5</v>
          </cell>
          <cell r="L1666" t="str">
            <v>非经营性资产</v>
          </cell>
          <cell r="M1666" t="str">
            <v>公租房</v>
          </cell>
          <cell r="N1666" t="str">
            <v>划转</v>
          </cell>
          <cell r="O1666">
            <v>24.96</v>
          </cell>
          <cell r="P1666">
            <v>63</v>
          </cell>
          <cell r="Q1666" t="str">
            <v>在租</v>
          </cell>
          <cell r="R1666" t="str">
            <v>徐洲</v>
          </cell>
          <cell r="S1666" t="str">
            <v>420202196903151256</v>
          </cell>
          <cell r="T1666">
            <v>15926906555</v>
          </cell>
          <cell r="U1666" t="str">
            <v>徐洲</v>
          </cell>
          <cell r="V1666" t="str">
            <v>420202196903151256</v>
          </cell>
          <cell r="W1666">
            <v>15926906555</v>
          </cell>
          <cell r="X1666">
            <v>45291</v>
          </cell>
        </row>
        <row r="1666">
          <cell r="AJ1666">
            <v>63</v>
          </cell>
          <cell r="AK1666">
            <v>64</v>
          </cell>
          <cell r="AL1666">
            <v>62</v>
          </cell>
        </row>
        <row r="1666">
          <cell r="AN1666">
            <v>24.96</v>
          </cell>
        </row>
        <row r="1666">
          <cell r="AS1666">
            <v>0</v>
          </cell>
          <cell r="AT1666">
            <v>0</v>
          </cell>
        </row>
        <row r="1666">
          <cell r="AV1666" t="str">
            <v/>
          </cell>
          <cell r="AW1666" t="str">
            <v>划转公租房</v>
          </cell>
          <cell r="AX1666" t="str">
            <v>否</v>
          </cell>
          <cell r="AY1666" t="str">
            <v>无</v>
          </cell>
          <cell r="AZ1666">
            <v>32</v>
          </cell>
        </row>
        <row r="1666">
          <cell r="BD1666">
            <v>43831</v>
          </cell>
          <cell r="BE1666" t="str">
            <v>查找不到</v>
          </cell>
        </row>
        <row r="1667">
          <cell r="B1667" t="str">
            <v>沿湖路241-7</v>
          </cell>
        </row>
        <row r="1667">
          <cell r="D1667" t="e">
            <v>#VALUE!</v>
          </cell>
        </row>
        <row r="1667">
          <cell r="F1667" t="str">
            <v>沈俊</v>
          </cell>
          <cell r="G1667" t="str">
            <v>西塞山区站点</v>
          </cell>
          <cell r="H1667" t="str">
            <v>沈俊</v>
          </cell>
          <cell r="I1667" t="str">
            <v>西塞山区</v>
          </cell>
          <cell r="J1667" t="str">
            <v>沿湖路片</v>
          </cell>
          <cell r="K1667" t="str">
            <v>沿湖路241-7</v>
          </cell>
          <cell r="L1667" t="str">
            <v>非经营性资产</v>
          </cell>
          <cell r="M1667" t="str">
            <v>公租房</v>
          </cell>
          <cell r="N1667" t="str">
            <v>划转</v>
          </cell>
          <cell r="O1667">
            <v>30.05</v>
          </cell>
          <cell r="P1667">
            <v>76</v>
          </cell>
          <cell r="Q1667" t="str">
            <v>在租</v>
          </cell>
          <cell r="R1667" t="str">
            <v>胡清</v>
          </cell>
          <cell r="S1667" t="str">
            <v>420202198304220853</v>
          </cell>
          <cell r="T1667">
            <v>13507238952</v>
          </cell>
          <cell r="U1667" t="str">
            <v>胡清</v>
          </cell>
          <cell r="V1667" t="str">
            <v>420202198304220853</v>
          </cell>
          <cell r="W1667">
            <v>13507238952</v>
          </cell>
          <cell r="X1667">
            <v>45291</v>
          </cell>
        </row>
        <row r="1667">
          <cell r="AJ1667">
            <v>76</v>
          </cell>
          <cell r="AK1667">
            <v>77</v>
          </cell>
          <cell r="AL1667">
            <v>14</v>
          </cell>
        </row>
        <row r="1667">
          <cell r="AN1667">
            <v>30.05</v>
          </cell>
        </row>
        <row r="1667">
          <cell r="AS1667">
            <v>0</v>
          </cell>
          <cell r="AT1667">
            <v>0</v>
          </cell>
        </row>
        <row r="1667">
          <cell r="AV1667" t="str">
            <v/>
          </cell>
          <cell r="AW1667" t="str">
            <v>划转公租房</v>
          </cell>
          <cell r="AX1667" t="str">
            <v>否</v>
          </cell>
          <cell r="AY1667" t="str">
            <v>无</v>
          </cell>
          <cell r="AZ1667">
            <v>38</v>
          </cell>
        </row>
        <row r="1667">
          <cell r="BD1667">
            <v>43831</v>
          </cell>
          <cell r="BE1667" t="str">
            <v>查找不到</v>
          </cell>
        </row>
        <row r="1668">
          <cell r="B1668" t="str">
            <v>沿湖路437-40</v>
          </cell>
        </row>
        <row r="1668">
          <cell r="D1668" t="e">
            <v>#VALUE!</v>
          </cell>
        </row>
        <row r="1668">
          <cell r="F1668" t="str">
            <v>沈俊</v>
          </cell>
          <cell r="G1668" t="str">
            <v>西塞山区站点</v>
          </cell>
          <cell r="H1668" t="str">
            <v>沈俊</v>
          </cell>
          <cell r="I1668" t="str">
            <v>西塞山区</v>
          </cell>
          <cell r="J1668" t="str">
            <v>沿湖路片</v>
          </cell>
          <cell r="K1668" t="str">
            <v>沿湖路437-40</v>
          </cell>
          <cell r="L1668" t="str">
            <v>非经营性资产</v>
          </cell>
          <cell r="M1668" t="str">
            <v>公租房</v>
          </cell>
          <cell r="N1668" t="str">
            <v>划转</v>
          </cell>
          <cell r="O1668">
            <v>60.12</v>
          </cell>
          <cell r="P1668">
            <v>217</v>
          </cell>
          <cell r="Q1668" t="str">
            <v>在租</v>
          </cell>
          <cell r="R1668" t="str">
            <v>梅秋姣</v>
          </cell>
          <cell r="S1668" t="str">
            <v>420203196008122148</v>
          </cell>
          <cell r="T1668">
            <v>13117026077</v>
          </cell>
          <cell r="U1668" t="str">
            <v>梅秋姣</v>
          </cell>
          <cell r="V1668" t="str">
            <v>420203196008122148</v>
          </cell>
          <cell r="W1668">
            <v>13117026077</v>
          </cell>
          <cell r="X1668">
            <v>45291</v>
          </cell>
        </row>
        <row r="1668">
          <cell r="AJ1668">
            <v>217</v>
          </cell>
          <cell r="AK1668">
            <v>221</v>
          </cell>
          <cell r="AL1668">
            <v>173</v>
          </cell>
        </row>
        <row r="1668">
          <cell r="AN1668">
            <v>60.12</v>
          </cell>
        </row>
        <row r="1668">
          <cell r="AS1668">
            <v>0</v>
          </cell>
          <cell r="AT1668">
            <v>0</v>
          </cell>
        </row>
        <row r="1668">
          <cell r="AV1668" t="str">
            <v/>
          </cell>
          <cell r="AW1668" t="str">
            <v>划转公租房</v>
          </cell>
          <cell r="AX1668" t="str">
            <v>否</v>
          </cell>
          <cell r="AY1668" t="str">
            <v>无</v>
          </cell>
          <cell r="AZ1668">
            <v>109</v>
          </cell>
        </row>
        <row r="1668">
          <cell r="BD1668">
            <v>43983</v>
          </cell>
          <cell r="BE1668" t="str">
            <v>查找不到</v>
          </cell>
        </row>
        <row r="1669">
          <cell r="B1669" t="str">
            <v>沿湖路437-41</v>
          </cell>
        </row>
        <row r="1669">
          <cell r="D1669" t="e">
            <v>#VALUE!</v>
          </cell>
        </row>
        <row r="1669">
          <cell r="F1669" t="str">
            <v>沈俊</v>
          </cell>
          <cell r="G1669" t="str">
            <v>西塞山区站点</v>
          </cell>
          <cell r="H1669" t="str">
            <v>沈俊</v>
          </cell>
          <cell r="I1669" t="str">
            <v>西塞山区</v>
          </cell>
          <cell r="J1669" t="str">
            <v>沿湖路片</v>
          </cell>
          <cell r="K1669" t="str">
            <v>沿湖路437-41</v>
          </cell>
          <cell r="L1669" t="str">
            <v>非经营性资产</v>
          </cell>
          <cell r="M1669" t="str">
            <v>公租房</v>
          </cell>
          <cell r="N1669" t="str">
            <v>划转</v>
          </cell>
          <cell r="O1669">
            <v>42.43</v>
          </cell>
          <cell r="P1669">
            <v>150</v>
          </cell>
          <cell r="Q1669" t="str">
            <v>在租</v>
          </cell>
          <cell r="R1669" t="str">
            <v>魏国民</v>
          </cell>
          <cell r="S1669" t="str">
            <v>420203195611032118</v>
          </cell>
          <cell r="T1669">
            <v>15826970126</v>
          </cell>
          <cell r="U1669" t="str">
            <v>魏国民</v>
          </cell>
          <cell r="V1669" t="str">
            <v>420203195611032118</v>
          </cell>
          <cell r="W1669">
            <v>15826970126</v>
          </cell>
          <cell r="X1669">
            <v>45473</v>
          </cell>
        </row>
        <row r="1669">
          <cell r="AJ1669">
            <v>150</v>
          </cell>
          <cell r="AK1669">
            <v>153</v>
          </cell>
          <cell r="AL1669">
            <v>119</v>
          </cell>
        </row>
        <row r="1669">
          <cell r="AN1669">
            <v>42.43</v>
          </cell>
        </row>
        <row r="1669">
          <cell r="AS1669">
            <v>0</v>
          </cell>
          <cell r="AT1669">
            <v>0</v>
          </cell>
        </row>
        <row r="1669">
          <cell r="AV1669" t="str">
            <v/>
          </cell>
          <cell r="AW1669" t="str">
            <v>划转公租房</v>
          </cell>
          <cell r="AX1669" t="str">
            <v>否</v>
          </cell>
          <cell r="AY1669" t="str">
            <v>无</v>
          </cell>
          <cell r="AZ1669">
            <v>75</v>
          </cell>
        </row>
        <row r="1669">
          <cell r="BD1669">
            <v>44013</v>
          </cell>
          <cell r="BE1669" t="str">
            <v>查找不到</v>
          </cell>
        </row>
        <row r="1670">
          <cell r="B1670" t="str">
            <v>沿湖路449-55</v>
          </cell>
        </row>
        <row r="1670">
          <cell r="D1670" t="e">
            <v>#VALUE!</v>
          </cell>
        </row>
        <row r="1670">
          <cell r="F1670" t="str">
            <v>沈俊</v>
          </cell>
          <cell r="G1670" t="str">
            <v>西塞山区站点</v>
          </cell>
          <cell r="H1670" t="str">
            <v>沈俊</v>
          </cell>
          <cell r="I1670" t="str">
            <v>西塞山区</v>
          </cell>
          <cell r="J1670" t="str">
            <v>沿湖路片</v>
          </cell>
          <cell r="K1670" t="str">
            <v>沿湖路449-55</v>
          </cell>
          <cell r="L1670" t="str">
            <v>非经营性资产</v>
          </cell>
          <cell r="M1670" t="str">
            <v>公租房</v>
          </cell>
          <cell r="N1670" t="str">
            <v>划转</v>
          </cell>
          <cell r="O1670">
            <v>71.52</v>
          </cell>
          <cell r="P1670">
            <v>201</v>
          </cell>
          <cell r="Q1670" t="str">
            <v>在租</v>
          </cell>
          <cell r="R1670" t="str">
            <v>彭海清</v>
          </cell>
          <cell r="S1670" t="str">
            <v>420203195602072118</v>
          </cell>
          <cell r="T1670">
            <v>15271652259</v>
          </cell>
          <cell r="U1670" t="str">
            <v>彭海清</v>
          </cell>
          <cell r="V1670" t="str">
            <v>420203195602072118</v>
          </cell>
          <cell r="W1670">
            <v>15271652259</v>
          </cell>
          <cell r="X1670">
            <v>45291</v>
          </cell>
        </row>
        <row r="1670">
          <cell r="AJ1670">
            <v>201</v>
          </cell>
          <cell r="AK1670">
            <v>204</v>
          </cell>
          <cell r="AL1670">
            <v>164</v>
          </cell>
        </row>
        <row r="1670">
          <cell r="AN1670">
            <v>71.52</v>
          </cell>
        </row>
        <row r="1670">
          <cell r="AS1670">
            <v>0</v>
          </cell>
          <cell r="AT1670">
            <v>0</v>
          </cell>
        </row>
        <row r="1670">
          <cell r="AV1670" t="str">
            <v/>
          </cell>
          <cell r="AW1670" t="str">
            <v>划转公租房</v>
          </cell>
          <cell r="AX1670" t="str">
            <v>否</v>
          </cell>
          <cell r="AY1670" t="str">
            <v>无</v>
          </cell>
          <cell r="AZ1670">
            <v>101</v>
          </cell>
        </row>
        <row r="1670">
          <cell r="BD1670">
            <v>44197</v>
          </cell>
          <cell r="BE1670" t="str">
            <v>查找不到</v>
          </cell>
        </row>
        <row r="1671">
          <cell r="B1671" t="str">
            <v>沿湖路888-7-101</v>
          </cell>
          <cell r="C1671" t="b">
            <v>1</v>
          </cell>
          <cell r="D1671" t="e">
            <v>#VALUE!</v>
          </cell>
        </row>
        <row r="1671">
          <cell r="F1671" t="str">
            <v>刘晓燕</v>
          </cell>
          <cell r="G1671" t="str">
            <v>西塞山区站点</v>
          </cell>
          <cell r="H1671" t="str">
            <v>刘晓燕</v>
          </cell>
          <cell r="I1671" t="str">
            <v>西塞山区</v>
          </cell>
          <cell r="J1671" t="str">
            <v>沿湖路片</v>
          </cell>
          <cell r="K1671" t="str">
            <v>沿湖路888-7-101</v>
          </cell>
          <cell r="L1671" t="str">
            <v>非经营性资产</v>
          </cell>
          <cell r="M1671" t="str">
            <v>公租房</v>
          </cell>
          <cell r="N1671" t="str">
            <v>划转</v>
          </cell>
          <cell r="O1671">
            <v>59.85</v>
          </cell>
          <cell r="P1671">
            <v>307</v>
          </cell>
          <cell r="Q1671" t="str">
            <v>闲置</v>
          </cell>
        </row>
        <row r="1671">
          <cell r="AJ1671">
            <v>307</v>
          </cell>
          <cell r="AK1671">
            <v>312</v>
          </cell>
          <cell r="AL1671">
            <v>268</v>
          </cell>
        </row>
        <row r="1671">
          <cell r="AS1671" t="e">
            <v>#REF!</v>
          </cell>
          <cell r="AT1671" t="e">
            <v>#REF!</v>
          </cell>
        </row>
        <row r="1671">
          <cell r="AV1671" t="str">
            <v>历史遗留问题2人居住，本人脚残疾，老伴身体多病。历史遗留问题：当时房子名字没有更名过来，现要求享用每年的租金减免，但因名字的问题无法补，还要求把名字更改过来。拒交。</v>
          </cell>
          <cell r="AW1671" t="str">
            <v>划转公租房</v>
          </cell>
          <cell r="AX1671" t="str">
            <v>是</v>
          </cell>
          <cell r="AY1671" t="str">
            <v>鄂（2022）黄石市不动产权第0018917号</v>
          </cell>
          <cell r="AZ1671">
            <v>77</v>
          </cell>
        </row>
        <row r="1671">
          <cell r="BD1671">
            <v>0</v>
          </cell>
          <cell r="BE1671" t="str">
            <v>查找不到</v>
          </cell>
        </row>
        <row r="1672">
          <cell r="B1672" t="str">
            <v>沿湖路888-7-102</v>
          </cell>
        </row>
        <row r="1672">
          <cell r="D1672" t="e">
            <v>#VALUE!</v>
          </cell>
        </row>
        <row r="1672">
          <cell r="F1672" t="str">
            <v>刘晓燕</v>
          </cell>
          <cell r="G1672" t="str">
            <v>西塞山区站点</v>
          </cell>
          <cell r="H1672" t="str">
            <v>刘晓燕</v>
          </cell>
          <cell r="I1672" t="str">
            <v>西塞山区</v>
          </cell>
          <cell r="J1672" t="str">
            <v>沿湖路片</v>
          </cell>
          <cell r="K1672" t="str">
            <v>沿湖路888-7-102</v>
          </cell>
          <cell r="L1672" t="str">
            <v>非经营性资产</v>
          </cell>
          <cell r="M1672" t="str">
            <v>公租房</v>
          </cell>
          <cell r="N1672" t="str">
            <v>划转</v>
          </cell>
          <cell r="O1672">
            <v>51.24</v>
          </cell>
          <cell r="P1672">
            <v>263</v>
          </cell>
          <cell r="Q1672" t="str">
            <v>在租</v>
          </cell>
          <cell r="R1672" t="str">
            <v>刘胜</v>
          </cell>
          <cell r="S1672" t="str">
            <v>420203196912262536</v>
          </cell>
          <cell r="T1672" t="str">
            <v>15997109977</v>
          </cell>
          <cell r="U1672" t="str">
            <v>刘胜</v>
          </cell>
          <cell r="V1672" t="str">
            <v>420203196912262536</v>
          </cell>
          <cell r="W1672" t="str">
            <v>15997109977</v>
          </cell>
          <cell r="X1672">
            <v>45291</v>
          </cell>
        </row>
        <row r="1672">
          <cell r="AJ1672">
            <v>263</v>
          </cell>
          <cell r="AK1672">
            <v>267</v>
          </cell>
          <cell r="AL1672">
            <v>266</v>
          </cell>
        </row>
        <row r="1672">
          <cell r="AS1672">
            <v>0</v>
          </cell>
          <cell r="AT1672">
            <v>0</v>
          </cell>
        </row>
        <row r="1672">
          <cell r="AV1672" t="str">
            <v>2人居住，下半年交。</v>
          </cell>
          <cell r="AW1672" t="str">
            <v>划转公租房</v>
          </cell>
          <cell r="AX1672" t="str">
            <v>是</v>
          </cell>
          <cell r="AY1672" t="str">
            <v>鄂（2022）黄石市不动产权第0018918号</v>
          </cell>
          <cell r="AZ1672">
            <v>66</v>
          </cell>
        </row>
        <row r="1672">
          <cell r="BD1672">
            <v>41334</v>
          </cell>
          <cell r="BE1672">
            <v>41334</v>
          </cell>
        </row>
        <row r="1673">
          <cell r="B1673" t="str">
            <v>沿湖路888-7-103</v>
          </cell>
        </row>
        <row r="1673">
          <cell r="D1673" t="e">
            <v>#VALUE!</v>
          </cell>
        </row>
        <row r="1673">
          <cell r="F1673" t="str">
            <v>刘晓燕</v>
          </cell>
          <cell r="G1673" t="str">
            <v>西塞山区站点</v>
          </cell>
          <cell r="H1673" t="str">
            <v>刘晓燕</v>
          </cell>
          <cell r="I1673" t="str">
            <v>西塞山区</v>
          </cell>
          <cell r="J1673" t="str">
            <v>沿湖路片</v>
          </cell>
          <cell r="K1673" t="str">
            <v>沿湖路888-7-103</v>
          </cell>
          <cell r="L1673" t="str">
            <v>非经营性资产</v>
          </cell>
          <cell r="M1673" t="str">
            <v>公租房</v>
          </cell>
          <cell r="N1673" t="str">
            <v>划转</v>
          </cell>
          <cell r="O1673">
            <v>72.47</v>
          </cell>
          <cell r="P1673">
            <v>372</v>
          </cell>
          <cell r="Q1673" t="str">
            <v>在租</v>
          </cell>
          <cell r="R1673" t="str">
            <v>熊伟</v>
          </cell>
          <cell r="S1673" t="str">
            <v>420203198206102913</v>
          </cell>
          <cell r="T1673">
            <v>18040629966</v>
          </cell>
          <cell r="U1673" t="str">
            <v>熊伟</v>
          </cell>
          <cell r="V1673" t="str">
            <v>420203198206102913</v>
          </cell>
          <cell r="W1673">
            <v>18040629966</v>
          </cell>
          <cell r="X1673">
            <v>44255</v>
          </cell>
        </row>
        <row r="1673">
          <cell r="AJ1673">
            <v>372</v>
          </cell>
          <cell r="AK1673">
            <v>377</v>
          </cell>
          <cell r="AL1673">
            <v>375</v>
          </cell>
        </row>
        <row r="1673">
          <cell r="AN1673">
            <v>72.47</v>
          </cell>
        </row>
        <row r="1673">
          <cell r="AP1673" t="str">
            <v>一家3口和母亲居住。多次上门催缴，就是不交。</v>
          </cell>
        </row>
        <row r="1673">
          <cell r="AS1673" t="str">
            <v>（欠租金额：12698元)(2022-01-01前月租金：377元；2022-01-01后月租金：372元）（未用暂收款金额：0元)</v>
          </cell>
          <cell r="AT1673">
            <v>12698</v>
          </cell>
        </row>
        <row r="1673">
          <cell r="AV1673" t="str">
            <v>一家3口和母亲居住。多次上门催缴，就是不交。</v>
          </cell>
          <cell r="AW1673" t="str">
            <v>划转公租房</v>
          </cell>
          <cell r="AX1673" t="str">
            <v>是</v>
          </cell>
          <cell r="AY1673" t="str">
            <v>鄂（2022）黄石市不动产权第0018919号</v>
          </cell>
          <cell r="AZ1673">
            <v>93</v>
          </cell>
        </row>
        <row r="1673">
          <cell r="BD1673">
            <v>41487</v>
          </cell>
          <cell r="BE1673" t="str">
            <v>查找不到</v>
          </cell>
        </row>
        <row r="1674">
          <cell r="B1674" t="str">
            <v>沿湖路888-7-201</v>
          </cell>
        </row>
        <row r="1674">
          <cell r="D1674" t="e">
            <v>#VALUE!</v>
          </cell>
        </row>
        <row r="1674">
          <cell r="F1674" t="str">
            <v>刘晓燕</v>
          </cell>
          <cell r="G1674" t="str">
            <v>西塞山区站点</v>
          </cell>
          <cell r="H1674" t="str">
            <v>刘晓燕</v>
          </cell>
          <cell r="I1674" t="str">
            <v>西塞山区</v>
          </cell>
          <cell r="J1674" t="str">
            <v>沿湖路片</v>
          </cell>
          <cell r="K1674" t="str">
            <v>沿湖路888-7-201</v>
          </cell>
          <cell r="L1674" t="str">
            <v>非经营性资产</v>
          </cell>
          <cell r="M1674" t="str">
            <v>公租房</v>
          </cell>
          <cell r="N1674" t="str">
            <v>划转</v>
          </cell>
          <cell r="O1674">
            <v>59.85</v>
          </cell>
          <cell r="P1674">
            <v>310</v>
          </cell>
          <cell r="Q1674" t="str">
            <v>在租</v>
          </cell>
          <cell r="R1674" t="str">
            <v>李碧清</v>
          </cell>
          <cell r="S1674" t="str">
            <v>420202196701281618</v>
          </cell>
          <cell r="T1674" t="str">
            <v>15997138585</v>
          </cell>
          <cell r="U1674" t="str">
            <v>李碧清</v>
          </cell>
          <cell r="V1674" t="str">
            <v>420202196701281618</v>
          </cell>
          <cell r="W1674" t="str">
            <v>15997138585</v>
          </cell>
          <cell r="X1674">
            <v>44227</v>
          </cell>
        </row>
        <row r="1674">
          <cell r="AJ1674">
            <v>310</v>
          </cell>
          <cell r="AK1674">
            <v>315</v>
          </cell>
          <cell r="AL1674">
            <v>310</v>
          </cell>
        </row>
        <row r="1674">
          <cell r="AR1674" t="str">
            <v>暂收款10003人居住。刚坐牢出来，准备从8月份开始每月交1000元，补齐，减免不在楼盘表内。</v>
          </cell>
          <cell r="AS1674" t="str">
            <v>（欠租金额：7905元)(2022-01-01前月租金：315元；2022-01-01后月租金：310元）（未用暂收款金额：3000元)</v>
          </cell>
          <cell r="AT1674">
            <v>7905</v>
          </cell>
          <cell r="AU1674">
            <v>3000</v>
          </cell>
          <cell r="AV1674" t="str">
            <v>暂收款10003人居住。刚坐牢出来，准备从8月份开始每月交1000元，补齐，减免不在楼盘表内。</v>
          </cell>
          <cell r="AW1674" t="str">
            <v>划转公租房</v>
          </cell>
          <cell r="AX1674" t="str">
            <v>是</v>
          </cell>
          <cell r="AY1674" t="str">
            <v>鄂（2022）黄石市不动产权第0018923号</v>
          </cell>
          <cell r="AZ1674">
            <v>78</v>
          </cell>
        </row>
        <row r="1674">
          <cell r="BD1674">
            <v>42125</v>
          </cell>
          <cell r="BE1674">
            <v>42125</v>
          </cell>
        </row>
        <row r="1675">
          <cell r="B1675" t="str">
            <v>沿湖路888-7-202</v>
          </cell>
        </row>
        <row r="1675">
          <cell r="D1675" t="e">
            <v>#VALUE!</v>
          </cell>
        </row>
        <row r="1675">
          <cell r="F1675" t="str">
            <v>刘晓燕</v>
          </cell>
          <cell r="G1675" t="str">
            <v>西塞山区站点</v>
          </cell>
          <cell r="H1675" t="str">
            <v>刘晓燕</v>
          </cell>
          <cell r="I1675" t="str">
            <v>西塞山区</v>
          </cell>
          <cell r="J1675" t="str">
            <v>沿湖路片</v>
          </cell>
          <cell r="K1675" t="str">
            <v>沿湖路888-7-202</v>
          </cell>
          <cell r="L1675" t="str">
            <v>非经营性资产</v>
          </cell>
          <cell r="M1675" t="str">
            <v>公租房</v>
          </cell>
          <cell r="N1675" t="str">
            <v>划转</v>
          </cell>
          <cell r="O1675">
            <v>51.24</v>
          </cell>
          <cell r="P1675">
            <v>265</v>
          </cell>
          <cell r="Q1675" t="str">
            <v>在租</v>
          </cell>
          <cell r="R1675" t="str">
            <v>王建平</v>
          </cell>
          <cell r="S1675" t="str">
            <v>42020319660211292x</v>
          </cell>
          <cell r="T1675">
            <v>18971772759</v>
          </cell>
          <cell r="U1675" t="str">
            <v>王建平</v>
          </cell>
          <cell r="V1675" t="str">
            <v>42020319660211292x</v>
          </cell>
          <cell r="W1675">
            <v>18971772759</v>
          </cell>
          <cell r="X1675">
            <v>45291</v>
          </cell>
        </row>
        <row r="1675">
          <cell r="AJ1675">
            <v>265</v>
          </cell>
          <cell r="AK1675">
            <v>269</v>
          </cell>
          <cell r="AL1675">
            <v>266</v>
          </cell>
        </row>
        <row r="1675">
          <cell r="AN1675">
            <v>51.24</v>
          </cell>
        </row>
        <row r="1675">
          <cell r="AS1675">
            <v>0</v>
          </cell>
          <cell r="AT1675">
            <v>0</v>
          </cell>
        </row>
        <row r="1675">
          <cell r="AV1675" t="str">
            <v>一家3口居住，等减免</v>
          </cell>
          <cell r="AW1675" t="str">
            <v>划转公租房</v>
          </cell>
          <cell r="AX1675" t="str">
            <v>是</v>
          </cell>
          <cell r="AY1675" t="str">
            <v>鄂（2022）黄石市不动产权第0018920号</v>
          </cell>
          <cell r="AZ1675">
            <v>67</v>
          </cell>
        </row>
        <row r="1675">
          <cell r="BD1675">
            <v>41548</v>
          </cell>
          <cell r="BE1675" t="str">
            <v>查找不到</v>
          </cell>
        </row>
        <row r="1676">
          <cell r="B1676" t="str">
            <v>沿湖路888-7-203</v>
          </cell>
        </row>
        <row r="1676">
          <cell r="D1676" t="e">
            <v>#VALUE!</v>
          </cell>
        </row>
        <row r="1676">
          <cell r="F1676" t="str">
            <v>刘晓燕</v>
          </cell>
          <cell r="G1676" t="str">
            <v>西塞山区站点</v>
          </cell>
          <cell r="H1676" t="str">
            <v>刘晓燕</v>
          </cell>
          <cell r="I1676" t="str">
            <v>西塞山区</v>
          </cell>
          <cell r="J1676" t="str">
            <v>沿湖路片</v>
          </cell>
          <cell r="K1676" t="str">
            <v>沿湖路888-7-203</v>
          </cell>
          <cell r="L1676" t="str">
            <v>非经营性资产</v>
          </cell>
          <cell r="M1676" t="str">
            <v>公租房</v>
          </cell>
          <cell r="N1676" t="str">
            <v>划转</v>
          </cell>
          <cell r="O1676">
            <v>72.47</v>
          </cell>
          <cell r="P1676">
            <v>375</v>
          </cell>
          <cell r="Q1676" t="str">
            <v>在租</v>
          </cell>
          <cell r="R1676" t="str">
            <v>袁冬平</v>
          </cell>
          <cell r="S1676" t="str">
            <v>420203195810202941</v>
          </cell>
          <cell r="T1676" t="str">
            <v>18772343398</v>
          </cell>
          <cell r="U1676" t="str">
            <v>袁冬平</v>
          </cell>
          <cell r="V1676" t="str">
            <v>420203195810202941</v>
          </cell>
          <cell r="W1676" t="str">
            <v>18772343398</v>
          </cell>
          <cell r="X1676">
            <v>44926</v>
          </cell>
        </row>
        <row r="1676">
          <cell r="AJ1676">
            <v>375</v>
          </cell>
          <cell r="AK1676">
            <v>381</v>
          </cell>
          <cell r="AL1676">
            <v>375</v>
          </cell>
        </row>
        <row r="1676">
          <cell r="AN1676">
            <v>72.47</v>
          </cell>
        </row>
        <row r="1676">
          <cell r="AR1676" t="str">
            <v>答应交租</v>
          </cell>
          <cell r="AS1676" t="str">
            <v>（欠租金额：4500元)(2022-01-01后月租金：375元）（未用暂收款金额：0元)</v>
          </cell>
          <cell r="AT1676">
            <v>4500</v>
          </cell>
        </row>
        <row r="1676">
          <cell r="AV1676" t="str">
            <v>丧偶，与大女儿一家及儿子一家居住，本人耳朵聋有残疾。是低保户。等减免。</v>
          </cell>
          <cell r="AW1676" t="str">
            <v>划转公租房</v>
          </cell>
          <cell r="AX1676" t="str">
            <v>是</v>
          </cell>
          <cell r="AY1676" t="str">
            <v>鄂（2022）黄石市不动产权第0018921号</v>
          </cell>
          <cell r="AZ1676">
            <v>94</v>
          </cell>
        </row>
        <row r="1676">
          <cell r="BD1676">
            <v>41671</v>
          </cell>
          <cell r="BE1676" t="str">
            <v>查找不到</v>
          </cell>
        </row>
        <row r="1677">
          <cell r="B1677" t="str">
            <v>沿湖路888-7-301</v>
          </cell>
        </row>
        <row r="1677">
          <cell r="D1677" t="e">
            <v>#VALUE!</v>
          </cell>
        </row>
        <row r="1677">
          <cell r="F1677" t="str">
            <v>刘晓燕</v>
          </cell>
          <cell r="G1677" t="str">
            <v>西塞山区站点</v>
          </cell>
          <cell r="H1677" t="str">
            <v>刘晓燕</v>
          </cell>
          <cell r="I1677" t="str">
            <v>西塞山区</v>
          </cell>
          <cell r="J1677" t="str">
            <v>沿湖路片</v>
          </cell>
          <cell r="K1677" t="str">
            <v>沿湖路888-7-301</v>
          </cell>
          <cell r="L1677" t="str">
            <v>非经营性资产</v>
          </cell>
          <cell r="M1677" t="str">
            <v>公租房</v>
          </cell>
          <cell r="N1677" t="str">
            <v>划转</v>
          </cell>
          <cell r="O1677">
            <v>59.85</v>
          </cell>
          <cell r="P1677">
            <v>313</v>
          </cell>
          <cell r="Q1677" t="str">
            <v>在租</v>
          </cell>
          <cell r="R1677" t="str">
            <v>袁树平</v>
          </cell>
          <cell r="S1677" t="str">
            <v>420203196011112936</v>
          </cell>
          <cell r="T1677">
            <v>13034414468</v>
          </cell>
          <cell r="U1677" t="str">
            <v>袁树平</v>
          </cell>
          <cell r="V1677" t="str">
            <v>420203196011112936</v>
          </cell>
          <cell r="W1677">
            <v>13034414468</v>
          </cell>
          <cell r="X1677">
            <v>44926</v>
          </cell>
        </row>
        <row r="1677">
          <cell r="AJ1677">
            <v>313</v>
          </cell>
          <cell r="AK1677">
            <v>318</v>
          </cell>
          <cell r="AL1677">
            <v>310</v>
          </cell>
        </row>
        <row r="1677">
          <cell r="AN1677">
            <v>59.85</v>
          </cell>
        </row>
        <row r="1677">
          <cell r="AR1677" t="str">
            <v>答应交租</v>
          </cell>
          <cell r="AS1677" t="str">
            <v>（欠租金额：3756元)(2022-01-01后月租金：313元）（未用暂收款金额：0元)</v>
          </cell>
          <cell r="AT1677">
            <v>3756</v>
          </cell>
        </row>
        <row r="1677">
          <cell r="AV1677" t="str">
            <v>夫妻2人居住。等减免</v>
          </cell>
          <cell r="AW1677" t="str">
            <v>划转公租房</v>
          </cell>
          <cell r="AX1677" t="str">
            <v>是</v>
          </cell>
          <cell r="AY1677" t="str">
            <v>黄房权证西字201511723号</v>
          </cell>
          <cell r="AZ1677">
            <v>79</v>
          </cell>
        </row>
        <row r="1677">
          <cell r="BD1677">
            <v>41671</v>
          </cell>
          <cell r="BE1677" t="str">
            <v>查找不到</v>
          </cell>
        </row>
        <row r="1678">
          <cell r="B1678" t="str">
            <v>沿湖路888-7-302</v>
          </cell>
        </row>
        <row r="1678">
          <cell r="D1678" t="e">
            <v>#VALUE!</v>
          </cell>
        </row>
        <row r="1678">
          <cell r="F1678" t="str">
            <v>刘晓燕</v>
          </cell>
          <cell r="G1678" t="str">
            <v>西塞山区站点</v>
          </cell>
          <cell r="H1678" t="str">
            <v>刘晓燕</v>
          </cell>
          <cell r="I1678" t="str">
            <v>西塞山区</v>
          </cell>
          <cell r="J1678" t="str">
            <v>沿湖路片</v>
          </cell>
          <cell r="K1678" t="str">
            <v>沿湖路888-7-302</v>
          </cell>
          <cell r="L1678" t="str">
            <v>非经营性资产</v>
          </cell>
          <cell r="M1678" t="str">
            <v>公租房</v>
          </cell>
          <cell r="N1678" t="str">
            <v>划转</v>
          </cell>
          <cell r="O1678">
            <v>51.24</v>
          </cell>
          <cell r="P1678">
            <v>268</v>
          </cell>
          <cell r="Q1678" t="str">
            <v>在租</v>
          </cell>
          <cell r="R1678" t="str">
            <v>陈腊花</v>
          </cell>
          <cell r="S1678" t="str">
            <v>420203196301082202</v>
          </cell>
          <cell r="T1678">
            <v>13165672298</v>
          </cell>
          <cell r="U1678" t="str">
            <v>陈腊花</v>
          </cell>
          <cell r="V1678" t="str">
            <v>420203196301082202</v>
          </cell>
          <cell r="W1678">
            <v>13165672298</v>
          </cell>
          <cell r="X1678">
            <v>45412</v>
          </cell>
        </row>
        <row r="1678">
          <cell r="AJ1678">
            <v>268</v>
          </cell>
          <cell r="AK1678">
            <v>272</v>
          </cell>
          <cell r="AL1678">
            <v>266</v>
          </cell>
        </row>
        <row r="1678">
          <cell r="AN1678">
            <v>51.24</v>
          </cell>
        </row>
        <row r="1678">
          <cell r="AR1678" t="str">
            <v>答应交租</v>
          </cell>
          <cell r="AS1678" t="str">
            <v>（欠租金额：0元)(2022-01-01后月租金：268元）（未用暂收款金额：0元)</v>
          </cell>
          <cell r="AT1678">
            <v>0</v>
          </cell>
        </row>
        <row r="1678">
          <cell r="AV1678" t="str">
            <v>1人居住，下半年交。</v>
          </cell>
          <cell r="AW1678" t="str">
            <v>划转公租房</v>
          </cell>
          <cell r="AX1678" t="str">
            <v>是</v>
          </cell>
          <cell r="AY1678" t="str">
            <v>黄房权证西字201511723号</v>
          </cell>
          <cell r="AZ1678">
            <v>67</v>
          </cell>
        </row>
        <row r="1678">
          <cell r="BD1678">
            <v>41640</v>
          </cell>
          <cell r="BE1678" t="str">
            <v>查找不到</v>
          </cell>
        </row>
        <row r="1679">
          <cell r="B1679" t="str">
            <v>沿湖路888-7-303</v>
          </cell>
        </row>
        <row r="1679">
          <cell r="D1679" t="e">
            <v>#VALUE!</v>
          </cell>
        </row>
        <row r="1679">
          <cell r="F1679" t="str">
            <v>刘晓燕</v>
          </cell>
          <cell r="G1679" t="str">
            <v>西塞山区站点</v>
          </cell>
          <cell r="H1679" t="str">
            <v>刘晓燕</v>
          </cell>
          <cell r="I1679" t="str">
            <v>西塞山区</v>
          </cell>
          <cell r="J1679" t="str">
            <v>沿湖路片</v>
          </cell>
          <cell r="K1679" t="str">
            <v>沿湖路888-7-303</v>
          </cell>
          <cell r="L1679" t="str">
            <v>非经营性资产</v>
          </cell>
          <cell r="M1679" t="str">
            <v>公租房</v>
          </cell>
          <cell r="N1679" t="str">
            <v>划转</v>
          </cell>
          <cell r="O1679">
            <v>72.47</v>
          </cell>
          <cell r="P1679">
            <v>379</v>
          </cell>
          <cell r="Q1679" t="str">
            <v>在租</v>
          </cell>
          <cell r="R1679" t="str">
            <v>余建勇</v>
          </cell>
          <cell r="S1679" t="str">
            <v>42020219710104121X</v>
          </cell>
          <cell r="T1679" t="str">
            <v>18971757757</v>
          </cell>
          <cell r="U1679" t="str">
            <v>余建勇</v>
          </cell>
          <cell r="V1679" t="str">
            <v>42020219710104121X</v>
          </cell>
          <cell r="W1679" t="str">
            <v>18971757757</v>
          </cell>
          <cell r="X1679">
            <v>43921</v>
          </cell>
        </row>
        <row r="1679">
          <cell r="AJ1679">
            <v>379</v>
          </cell>
          <cell r="AK1679">
            <v>385</v>
          </cell>
          <cell r="AL1679">
            <v>375</v>
          </cell>
        </row>
        <row r="1679">
          <cell r="AN1679">
            <v>72.47</v>
          </cell>
        </row>
        <row r="1679">
          <cell r="AP1679" t="str">
            <v>一家3口居住，口头说交，实际不交。</v>
          </cell>
        </row>
        <row r="1679">
          <cell r="AS1679" t="str">
            <v>（欠租金额：17181元)(2018-04-01前月租金：375元；2022-01-01前月租金：385元；2022-01-01后月租金：379元）（未用暂收款金额：0元)</v>
          </cell>
          <cell r="AT1679">
            <v>17181</v>
          </cell>
        </row>
        <row r="1679">
          <cell r="AV1679" t="str">
            <v>一家3口居住，口头说交，实际不交。</v>
          </cell>
          <cell r="AW1679" t="str">
            <v>划转公租房</v>
          </cell>
          <cell r="AX1679" t="str">
            <v>是</v>
          </cell>
          <cell r="AY1679" t="str">
            <v>鄂（2022）黄石市不动产权第0018922号</v>
          </cell>
          <cell r="AZ1679">
            <v>95</v>
          </cell>
        </row>
        <row r="1679">
          <cell r="BD1679">
            <v>41640</v>
          </cell>
          <cell r="BE1679" t="str">
            <v>查找不到</v>
          </cell>
        </row>
        <row r="1680">
          <cell r="B1680" t="str">
            <v>沿湖路888-7-303夹</v>
          </cell>
        </row>
        <row r="1680">
          <cell r="D1680" t="e">
            <v>#VALUE!</v>
          </cell>
        </row>
        <row r="1680">
          <cell r="F1680" t="str">
            <v>刘晓燕</v>
          </cell>
          <cell r="G1680" t="str">
            <v>西塞山区站点</v>
          </cell>
          <cell r="H1680" t="str">
            <v>刘晓燕</v>
          </cell>
          <cell r="I1680" t="str">
            <v>西塞山区</v>
          </cell>
          <cell r="J1680" t="str">
            <v>沿湖路片</v>
          </cell>
          <cell r="K1680" t="str">
            <v>沿湖路888-7-303夹</v>
          </cell>
          <cell r="L1680" t="str">
            <v>非经营性资产</v>
          </cell>
          <cell r="M1680" t="str">
            <v>公租房</v>
          </cell>
          <cell r="N1680" t="str">
            <v>划转</v>
          </cell>
          <cell r="O1680">
            <v>72.47</v>
          </cell>
          <cell r="P1680">
            <v>383</v>
          </cell>
          <cell r="Q1680" t="str">
            <v>在租</v>
          </cell>
          <cell r="R1680" t="str">
            <v>李东梅</v>
          </cell>
          <cell r="S1680" t="str">
            <v>420203197911163346</v>
          </cell>
          <cell r="T1680">
            <v>13986579196</v>
          </cell>
          <cell r="U1680" t="str">
            <v>李东梅</v>
          </cell>
          <cell r="V1680" t="str">
            <v>420203197911163346</v>
          </cell>
          <cell r="W1680">
            <v>13986579196</v>
          </cell>
          <cell r="X1680">
            <v>44196</v>
          </cell>
        </row>
        <row r="1680">
          <cell r="AJ1680">
            <v>383</v>
          </cell>
          <cell r="AK1680">
            <v>385</v>
          </cell>
          <cell r="AL1680">
            <v>375</v>
          </cell>
        </row>
        <row r="1680">
          <cell r="AN1680">
            <v>72.47</v>
          </cell>
        </row>
        <row r="1680">
          <cell r="AR1680" t="str">
            <v>离异，与儿子居住，儿子及她本人身体不好，目前暂无钱交。后期补上。</v>
          </cell>
          <cell r="AS1680" t="str">
            <v>（欠租金额：13812元)(2022-01-01前月租金：385元；2022-01-01后月租金：383元）（未用暂收款金额：0元)</v>
          </cell>
          <cell r="AT1680">
            <v>13812</v>
          </cell>
        </row>
        <row r="1680">
          <cell r="AV1680" t="str">
            <v>离异，与女儿居住，女儿及她本人身体不好，目前暂无钱交。后期补上。</v>
          </cell>
          <cell r="AW1680" t="str">
            <v>划转公租房</v>
          </cell>
          <cell r="AX1680" t="str">
            <v>是</v>
          </cell>
          <cell r="AY1680" t="str">
            <v>鄂（2022）黄石市不动产权第0018924号</v>
          </cell>
          <cell r="AZ1680">
            <v>96</v>
          </cell>
        </row>
        <row r="1680">
          <cell r="BD1680">
            <v>41365</v>
          </cell>
          <cell r="BE1680">
            <v>41365</v>
          </cell>
        </row>
        <row r="1681">
          <cell r="B1681" t="str">
            <v>新城7-19</v>
          </cell>
        </row>
        <row r="1681">
          <cell r="D1681" t="e">
            <v>#VALUE!</v>
          </cell>
        </row>
        <row r="1681">
          <cell r="F1681" t="str">
            <v>刘晓燕</v>
          </cell>
          <cell r="G1681" t="str">
            <v>西塞山区站点</v>
          </cell>
          <cell r="H1681" t="str">
            <v>刘晓燕</v>
          </cell>
          <cell r="I1681" t="str">
            <v>西塞山区</v>
          </cell>
          <cell r="J1681" t="str">
            <v>新城片</v>
          </cell>
          <cell r="K1681" t="str">
            <v>新城7-19</v>
          </cell>
          <cell r="L1681" t="str">
            <v>非经营性资产</v>
          </cell>
          <cell r="M1681" t="str">
            <v>公租房</v>
          </cell>
          <cell r="N1681" t="str">
            <v>划转</v>
          </cell>
          <cell r="O1681">
            <v>47.43</v>
          </cell>
          <cell r="P1681">
            <v>166</v>
          </cell>
          <cell r="Q1681" t="str">
            <v>在租</v>
          </cell>
          <cell r="R1681" t="str">
            <v>陈望喜</v>
          </cell>
          <cell r="S1681" t="str">
            <v>42020219430923122x</v>
          </cell>
          <cell r="T1681">
            <v>18907230528</v>
          </cell>
          <cell r="U1681" t="str">
            <v>陈望喜</v>
          </cell>
          <cell r="V1681" t="str">
            <v>42020219430923122x</v>
          </cell>
          <cell r="W1681">
            <v>18907230528</v>
          </cell>
          <cell r="X1681">
            <v>45473</v>
          </cell>
        </row>
        <row r="1681">
          <cell r="AJ1681">
            <v>166</v>
          </cell>
          <cell r="AK1681">
            <v>164</v>
          </cell>
          <cell r="AL1681">
            <v>149</v>
          </cell>
        </row>
        <row r="1681">
          <cell r="AN1681">
            <v>47.43</v>
          </cell>
        </row>
        <row r="1681">
          <cell r="AS1681">
            <v>0</v>
          </cell>
          <cell r="AT1681">
            <v>0</v>
          </cell>
        </row>
        <row r="1681">
          <cell r="AV1681" t="str">
            <v/>
          </cell>
          <cell r="AW1681" t="str">
            <v>划转公租房</v>
          </cell>
          <cell r="AX1681" t="str">
            <v>否</v>
          </cell>
          <cell r="AY1681" t="str">
            <v>无</v>
          </cell>
          <cell r="AZ1681">
            <v>83</v>
          </cell>
        </row>
        <row r="1681">
          <cell r="BD1681">
            <v>44013</v>
          </cell>
          <cell r="BE1681" t="str">
            <v>查找不到</v>
          </cell>
        </row>
        <row r="1682">
          <cell r="B1682" t="str">
            <v>新城7-49</v>
          </cell>
        </row>
        <row r="1682">
          <cell r="D1682" t="e">
            <v>#VALUE!</v>
          </cell>
        </row>
        <row r="1682">
          <cell r="F1682" t="str">
            <v>刘晓燕</v>
          </cell>
          <cell r="G1682" t="str">
            <v>西塞山区站点</v>
          </cell>
          <cell r="H1682" t="str">
            <v>刘晓燕</v>
          </cell>
          <cell r="I1682" t="str">
            <v>西塞山区</v>
          </cell>
          <cell r="J1682" t="str">
            <v>新城片</v>
          </cell>
          <cell r="K1682" t="str">
            <v>新城7-49</v>
          </cell>
          <cell r="L1682" t="str">
            <v>非经营性资产</v>
          </cell>
          <cell r="M1682" t="str">
            <v>公租房</v>
          </cell>
          <cell r="N1682" t="str">
            <v>划转</v>
          </cell>
          <cell r="O1682">
            <v>39.88</v>
          </cell>
          <cell r="P1682">
            <v>139</v>
          </cell>
          <cell r="Q1682" t="str">
            <v>在租</v>
          </cell>
          <cell r="R1682" t="str">
            <v>冯英平</v>
          </cell>
          <cell r="S1682" t="str">
            <v>42070019611015032X</v>
          </cell>
          <cell r="T1682">
            <v>13545543227</v>
          </cell>
          <cell r="U1682" t="str">
            <v>冯英平</v>
          </cell>
          <cell r="V1682" t="str">
            <v>42070019611015032X</v>
          </cell>
          <cell r="W1682">
            <v>13545543227</v>
          </cell>
          <cell r="X1682">
            <v>45657</v>
          </cell>
        </row>
        <row r="1682">
          <cell r="AJ1682">
            <v>139</v>
          </cell>
          <cell r="AK1682">
            <v>141</v>
          </cell>
          <cell r="AL1682">
            <v>151</v>
          </cell>
        </row>
        <row r="1682">
          <cell r="AN1682">
            <v>39.88</v>
          </cell>
        </row>
        <row r="1682">
          <cell r="AS1682">
            <v>0</v>
          </cell>
          <cell r="AT1682">
            <v>0</v>
          </cell>
        </row>
        <row r="1682">
          <cell r="AV1682" t="str">
            <v/>
          </cell>
          <cell r="AW1682" t="str">
            <v>划转公租房</v>
          </cell>
          <cell r="AX1682" t="str">
            <v>否</v>
          </cell>
          <cell r="AY1682" t="str">
            <v>无</v>
          </cell>
          <cell r="AZ1682">
            <v>70</v>
          </cell>
        </row>
        <row r="1682">
          <cell r="BD1682">
            <v>43831</v>
          </cell>
          <cell r="BE1682" t="str">
            <v>查找不到</v>
          </cell>
        </row>
        <row r="1683">
          <cell r="B1683" t="str">
            <v>新城14-17</v>
          </cell>
        </row>
        <row r="1683">
          <cell r="D1683" t="e">
            <v>#VALUE!</v>
          </cell>
        </row>
        <row r="1683">
          <cell r="F1683" t="str">
            <v>刘晓燕</v>
          </cell>
          <cell r="G1683" t="str">
            <v>西塞山区站点</v>
          </cell>
          <cell r="H1683" t="str">
            <v>刘晓燕</v>
          </cell>
          <cell r="I1683" t="str">
            <v>西塞山区</v>
          </cell>
          <cell r="J1683" t="str">
            <v>新城片</v>
          </cell>
          <cell r="K1683" t="str">
            <v>新城14-17</v>
          </cell>
          <cell r="L1683" t="str">
            <v>非经营性资产</v>
          </cell>
          <cell r="M1683" t="str">
            <v>公租房</v>
          </cell>
          <cell r="N1683" t="str">
            <v>划转</v>
          </cell>
          <cell r="O1683">
            <v>45.75</v>
          </cell>
          <cell r="P1683">
            <v>162</v>
          </cell>
          <cell r="Q1683" t="str">
            <v>在租</v>
          </cell>
          <cell r="R1683" t="str">
            <v>朱跃英</v>
          </cell>
          <cell r="S1683" t="str">
            <v>42020319611026293X</v>
          </cell>
          <cell r="T1683" t="str">
            <v>13907230749</v>
          </cell>
          <cell r="U1683" t="str">
            <v>朱跃英</v>
          </cell>
          <cell r="V1683" t="str">
            <v>42020319611026293X</v>
          </cell>
          <cell r="W1683" t="str">
            <v>13907230749</v>
          </cell>
          <cell r="X1683">
            <v>45291</v>
          </cell>
        </row>
        <row r="1683">
          <cell r="AJ1683">
            <v>162</v>
          </cell>
          <cell r="AK1683">
            <v>158</v>
          </cell>
          <cell r="AL1683">
            <v>167</v>
          </cell>
        </row>
        <row r="1683">
          <cell r="AS1683">
            <v>0</v>
          </cell>
          <cell r="AT1683">
            <v>0</v>
          </cell>
        </row>
        <row r="1683">
          <cell r="AV1683" t="str">
            <v>夫妻2人居住，下半年交</v>
          </cell>
          <cell r="AW1683" t="str">
            <v>划转公租房</v>
          </cell>
          <cell r="AX1683" t="str">
            <v>否</v>
          </cell>
          <cell r="AY1683" t="str">
            <v>无</v>
          </cell>
          <cell r="AZ1683">
            <v>81</v>
          </cell>
        </row>
        <row r="1683">
          <cell r="BD1683">
            <v>43831</v>
          </cell>
          <cell r="BE1683" t="str">
            <v>查找不到</v>
          </cell>
        </row>
        <row r="1684">
          <cell r="B1684" t="str">
            <v>新城15-22</v>
          </cell>
        </row>
        <row r="1684">
          <cell r="D1684" t="e">
            <v>#VALUE!</v>
          </cell>
        </row>
        <row r="1684">
          <cell r="F1684" t="str">
            <v>刘晓燕</v>
          </cell>
          <cell r="G1684" t="str">
            <v>西塞山区站点</v>
          </cell>
          <cell r="H1684" t="str">
            <v>刘晓燕</v>
          </cell>
          <cell r="I1684" t="str">
            <v>西塞山区</v>
          </cell>
          <cell r="J1684" t="str">
            <v>新城片</v>
          </cell>
          <cell r="K1684" t="str">
            <v>新城15-22</v>
          </cell>
          <cell r="L1684" t="str">
            <v>非经营性资产</v>
          </cell>
          <cell r="M1684" t="str">
            <v>公租房</v>
          </cell>
          <cell r="N1684" t="str">
            <v>划转</v>
          </cell>
          <cell r="O1684">
            <v>43.99</v>
          </cell>
          <cell r="P1684">
            <v>156</v>
          </cell>
          <cell r="Q1684" t="str">
            <v>在租</v>
          </cell>
          <cell r="R1684" t="str">
            <v>张友贞</v>
          </cell>
          <cell r="S1684" t="str">
            <v>420203196209212932</v>
          </cell>
          <cell r="T1684">
            <v>13597705332</v>
          </cell>
          <cell r="U1684" t="str">
            <v>张友贞</v>
          </cell>
          <cell r="V1684" t="str">
            <v>420203196209212932</v>
          </cell>
          <cell r="W1684">
            <v>13597705332</v>
          </cell>
          <cell r="X1684">
            <v>45657</v>
          </cell>
        </row>
        <row r="1684">
          <cell r="AJ1684">
            <v>156</v>
          </cell>
          <cell r="AK1684">
            <v>152</v>
          </cell>
          <cell r="AL1684">
            <v>146</v>
          </cell>
        </row>
        <row r="1684">
          <cell r="AN1684">
            <v>43.99</v>
          </cell>
        </row>
        <row r="1684">
          <cell r="AS1684">
            <v>0</v>
          </cell>
          <cell r="AT1684">
            <v>0</v>
          </cell>
        </row>
        <row r="1684">
          <cell r="AV1684" t="str">
            <v/>
          </cell>
          <cell r="AW1684" t="str">
            <v>划转公租房</v>
          </cell>
          <cell r="AX1684" t="str">
            <v>否</v>
          </cell>
          <cell r="AY1684" t="str">
            <v>无</v>
          </cell>
          <cell r="AZ1684">
            <v>78</v>
          </cell>
        </row>
        <row r="1684">
          <cell r="BD1684">
            <v>43831</v>
          </cell>
          <cell r="BE1684" t="str">
            <v>查找不到</v>
          </cell>
        </row>
        <row r="1685">
          <cell r="B1685" t="str">
            <v>太子湾2-3</v>
          </cell>
        </row>
        <row r="1685">
          <cell r="D1685" t="e">
            <v>#VALUE!</v>
          </cell>
        </row>
        <row r="1685">
          <cell r="F1685" t="str">
            <v>彭天成</v>
          </cell>
          <cell r="G1685" t="str">
            <v>西塞山区站点</v>
          </cell>
          <cell r="H1685" t="str">
            <v>彭天成</v>
          </cell>
          <cell r="I1685" t="str">
            <v>西塞山区</v>
          </cell>
          <cell r="J1685" t="str">
            <v>太子湾片</v>
          </cell>
          <cell r="K1685" t="str">
            <v>太子湾2-3</v>
          </cell>
          <cell r="L1685" t="str">
            <v>非经营性资产</v>
          </cell>
          <cell r="M1685" t="str">
            <v>公租房</v>
          </cell>
          <cell r="N1685" t="str">
            <v>划转</v>
          </cell>
          <cell r="O1685">
            <v>55.49</v>
          </cell>
          <cell r="P1685">
            <v>153</v>
          </cell>
          <cell r="Q1685" t="str">
            <v>在租</v>
          </cell>
          <cell r="R1685" t="str">
            <v>陶维乐</v>
          </cell>
          <cell r="S1685" t="str">
            <v>420203194011272113</v>
          </cell>
          <cell r="T1685">
            <v>13177306586</v>
          </cell>
          <cell r="U1685" t="str">
            <v>陶维乐</v>
          </cell>
          <cell r="V1685" t="str">
            <v>420203194011272113</v>
          </cell>
          <cell r="W1685">
            <v>13177306586</v>
          </cell>
          <cell r="X1685">
            <v>45473</v>
          </cell>
        </row>
        <row r="1685">
          <cell r="AJ1685">
            <v>153</v>
          </cell>
          <cell r="AK1685">
            <v>155</v>
          </cell>
          <cell r="AL1685">
            <v>155</v>
          </cell>
        </row>
        <row r="1685">
          <cell r="AN1685">
            <v>55.49</v>
          </cell>
        </row>
        <row r="1685">
          <cell r="AS1685">
            <v>0</v>
          </cell>
          <cell r="AT1685">
            <v>0</v>
          </cell>
        </row>
        <row r="1685">
          <cell r="AV1685" t="str">
            <v/>
          </cell>
          <cell r="AW1685" t="str">
            <v>划转公租房</v>
          </cell>
          <cell r="AX1685" t="str">
            <v>是</v>
          </cell>
          <cell r="AY1685" t="str">
            <v>黄房权证2009字第0100165号 黄石国用2009西第1027号</v>
          </cell>
          <cell r="AZ1685">
            <v>77</v>
          </cell>
        </row>
        <row r="1685">
          <cell r="BD1685">
            <v>44013</v>
          </cell>
          <cell r="BE1685" t="str">
            <v>查找不到</v>
          </cell>
        </row>
        <row r="1686">
          <cell r="B1686" t="str">
            <v>太子湾2-10</v>
          </cell>
        </row>
        <row r="1686">
          <cell r="D1686" t="e">
            <v>#VALUE!</v>
          </cell>
        </row>
        <row r="1686">
          <cell r="F1686" t="str">
            <v>彭天成</v>
          </cell>
          <cell r="G1686" t="str">
            <v>西塞山区站点</v>
          </cell>
          <cell r="H1686" t="str">
            <v>彭天成</v>
          </cell>
          <cell r="I1686" t="str">
            <v>西塞山区</v>
          </cell>
          <cell r="J1686" t="str">
            <v>太子湾片</v>
          </cell>
          <cell r="K1686" t="str">
            <v>太子湾2-10</v>
          </cell>
          <cell r="L1686" t="str">
            <v>非经营性资产</v>
          </cell>
          <cell r="M1686" t="str">
            <v>公租房</v>
          </cell>
          <cell r="N1686" t="str">
            <v>划转</v>
          </cell>
          <cell r="O1686">
            <v>55.49</v>
          </cell>
          <cell r="P1686">
            <v>153</v>
          </cell>
          <cell r="Q1686" t="str">
            <v>闲置</v>
          </cell>
        </row>
        <row r="1686">
          <cell r="AJ1686">
            <v>153</v>
          </cell>
          <cell r="AK1686">
            <v>155</v>
          </cell>
          <cell r="AL1686">
            <v>154</v>
          </cell>
        </row>
        <row r="1686">
          <cell r="AP1686" t="str">
            <v>联系不上人</v>
          </cell>
        </row>
        <row r="1686">
          <cell r="AS1686" t="e">
            <v>#REF!</v>
          </cell>
          <cell r="AT1686" t="e">
            <v>#REF!</v>
          </cell>
        </row>
        <row r="1686">
          <cell r="AV1686" t="str">
            <v>空置需清退</v>
          </cell>
          <cell r="AW1686" t="str">
            <v>划转公租房</v>
          </cell>
          <cell r="AX1686" t="str">
            <v>是</v>
          </cell>
          <cell r="AY1686" t="str">
            <v>黄房权证2009字第0100165号 黄石国用2009西第1027号</v>
          </cell>
          <cell r="AZ1686">
            <v>77</v>
          </cell>
        </row>
        <row r="1686">
          <cell r="BD1686">
            <v>44013</v>
          </cell>
          <cell r="BE1686" t="str">
            <v>查找不到</v>
          </cell>
        </row>
        <row r="1687">
          <cell r="B1687" t="str">
            <v>太子湾3-3</v>
          </cell>
        </row>
        <row r="1687">
          <cell r="D1687" t="e">
            <v>#VALUE!</v>
          </cell>
        </row>
        <row r="1687">
          <cell r="F1687" t="str">
            <v>彭天成</v>
          </cell>
          <cell r="G1687" t="str">
            <v>西塞山区站点</v>
          </cell>
          <cell r="H1687" t="str">
            <v>彭天成</v>
          </cell>
          <cell r="I1687" t="str">
            <v>西塞山区</v>
          </cell>
          <cell r="J1687" t="str">
            <v>太子湾片</v>
          </cell>
          <cell r="K1687" t="str">
            <v>太子湾3-3</v>
          </cell>
          <cell r="L1687" t="str">
            <v>非经营性资产</v>
          </cell>
          <cell r="M1687" t="str">
            <v>公租房</v>
          </cell>
          <cell r="N1687" t="str">
            <v>划转</v>
          </cell>
          <cell r="O1687">
            <v>66.64</v>
          </cell>
          <cell r="P1687">
            <v>183</v>
          </cell>
          <cell r="Q1687" t="str">
            <v>在租</v>
          </cell>
          <cell r="R1687" t="str">
            <v>陶林</v>
          </cell>
          <cell r="S1687" t="str">
            <v>420203197010142919</v>
          </cell>
          <cell r="T1687" t="str">
            <v>13872079175</v>
          </cell>
          <cell r="U1687" t="str">
            <v>陶林</v>
          </cell>
          <cell r="V1687" t="str">
            <v>420203197010142919</v>
          </cell>
          <cell r="W1687" t="str">
            <v>13872079175</v>
          </cell>
          <cell r="X1687">
            <v>45322</v>
          </cell>
        </row>
        <row r="1687">
          <cell r="AJ1687">
            <v>183</v>
          </cell>
          <cell r="AK1687">
            <v>186</v>
          </cell>
          <cell r="AL1687">
            <v>186</v>
          </cell>
        </row>
        <row r="1687">
          <cell r="AN1687">
            <v>66.64</v>
          </cell>
        </row>
        <row r="1687">
          <cell r="AS1687">
            <v>0</v>
          </cell>
          <cell r="AT1687">
            <v>0</v>
          </cell>
        </row>
        <row r="1687">
          <cell r="AV1687" t="str">
            <v/>
          </cell>
          <cell r="AW1687" t="str">
            <v>划转公租房</v>
          </cell>
          <cell r="AX1687" t="str">
            <v>是</v>
          </cell>
          <cell r="AY1687" t="str">
            <v>黄房权证2009字第0100167号 黄石国用2009西第1026号</v>
          </cell>
          <cell r="AZ1687">
            <v>92</v>
          </cell>
        </row>
        <row r="1687">
          <cell r="BD1687">
            <v>44013</v>
          </cell>
          <cell r="BE1687">
            <v>45159</v>
          </cell>
        </row>
        <row r="1688">
          <cell r="B1688" t="str">
            <v>太子湾4-1</v>
          </cell>
        </row>
        <row r="1688">
          <cell r="D1688" t="e">
            <v>#VALUE!</v>
          </cell>
        </row>
        <row r="1688">
          <cell r="F1688" t="str">
            <v>彭天成</v>
          </cell>
          <cell r="G1688" t="str">
            <v>西塞山区站点</v>
          </cell>
          <cell r="H1688" t="str">
            <v>彭天成</v>
          </cell>
          <cell r="I1688" t="str">
            <v>西塞山区</v>
          </cell>
          <cell r="J1688" t="str">
            <v>太子湾片</v>
          </cell>
          <cell r="K1688" t="str">
            <v>太子湾4-1</v>
          </cell>
          <cell r="L1688" t="str">
            <v>非经营性资产</v>
          </cell>
          <cell r="M1688" t="str">
            <v>公租房</v>
          </cell>
          <cell r="N1688" t="str">
            <v>划转</v>
          </cell>
          <cell r="O1688">
            <v>66.64</v>
          </cell>
          <cell r="P1688">
            <v>176</v>
          </cell>
          <cell r="Q1688" t="str">
            <v>在租</v>
          </cell>
          <cell r="R1688" t="str">
            <v>吕善德</v>
          </cell>
          <cell r="S1688" t="str">
            <v>420202194008280036</v>
          </cell>
          <cell r="T1688">
            <v>18271697919</v>
          </cell>
          <cell r="U1688" t="str">
            <v>吕善德</v>
          </cell>
          <cell r="V1688" t="str">
            <v>420202194008280036</v>
          </cell>
          <cell r="W1688">
            <v>18271697919</v>
          </cell>
          <cell r="X1688">
            <v>45291</v>
          </cell>
        </row>
        <row r="1688">
          <cell r="AJ1688">
            <v>176</v>
          </cell>
          <cell r="AK1688">
            <v>179</v>
          </cell>
          <cell r="AL1688">
            <v>177</v>
          </cell>
        </row>
        <row r="1688">
          <cell r="AN1688">
            <v>66.64</v>
          </cell>
        </row>
        <row r="1688">
          <cell r="AS1688">
            <v>0</v>
          </cell>
          <cell r="AT1688">
            <v>0</v>
          </cell>
        </row>
        <row r="1688">
          <cell r="AV1688" t="str">
            <v/>
          </cell>
          <cell r="AW1688" t="str">
            <v>划转公租房</v>
          </cell>
          <cell r="AX1688" t="str">
            <v>是</v>
          </cell>
          <cell r="AY1688" t="str">
            <v>黄房权证2009字第0100166号 黄石国用2009西第1026号</v>
          </cell>
          <cell r="AZ1688">
            <v>88</v>
          </cell>
        </row>
        <row r="1688">
          <cell r="BD1688">
            <v>43952</v>
          </cell>
          <cell r="BE1688" t="str">
            <v>查找不到</v>
          </cell>
        </row>
        <row r="1689">
          <cell r="B1689" t="str">
            <v>太子湾4-14</v>
          </cell>
        </row>
        <row r="1689">
          <cell r="D1689" t="e">
            <v>#VALUE!</v>
          </cell>
        </row>
        <row r="1689">
          <cell r="F1689" t="str">
            <v>彭天成</v>
          </cell>
          <cell r="G1689" t="str">
            <v>西塞山区站点</v>
          </cell>
          <cell r="H1689" t="str">
            <v>彭天成</v>
          </cell>
          <cell r="I1689" t="str">
            <v>西塞山区</v>
          </cell>
          <cell r="J1689" t="str">
            <v>太子湾片</v>
          </cell>
          <cell r="K1689" t="str">
            <v>太子湾4-14</v>
          </cell>
          <cell r="L1689" t="str">
            <v>非经营性资产</v>
          </cell>
          <cell r="M1689" t="str">
            <v>公租房</v>
          </cell>
          <cell r="N1689" t="str">
            <v>划转</v>
          </cell>
          <cell r="O1689">
            <v>66.64</v>
          </cell>
          <cell r="P1689">
            <v>176</v>
          </cell>
          <cell r="Q1689" t="str">
            <v>在租</v>
          </cell>
          <cell r="R1689" t="str">
            <v>廖燕萍</v>
          </cell>
          <cell r="S1689" t="str">
            <v>420700197508243360</v>
          </cell>
          <cell r="T1689">
            <v>13872148920</v>
          </cell>
          <cell r="U1689" t="str">
            <v>廖燕萍</v>
          </cell>
          <cell r="V1689" t="str">
            <v>420700197508243360</v>
          </cell>
          <cell r="W1689">
            <v>13872148920</v>
          </cell>
          <cell r="X1689">
            <v>45808</v>
          </cell>
        </row>
        <row r="1689">
          <cell r="AJ1689">
            <v>176</v>
          </cell>
          <cell r="AK1689">
            <v>179</v>
          </cell>
          <cell r="AL1689">
            <v>177</v>
          </cell>
        </row>
        <row r="1689">
          <cell r="AN1689">
            <v>66.64</v>
          </cell>
        </row>
        <row r="1689">
          <cell r="AS1689">
            <v>0</v>
          </cell>
          <cell r="AT1689">
            <v>0</v>
          </cell>
        </row>
        <row r="1689">
          <cell r="AV1689" t="str">
            <v/>
          </cell>
          <cell r="AW1689" t="str">
            <v>划转公租房</v>
          </cell>
          <cell r="AX1689" t="str">
            <v>是</v>
          </cell>
          <cell r="AY1689" t="str">
            <v>黄房权证2009字第0100166号 黄石国用2009西第1026号</v>
          </cell>
          <cell r="AZ1689">
            <v>88</v>
          </cell>
        </row>
        <row r="1689">
          <cell r="BD1689">
            <v>44197</v>
          </cell>
          <cell r="BE1689" t="str">
            <v>查找不到</v>
          </cell>
        </row>
        <row r="1690">
          <cell r="B1690" t="str">
            <v>太子湾6-1</v>
          </cell>
        </row>
        <row r="1690">
          <cell r="D1690" t="e">
            <v>#VALUE!</v>
          </cell>
        </row>
        <row r="1690">
          <cell r="F1690" t="str">
            <v>彭天成</v>
          </cell>
          <cell r="G1690" t="str">
            <v>西塞山区站点</v>
          </cell>
          <cell r="H1690" t="str">
            <v>彭天成</v>
          </cell>
          <cell r="I1690" t="str">
            <v>西塞山区</v>
          </cell>
          <cell r="J1690" t="str">
            <v>太子湾片</v>
          </cell>
          <cell r="K1690" t="str">
            <v>太子湾6-1</v>
          </cell>
          <cell r="L1690" t="str">
            <v>非经营性资产</v>
          </cell>
          <cell r="M1690" t="str">
            <v>公租房</v>
          </cell>
          <cell r="N1690" t="str">
            <v>划转</v>
          </cell>
          <cell r="O1690">
            <v>55.43</v>
          </cell>
          <cell r="P1690">
            <v>147</v>
          </cell>
          <cell r="Q1690" t="str">
            <v>在租</v>
          </cell>
          <cell r="R1690" t="str">
            <v>卫鹏飞</v>
          </cell>
          <cell r="S1690" t="str">
            <v>420202198703020015</v>
          </cell>
          <cell r="T1690">
            <v>18671466162</v>
          </cell>
          <cell r="U1690" t="str">
            <v>卫鹏飞</v>
          </cell>
          <cell r="V1690" t="str">
            <v>420202198703020015</v>
          </cell>
          <cell r="W1690">
            <v>18671466162</v>
          </cell>
          <cell r="X1690">
            <v>45473</v>
          </cell>
        </row>
        <row r="1690">
          <cell r="AJ1690">
            <v>147</v>
          </cell>
          <cell r="AK1690">
            <v>149</v>
          </cell>
          <cell r="AL1690">
            <v>147</v>
          </cell>
        </row>
        <row r="1690">
          <cell r="AN1690">
            <v>55.43</v>
          </cell>
        </row>
        <row r="1690">
          <cell r="AS1690">
            <v>0</v>
          </cell>
          <cell r="AT1690">
            <v>0</v>
          </cell>
        </row>
        <row r="1690">
          <cell r="AV1690" t="str">
            <v>空置</v>
          </cell>
          <cell r="AW1690" t="str">
            <v>划转公租房</v>
          </cell>
          <cell r="AX1690" t="str">
            <v>是</v>
          </cell>
          <cell r="AY1690" t="str">
            <v>黄房权证2009字第0100162号 黄石国用2009西第1027号</v>
          </cell>
          <cell r="AZ1690">
            <v>74</v>
          </cell>
        </row>
        <row r="1690">
          <cell r="BD1690">
            <v>44197</v>
          </cell>
          <cell r="BE1690" t="str">
            <v>查找不到</v>
          </cell>
        </row>
        <row r="1691">
          <cell r="B1691" t="str">
            <v>太子湾6-9</v>
          </cell>
        </row>
        <row r="1691">
          <cell r="D1691" t="e">
            <v>#VALUE!</v>
          </cell>
        </row>
        <row r="1691">
          <cell r="F1691" t="str">
            <v>彭天成</v>
          </cell>
          <cell r="G1691" t="str">
            <v>西塞山区站点</v>
          </cell>
          <cell r="H1691" t="str">
            <v>彭天成</v>
          </cell>
          <cell r="I1691" t="str">
            <v>西塞山区</v>
          </cell>
          <cell r="J1691" t="str">
            <v>太子湾片</v>
          </cell>
          <cell r="K1691" t="str">
            <v>太子湾6-9</v>
          </cell>
          <cell r="L1691" t="str">
            <v>非经营性资产</v>
          </cell>
          <cell r="M1691" t="str">
            <v>公租房</v>
          </cell>
          <cell r="N1691" t="str">
            <v>划转</v>
          </cell>
          <cell r="O1691">
            <v>55.21</v>
          </cell>
          <cell r="P1691">
            <v>152</v>
          </cell>
          <cell r="Q1691" t="str">
            <v>在租</v>
          </cell>
          <cell r="R1691" t="str">
            <v>周剑</v>
          </cell>
          <cell r="S1691" t="str">
            <v>420203197701072542</v>
          </cell>
          <cell r="T1691">
            <v>13597626073</v>
          </cell>
          <cell r="U1691" t="str">
            <v>周剑</v>
          </cell>
          <cell r="V1691" t="str">
            <v>420203197701072542</v>
          </cell>
          <cell r="W1691">
            <v>13597626073</v>
          </cell>
          <cell r="X1691">
            <v>45291</v>
          </cell>
        </row>
        <row r="1691">
          <cell r="AJ1691">
            <v>152</v>
          </cell>
          <cell r="AK1691">
            <v>148</v>
          </cell>
          <cell r="AL1691">
            <v>147</v>
          </cell>
        </row>
        <row r="1691">
          <cell r="AN1691">
            <v>55.21</v>
          </cell>
        </row>
        <row r="1691">
          <cell r="AS1691">
            <v>0</v>
          </cell>
          <cell r="AT1691">
            <v>0</v>
          </cell>
        </row>
        <row r="1691">
          <cell r="AV1691" t="str">
            <v>转租</v>
          </cell>
          <cell r="AW1691" t="str">
            <v>划转公租房</v>
          </cell>
          <cell r="AX1691" t="str">
            <v>是</v>
          </cell>
          <cell r="AY1691" t="str">
            <v>黄房权证2009字第0100162号 黄石国用2009西第1027号</v>
          </cell>
          <cell r="AZ1691">
            <v>76</v>
          </cell>
        </row>
        <row r="1691">
          <cell r="BD1691">
            <v>43831</v>
          </cell>
          <cell r="BE1691" t="str">
            <v>查找不到</v>
          </cell>
        </row>
        <row r="1692">
          <cell r="B1692" t="str">
            <v>太子湾7-10</v>
          </cell>
        </row>
        <row r="1692">
          <cell r="D1692" t="e">
            <v>#VALUE!</v>
          </cell>
        </row>
        <row r="1692">
          <cell r="F1692" t="str">
            <v>彭天成</v>
          </cell>
          <cell r="G1692" t="str">
            <v>西塞山区站点</v>
          </cell>
          <cell r="H1692" t="str">
            <v>彭天成</v>
          </cell>
          <cell r="I1692" t="str">
            <v>西塞山区</v>
          </cell>
          <cell r="J1692" t="str">
            <v>太子湾片</v>
          </cell>
          <cell r="K1692" t="str">
            <v>太子湾7-10</v>
          </cell>
          <cell r="L1692" t="str">
            <v>非经营性资产</v>
          </cell>
          <cell r="M1692" t="str">
            <v>公租房</v>
          </cell>
          <cell r="N1692" t="str">
            <v>划转</v>
          </cell>
          <cell r="O1692">
            <v>66.64</v>
          </cell>
          <cell r="P1692">
            <v>176</v>
          </cell>
          <cell r="Q1692" t="str">
            <v>在租</v>
          </cell>
          <cell r="R1692" t="str">
            <v>罗国华</v>
          </cell>
          <cell r="S1692" t="str">
            <v>420203195408112913</v>
          </cell>
          <cell r="T1692">
            <v>15897791956</v>
          </cell>
          <cell r="U1692" t="str">
            <v>罗国华</v>
          </cell>
          <cell r="V1692" t="str">
            <v>420203195408112913</v>
          </cell>
          <cell r="W1692">
            <v>15897791956</v>
          </cell>
          <cell r="X1692">
            <v>46022</v>
          </cell>
        </row>
        <row r="1692">
          <cell r="AJ1692">
            <v>176</v>
          </cell>
          <cell r="AK1692">
            <v>179</v>
          </cell>
          <cell r="AL1692">
            <v>177</v>
          </cell>
        </row>
        <row r="1692">
          <cell r="AN1692">
            <v>66.64</v>
          </cell>
        </row>
        <row r="1692">
          <cell r="AS1692">
            <v>0</v>
          </cell>
          <cell r="AT1692">
            <v>0</v>
          </cell>
        </row>
        <row r="1692">
          <cell r="AV1692" t="str">
            <v/>
          </cell>
          <cell r="AW1692" t="str">
            <v>划转公租房</v>
          </cell>
          <cell r="AX1692" t="str">
            <v>是</v>
          </cell>
          <cell r="AY1692" t="str">
            <v>黄房权证2009字第0100163号 黄石国用2009西第1027号</v>
          </cell>
          <cell r="AZ1692">
            <v>88</v>
          </cell>
        </row>
        <row r="1692">
          <cell r="BD1692">
            <v>44197</v>
          </cell>
          <cell r="BE1692" t="str">
            <v>查找不到</v>
          </cell>
        </row>
        <row r="1693">
          <cell r="B1693" t="str">
            <v>太子湾7-11</v>
          </cell>
        </row>
        <row r="1693">
          <cell r="D1693" t="e">
            <v>#VALUE!</v>
          </cell>
        </row>
        <row r="1693">
          <cell r="F1693" t="str">
            <v>彭天成</v>
          </cell>
          <cell r="G1693" t="str">
            <v>西塞山区站点</v>
          </cell>
          <cell r="H1693" t="str">
            <v>彭天成</v>
          </cell>
          <cell r="I1693" t="str">
            <v>西塞山区</v>
          </cell>
          <cell r="J1693" t="str">
            <v>太子湾片</v>
          </cell>
          <cell r="K1693" t="str">
            <v>太子湾7-11</v>
          </cell>
          <cell r="L1693" t="str">
            <v>非经营性资产</v>
          </cell>
          <cell r="M1693" t="str">
            <v>公租房</v>
          </cell>
          <cell r="N1693" t="str">
            <v>划转</v>
          </cell>
          <cell r="O1693">
            <v>66.53</v>
          </cell>
          <cell r="P1693">
            <v>183</v>
          </cell>
          <cell r="Q1693" t="str">
            <v>在租</v>
          </cell>
          <cell r="R1693" t="str">
            <v>余桂林</v>
          </cell>
          <cell r="S1693" t="str">
            <v>420203196112302915</v>
          </cell>
          <cell r="T1693">
            <v>13165686718</v>
          </cell>
          <cell r="U1693" t="str">
            <v>余桂林</v>
          </cell>
          <cell r="V1693" t="str">
            <v>420203196112302915</v>
          </cell>
          <cell r="W1693" t="str">
            <v>13165686718
13597670855</v>
          </cell>
          <cell r="X1693">
            <v>45657</v>
          </cell>
        </row>
        <row r="1693">
          <cell r="AJ1693">
            <v>183</v>
          </cell>
          <cell r="AK1693">
            <v>179</v>
          </cell>
          <cell r="AL1693">
            <v>177</v>
          </cell>
        </row>
        <row r="1693">
          <cell r="AN1693">
            <v>66.53</v>
          </cell>
        </row>
        <row r="1693">
          <cell r="AS1693">
            <v>0</v>
          </cell>
          <cell r="AT1693">
            <v>0</v>
          </cell>
        </row>
        <row r="1693">
          <cell r="AV1693" t="str">
            <v/>
          </cell>
          <cell r="AW1693" t="str">
            <v>划转公租房</v>
          </cell>
          <cell r="AX1693" t="str">
            <v>是</v>
          </cell>
          <cell r="AY1693" t="str">
            <v>黄房权证2009字第0100163号 黄石国用2009西第1027号</v>
          </cell>
          <cell r="AZ1693">
            <v>92</v>
          </cell>
        </row>
        <row r="1693">
          <cell r="BD1693">
            <v>43831</v>
          </cell>
          <cell r="BE1693" t="str">
            <v>查找不到</v>
          </cell>
        </row>
        <row r="1694">
          <cell r="B1694" t="str">
            <v>太子湾9-5</v>
          </cell>
        </row>
        <row r="1694">
          <cell r="D1694" t="e">
            <v>#VALUE!</v>
          </cell>
        </row>
        <row r="1694">
          <cell r="F1694" t="str">
            <v>彭天成</v>
          </cell>
          <cell r="G1694" t="str">
            <v>西塞山区站点</v>
          </cell>
          <cell r="H1694" t="str">
            <v>彭天成</v>
          </cell>
          <cell r="I1694" t="str">
            <v>西塞山区</v>
          </cell>
          <cell r="J1694" t="str">
            <v>太子湾片</v>
          </cell>
          <cell r="K1694" t="str">
            <v>太子湾9-5</v>
          </cell>
          <cell r="L1694" t="str">
            <v>非经营性资产</v>
          </cell>
          <cell r="M1694" t="str">
            <v>公租房</v>
          </cell>
          <cell r="N1694" t="str">
            <v>划转</v>
          </cell>
          <cell r="O1694">
            <v>43.97</v>
          </cell>
          <cell r="P1694">
            <v>116</v>
          </cell>
          <cell r="Q1694" t="str">
            <v>闲置</v>
          </cell>
        </row>
        <row r="1694">
          <cell r="AJ1694">
            <v>116</v>
          </cell>
          <cell r="AK1694">
            <v>118</v>
          </cell>
          <cell r="AL1694">
            <v>117</v>
          </cell>
        </row>
        <row r="1694">
          <cell r="AR1694" t="str">
            <v>答应交租</v>
          </cell>
          <cell r="AS1694" t="str">
            <v>（欠租金额：15801元)(2022-01-01后月租金：116元）（未用暂收款金额：0元)</v>
          </cell>
          <cell r="AT1694">
            <v>15801</v>
          </cell>
        </row>
        <row r="1694">
          <cell r="AV1694" t="str">
            <v/>
          </cell>
          <cell r="AW1694" t="str">
            <v>划转公租房</v>
          </cell>
          <cell r="AX1694" t="str">
            <v>是</v>
          </cell>
          <cell r="AY1694" t="str">
            <v>黄房权证2009字第0100145号 黄石国用2009西第1026号</v>
          </cell>
          <cell r="AZ1694">
            <v>58</v>
          </cell>
        </row>
        <row r="1694">
          <cell r="BD1694">
            <v>44197</v>
          </cell>
          <cell r="BE1694" t="str">
            <v>查找不到</v>
          </cell>
        </row>
        <row r="1695">
          <cell r="B1695" t="str">
            <v>太子湾9-6</v>
          </cell>
        </row>
        <row r="1695">
          <cell r="D1695" t="e">
            <v>#VALUE!</v>
          </cell>
        </row>
        <row r="1695">
          <cell r="F1695" t="str">
            <v>彭天成</v>
          </cell>
          <cell r="G1695" t="str">
            <v>西塞山区站点</v>
          </cell>
          <cell r="H1695" t="str">
            <v>彭天成</v>
          </cell>
          <cell r="I1695" t="str">
            <v>西塞山区</v>
          </cell>
          <cell r="J1695" t="str">
            <v>太子湾片</v>
          </cell>
          <cell r="K1695" t="str">
            <v>太子湾9-6</v>
          </cell>
          <cell r="L1695" t="str">
            <v>非经营性资产</v>
          </cell>
          <cell r="M1695" t="str">
            <v>公租房</v>
          </cell>
          <cell r="N1695" t="str">
            <v>划转</v>
          </cell>
          <cell r="O1695">
            <v>43.86</v>
          </cell>
          <cell r="P1695">
            <v>116</v>
          </cell>
          <cell r="Q1695" t="str">
            <v>在租</v>
          </cell>
          <cell r="R1695" t="str">
            <v>吴金荣</v>
          </cell>
          <cell r="S1695" t="str">
            <v>420203195812072917</v>
          </cell>
          <cell r="T1695" t="str">
            <v>15374539016、15474539016</v>
          </cell>
          <cell r="U1695" t="str">
            <v>吴金荣</v>
          </cell>
          <cell r="V1695" t="str">
            <v>420203195812072917</v>
          </cell>
          <cell r="W1695" t="str">
            <v>15374539016、15474539016</v>
          </cell>
          <cell r="X1695">
            <v>45473</v>
          </cell>
        </row>
        <row r="1695">
          <cell r="AJ1695">
            <v>116</v>
          </cell>
          <cell r="AK1695">
            <v>118</v>
          </cell>
          <cell r="AL1695">
            <v>116</v>
          </cell>
        </row>
        <row r="1695">
          <cell r="AN1695">
            <v>43.86</v>
          </cell>
        </row>
        <row r="1695">
          <cell r="AS1695">
            <v>0</v>
          </cell>
          <cell r="AT1695">
            <v>0</v>
          </cell>
        </row>
        <row r="1695">
          <cell r="AV1695" t="str">
            <v/>
          </cell>
          <cell r="AW1695" t="str">
            <v>划转公租房</v>
          </cell>
          <cell r="AX1695" t="str">
            <v>是</v>
          </cell>
          <cell r="AY1695" t="str">
            <v>黄房权证2009字第0100145号 黄石国用2009西第1026号</v>
          </cell>
          <cell r="AZ1695">
            <v>58</v>
          </cell>
        </row>
        <row r="1695">
          <cell r="BD1695">
            <v>44228</v>
          </cell>
          <cell r="BE1695" t="str">
            <v>查找不到</v>
          </cell>
        </row>
        <row r="1696">
          <cell r="B1696" t="str">
            <v>太子湾10-5</v>
          </cell>
        </row>
        <row r="1696">
          <cell r="D1696" t="e">
            <v>#VALUE!</v>
          </cell>
        </row>
        <row r="1696">
          <cell r="F1696" t="str">
            <v>彭天成</v>
          </cell>
          <cell r="G1696" t="str">
            <v>西塞山区站点</v>
          </cell>
          <cell r="H1696" t="str">
            <v>彭天成</v>
          </cell>
          <cell r="I1696" t="str">
            <v>西塞山区</v>
          </cell>
          <cell r="J1696" t="str">
            <v>太子湾片</v>
          </cell>
          <cell r="K1696" t="str">
            <v>太子湾10-5</v>
          </cell>
          <cell r="L1696" t="str">
            <v>非经营性资产</v>
          </cell>
          <cell r="M1696" t="str">
            <v>公租房</v>
          </cell>
          <cell r="N1696" t="str">
            <v>划转</v>
          </cell>
          <cell r="O1696">
            <v>67.43</v>
          </cell>
          <cell r="P1696">
            <v>185</v>
          </cell>
          <cell r="Q1696" t="str">
            <v>在租</v>
          </cell>
          <cell r="R1696" t="str">
            <v>陶玉峰</v>
          </cell>
          <cell r="S1696" t="str">
            <v>420203195401243312</v>
          </cell>
          <cell r="T1696">
            <v>18275009510</v>
          </cell>
          <cell r="U1696" t="str">
            <v>陶玉峰</v>
          </cell>
          <cell r="V1696" t="str">
            <v>420203195401243312</v>
          </cell>
          <cell r="W1696">
            <v>18275009510</v>
          </cell>
          <cell r="X1696">
            <v>45291</v>
          </cell>
        </row>
        <row r="1696">
          <cell r="AJ1696">
            <v>185</v>
          </cell>
          <cell r="AK1696">
            <v>181</v>
          </cell>
          <cell r="AL1696">
            <v>179</v>
          </cell>
        </row>
        <row r="1696">
          <cell r="AN1696">
            <v>67.43</v>
          </cell>
        </row>
        <row r="1696">
          <cell r="AS1696">
            <v>0</v>
          </cell>
          <cell r="AT1696">
            <v>0</v>
          </cell>
        </row>
        <row r="1696">
          <cell r="AV1696" t="str">
            <v/>
          </cell>
          <cell r="AW1696" t="str">
            <v>划转公租房</v>
          </cell>
          <cell r="AX1696" t="str">
            <v>是</v>
          </cell>
          <cell r="AY1696" t="str">
            <v>黄房权证2009字第0100164号  黄石国用2009西第1026号</v>
          </cell>
          <cell r="AZ1696">
            <v>93</v>
          </cell>
        </row>
        <row r="1696">
          <cell r="BD1696">
            <v>43831</v>
          </cell>
          <cell r="BE1696" t="str">
            <v>查找不到</v>
          </cell>
        </row>
        <row r="1697">
          <cell r="B1697" t="str">
            <v>新建路3-1-202</v>
          </cell>
        </row>
        <row r="1697">
          <cell r="D1697" t="e">
            <v>#VALUE!</v>
          </cell>
        </row>
        <row r="1697">
          <cell r="F1697" t="str">
            <v>刘晓燕</v>
          </cell>
          <cell r="G1697" t="str">
            <v>西塞山区站点</v>
          </cell>
          <cell r="H1697" t="str">
            <v>刘晓燕</v>
          </cell>
          <cell r="I1697" t="str">
            <v>西塞山区</v>
          </cell>
          <cell r="J1697" t="str">
            <v>新建路片</v>
          </cell>
          <cell r="K1697" t="str">
            <v>新建路3-1-202</v>
          </cell>
          <cell r="L1697" t="str">
            <v>非经营性资产</v>
          </cell>
          <cell r="M1697" t="str">
            <v>公租房</v>
          </cell>
          <cell r="N1697" t="str">
            <v>划转</v>
          </cell>
          <cell r="O1697">
            <v>77.63</v>
          </cell>
          <cell r="P1697">
            <v>235</v>
          </cell>
          <cell r="Q1697" t="str">
            <v>在租</v>
          </cell>
          <cell r="R1697" t="str">
            <v>陈木兰</v>
          </cell>
          <cell r="S1697" t="str">
            <v>420203195801242917</v>
          </cell>
          <cell r="T1697">
            <v>13385269625</v>
          </cell>
          <cell r="U1697" t="str">
            <v>陈木兰</v>
          </cell>
          <cell r="V1697" t="str">
            <v>420203195801242917</v>
          </cell>
          <cell r="W1697">
            <v>13385269625</v>
          </cell>
          <cell r="X1697">
            <v>45291</v>
          </cell>
        </row>
        <row r="1697">
          <cell r="AJ1697">
            <v>235</v>
          </cell>
          <cell r="AK1697">
            <v>234</v>
          </cell>
          <cell r="AL1697">
            <v>179</v>
          </cell>
        </row>
        <row r="1697">
          <cell r="AN1697">
            <v>77.63</v>
          </cell>
        </row>
        <row r="1697">
          <cell r="AS1697">
            <v>0</v>
          </cell>
          <cell r="AT1697">
            <v>0</v>
          </cell>
        </row>
        <row r="1697">
          <cell r="AV1697" t="str">
            <v/>
          </cell>
          <cell r="AW1697" t="str">
            <v>划转公租房</v>
          </cell>
          <cell r="AX1697" t="str">
            <v>否</v>
          </cell>
          <cell r="AY1697" t="str">
            <v>无</v>
          </cell>
          <cell r="AZ1697">
            <v>118</v>
          </cell>
        </row>
        <row r="1697">
          <cell r="BD1697">
            <v>43891</v>
          </cell>
          <cell r="BE1697" t="str">
            <v>查找不到</v>
          </cell>
        </row>
        <row r="1698">
          <cell r="B1698" t="str">
            <v>新建路3-2-602</v>
          </cell>
        </row>
        <row r="1698">
          <cell r="D1698" t="e">
            <v>#VALUE!</v>
          </cell>
        </row>
        <row r="1698">
          <cell r="F1698" t="str">
            <v>刘晓燕</v>
          </cell>
          <cell r="G1698" t="str">
            <v>西塞山区站点</v>
          </cell>
          <cell r="H1698" t="str">
            <v>刘晓燕</v>
          </cell>
          <cell r="I1698" t="str">
            <v>西塞山区</v>
          </cell>
          <cell r="J1698" t="str">
            <v>新建路片</v>
          </cell>
          <cell r="K1698" t="str">
            <v>新建路3-2-602</v>
          </cell>
          <cell r="L1698" t="str">
            <v>非经营性资产</v>
          </cell>
          <cell r="M1698" t="str">
            <v>公租房</v>
          </cell>
          <cell r="N1698" t="str">
            <v>划转</v>
          </cell>
          <cell r="O1698">
            <v>60.77</v>
          </cell>
          <cell r="P1698">
            <v>179</v>
          </cell>
          <cell r="Q1698" t="str">
            <v>在租</v>
          </cell>
          <cell r="R1698" t="str">
            <v>黄春娥</v>
          </cell>
          <cell r="S1698" t="str">
            <v>420203197208172929</v>
          </cell>
          <cell r="T1698">
            <v>15897770968</v>
          </cell>
          <cell r="U1698" t="str">
            <v>黄春娥</v>
          </cell>
          <cell r="V1698" t="str">
            <v>420203197208172929</v>
          </cell>
          <cell r="W1698">
            <v>15897770968</v>
          </cell>
          <cell r="X1698">
            <v>45412</v>
          </cell>
        </row>
        <row r="1698">
          <cell r="AJ1698">
            <v>179</v>
          </cell>
          <cell r="AK1698">
            <v>181</v>
          </cell>
          <cell r="AL1698">
            <v>177</v>
          </cell>
        </row>
        <row r="1698">
          <cell r="AN1698">
            <v>60.77</v>
          </cell>
        </row>
        <row r="1698">
          <cell r="AS1698">
            <v>0</v>
          </cell>
          <cell r="AT1698">
            <v>0</v>
          </cell>
        </row>
        <row r="1698">
          <cell r="AV1698" t="str">
            <v/>
          </cell>
          <cell r="AW1698" t="str">
            <v>划转公租房</v>
          </cell>
          <cell r="AX1698" t="str">
            <v>否</v>
          </cell>
          <cell r="AY1698" t="str">
            <v>无</v>
          </cell>
          <cell r="AZ1698">
            <v>90</v>
          </cell>
        </row>
        <row r="1698">
          <cell r="BD1698">
            <v>44136</v>
          </cell>
          <cell r="BE1698" t="str">
            <v>查找不到</v>
          </cell>
        </row>
        <row r="1699">
          <cell r="B1699" t="str">
            <v>新建路3-3-103</v>
          </cell>
        </row>
        <row r="1699">
          <cell r="D1699" t="e">
            <v>#VALUE!</v>
          </cell>
        </row>
        <row r="1699">
          <cell r="F1699" t="str">
            <v>刘晓燕</v>
          </cell>
          <cell r="G1699" t="str">
            <v>西塞山区站点</v>
          </cell>
          <cell r="H1699" t="str">
            <v>刘晓燕</v>
          </cell>
          <cell r="I1699" t="str">
            <v>西塞山区</v>
          </cell>
          <cell r="J1699" t="str">
            <v>新建路片</v>
          </cell>
          <cell r="K1699" t="str">
            <v>新建路3-3-103</v>
          </cell>
          <cell r="L1699" t="str">
            <v>非经营性资产</v>
          </cell>
          <cell r="M1699" t="str">
            <v>公租房</v>
          </cell>
          <cell r="N1699" t="str">
            <v>划转</v>
          </cell>
          <cell r="O1699">
            <v>45.6</v>
          </cell>
          <cell r="P1699">
            <v>134</v>
          </cell>
          <cell r="Q1699" t="str">
            <v>在租</v>
          </cell>
          <cell r="R1699" t="str">
            <v>张海燕</v>
          </cell>
          <cell r="S1699" t="str">
            <v>420203196601262539</v>
          </cell>
          <cell r="T1699">
            <v>13051339082</v>
          </cell>
          <cell r="U1699" t="str">
            <v>张海燕</v>
          </cell>
          <cell r="V1699" t="str">
            <v>420203196601262539</v>
          </cell>
          <cell r="W1699">
            <v>13051339082</v>
          </cell>
          <cell r="X1699">
            <v>45291</v>
          </cell>
        </row>
        <row r="1699">
          <cell r="AJ1699">
            <v>134</v>
          </cell>
          <cell r="AK1699">
            <v>140</v>
          </cell>
          <cell r="AL1699">
            <v>137</v>
          </cell>
        </row>
        <row r="1699">
          <cell r="AN1699">
            <v>45.6</v>
          </cell>
        </row>
        <row r="1699">
          <cell r="AS1699">
            <v>0</v>
          </cell>
          <cell r="AT1699">
            <v>0</v>
          </cell>
        </row>
        <row r="1699">
          <cell r="AV1699" t="str">
            <v/>
          </cell>
          <cell r="AW1699" t="str">
            <v>划转公租房</v>
          </cell>
          <cell r="AX1699" t="str">
            <v>否</v>
          </cell>
          <cell r="AY1699" t="str">
            <v>无</v>
          </cell>
          <cell r="AZ1699">
            <v>67</v>
          </cell>
        </row>
        <row r="1699">
          <cell r="BD1699">
            <v>43831</v>
          </cell>
          <cell r="BE1699" t="str">
            <v>查找不到</v>
          </cell>
        </row>
        <row r="1700">
          <cell r="B1700" t="str">
            <v>新建路3-3-302</v>
          </cell>
        </row>
        <row r="1700">
          <cell r="D1700" t="e">
            <v>#VALUE!</v>
          </cell>
        </row>
        <row r="1700">
          <cell r="F1700" t="str">
            <v>刘晓燕</v>
          </cell>
          <cell r="G1700" t="str">
            <v>西塞山区站点</v>
          </cell>
          <cell r="H1700" t="str">
            <v>刘晓燕</v>
          </cell>
          <cell r="I1700" t="str">
            <v>西塞山区</v>
          </cell>
          <cell r="J1700" t="str">
            <v>新建路片</v>
          </cell>
          <cell r="K1700" t="str">
            <v>新建路3-3-302</v>
          </cell>
          <cell r="L1700" t="str">
            <v>非经营性资产</v>
          </cell>
          <cell r="M1700" t="str">
            <v>公租房</v>
          </cell>
          <cell r="N1700" t="str">
            <v>划转</v>
          </cell>
          <cell r="O1700">
            <v>47.95</v>
          </cell>
          <cell r="P1700">
            <v>145</v>
          </cell>
          <cell r="Q1700" t="str">
            <v>在租</v>
          </cell>
          <cell r="R1700" t="str">
            <v>郭大坤</v>
          </cell>
          <cell r="S1700" t="str">
            <v>420203195803242195</v>
          </cell>
          <cell r="T1700">
            <v>15327887916</v>
          </cell>
          <cell r="U1700" t="str">
            <v>郭大坤</v>
          </cell>
          <cell r="V1700" t="str">
            <v>420203195803242195</v>
          </cell>
          <cell r="W1700">
            <v>15327887916</v>
          </cell>
          <cell r="X1700">
            <v>45657</v>
          </cell>
        </row>
        <row r="1700">
          <cell r="AJ1700">
            <v>145</v>
          </cell>
          <cell r="AK1700">
            <v>147</v>
          </cell>
          <cell r="AL1700">
            <v>144</v>
          </cell>
        </row>
        <row r="1700">
          <cell r="AN1700">
            <v>47.95</v>
          </cell>
        </row>
        <row r="1700">
          <cell r="AS1700">
            <v>0</v>
          </cell>
          <cell r="AT1700">
            <v>0</v>
          </cell>
        </row>
        <row r="1700">
          <cell r="AV1700" t="str">
            <v/>
          </cell>
          <cell r="AW1700" t="str">
            <v>划转公租房</v>
          </cell>
          <cell r="AX1700" t="str">
            <v>否</v>
          </cell>
          <cell r="AY1700" t="str">
            <v>无</v>
          </cell>
          <cell r="AZ1700">
            <v>73</v>
          </cell>
        </row>
        <row r="1700">
          <cell r="BD1700">
            <v>44197</v>
          </cell>
          <cell r="BE1700" t="str">
            <v>查找不到</v>
          </cell>
        </row>
        <row r="1701">
          <cell r="B1701" t="str">
            <v>新建路3-3-502</v>
          </cell>
        </row>
        <row r="1701">
          <cell r="D1701" t="e">
            <v>#VALUE!</v>
          </cell>
        </row>
        <row r="1701">
          <cell r="F1701" t="str">
            <v>刘晓燕</v>
          </cell>
          <cell r="G1701" t="str">
            <v>西塞山区站点</v>
          </cell>
          <cell r="H1701" t="str">
            <v>刘晓燕</v>
          </cell>
          <cell r="I1701" t="str">
            <v>西塞山区</v>
          </cell>
          <cell r="J1701" t="str">
            <v>新建路片</v>
          </cell>
          <cell r="K1701" t="str">
            <v>新建路3-3-502</v>
          </cell>
          <cell r="L1701" t="str">
            <v>非经营性资产</v>
          </cell>
          <cell r="M1701" t="str">
            <v>公租房</v>
          </cell>
          <cell r="N1701" t="str">
            <v>划转</v>
          </cell>
          <cell r="O1701">
            <v>47.95</v>
          </cell>
          <cell r="P1701">
            <v>142</v>
          </cell>
          <cell r="Q1701" t="str">
            <v>在租</v>
          </cell>
          <cell r="R1701" t="str">
            <v>张月华</v>
          </cell>
          <cell r="S1701" t="str">
            <v>42020319480822213X</v>
          </cell>
          <cell r="T1701" t="str">
            <v>13617214857</v>
          </cell>
          <cell r="U1701" t="str">
            <v>张月华</v>
          </cell>
          <cell r="V1701" t="str">
            <v>42020319480822213X</v>
          </cell>
          <cell r="W1701" t="str">
            <v>13617214857</v>
          </cell>
          <cell r="X1701">
            <v>45291</v>
          </cell>
        </row>
        <row r="1701">
          <cell r="AJ1701">
            <v>142</v>
          </cell>
          <cell r="AK1701">
            <v>145</v>
          </cell>
          <cell r="AL1701">
            <v>141</v>
          </cell>
        </row>
        <row r="1701">
          <cell r="AS1701">
            <v>0</v>
          </cell>
          <cell r="AT1701">
            <v>0</v>
          </cell>
        </row>
        <row r="1701">
          <cell r="AV1701" t="str">
            <v>夫妻2人居住，下半年交</v>
          </cell>
          <cell r="AW1701" t="str">
            <v>划转公租房</v>
          </cell>
          <cell r="AX1701" t="str">
            <v>否</v>
          </cell>
          <cell r="AY1701" t="str">
            <v>无</v>
          </cell>
          <cell r="AZ1701">
            <v>71</v>
          </cell>
        </row>
        <row r="1701">
          <cell r="BD1701">
            <v>44197</v>
          </cell>
          <cell r="BE1701" t="str">
            <v>查找不到</v>
          </cell>
        </row>
        <row r="1702">
          <cell r="B1702" t="str">
            <v>新建路3-3-702</v>
          </cell>
        </row>
        <row r="1702">
          <cell r="D1702" t="e">
            <v>#VALUE!</v>
          </cell>
        </row>
        <row r="1702">
          <cell r="F1702" t="str">
            <v>刘晓燕</v>
          </cell>
          <cell r="G1702" t="str">
            <v>西塞山区站点</v>
          </cell>
          <cell r="H1702" t="str">
            <v>刘晓燕</v>
          </cell>
          <cell r="I1702" t="str">
            <v>西塞山区</v>
          </cell>
          <cell r="J1702" t="str">
            <v>新建路片</v>
          </cell>
          <cell r="K1702" t="str">
            <v>新建路3-3-702</v>
          </cell>
          <cell r="L1702" t="str">
            <v>非经营性资产</v>
          </cell>
          <cell r="M1702" t="str">
            <v>公租房</v>
          </cell>
          <cell r="N1702" t="str">
            <v>划转</v>
          </cell>
          <cell r="O1702">
            <v>47.95</v>
          </cell>
          <cell r="P1702">
            <v>130</v>
          </cell>
          <cell r="Q1702" t="str">
            <v>在租</v>
          </cell>
          <cell r="R1702" t="str">
            <v>方杜杜</v>
          </cell>
          <cell r="S1702" t="str">
            <v>420203198208252915</v>
          </cell>
          <cell r="T1702" t="str">
            <v>1359755115</v>
          </cell>
          <cell r="U1702" t="str">
            <v>方杜杜</v>
          </cell>
          <cell r="V1702" t="str">
            <v>420203198208252915</v>
          </cell>
          <cell r="W1702" t="str">
            <v>1359755115</v>
          </cell>
          <cell r="X1702">
            <v>45291</v>
          </cell>
        </row>
        <row r="1702">
          <cell r="AJ1702">
            <v>130</v>
          </cell>
          <cell r="AK1702">
            <v>147</v>
          </cell>
          <cell r="AL1702">
            <v>144</v>
          </cell>
        </row>
        <row r="1702">
          <cell r="AS1702">
            <v>0</v>
          </cell>
          <cell r="AT1702">
            <v>0</v>
          </cell>
        </row>
        <row r="1702">
          <cell r="AV1702" t="str">
            <v>一家3口居住，下半年交</v>
          </cell>
          <cell r="AW1702" t="str">
            <v>划转公租房</v>
          </cell>
          <cell r="AX1702" t="str">
            <v>否</v>
          </cell>
          <cell r="AY1702" t="str">
            <v>无</v>
          </cell>
          <cell r="AZ1702">
            <v>65</v>
          </cell>
        </row>
        <row r="1702">
          <cell r="BD1702">
            <v>43831</v>
          </cell>
          <cell r="BE1702" t="str">
            <v>查找不到</v>
          </cell>
        </row>
        <row r="1703">
          <cell r="B1703" t="str">
            <v>新建路221-54</v>
          </cell>
        </row>
        <row r="1703">
          <cell r="D1703" t="e">
            <v>#VALUE!</v>
          </cell>
        </row>
        <row r="1703">
          <cell r="F1703" t="str">
            <v>刘晓燕</v>
          </cell>
          <cell r="G1703" t="str">
            <v>西塞山区站点</v>
          </cell>
          <cell r="H1703" t="str">
            <v>刘晓燕</v>
          </cell>
          <cell r="I1703" t="str">
            <v>西塞山区</v>
          </cell>
          <cell r="J1703" t="str">
            <v>新建路片</v>
          </cell>
          <cell r="K1703" t="str">
            <v>新建路221-54</v>
          </cell>
          <cell r="L1703" t="str">
            <v>非经营性资产</v>
          </cell>
          <cell r="M1703" t="str">
            <v>公租房</v>
          </cell>
          <cell r="N1703" t="str">
            <v>划转</v>
          </cell>
          <cell r="O1703">
            <v>52.44</v>
          </cell>
          <cell r="P1703">
            <v>179</v>
          </cell>
          <cell r="Q1703" t="str">
            <v>在租</v>
          </cell>
          <cell r="R1703" t="str">
            <v>王佐南</v>
          </cell>
          <cell r="S1703" t="str">
            <v>420203196211052931</v>
          </cell>
          <cell r="T1703" t="str">
            <v>13872082557、13247233843</v>
          </cell>
          <cell r="U1703" t="str">
            <v>王佐南</v>
          </cell>
          <cell r="V1703" t="str">
            <v>420203196211052931</v>
          </cell>
          <cell r="W1703" t="str">
            <v>13872082557、13247233843</v>
          </cell>
          <cell r="X1703">
            <v>45138</v>
          </cell>
        </row>
        <row r="1703">
          <cell r="AJ1703">
            <v>179</v>
          </cell>
          <cell r="AK1703">
            <v>182</v>
          </cell>
          <cell r="AL1703">
            <v>191</v>
          </cell>
        </row>
        <row r="1703">
          <cell r="AN1703">
            <v>52.44</v>
          </cell>
        </row>
        <row r="1703">
          <cell r="AR1703" t="str">
            <v>答应交租</v>
          </cell>
          <cell r="AS1703" t="str">
            <v>（欠租金额：895元)(2022-01-01后月租金：179元）（未用暂收款金额：0元)</v>
          </cell>
          <cell r="AT1703">
            <v>895</v>
          </cell>
        </row>
        <row r="1703">
          <cell r="AV1703" t="str">
            <v>夫妻2人居住，下半年交</v>
          </cell>
          <cell r="AW1703" t="str">
            <v>划转公租房</v>
          </cell>
          <cell r="AX1703" t="str">
            <v>否</v>
          </cell>
          <cell r="AY1703" t="str">
            <v>无</v>
          </cell>
          <cell r="AZ1703">
            <v>90</v>
          </cell>
        </row>
        <row r="1703">
          <cell r="BD1703">
            <v>43497</v>
          </cell>
          <cell r="BE1703" t="str">
            <v>查找不到</v>
          </cell>
        </row>
        <row r="1704">
          <cell r="B1704" t="str">
            <v>新建路221-77</v>
          </cell>
        </row>
        <row r="1704">
          <cell r="D1704" t="e">
            <v>#VALUE!</v>
          </cell>
        </row>
        <row r="1704">
          <cell r="F1704" t="str">
            <v>刘晓燕</v>
          </cell>
          <cell r="G1704" t="str">
            <v>西塞山区站点</v>
          </cell>
          <cell r="H1704" t="str">
            <v>刘晓燕</v>
          </cell>
          <cell r="I1704" t="str">
            <v>西塞山区</v>
          </cell>
          <cell r="J1704" t="str">
            <v>新建路片</v>
          </cell>
          <cell r="K1704" t="str">
            <v>新建路221-77</v>
          </cell>
          <cell r="L1704" t="str">
            <v>非经营性资产</v>
          </cell>
          <cell r="M1704" t="str">
            <v>公租房</v>
          </cell>
          <cell r="N1704" t="str">
            <v>划转</v>
          </cell>
          <cell r="O1704">
            <v>45.8</v>
          </cell>
          <cell r="P1704">
            <v>153</v>
          </cell>
          <cell r="Q1704" t="str">
            <v>在租</v>
          </cell>
          <cell r="R1704" t="str">
            <v>彭幸福</v>
          </cell>
          <cell r="S1704" t="str">
            <v>420203197503222917</v>
          </cell>
          <cell r="T1704">
            <v>18171671639</v>
          </cell>
          <cell r="U1704" t="str">
            <v>彭幸福</v>
          </cell>
          <cell r="V1704" t="str">
            <v>420203197503222917</v>
          </cell>
          <cell r="W1704">
            <v>18171671639</v>
          </cell>
          <cell r="X1704">
            <v>45046</v>
          </cell>
        </row>
        <row r="1704">
          <cell r="AJ1704">
            <v>153</v>
          </cell>
          <cell r="AK1704">
            <v>156</v>
          </cell>
          <cell r="AL1704">
            <v>163</v>
          </cell>
        </row>
        <row r="1704">
          <cell r="AN1704">
            <v>45.8</v>
          </cell>
        </row>
        <row r="1704">
          <cell r="AR1704" t="str">
            <v>答应交租</v>
          </cell>
          <cell r="AS1704" t="str">
            <v>（欠租金额：1224元)(2022-01-01后月租金：153元）（未用暂收款金额：0元)</v>
          </cell>
          <cell r="AT1704">
            <v>1224</v>
          </cell>
        </row>
        <row r="1704">
          <cell r="AV1704" t="str">
            <v>妈妈居住，本人长期在外打工。年底回来交。</v>
          </cell>
          <cell r="AW1704" t="str">
            <v>划转公租房</v>
          </cell>
          <cell r="AX1704" t="str">
            <v>否</v>
          </cell>
          <cell r="AY1704" t="str">
            <v>无</v>
          </cell>
          <cell r="AZ1704">
            <v>77</v>
          </cell>
        </row>
        <row r="1704">
          <cell r="BD1704">
            <v>44013</v>
          </cell>
          <cell r="BE1704" t="str">
            <v>查找不到</v>
          </cell>
        </row>
        <row r="1705">
          <cell r="B1705" t="str">
            <v>新建路221-78</v>
          </cell>
        </row>
        <row r="1705">
          <cell r="D1705" t="e">
            <v>#VALUE!</v>
          </cell>
        </row>
        <row r="1705">
          <cell r="F1705" t="str">
            <v>刘晓燕</v>
          </cell>
          <cell r="G1705" t="str">
            <v>西塞山区站点</v>
          </cell>
          <cell r="H1705" t="str">
            <v>刘晓燕</v>
          </cell>
          <cell r="I1705" t="str">
            <v>西塞山区</v>
          </cell>
          <cell r="J1705" t="str">
            <v>新建路片</v>
          </cell>
          <cell r="K1705" t="str">
            <v>新建路221-78</v>
          </cell>
          <cell r="L1705" t="str">
            <v>非经营性资产</v>
          </cell>
          <cell r="M1705" t="str">
            <v>公租房</v>
          </cell>
          <cell r="N1705" t="str">
            <v>划转</v>
          </cell>
          <cell r="O1705">
            <v>41.16</v>
          </cell>
          <cell r="P1705">
            <v>138</v>
          </cell>
          <cell r="Q1705" t="str">
            <v>在租</v>
          </cell>
          <cell r="R1705" t="str">
            <v>刘红勇</v>
          </cell>
          <cell r="S1705" t="str">
            <v>420203195909262119</v>
          </cell>
          <cell r="T1705">
            <v>13617213107</v>
          </cell>
          <cell r="U1705" t="str">
            <v>刘红勇</v>
          </cell>
          <cell r="V1705" t="str">
            <v>420203195909262119</v>
          </cell>
          <cell r="W1705">
            <v>13617213107</v>
          </cell>
          <cell r="X1705">
            <v>45657</v>
          </cell>
        </row>
        <row r="1705">
          <cell r="AJ1705">
            <v>138</v>
          </cell>
          <cell r="AK1705">
            <v>140</v>
          </cell>
          <cell r="AL1705">
            <v>147</v>
          </cell>
        </row>
        <row r="1705">
          <cell r="AN1705">
            <v>41.16</v>
          </cell>
        </row>
        <row r="1705">
          <cell r="AS1705">
            <v>0</v>
          </cell>
          <cell r="AT1705">
            <v>0</v>
          </cell>
        </row>
        <row r="1705">
          <cell r="AV1705" t="str">
            <v>一人居住。下星期交。</v>
          </cell>
          <cell r="AW1705" t="str">
            <v>划转公租房</v>
          </cell>
          <cell r="AX1705" t="str">
            <v>否</v>
          </cell>
          <cell r="AY1705" t="str">
            <v>无</v>
          </cell>
          <cell r="AZ1705">
            <v>69</v>
          </cell>
        </row>
        <row r="1705">
          <cell r="BD1705">
            <v>44197</v>
          </cell>
          <cell r="BE1705" t="str">
            <v>查找不到</v>
          </cell>
        </row>
        <row r="1706">
          <cell r="B1706" t="str">
            <v>王家湾路105-15</v>
          </cell>
        </row>
        <row r="1706">
          <cell r="D1706" t="e">
            <v>#VALUE!</v>
          </cell>
        </row>
        <row r="1706">
          <cell r="F1706" t="str">
            <v>沈俊</v>
          </cell>
          <cell r="G1706" t="str">
            <v>西塞山区站点</v>
          </cell>
          <cell r="H1706" t="str">
            <v>沈俊</v>
          </cell>
          <cell r="I1706" t="str">
            <v>西塞山区</v>
          </cell>
          <cell r="J1706" t="str">
            <v>王家湾片</v>
          </cell>
          <cell r="K1706" t="str">
            <v>王家湾路105-15</v>
          </cell>
          <cell r="L1706" t="str">
            <v>非经营性资产</v>
          </cell>
          <cell r="M1706" t="str">
            <v>公租房</v>
          </cell>
          <cell r="N1706" t="str">
            <v>划转</v>
          </cell>
          <cell r="O1706">
            <v>66.86</v>
          </cell>
          <cell r="P1706">
            <v>187</v>
          </cell>
          <cell r="Q1706" t="str">
            <v>在租</v>
          </cell>
          <cell r="R1706" t="str">
            <v>朱明</v>
          </cell>
          <cell r="S1706" t="str">
            <v>420203196901284318</v>
          </cell>
          <cell r="T1706">
            <v>13872060530</v>
          </cell>
          <cell r="U1706" t="str">
            <v>朱明</v>
          </cell>
          <cell r="V1706" t="str">
            <v>420203196901284318</v>
          </cell>
          <cell r="W1706">
            <v>13872060530</v>
          </cell>
          <cell r="X1706">
            <v>45657</v>
          </cell>
        </row>
        <row r="1706">
          <cell r="AJ1706">
            <v>187</v>
          </cell>
          <cell r="AK1706">
            <v>190</v>
          </cell>
          <cell r="AL1706">
            <v>182</v>
          </cell>
        </row>
        <row r="1706">
          <cell r="AN1706">
            <v>66.86</v>
          </cell>
        </row>
        <row r="1706">
          <cell r="AS1706">
            <v>0</v>
          </cell>
          <cell r="AT1706">
            <v>0</v>
          </cell>
        </row>
        <row r="1706">
          <cell r="AV1706" t="str">
            <v/>
          </cell>
          <cell r="AW1706" t="str">
            <v>划转公租房</v>
          </cell>
          <cell r="AX1706" t="str">
            <v>是</v>
          </cell>
          <cell r="AY1706" t="str">
            <v>鄂（2022）黄石市不动产权第0012727号</v>
          </cell>
          <cell r="AZ1706">
            <v>94</v>
          </cell>
        </row>
        <row r="1706">
          <cell r="BD1706">
            <v>44197</v>
          </cell>
          <cell r="BE1706" t="str">
            <v>查找不到</v>
          </cell>
        </row>
        <row r="1707">
          <cell r="B1707" t="str">
            <v>王家湾路105-40</v>
          </cell>
        </row>
        <row r="1707">
          <cell r="D1707" t="e">
            <v>#VALUE!</v>
          </cell>
        </row>
        <row r="1707">
          <cell r="F1707" t="str">
            <v>沈俊</v>
          </cell>
          <cell r="G1707" t="str">
            <v>西塞山区站点</v>
          </cell>
          <cell r="H1707" t="str">
            <v>沈俊</v>
          </cell>
          <cell r="I1707" t="str">
            <v>西塞山区</v>
          </cell>
          <cell r="J1707" t="str">
            <v>王家湾片</v>
          </cell>
          <cell r="K1707" t="str">
            <v>王家湾路105-40</v>
          </cell>
          <cell r="L1707" t="str">
            <v>非经营性资产</v>
          </cell>
          <cell r="M1707" t="str">
            <v>公租房</v>
          </cell>
          <cell r="N1707" t="str">
            <v>划转</v>
          </cell>
          <cell r="O1707">
            <v>37.86</v>
          </cell>
          <cell r="P1707">
            <v>110</v>
          </cell>
          <cell r="Q1707" t="str">
            <v>在租</v>
          </cell>
          <cell r="R1707" t="str">
            <v>田富国</v>
          </cell>
          <cell r="S1707" t="str">
            <v>420203195808143751</v>
          </cell>
          <cell r="T1707">
            <v>13545563939</v>
          </cell>
          <cell r="U1707" t="str">
            <v>田富（福）国</v>
          </cell>
          <cell r="V1707" t="str">
            <v>420203195808143751</v>
          </cell>
          <cell r="W1707">
            <v>13545563939</v>
          </cell>
          <cell r="X1707">
            <v>45291</v>
          </cell>
        </row>
        <row r="1707">
          <cell r="AJ1707">
            <v>110</v>
          </cell>
          <cell r="AK1707">
            <v>112</v>
          </cell>
          <cell r="AL1707">
            <v>108</v>
          </cell>
        </row>
        <row r="1707">
          <cell r="AS1707">
            <v>0</v>
          </cell>
          <cell r="AT1707">
            <v>0</v>
          </cell>
        </row>
        <row r="1707">
          <cell r="AV1707" t="str">
            <v>2人居住，一年一交</v>
          </cell>
          <cell r="AW1707" t="str">
            <v>划转公租房</v>
          </cell>
          <cell r="AX1707" t="str">
            <v>是</v>
          </cell>
          <cell r="AY1707" t="str">
            <v>鄂（2022）黄石市不动产权第0012718号</v>
          </cell>
          <cell r="AZ1707">
            <v>55</v>
          </cell>
        </row>
        <row r="1707">
          <cell r="BD1707">
            <v>44197</v>
          </cell>
          <cell r="BE1707" t="str">
            <v>查找不到</v>
          </cell>
        </row>
        <row r="1708">
          <cell r="B1708" t="str">
            <v>王家湾路118-2</v>
          </cell>
        </row>
        <row r="1708">
          <cell r="D1708" t="e">
            <v>#VALUE!</v>
          </cell>
        </row>
        <row r="1708">
          <cell r="F1708" t="str">
            <v>沈俊</v>
          </cell>
          <cell r="G1708" t="str">
            <v>西塞山区站点</v>
          </cell>
          <cell r="H1708" t="str">
            <v>沈俊</v>
          </cell>
          <cell r="I1708" t="str">
            <v>西塞山区</v>
          </cell>
          <cell r="J1708" t="str">
            <v>王家湾片</v>
          </cell>
          <cell r="K1708" t="str">
            <v>王家湾路118-2</v>
          </cell>
          <cell r="L1708" t="str">
            <v>非经营性资产</v>
          </cell>
          <cell r="M1708" t="str">
            <v>公租房</v>
          </cell>
          <cell r="N1708" t="str">
            <v>划转</v>
          </cell>
          <cell r="O1708">
            <v>48.64</v>
          </cell>
          <cell r="P1708">
            <v>127</v>
          </cell>
          <cell r="Q1708" t="str">
            <v>在租</v>
          </cell>
          <cell r="R1708" t="str">
            <v>江玉莲</v>
          </cell>
          <cell r="S1708" t="str">
            <v>420203197009102143</v>
          </cell>
          <cell r="T1708">
            <v>13995958297</v>
          </cell>
          <cell r="U1708" t="str">
            <v>江玉莲</v>
          </cell>
          <cell r="V1708" t="str">
            <v>420203197009102143</v>
          </cell>
          <cell r="W1708">
            <v>13995958297</v>
          </cell>
          <cell r="X1708">
            <v>45657</v>
          </cell>
        </row>
        <row r="1708">
          <cell r="AJ1708">
            <v>127</v>
          </cell>
          <cell r="AK1708">
            <v>129</v>
          </cell>
          <cell r="AL1708">
            <v>123</v>
          </cell>
        </row>
        <row r="1708">
          <cell r="AN1708">
            <v>48.64</v>
          </cell>
        </row>
        <row r="1708">
          <cell r="AS1708">
            <v>0</v>
          </cell>
          <cell r="AT1708">
            <v>0</v>
          </cell>
        </row>
        <row r="1708">
          <cell r="AV1708" t="str">
            <v/>
          </cell>
          <cell r="AW1708" t="str">
            <v>划转公租房</v>
          </cell>
          <cell r="AX1708" t="str">
            <v>否</v>
          </cell>
          <cell r="AY1708" t="str">
            <v>无</v>
          </cell>
          <cell r="AZ1708">
            <v>64</v>
          </cell>
        </row>
        <row r="1708">
          <cell r="BD1708">
            <v>44013</v>
          </cell>
          <cell r="BE1708" t="str">
            <v>查找不到</v>
          </cell>
        </row>
        <row r="1709">
          <cell r="B1709" t="str">
            <v>王家湾路276</v>
          </cell>
        </row>
        <row r="1709">
          <cell r="D1709" t="e">
            <v>#VALUE!</v>
          </cell>
        </row>
        <row r="1709">
          <cell r="F1709" t="str">
            <v>沈俊</v>
          </cell>
          <cell r="G1709" t="str">
            <v>西塞山区站点</v>
          </cell>
          <cell r="H1709" t="str">
            <v>沈俊</v>
          </cell>
          <cell r="I1709" t="str">
            <v>西塞山区</v>
          </cell>
          <cell r="J1709" t="str">
            <v>王家湾片</v>
          </cell>
          <cell r="K1709" t="str">
            <v>王家湾路276</v>
          </cell>
          <cell r="L1709" t="str">
            <v>非经营性资产</v>
          </cell>
          <cell r="M1709" t="str">
            <v>公租房</v>
          </cell>
          <cell r="N1709" t="str">
            <v>划转</v>
          </cell>
          <cell r="O1709">
            <v>35.66</v>
          </cell>
          <cell r="P1709">
            <v>90</v>
          </cell>
          <cell r="Q1709" t="str">
            <v>在租</v>
          </cell>
          <cell r="R1709" t="str">
            <v>李建生</v>
          </cell>
          <cell r="S1709" t="str">
            <v>420203196301292154</v>
          </cell>
          <cell r="T1709">
            <v>18972771723</v>
          </cell>
          <cell r="U1709" t="str">
            <v>李建生</v>
          </cell>
          <cell r="V1709" t="str">
            <v>420203196301292154</v>
          </cell>
          <cell r="W1709">
            <v>18972771723</v>
          </cell>
          <cell r="X1709">
            <v>45657</v>
          </cell>
        </row>
        <row r="1709">
          <cell r="AJ1709">
            <v>90</v>
          </cell>
          <cell r="AK1709">
            <v>88</v>
          </cell>
          <cell r="AL1709">
            <v>89</v>
          </cell>
        </row>
        <row r="1709">
          <cell r="AN1709">
            <v>28.47</v>
          </cell>
        </row>
        <row r="1709">
          <cell r="AS1709">
            <v>0</v>
          </cell>
          <cell r="AT1709">
            <v>0</v>
          </cell>
        </row>
        <row r="1709">
          <cell r="AV1709" t="str">
            <v>2022/5/22余水娥更名为李建生</v>
          </cell>
          <cell r="AW1709" t="str">
            <v>划转公租房</v>
          </cell>
          <cell r="AX1709" t="str">
            <v>否</v>
          </cell>
          <cell r="AY1709" t="str">
            <v>无</v>
          </cell>
          <cell r="AZ1709">
            <v>54</v>
          </cell>
        </row>
        <row r="1709">
          <cell r="BD1709">
            <v>44197</v>
          </cell>
          <cell r="BE1709" t="str">
            <v>查找不到</v>
          </cell>
        </row>
        <row r="1710">
          <cell r="B1710" t="str">
            <v>王家湾300</v>
          </cell>
        </row>
        <row r="1710">
          <cell r="D1710" t="e">
            <v>#VALUE!</v>
          </cell>
        </row>
        <row r="1710">
          <cell r="F1710" t="str">
            <v>沈俊</v>
          </cell>
          <cell r="G1710" t="str">
            <v>西塞山区站点</v>
          </cell>
          <cell r="H1710" t="str">
            <v>沈俊</v>
          </cell>
          <cell r="I1710" t="str">
            <v>西塞山区</v>
          </cell>
          <cell r="J1710" t="str">
            <v>王家湾片</v>
          </cell>
          <cell r="K1710" t="str">
            <v>王家湾300</v>
          </cell>
          <cell r="L1710" t="str">
            <v>非经营性资产</v>
          </cell>
          <cell r="M1710" t="str">
            <v>公租房</v>
          </cell>
          <cell r="N1710" t="str">
            <v>划转</v>
          </cell>
          <cell r="O1710">
            <v>19.27</v>
          </cell>
          <cell r="P1710">
            <v>49</v>
          </cell>
          <cell r="Q1710" t="str">
            <v>在租</v>
          </cell>
          <cell r="R1710" t="str">
            <v>伍应成</v>
          </cell>
          <cell r="S1710">
            <v>0</v>
          </cell>
          <cell r="T1710" t="str">
            <v>15172101195</v>
          </cell>
          <cell r="U1710" t="str">
            <v>伍应成</v>
          </cell>
          <cell r="V1710">
            <v>0</v>
          </cell>
          <cell r="W1710" t="str">
            <v>15172101195</v>
          </cell>
          <cell r="X1710">
            <v>44926</v>
          </cell>
        </row>
        <row r="1710">
          <cell r="AJ1710">
            <v>49</v>
          </cell>
          <cell r="AK1710">
            <v>50</v>
          </cell>
          <cell r="AL1710">
            <v>48</v>
          </cell>
        </row>
        <row r="1710">
          <cell r="AQ1710" t="str">
            <v>叔叔在居住，上面搭建了一间，因漏水未交房租</v>
          </cell>
        </row>
        <row r="1710">
          <cell r="AS1710" t="str">
            <v>（欠租金额：588元)(2022-01-01后月租金：49元）（未用暂收款金额：0元)</v>
          </cell>
          <cell r="AT1710">
            <v>588</v>
          </cell>
        </row>
        <row r="1710">
          <cell r="AV1710" t="str">
            <v>1人居住，下半年交。</v>
          </cell>
          <cell r="AW1710" t="str">
            <v>划转公租房</v>
          </cell>
          <cell r="AX1710" t="str">
            <v>否</v>
          </cell>
          <cell r="AY1710" t="str">
            <v>无</v>
          </cell>
          <cell r="AZ1710">
            <v>25</v>
          </cell>
        </row>
        <row r="1710">
          <cell r="BD1710">
            <v>43101</v>
          </cell>
          <cell r="BE1710" t="str">
            <v>查找不到</v>
          </cell>
        </row>
        <row r="1711">
          <cell r="B1711" t="str">
            <v>牧羊湖6-4</v>
          </cell>
        </row>
        <row r="1711">
          <cell r="D1711" t="e">
            <v>#VALUE!</v>
          </cell>
        </row>
        <row r="1711">
          <cell r="F1711" t="str">
            <v>张麦云</v>
          </cell>
          <cell r="G1711" t="str">
            <v>西塞山区站点</v>
          </cell>
          <cell r="H1711" t="str">
            <v>张麦云</v>
          </cell>
          <cell r="I1711" t="str">
            <v>西塞山区</v>
          </cell>
          <cell r="J1711" t="str">
            <v>牧羊湖片</v>
          </cell>
          <cell r="K1711" t="str">
            <v>牧羊湖6-4</v>
          </cell>
          <cell r="L1711" t="str">
            <v>非经营性资产</v>
          </cell>
          <cell r="M1711" t="str">
            <v>公租房</v>
          </cell>
          <cell r="N1711" t="str">
            <v>划转</v>
          </cell>
          <cell r="O1711">
            <v>32.83</v>
          </cell>
          <cell r="P1711">
            <v>88</v>
          </cell>
          <cell r="Q1711" t="str">
            <v>在租</v>
          </cell>
          <cell r="R1711" t="str">
            <v>徐建武</v>
          </cell>
          <cell r="S1711" t="str">
            <v>420203196610102932</v>
          </cell>
          <cell r="T1711">
            <v>18371410608</v>
          </cell>
          <cell r="U1711" t="str">
            <v>徐建武</v>
          </cell>
          <cell r="V1711" t="str">
            <v>420203196610102932</v>
          </cell>
          <cell r="W1711">
            <v>18371410608</v>
          </cell>
          <cell r="X1711">
            <v>45291</v>
          </cell>
        </row>
        <row r="1711">
          <cell r="AJ1711">
            <v>88</v>
          </cell>
          <cell r="AK1711">
            <v>89</v>
          </cell>
          <cell r="AL1711">
            <v>83</v>
          </cell>
        </row>
        <row r="1711">
          <cell r="AN1711">
            <v>32.83</v>
          </cell>
        </row>
        <row r="1711">
          <cell r="AS1711">
            <v>0</v>
          </cell>
          <cell r="AT1711">
            <v>0</v>
          </cell>
        </row>
        <row r="1711">
          <cell r="AV1711" t="str">
            <v>兄弟两人居住 ， 一年交一次</v>
          </cell>
          <cell r="AW1711" t="str">
            <v>划转公租房</v>
          </cell>
          <cell r="AX1711" t="str">
            <v>否</v>
          </cell>
          <cell r="AY1711" t="str">
            <v>无</v>
          </cell>
          <cell r="AZ1711">
            <v>44</v>
          </cell>
        </row>
        <row r="1711">
          <cell r="BD1711">
            <v>43831</v>
          </cell>
          <cell r="BE1711" t="str">
            <v>查找不到</v>
          </cell>
        </row>
        <row r="1712">
          <cell r="B1712" t="str">
            <v>牧羊湖6-11</v>
          </cell>
        </row>
        <row r="1712">
          <cell r="D1712" t="e">
            <v>#VALUE!</v>
          </cell>
        </row>
        <row r="1712">
          <cell r="F1712" t="str">
            <v>张麦云</v>
          </cell>
          <cell r="G1712" t="str">
            <v>西塞山区站点</v>
          </cell>
          <cell r="H1712" t="str">
            <v>张麦云</v>
          </cell>
          <cell r="I1712" t="str">
            <v>西塞山区</v>
          </cell>
          <cell r="J1712" t="str">
            <v>牧羊湖片</v>
          </cell>
          <cell r="K1712" t="str">
            <v>牧羊湖6-11</v>
          </cell>
          <cell r="L1712" t="str">
            <v>非经营性资产</v>
          </cell>
          <cell r="M1712" t="str">
            <v>公租房</v>
          </cell>
          <cell r="N1712" t="str">
            <v>划转</v>
          </cell>
          <cell r="O1712">
            <v>41.36</v>
          </cell>
          <cell r="P1712">
            <v>115</v>
          </cell>
          <cell r="Q1712" t="str">
            <v>在租</v>
          </cell>
          <cell r="R1712" t="str">
            <v>蒋锦东</v>
          </cell>
          <cell r="S1712" t="str">
            <v>420203197012132132</v>
          </cell>
          <cell r="T1712">
            <v>13197008091</v>
          </cell>
          <cell r="U1712" t="str">
            <v>蒋锦东</v>
          </cell>
          <cell r="V1712" t="str">
            <v>420203197012132132</v>
          </cell>
          <cell r="W1712">
            <v>13197008091</v>
          </cell>
          <cell r="X1712">
            <v>45291</v>
          </cell>
        </row>
        <row r="1712">
          <cell r="AJ1712">
            <v>115</v>
          </cell>
          <cell r="AK1712">
            <v>117</v>
          </cell>
          <cell r="AL1712">
            <v>114</v>
          </cell>
        </row>
        <row r="1712">
          <cell r="AN1712">
            <v>41.36</v>
          </cell>
        </row>
        <row r="1712">
          <cell r="AS1712">
            <v>0</v>
          </cell>
          <cell r="AT1712">
            <v>0</v>
          </cell>
        </row>
        <row r="1712">
          <cell r="AV1712" t="str">
            <v>一人居住 ， 一年交一次</v>
          </cell>
          <cell r="AW1712" t="str">
            <v>划转公租房</v>
          </cell>
          <cell r="AX1712" t="str">
            <v>否</v>
          </cell>
          <cell r="AY1712" t="str">
            <v>无</v>
          </cell>
          <cell r="AZ1712">
            <v>58</v>
          </cell>
        </row>
        <row r="1712">
          <cell r="BD1712">
            <v>44013</v>
          </cell>
          <cell r="BE1712" t="str">
            <v>查找不到</v>
          </cell>
        </row>
        <row r="1713">
          <cell r="B1713" t="str">
            <v>牧羊湖6-22</v>
          </cell>
        </row>
        <row r="1713">
          <cell r="D1713" t="e">
            <v>#VALUE!</v>
          </cell>
        </row>
        <row r="1713">
          <cell r="F1713" t="str">
            <v>张麦云</v>
          </cell>
          <cell r="G1713" t="str">
            <v>西塞山区站点</v>
          </cell>
          <cell r="H1713" t="str">
            <v>张麦云</v>
          </cell>
          <cell r="I1713" t="str">
            <v>西塞山区</v>
          </cell>
          <cell r="J1713" t="str">
            <v>牧羊湖片</v>
          </cell>
          <cell r="K1713" t="str">
            <v>牧羊湖6-22</v>
          </cell>
          <cell r="L1713" t="str">
            <v>非经营性资产</v>
          </cell>
          <cell r="M1713" t="str">
            <v>公租房</v>
          </cell>
          <cell r="N1713" t="str">
            <v>划转</v>
          </cell>
          <cell r="O1713">
            <v>35.09</v>
          </cell>
          <cell r="P1713">
            <v>99</v>
          </cell>
          <cell r="Q1713" t="str">
            <v>在租</v>
          </cell>
          <cell r="R1713" t="str">
            <v>刘洪胜</v>
          </cell>
          <cell r="S1713" t="str">
            <v>420700197302214695</v>
          </cell>
          <cell r="T1713">
            <v>13034403013</v>
          </cell>
          <cell r="U1713" t="str">
            <v>刘洪胜</v>
          </cell>
          <cell r="V1713" t="str">
            <v>420700197302214695</v>
          </cell>
          <cell r="W1713">
            <v>13034403013</v>
          </cell>
          <cell r="X1713">
            <v>45291</v>
          </cell>
        </row>
        <row r="1713">
          <cell r="AJ1713">
            <v>99</v>
          </cell>
          <cell r="AK1713">
            <v>100</v>
          </cell>
          <cell r="AL1713">
            <v>98</v>
          </cell>
        </row>
        <row r="1713">
          <cell r="AN1713">
            <v>35.09</v>
          </cell>
        </row>
        <row r="1713">
          <cell r="AS1713">
            <v>0</v>
          </cell>
          <cell r="AT1713">
            <v>0</v>
          </cell>
        </row>
        <row r="1713">
          <cell r="AV1713" t="str">
            <v>两人居住 ， 一年交一次</v>
          </cell>
          <cell r="AW1713" t="str">
            <v>划转公租房</v>
          </cell>
          <cell r="AX1713" t="str">
            <v>否</v>
          </cell>
          <cell r="AY1713" t="str">
            <v>无</v>
          </cell>
          <cell r="AZ1713">
            <v>50</v>
          </cell>
        </row>
        <row r="1713">
          <cell r="BD1713">
            <v>43831</v>
          </cell>
          <cell r="BE1713" t="str">
            <v>查找不到</v>
          </cell>
        </row>
        <row r="1714">
          <cell r="B1714" t="str">
            <v>牧羊湖6-30</v>
          </cell>
        </row>
        <row r="1714">
          <cell r="D1714" t="e">
            <v>#VALUE!</v>
          </cell>
        </row>
        <row r="1714">
          <cell r="F1714" t="str">
            <v>张麦云</v>
          </cell>
          <cell r="G1714" t="str">
            <v>西塞山区站点</v>
          </cell>
          <cell r="H1714" t="str">
            <v>张麦云</v>
          </cell>
          <cell r="I1714" t="str">
            <v>西塞山区</v>
          </cell>
          <cell r="J1714" t="str">
            <v>牧羊湖片</v>
          </cell>
          <cell r="K1714" t="str">
            <v>牧羊湖6-30</v>
          </cell>
          <cell r="L1714" t="str">
            <v>非经营性资产</v>
          </cell>
          <cell r="M1714" t="str">
            <v>公租房</v>
          </cell>
          <cell r="N1714" t="str">
            <v>划转</v>
          </cell>
          <cell r="O1714">
            <v>41.36</v>
          </cell>
          <cell r="P1714">
            <v>116</v>
          </cell>
          <cell r="Q1714" t="str">
            <v>在租</v>
          </cell>
          <cell r="R1714" t="str">
            <v>阮朗君</v>
          </cell>
          <cell r="S1714" t="str">
            <v>420203198608042554</v>
          </cell>
          <cell r="T1714">
            <v>15072079876</v>
          </cell>
          <cell r="U1714" t="str">
            <v>阮朗君</v>
          </cell>
          <cell r="V1714" t="str">
            <v>420203198608042554</v>
          </cell>
          <cell r="W1714">
            <v>15072079876</v>
          </cell>
          <cell r="X1714">
            <v>45473</v>
          </cell>
        </row>
        <row r="1714">
          <cell r="AJ1714">
            <v>116</v>
          </cell>
          <cell r="AK1714">
            <v>118</v>
          </cell>
          <cell r="AL1714">
            <v>115</v>
          </cell>
        </row>
        <row r="1714">
          <cell r="AN1714">
            <v>41.36</v>
          </cell>
        </row>
        <row r="1714">
          <cell r="AS1714">
            <v>0</v>
          </cell>
          <cell r="AT1714">
            <v>0</v>
          </cell>
        </row>
        <row r="1714">
          <cell r="AV1714" t="str">
            <v/>
          </cell>
          <cell r="AW1714" t="str">
            <v>划转公租房</v>
          </cell>
          <cell r="AX1714" t="str">
            <v>否</v>
          </cell>
          <cell r="AY1714" t="str">
            <v>无</v>
          </cell>
          <cell r="AZ1714">
            <v>58</v>
          </cell>
        </row>
        <row r="1714">
          <cell r="BD1714">
            <v>44013</v>
          </cell>
          <cell r="BE1714" t="str">
            <v>查找不到</v>
          </cell>
        </row>
        <row r="1715">
          <cell r="B1715" t="str">
            <v>牧羊湖6-31</v>
          </cell>
        </row>
        <row r="1715">
          <cell r="D1715" t="e">
            <v>#VALUE!</v>
          </cell>
        </row>
        <row r="1715">
          <cell r="F1715" t="str">
            <v>张麦云</v>
          </cell>
          <cell r="G1715" t="str">
            <v>西塞山区站点</v>
          </cell>
          <cell r="H1715" t="str">
            <v>张麦云</v>
          </cell>
          <cell r="I1715" t="str">
            <v>西塞山区</v>
          </cell>
          <cell r="J1715" t="str">
            <v>牧羊湖片</v>
          </cell>
          <cell r="K1715" t="str">
            <v>牧羊湖6-31</v>
          </cell>
          <cell r="L1715" t="str">
            <v>非经营性资产</v>
          </cell>
          <cell r="M1715" t="str">
            <v>公租房</v>
          </cell>
          <cell r="N1715" t="str">
            <v>划转</v>
          </cell>
          <cell r="O1715">
            <v>41.36</v>
          </cell>
          <cell r="P1715">
            <v>116</v>
          </cell>
          <cell r="Q1715" t="str">
            <v>在租</v>
          </cell>
          <cell r="R1715" t="str">
            <v>刘志</v>
          </cell>
          <cell r="S1715" t="str">
            <v>420203198604242137</v>
          </cell>
          <cell r="T1715">
            <v>15072074288</v>
          </cell>
          <cell r="U1715" t="str">
            <v>刘志</v>
          </cell>
          <cell r="V1715" t="str">
            <v>420203198604242137</v>
          </cell>
          <cell r="W1715">
            <v>15072074288</v>
          </cell>
          <cell r="X1715">
            <v>45473</v>
          </cell>
        </row>
        <row r="1715">
          <cell r="AJ1715">
            <v>116</v>
          </cell>
          <cell r="AK1715">
            <v>118</v>
          </cell>
          <cell r="AL1715">
            <v>115</v>
          </cell>
        </row>
        <row r="1715">
          <cell r="AN1715">
            <v>41.36</v>
          </cell>
        </row>
        <row r="1715">
          <cell r="AS1715">
            <v>0</v>
          </cell>
          <cell r="AT1715">
            <v>0</v>
          </cell>
        </row>
        <row r="1715">
          <cell r="AV1715" t="str">
            <v/>
          </cell>
          <cell r="AW1715" t="str">
            <v>划转公租房</v>
          </cell>
          <cell r="AX1715" t="str">
            <v>否</v>
          </cell>
          <cell r="AY1715" t="str">
            <v>无</v>
          </cell>
          <cell r="AZ1715">
            <v>58</v>
          </cell>
        </row>
        <row r="1715">
          <cell r="BD1715">
            <v>44013</v>
          </cell>
          <cell r="BE1715" t="str">
            <v>查找不到</v>
          </cell>
        </row>
        <row r="1716">
          <cell r="B1716" t="str">
            <v>牧羊湖6-34</v>
          </cell>
        </row>
        <row r="1716">
          <cell r="D1716" t="e">
            <v>#VALUE!</v>
          </cell>
        </row>
        <row r="1716">
          <cell r="F1716" t="str">
            <v>张麦云</v>
          </cell>
          <cell r="G1716" t="str">
            <v>西塞山区站点</v>
          </cell>
          <cell r="H1716" t="str">
            <v>张麦云</v>
          </cell>
          <cell r="I1716" t="str">
            <v>西塞山区</v>
          </cell>
          <cell r="J1716" t="str">
            <v>牧羊湖片</v>
          </cell>
          <cell r="K1716" t="str">
            <v>牧羊湖6-34</v>
          </cell>
          <cell r="L1716" t="str">
            <v>非经营性资产</v>
          </cell>
          <cell r="M1716" t="str">
            <v>公租房</v>
          </cell>
          <cell r="N1716" t="str">
            <v>划转</v>
          </cell>
          <cell r="O1716">
            <v>30.28</v>
          </cell>
          <cell r="P1716">
            <v>85</v>
          </cell>
          <cell r="Q1716" t="str">
            <v>在租</v>
          </cell>
          <cell r="R1716" t="str">
            <v>李丹</v>
          </cell>
          <cell r="S1716" t="str">
            <v>42020319800315211X</v>
          </cell>
          <cell r="T1716">
            <v>15258199726</v>
          </cell>
          <cell r="U1716" t="str">
            <v>李丹</v>
          </cell>
          <cell r="V1716" t="str">
            <v>42020319800315211X</v>
          </cell>
          <cell r="W1716">
            <v>15258199726</v>
          </cell>
          <cell r="X1716">
            <v>45291</v>
          </cell>
        </row>
        <row r="1716">
          <cell r="AJ1716">
            <v>85</v>
          </cell>
          <cell r="AK1716">
            <v>86</v>
          </cell>
          <cell r="AL1716">
            <v>98</v>
          </cell>
        </row>
        <row r="1716">
          <cell r="AN1716">
            <v>30.28</v>
          </cell>
        </row>
        <row r="1716">
          <cell r="AS1716">
            <v>0</v>
          </cell>
          <cell r="AT1716">
            <v>0</v>
          </cell>
        </row>
        <row r="1716">
          <cell r="AV1716" t="str">
            <v>一人居住，  一年交一次</v>
          </cell>
          <cell r="AW1716" t="str">
            <v>划转公租房</v>
          </cell>
          <cell r="AX1716" t="str">
            <v>否</v>
          </cell>
          <cell r="AY1716" t="str">
            <v>无</v>
          </cell>
          <cell r="AZ1716">
            <v>43</v>
          </cell>
        </row>
        <row r="1716">
          <cell r="BD1716">
            <v>43586</v>
          </cell>
          <cell r="BE1716" t="str">
            <v>查找不到</v>
          </cell>
        </row>
        <row r="1717">
          <cell r="B1717" t="str">
            <v>牧羊湖7-5</v>
          </cell>
        </row>
        <row r="1717">
          <cell r="D1717" t="e">
            <v>#VALUE!</v>
          </cell>
        </row>
        <row r="1717">
          <cell r="F1717" t="str">
            <v>张麦云</v>
          </cell>
          <cell r="G1717" t="str">
            <v>西塞山区站点</v>
          </cell>
          <cell r="H1717" t="str">
            <v>张麦云</v>
          </cell>
          <cell r="I1717" t="str">
            <v>西塞山区</v>
          </cell>
          <cell r="J1717" t="str">
            <v>牧羊湖片</v>
          </cell>
          <cell r="K1717" t="str">
            <v>牧羊湖7-5</v>
          </cell>
          <cell r="L1717" t="str">
            <v>非经营性资产</v>
          </cell>
          <cell r="M1717" t="str">
            <v>公租房</v>
          </cell>
          <cell r="N1717" t="str">
            <v>划转</v>
          </cell>
          <cell r="O1717">
            <v>41.46</v>
          </cell>
          <cell r="P1717">
            <v>110</v>
          </cell>
          <cell r="Q1717" t="str">
            <v>在租</v>
          </cell>
          <cell r="R1717" t="str">
            <v>陈国红</v>
          </cell>
          <cell r="S1717" t="str">
            <v>420281197702258049</v>
          </cell>
          <cell r="T1717">
            <v>15871154376</v>
          </cell>
          <cell r="U1717" t="str">
            <v>陈国红</v>
          </cell>
          <cell r="V1717" t="str">
            <v>420281197702258049</v>
          </cell>
          <cell r="W1717">
            <v>15871154376</v>
          </cell>
          <cell r="X1717">
            <v>45657</v>
          </cell>
        </row>
        <row r="1717">
          <cell r="AJ1717">
            <v>110</v>
          </cell>
          <cell r="AK1717">
            <v>111</v>
          </cell>
          <cell r="AL1717">
            <v>108</v>
          </cell>
        </row>
        <row r="1717">
          <cell r="AN1717">
            <v>41.46</v>
          </cell>
        </row>
        <row r="1717">
          <cell r="AS1717">
            <v>0</v>
          </cell>
          <cell r="AT1717">
            <v>0</v>
          </cell>
        </row>
        <row r="1717">
          <cell r="AV1717" t="str">
            <v/>
          </cell>
          <cell r="AW1717" t="str">
            <v>划转公租房</v>
          </cell>
          <cell r="AX1717" t="str">
            <v>否</v>
          </cell>
          <cell r="AY1717" t="str">
            <v>无</v>
          </cell>
          <cell r="AZ1717">
            <v>55</v>
          </cell>
        </row>
        <row r="1717">
          <cell r="BD1717">
            <v>44013</v>
          </cell>
          <cell r="BE1717" t="str">
            <v>查找不到</v>
          </cell>
        </row>
        <row r="1718">
          <cell r="B1718" t="str">
            <v>牧羊湖7-6</v>
          </cell>
        </row>
        <row r="1718">
          <cell r="D1718" t="e">
            <v>#VALUE!</v>
          </cell>
        </row>
        <row r="1718">
          <cell r="F1718" t="str">
            <v>张麦云</v>
          </cell>
          <cell r="G1718" t="str">
            <v>西塞山区站点</v>
          </cell>
          <cell r="H1718" t="str">
            <v>张麦云</v>
          </cell>
          <cell r="I1718" t="str">
            <v>西塞山区</v>
          </cell>
          <cell r="J1718" t="str">
            <v>牧羊湖片</v>
          </cell>
          <cell r="K1718" t="str">
            <v>牧羊湖7-6</v>
          </cell>
          <cell r="L1718" t="str">
            <v>非经营性资产</v>
          </cell>
          <cell r="M1718" t="str">
            <v>公租房</v>
          </cell>
          <cell r="N1718" t="str">
            <v>划转</v>
          </cell>
          <cell r="O1718">
            <v>28.52</v>
          </cell>
          <cell r="P1718">
            <v>75</v>
          </cell>
          <cell r="Q1718" t="str">
            <v>在租</v>
          </cell>
          <cell r="R1718" t="str">
            <v>陈世金</v>
          </cell>
          <cell r="S1718" t="str">
            <v>420203197009072116</v>
          </cell>
          <cell r="T1718" t="str">
            <v>13972788323、13597667846</v>
          </cell>
          <cell r="U1718" t="str">
            <v>陈世金</v>
          </cell>
          <cell r="V1718" t="str">
            <v>420203197009072116</v>
          </cell>
          <cell r="W1718" t="str">
            <v>13972788323、13597667846</v>
          </cell>
          <cell r="X1718">
            <v>45657</v>
          </cell>
        </row>
        <row r="1718">
          <cell r="AJ1718">
            <v>75</v>
          </cell>
          <cell r="AK1718">
            <v>77</v>
          </cell>
          <cell r="AL1718">
            <v>75</v>
          </cell>
        </row>
        <row r="1718">
          <cell r="AS1718">
            <v>0</v>
          </cell>
          <cell r="AT1718">
            <v>0</v>
          </cell>
        </row>
        <row r="1718">
          <cell r="AV1718" t="str">
            <v/>
          </cell>
          <cell r="AW1718" t="str">
            <v>划转公租房</v>
          </cell>
          <cell r="AX1718" t="str">
            <v>否</v>
          </cell>
          <cell r="AY1718" t="str">
            <v>无</v>
          </cell>
          <cell r="AZ1718">
            <v>38</v>
          </cell>
        </row>
        <row r="1718">
          <cell r="BD1718">
            <v>44013</v>
          </cell>
          <cell r="BE1718" t="str">
            <v>查找不到</v>
          </cell>
        </row>
        <row r="1719">
          <cell r="B1719" t="str">
            <v>牧羊湖7-36</v>
          </cell>
        </row>
        <row r="1719">
          <cell r="D1719" t="e">
            <v>#VALUE!</v>
          </cell>
        </row>
        <row r="1719">
          <cell r="F1719" t="str">
            <v>张麦云</v>
          </cell>
          <cell r="G1719" t="str">
            <v>西塞山区站点</v>
          </cell>
          <cell r="H1719" t="str">
            <v>张麦云</v>
          </cell>
          <cell r="I1719" t="str">
            <v>西塞山区</v>
          </cell>
          <cell r="J1719" t="str">
            <v>牧羊湖片</v>
          </cell>
          <cell r="K1719" t="str">
            <v>牧羊湖7-36</v>
          </cell>
          <cell r="L1719" t="str">
            <v>非经营性资产</v>
          </cell>
          <cell r="M1719" t="str">
            <v>公租房</v>
          </cell>
          <cell r="N1719" t="str">
            <v>划转</v>
          </cell>
          <cell r="O1719">
            <v>30.82</v>
          </cell>
          <cell r="P1719">
            <v>86</v>
          </cell>
          <cell r="Q1719" t="str">
            <v>在租</v>
          </cell>
          <cell r="R1719" t="str">
            <v>陆晓冬</v>
          </cell>
          <cell r="S1719" t="str">
            <v>420203198804272111</v>
          </cell>
          <cell r="T1719">
            <v>13995951511</v>
          </cell>
          <cell r="U1719" t="str">
            <v>陆晓冬</v>
          </cell>
          <cell r="V1719" t="str">
            <v>420203198804272111</v>
          </cell>
          <cell r="W1719">
            <v>13995951511</v>
          </cell>
          <cell r="X1719">
            <v>45291</v>
          </cell>
        </row>
        <row r="1719">
          <cell r="AJ1719">
            <v>86</v>
          </cell>
          <cell r="AK1719">
            <v>88</v>
          </cell>
          <cell r="AL1719">
            <v>52</v>
          </cell>
        </row>
        <row r="1719">
          <cell r="AN1719">
            <v>30.82</v>
          </cell>
        </row>
        <row r="1719">
          <cell r="AS1719">
            <v>0</v>
          </cell>
          <cell r="AT1719">
            <v>0</v>
          </cell>
        </row>
        <row r="1719">
          <cell r="AV1719" t="str">
            <v>低保户，一年一交</v>
          </cell>
          <cell r="AW1719" t="str">
            <v>划转公租房</v>
          </cell>
          <cell r="AX1719" t="str">
            <v>否</v>
          </cell>
          <cell r="AY1719" t="str">
            <v>无</v>
          </cell>
          <cell r="AZ1719">
            <v>43</v>
          </cell>
        </row>
        <row r="1719">
          <cell r="BD1719">
            <v>43831</v>
          </cell>
          <cell r="BE1719" t="str">
            <v>查找不到</v>
          </cell>
        </row>
        <row r="1720">
          <cell r="B1720" t="str">
            <v>牧羊湖7-48</v>
          </cell>
        </row>
        <row r="1720">
          <cell r="D1720" t="e">
            <v>#VALUE!</v>
          </cell>
        </row>
        <row r="1720">
          <cell r="F1720" t="str">
            <v>张麦云</v>
          </cell>
          <cell r="G1720" t="str">
            <v>西塞山区站点</v>
          </cell>
          <cell r="H1720" t="str">
            <v>张麦云</v>
          </cell>
          <cell r="I1720" t="str">
            <v>西塞山区</v>
          </cell>
          <cell r="J1720" t="str">
            <v>牧羊湖片</v>
          </cell>
          <cell r="K1720" t="str">
            <v>牧羊湖7-48</v>
          </cell>
          <cell r="L1720" t="str">
            <v>非经营性资产</v>
          </cell>
          <cell r="M1720" t="str">
            <v>公租房</v>
          </cell>
          <cell r="N1720" t="str">
            <v>划转</v>
          </cell>
          <cell r="O1720">
            <v>35.72</v>
          </cell>
          <cell r="P1720">
            <v>98</v>
          </cell>
          <cell r="Q1720" t="str">
            <v>在租</v>
          </cell>
          <cell r="R1720" t="str">
            <v>魏锡豹</v>
          </cell>
          <cell r="S1720" t="str">
            <v>420203196711142157</v>
          </cell>
          <cell r="T1720">
            <v>13995974492</v>
          </cell>
          <cell r="U1720" t="str">
            <v>魏锡豹</v>
          </cell>
          <cell r="V1720" t="str">
            <v>420203196711142157</v>
          </cell>
          <cell r="W1720">
            <v>13995974492</v>
          </cell>
          <cell r="X1720">
            <v>45657</v>
          </cell>
        </row>
        <row r="1720">
          <cell r="AJ1720">
            <v>98</v>
          </cell>
          <cell r="AK1720">
            <v>100</v>
          </cell>
          <cell r="AL1720">
            <v>140</v>
          </cell>
        </row>
        <row r="1720">
          <cell r="AN1720">
            <v>35.72</v>
          </cell>
        </row>
        <row r="1720">
          <cell r="AS1720">
            <v>0</v>
          </cell>
          <cell r="AT1720">
            <v>0</v>
          </cell>
        </row>
        <row r="1720">
          <cell r="AV1720" t="str">
            <v/>
          </cell>
          <cell r="AW1720" t="str">
            <v>划转公租房</v>
          </cell>
          <cell r="AX1720" t="str">
            <v>否</v>
          </cell>
          <cell r="AY1720" t="str">
            <v>无</v>
          </cell>
          <cell r="AZ1720">
            <v>49</v>
          </cell>
        </row>
        <row r="1720">
          <cell r="BD1720">
            <v>43831</v>
          </cell>
          <cell r="BE1720" t="str">
            <v>查找不到</v>
          </cell>
        </row>
        <row r="1721">
          <cell r="B1721" t="str">
            <v>牧羊湖7-54</v>
          </cell>
        </row>
        <row r="1721">
          <cell r="D1721" t="e">
            <v>#VALUE!</v>
          </cell>
        </row>
        <row r="1721">
          <cell r="F1721" t="str">
            <v>张麦云</v>
          </cell>
          <cell r="G1721" t="str">
            <v>西塞山区站点</v>
          </cell>
          <cell r="H1721" t="str">
            <v>张麦云</v>
          </cell>
          <cell r="I1721" t="str">
            <v>西塞山区</v>
          </cell>
          <cell r="J1721" t="str">
            <v>牧羊湖片</v>
          </cell>
          <cell r="K1721" t="str">
            <v>牧羊湖7-54</v>
          </cell>
          <cell r="L1721" t="str">
            <v>非经营性资产</v>
          </cell>
          <cell r="M1721" t="str">
            <v>公租房</v>
          </cell>
          <cell r="N1721" t="str">
            <v>划转</v>
          </cell>
          <cell r="O1721">
            <v>35.72</v>
          </cell>
          <cell r="P1721">
            <v>91</v>
          </cell>
          <cell r="Q1721" t="str">
            <v>在租</v>
          </cell>
          <cell r="R1721" t="str">
            <v>刘意</v>
          </cell>
          <cell r="S1721" t="str">
            <v>42020319980317213x</v>
          </cell>
          <cell r="T1721">
            <v>13117013268</v>
          </cell>
          <cell r="U1721" t="str">
            <v>刘意</v>
          </cell>
          <cell r="V1721" t="str">
            <v>42020319980317213x</v>
          </cell>
          <cell r="W1721">
            <v>13117013268</v>
          </cell>
          <cell r="X1721">
            <v>46022</v>
          </cell>
        </row>
        <row r="1721">
          <cell r="AJ1721">
            <v>91</v>
          </cell>
          <cell r="AK1721">
            <v>93</v>
          </cell>
          <cell r="AL1721">
            <v>98</v>
          </cell>
        </row>
        <row r="1721">
          <cell r="AN1721">
            <v>35.72</v>
          </cell>
        </row>
        <row r="1721">
          <cell r="AS1721">
            <v>0</v>
          </cell>
          <cell r="AT1721">
            <v>0</v>
          </cell>
        </row>
        <row r="1721">
          <cell r="AV1721" t="str">
            <v/>
          </cell>
          <cell r="AW1721" t="str">
            <v>划转公租房</v>
          </cell>
          <cell r="AX1721" t="str">
            <v>否</v>
          </cell>
          <cell r="AY1721" t="str">
            <v>无</v>
          </cell>
          <cell r="AZ1721">
            <v>46</v>
          </cell>
        </row>
        <row r="1721">
          <cell r="BD1721">
            <v>44197</v>
          </cell>
          <cell r="BE1721" t="str">
            <v>查找不到</v>
          </cell>
        </row>
        <row r="1722">
          <cell r="B1722" t="str">
            <v>牧羊湖8-12</v>
          </cell>
          <cell r="C1722" t="str">
            <v>西塞山区颐阳路193号                                           黄石港区芜湖路53-38号</v>
          </cell>
          <cell r="D1722" t="e">
            <v>#VALUE!</v>
          </cell>
        </row>
        <row r="1722">
          <cell r="F1722" t="str">
            <v>张麦云</v>
          </cell>
          <cell r="G1722" t="str">
            <v>西塞山区站点</v>
          </cell>
          <cell r="H1722" t="str">
            <v>张麦云</v>
          </cell>
          <cell r="I1722" t="str">
            <v>西塞山区</v>
          </cell>
          <cell r="J1722" t="str">
            <v>牧羊湖片</v>
          </cell>
          <cell r="K1722" t="str">
            <v>牧羊湖8-12</v>
          </cell>
          <cell r="L1722" t="str">
            <v>非经营性资产</v>
          </cell>
          <cell r="M1722" t="str">
            <v>公租房</v>
          </cell>
          <cell r="N1722" t="str">
            <v>划转</v>
          </cell>
          <cell r="O1722">
            <v>63.25</v>
          </cell>
          <cell r="P1722">
            <v>177</v>
          </cell>
          <cell r="Q1722" t="str">
            <v>在租</v>
          </cell>
          <cell r="R1722" t="str">
            <v>陈峥</v>
          </cell>
          <cell r="S1722" t="str">
            <v>420202197005281248</v>
          </cell>
          <cell r="T1722" t="str">
            <v>13986608598、13707233576</v>
          </cell>
          <cell r="U1722" t="str">
            <v>陈峥</v>
          </cell>
          <cell r="V1722" t="str">
            <v>420202197005281248</v>
          </cell>
          <cell r="W1722" t="str">
            <v>13986608598、13707233576</v>
          </cell>
          <cell r="X1722">
            <v>45657</v>
          </cell>
        </row>
        <row r="1722">
          <cell r="AJ1722">
            <v>177</v>
          </cell>
          <cell r="AK1722">
            <v>180</v>
          </cell>
          <cell r="AL1722">
            <v>178</v>
          </cell>
        </row>
        <row r="1722">
          <cell r="AN1722">
            <v>63.25</v>
          </cell>
        </row>
        <row r="1722">
          <cell r="AS1722">
            <v>0</v>
          </cell>
          <cell r="AT1722">
            <v>0</v>
          </cell>
        </row>
        <row r="1722">
          <cell r="AV1722" t="str">
            <v/>
          </cell>
          <cell r="AW1722" t="str">
            <v>划转公租房</v>
          </cell>
          <cell r="AX1722" t="str">
            <v>是</v>
          </cell>
          <cell r="AY1722" t="str">
            <v> 鄂（2021）黄石市不动产权第0069252号</v>
          </cell>
          <cell r="AZ1722">
            <v>89</v>
          </cell>
        </row>
        <row r="1722">
          <cell r="BD1722">
            <v>44197</v>
          </cell>
          <cell r="BE1722" t="str">
            <v>查找不到</v>
          </cell>
        </row>
        <row r="1723">
          <cell r="B1723" t="str">
            <v>牧羊湖8-13</v>
          </cell>
        </row>
        <row r="1723">
          <cell r="D1723" t="e">
            <v>#VALUE!</v>
          </cell>
        </row>
        <row r="1723">
          <cell r="F1723" t="str">
            <v>张麦云</v>
          </cell>
          <cell r="G1723" t="str">
            <v>西塞山区站点</v>
          </cell>
          <cell r="H1723" t="str">
            <v>张麦云</v>
          </cell>
          <cell r="I1723" t="str">
            <v>西塞山区</v>
          </cell>
          <cell r="J1723" t="str">
            <v>牧羊湖片</v>
          </cell>
          <cell r="K1723" t="str">
            <v>牧羊湖8-13</v>
          </cell>
          <cell r="L1723" t="str">
            <v>非经营性资产</v>
          </cell>
          <cell r="M1723" t="str">
            <v>公租房</v>
          </cell>
          <cell r="N1723" t="str">
            <v>划转</v>
          </cell>
          <cell r="O1723">
            <v>64.7</v>
          </cell>
          <cell r="P1723">
            <v>181</v>
          </cell>
          <cell r="Q1723" t="str">
            <v>在租</v>
          </cell>
          <cell r="R1723" t="str">
            <v>陈卫</v>
          </cell>
          <cell r="S1723" t="str">
            <v>420203195909232171</v>
          </cell>
          <cell r="T1723">
            <v>13907233453</v>
          </cell>
          <cell r="U1723" t="str">
            <v>陈卫</v>
          </cell>
          <cell r="V1723" t="str">
            <v>420203195909232171</v>
          </cell>
          <cell r="W1723">
            <v>13907233453</v>
          </cell>
          <cell r="X1723">
            <v>45291</v>
          </cell>
        </row>
        <row r="1723">
          <cell r="AJ1723">
            <v>181</v>
          </cell>
          <cell r="AK1723">
            <v>181</v>
          </cell>
          <cell r="AL1723">
            <v>182</v>
          </cell>
        </row>
        <row r="1723">
          <cell r="AN1723">
            <v>64.7</v>
          </cell>
        </row>
        <row r="1723">
          <cell r="AS1723">
            <v>0</v>
          </cell>
          <cell r="AT1723">
            <v>0</v>
          </cell>
        </row>
        <row r="1723">
          <cell r="AV1723" t="str">
            <v>下半年交</v>
          </cell>
          <cell r="AW1723" t="str">
            <v>划转公租房</v>
          </cell>
          <cell r="AX1723" t="str">
            <v>是</v>
          </cell>
          <cell r="AY1723" t="str">
            <v> 鄂（2021）黄石市不动产权第0069253号</v>
          </cell>
          <cell r="AZ1723">
            <v>91</v>
          </cell>
        </row>
        <row r="1723">
          <cell r="BD1723">
            <v>44013</v>
          </cell>
          <cell r="BE1723" t="str">
            <v>查找不到</v>
          </cell>
        </row>
        <row r="1724">
          <cell r="B1724" t="str">
            <v>牧羊湖8-17</v>
          </cell>
        </row>
        <row r="1724">
          <cell r="D1724" t="e">
            <v>#VALUE!</v>
          </cell>
        </row>
        <row r="1724">
          <cell r="F1724" t="str">
            <v>张麦云</v>
          </cell>
          <cell r="G1724" t="str">
            <v>西塞山区站点</v>
          </cell>
          <cell r="H1724" t="str">
            <v>张麦云</v>
          </cell>
          <cell r="I1724" t="str">
            <v>西塞山区</v>
          </cell>
          <cell r="J1724" t="str">
            <v>牧羊湖片</v>
          </cell>
          <cell r="K1724" t="str">
            <v>牧羊湖8-17</v>
          </cell>
          <cell r="L1724" t="str">
            <v>非经营性资产</v>
          </cell>
          <cell r="M1724" t="str">
            <v>公租房</v>
          </cell>
          <cell r="N1724" t="str">
            <v>划转</v>
          </cell>
          <cell r="O1724">
            <v>64.7</v>
          </cell>
          <cell r="P1724">
            <v>178</v>
          </cell>
          <cell r="Q1724" t="str">
            <v>在租</v>
          </cell>
          <cell r="R1724" t="str">
            <v>曹龙胜</v>
          </cell>
          <cell r="S1724" t="str">
            <v>420203195909142117</v>
          </cell>
          <cell r="T1724">
            <v>15172015646</v>
          </cell>
          <cell r="U1724" t="str">
            <v>曹龙胜</v>
          </cell>
          <cell r="V1724" t="str">
            <v>420203195909142117</v>
          </cell>
          <cell r="W1724">
            <v>15172015646</v>
          </cell>
          <cell r="X1724">
            <v>45657</v>
          </cell>
        </row>
        <row r="1724">
          <cell r="AJ1724">
            <v>178</v>
          </cell>
          <cell r="AK1724">
            <v>181</v>
          </cell>
          <cell r="AL1724">
            <v>178</v>
          </cell>
        </row>
        <row r="1724">
          <cell r="AN1724">
            <v>64.7</v>
          </cell>
        </row>
        <row r="1724">
          <cell r="AS1724">
            <v>0</v>
          </cell>
          <cell r="AT1724">
            <v>0</v>
          </cell>
        </row>
        <row r="1724">
          <cell r="AV1724" t="str">
            <v/>
          </cell>
          <cell r="AW1724" t="str">
            <v>划转公租房</v>
          </cell>
          <cell r="AX1724" t="str">
            <v>是</v>
          </cell>
          <cell r="AY1724" t="str">
            <v>鄂（2021）黄石市不动产权第0069256号</v>
          </cell>
          <cell r="AZ1724">
            <v>89</v>
          </cell>
        </row>
        <row r="1724">
          <cell r="BD1724">
            <v>44197</v>
          </cell>
          <cell r="BE1724" t="str">
            <v>查找不到</v>
          </cell>
        </row>
        <row r="1725">
          <cell r="B1725" t="str">
            <v>牧羊湖9-10</v>
          </cell>
        </row>
        <row r="1725">
          <cell r="D1725" t="e">
            <v>#VALUE!</v>
          </cell>
        </row>
        <row r="1725">
          <cell r="F1725" t="str">
            <v>张麦云</v>
          </cell>
          <cell r="G1725" t="str">
            <v>西塞山区站点</v>
          </cell>
          <cell r="H1725" t="str">
            <v>张麦云</v>
          </cell>
          <cell r="I1725" t="str">
            <v>西塞山区</v>
          </cell>
          <cell r="J1725" t="str">
            <v>牧羊湖片</v>
          </cell>
          <cell r="K1725" t="str">
            <v>牧羊湖9-10</v>
          </cell>
          <cell r="L1725" t="str">
            <v>非经营性资产</v>
          </cell>
          <cell r="M1725" t="str">
            <v>公租房</v>
          </cell>
          <cell r="N1725" t="str">
            <v>划转</v>
          </cell>
          <cell r="O1725">
            <v>41.99</v>
          </cell>
          <cell r="P1725">
            <v>118</v>
          </cell>
          <cell r="Q1725" t="str">
            <v>在租</v>
          </cell>
          <cell r="R1725" t="str">
            <v>袁德建</v>
          </cell>
          <cell r="S1725" t="str">
            <v>420203196808112116</v>
          </cell>
          <cell r="T1725">
            <v>15072722110</v>
          </cell>
          <cell r="U1725" t="str">
            <v>袁德建</v>
          </cell>
          <cell r="V1725" t="str">
            <v>420203196808112116</v>
          </cell>
          <cell r="W1725">
            <v>15072722110</v>
          </cell>
          <cell r="X1725">
            <v>45716</v>
          </cell>
        </row>
        <row r="1725">
          <cell r="AJ1725">
            <v>118</v>
          </cell>
          <cell r="AK1725">
            <v>120</v>
          </cell>
          <cell r="AL1725">
            <v>118</v>
          </cell>
        </row>
        <row r="1725">
          <cell r="AN1725">
            <v>41.99</v>
          </cell>
        </row>
        <row r="1725">
          <cell r="AS1725">
            <v>0</v>
          </cell>
          <cell r="AT1725">
            <v>0</v>
          </cell>
        </row>
        <row r="1725">
          <cell r="AV1725" t="str">
            <v/>
          </cell>
          <cell r="AW1725" t="str">
            <v>划转公租房</v>
          </cell>
          <cell r="AX1725" t="str">
            <v>否</v>
          </cell>
          <cell r="AY1725" t="str">
            <v>有房产证</v>
          </cell>
          <cell r="AZ1725">
            <v>59</v>
          </cell>
        </row>
        <row r="1725">
          <cell r="BD1725">
            <v>44013</v>
          </cell>
          <cell r="BE1725" t="str">
            <v>查找不到</v>
          </cell>
        </row>
        <row r="1726">
          <cell r="B1726" t="str">
            <v>牧羊湖9-11</v>
          </cell>
        </row>
        <row r="1726">
          <cell r="D1726" t="e">
            <v>#VALUE!</v>
          </cell>
        </row>
        <row r="1726">
          <cell r="F1726" t="str">
            <v>张麦云</v>
          </cell>
          <cell r="G1726" t="str">
            <v>西塞山区站点</v>
          </cell>
          <cell r="H1726" t="str">
            <v>张麦云</v>
          </cell>
          <cell r="I1726" t="str">
            <v>西塞山区</v>
          </cell>
          <cell r="J1726" t="str">
            <v>牧羊湖片</v>
          </cell>
          <cell r="K1726" t="str">
            <v>牧羊湖9-11</v>
          </cell>
          <cell r="L1726" t="str">
            <v>非经营性资产</v>
          </cell>
          <cell r="M1726" t="str">
            <v>公租房</v>
          </cell>
          <cell r="N1726" t="str">
            <v>划转</v>
          </cell>
          <cell r="O1726">
            <v>41.99</v>
          </cell>
          <cell r="P1726">
            <v>118</v>
          </cell>
          <cell r="Q1726" t="str">
            <v>在租</v>
          </cell>
          <cell r="R1726" t="str">
            <v>陈恕</v>
          </cell>
          <cell r="S1726" t="str">
            <v>420203198403192153</v>
          </cell>
          <cell r="T1726">
            <v>13117023638</v>
          </cell>
          <cell r="U1726" t="str">
            <v>陈恕</v>
          </cell>
          <cell r="V1726" t="str">
            <v>420203198403192153</v>
          </cell>
          <cell r="W1726">
            <v>13117023638</v>
          </cell>
          <cell r="X1726">
            <v>45657</v>
          </cell>
        </row>
        <row r="1726">
          <cell r="AJ1726">
            <v>118</v>
          </cell>
          <cell r="AK1726">
            <v>120</v>
          </cell>
          <cell r="AL1726">
            <v>118</v>
          </cell>
        </row>
        <row r="1726">
          <cell r="AN1726">
            <v>41.99</v>
          </cell>
        </row>
        <row r="1726">
          <cell r="AS1726">
            <v>0</v>
          </cell>
          <cell r="AT1726">
            <v>0</v>
          </cell>
        </row>
        <row r="1726">
          <cell r="AV1726" t="str">
            <v>下半年交</v>
          </cell>
          <cell r="AW1726" t="str">
            <v>划转公租房</v>
          </cell>
          <cell r="AX1726" t="str">
            <v>否</v>
          </cell>
          <cell r="AY1726" t="str">
            <v>有房产证</v>
          </cell>
          <cell r="AZ1726">
            <v>59</v>
          </cell>
        </row>
        <row r="1726">
          <cell r="BD1726">
            <v>43831</v>
          </cell>
          <cell r="BE1726" t="str">
            <v>查找不到</v>
          </cell>
        </row>
        <row r="1727">
          <cell r="B1727" t="str">
            <v>牧羊湖9-18</v>
          </cell>
        </row>
        <row r="1727">
          <cell r="D1727" t="e">
            <v>#VALUE!</v>
          </cell>
        </row>
        <row r="1727">
          <cell r="F1727" t="str">
            <v>张麦云</v>
          </cell>
          <cell r="G1727" t="str">
            <v>西塞山区站点</v>
          </cell>
          <cell r="H1727" t="str">
            <v>张麦云</v>
          </cell>
          <cell r="I1727" t="str">
            <v>西塞山区</v>
          </cell>
          <cell r="J1727" t="str">
            <v>牧羊湖片</v>
          </cell>
          <cell r="K1727" t="str">
            <v>牧羊湖9-18</v>
          </cell>
          <cell r="L1727" t="str">
            <v>非经营性资产</v>
          </cell>
          <cell r="M1727" t="str">
            <v>公租房</v>
          </cell>
          <cell r="N1727" t="str">
            <v>划转</v>
          </cell>
          <cell r="O1727">
            <v>41.99</v>
          </cell>
          <cell r="P1727">
            <v>115</v>
          </cell>
          <cell r="Q1727" t="str">
            <v>在租</v>
          </cell>
          <cell r="R1727" t="str">
            <v>宫芙蓉</v>
          </cell>
          <cell r="S1727" t="str">
            <v>420203195407302125</v>
          </cell>
          <cell r="T1727">
            <v>13477730153</v>
          </cell>
          <cell r="U1727" t="str">
            <v>宫芙蓉</v>
          </cell>
          <cell r="V1727" t="str">
            <v>420203195407302125</v>
          </cell>
          <cell r="W1727">
            <v>13477730153</v>
          </cell>
          <cell r="X1727">
            <v>45657</v>
          </cell>
        </row>
        <row r="1727">
          <cell r="AJ1727">
            <v>115</v>
          </cell>
          <cell r="AK1727">
            <v>117</v>
          </cell>
          <cell r="AL1727">
            <v>116</v>
          </cell>
        </row>
        <row r="1727">
          <cell r="AN1727">
            <v>41.99</v>
          </cell>
        </row>
        <row r="1727">
          <cell r="AS1727">
            <v>0</v>
          </cell>
          <cell r="AT1727">
            <v>0</v>
          </cell>
        </row>
        <row r="1727">
          <cell r="AV1727" t="str">
            <v/>
          </cell>
          <cell r="AW1727" t="str">
            <v>划转公租房</v>
          </cell>
          <cell r="AX1727" t="str">
            <v>否</v>
          </cell>
          <cell r="AY1727" t="str">
            <v>有房产证</v>
          </cell>
          <cell r="AZ1727">
            <v>58</v>
          </cell>
        </row>
        <row r="1727">
          <cell r="BD1727">
            <v>44197</v>
          </cell>
          <cell r="BE1727" t="str">
            <v>查找不到</v>
          </cell>
        </row>
        <row r="1728">
          <cell r="B1728" t="str">
            <v>牧羊湖9-28</v>
          </cell>
        </row>
        <row r="1728">
          <cell r="D1728" t="e">
            <v>#VALUE!</v>
          </cell>
        </row>
        <row r="1728">
          <cell r="F1728" t="str">
            <v>张麦云</v>
          </cell>
          <cell r="G1728" t="str">
            <v>西塞山区站点</v>
          </cell>
          <cell r="H1728" t="str">
            <v>张麦云</v>
          </cell>
          <cell r="I1728" t="str">
            <v>西塞山区</v>
          </cell>
          <cell r="J1728" t="str">
            <v>牧羊湖片</v>
          </cell>
          <cell r="K1728" t="str">
            <v>牧羊湖9-28</v>
          </cell>
          <cell r="L1728" t="str">
            <v>非经营性资产</v>
          </cell>
          <cell r="M1728" t="str">
            <v>公租房</v>
          </cell>
          <cell r="N1728" t="str">
            <v>划转</v>
          </cell>
          <cell r="O1728">
            <v>60.86</v>
          </cell>
          <cell r="P1728">
            <v>161</v>
          </cell>
          <cell r="Q1728" t="str">
            <v>在租</v>
          </cell>
          <cell r="R1728" t="str">
            <v>游华</v>
          </cell>
          <cell r="S1728" t="str">
            <v>42020319561210083X</v>
          </cell>
          <cell r="T1728">
            <v>13657219382</v>
          </cell>
          <cell r="U1728" t="str">
            <v>游华</v>
          </cell>
          <cell r="V1728" t="str">
            <v>42020319561210083X</v>
          </cell>
          <cell r="W1728">
            <v>13657219382</v>
          </cell>
          <cell r="X1728">
            <v>45291</v>
          </cell>
        </row>
        <row r="1728">
          <cell r="AJ1728">
            <v>161</v>
          </cell>
          <cell r="AK1728">
            <v>167</v>
          </cell>
          <cell r="AL1728">
            <v>164</v>
          </cell>
        </row>
        <row r="1728">
          <cell r="AN1728">
            <v>60.86</v>
          </cell>
        </row>
        <row r="1728">
          <cell r="AS1728">
            <v>0</v>
          </cell>
          <cell r="AT1728">
            <v>0</v>
          </cell>
        </row>
        <row r="1728">
          <cell r="AV1728" t="str">
            <v/>
          </cell>
          <cell r="AW1728" t="str">
            <v>划转公租房</v>
          </cell>
          <cell r="AX1728" t="str">
            <v>否</v>
          </cell>
          <cell r="AY1728" t="str">
            <v>有房产证</v>
          </cell>
          <cell r="AZ1728">
            <v>81</v>
          </cell>
        </row>
        <row r="1728">
          <cell r="BD1728">
            <v>44197</v>
          </cell>
          <cell r="BE1728" t="str">
            <v>查找不到</v>
          </cell>
        </row>
        <row r="1729">
          <cell r="B1729" t="str">
            <v>牧羊湖9-31</v>
          </cell>
        </row>
        <row r="1729">
          <cell r="D1729" t="e">
            <v>#VALUE!</v>
          </cell>
        </row>
        <row r="1729">
          <cell r="F1729" t="str">
            <v>张麦云</v>
          </cell>
          <cell r="G1729" t="str">
            <v>西塞山区站点</v>
          </cell>
          <cell r="H1729" t="str">
            <v>张麦云</v>
          </cell>
          <cell r="I1729" t="str">
            <v>西塞山区</v>
          </cell>
          <cell r="J1729" t="str">
            <v>牧羊湖片</v>
          </cell>
          <cell r="K1729" t="str">
            <v>牧羊湖9-31</v>
          </cell>
          <cell r="L1729" t="str">
            <v>非经营性资产</v>
          </cell>
          <cell r="M1729" t="str">
            <v>公租房</v>
          </cell>
          <cell r="N1729" t="str">
            <v>划转</v>
          </cell>
          <cell r="O1729">
            <v>41.99</v>
          </cell>
          <cell r="P1729">
            <v>115</v>
          </cell>
          <cell r="Q1729" t="str">
            <v>在租</v>
          </cell>
          <cell r="R1729" t="str">
            <v>袁中兰</v>
          </cell>
          <cell r="S1729" t="str">
            <v>42020319531022292Ｘ</v>
          </cell>
          <cell r="T1729">
            <v>17362800313</v>
          </cell>
          <cell r="U1729" t="str">
            <v>袁中兰</v>
          </cell>
          <cell r="V1729" t="str">
            <v>42020319531022292Ｘ</v>
          </cell>
          <cell r="W1729">
            <v>17362800313</v>
          </cell>
          <cell r="X1729">
            <v>44926</v>
          </cell>
        </row>
        <row r="1729">
          <cell r="AJ1729">
            <v>115</v>
          </cell>
          <cell r="AK1729">
            <v>117</v>
          </cell>
          <cell r="AL1729">
            <v>116</v>
          </cell>
        </row>
        <row r="1729">
          <cell r="AN1729">
            <v>41.99</v>
          </cell>
        </row>
        <row r="1729">
          <cell r="AR1729" t="str">
            <v>协商同意去交费，独居，有时去小孩那，说下月交</v>
          </cell>
          <cell r="AS1729" t="str">
            <v>（欠租金额：1380元)(2022-01-01后月租金：115元）（未用暂收款金额：0元)</v>
          </cell>
          <cell r="AT1729">
            <v>1380</v>
          </cell>
        </row>
        <row r="1729">
          <cell r="AV1729" t="str">
            <v>独居，有时去小孩那，说下月交</v>
          </cell>
          <cell r="AW1729" t="str">
            <v>划转公租房</v>
          </cell>
          <cell r="AX1729" t="str">
            <v>否</v>
          </cell>
          <cell r="AY1729" t="str">
            <v>有房产证</v>
          </cell>
          <cell r="AZ1729">
            <v>58</v>
          </cell>
        </row>
        <row r="1729">
          <cell r="BD1729">
            <v>43831</v>
          </cell>
          <cell r="BE1729" t="str">
            <v>查找不到</v>
          </cell>
        </row>
        <row r="1730">
          <cell r="B1730" t="str">
            <v>牧羊湖10-7</v>
          </cell>
        </row>
        <row r="1730">
          <cell r="D1730" t="e">
            <v>#VALUE!</v>
          </cell>
        </row>
        <row r="1730">
          <cell r="F1730" t="str">
            <v>张麦云</v>
          </cell>
          <cell r="G1730" t="str">
            <v>西塞山区站点</v>
          </cell>
          <cell r="H1730" t="str">
            <v>张麦云</v>
          </cell>
          <cell r="I1730" t="str">
            <v>西塞山区</v>
          </cell>
          <cell r="J1730" t="str">
            <v>牧羊湖片</v>
          </cell>
          <cell r="K1730" t="str">
            <v>牧羊湖10-7</v>
          </cell>
          <cell r="L1730" t="str">
            <v>非经营性资产</v>
          </cell>
          <cell r="M1730" t="str">
            <v>公租房</v>
          </cell>
          <cell r="N1730" t="str">
            <v>划转</v>
          </cell>
          <cell r="O1730">
            <v>41.99</v>
          </cell>
          <cell r="P1730">
            <v>115</v>
          </cell>
          <cell r="Q1730" t="str">
            <v>在租</v>
          </cell>
          <cell r="R1730" t="str">
            <v>冯重阳</v>
          </cell>
          <cell r="S1730" t="str">
            <v>420203195409082138</v>
          </cell>
          <cell r="T1730">
            <v>13807236738</v>
          </cell>
          <cell r="U1730" t="str">
            <v>冯重阳</v>
          </cell>
          <cell r="V1730" t="str">
            <v>420203195409082138</v>
          </cell>
          <cell r="W1730">
            <v>13807236738</v>
          </cell>
          <cell r="X1730">
            <v>45291</v>
          </cell>
        </row>
        <row r="1730">
          <cell r="AJ1730">
            <v>115</v>
          </cell>
          <cell r="AK1730">
            <v>115</v>
          </cell>
          <cell r="AL1730">
            <v>113</v>
          </cell>
        </row>
        <row r="1730">
          <cell r="AN1730">
            <v>41.99</v>
          </cell>
        </row>
        <row r="1730">
          <cell r="AS1730">
            <v>0</v>
          </cell>
          <cell r="AT1730">
            <v>0</v>
          </cell>
        </row>
        <row r="1730">
          <cell r="AV1730" t="str">
            <v>2人居住，一年交一次</v>
          </cell>
          <cell r="AW1730" t="str">
            <v>划转公租房</v>
          </cell>
          <cell r="AX1730" t="str">
            <v>是</v>
          </cell>
          <cell r="AY1730" t="str">
            <v>鄂（2021）黄石市不动产权第0069213号</v>
          </cell>
          <cell r="AZ1730">
            <v>58</v>
          </cell>
        </row>
        <row r="1730">
          <cell r="BD1730">
            <v>43831</v>
          </cell>
          <cell r="BE1730" t="str">
            <v>查找不到</v>
          </cell>
        </row>
        <row r="1731">
          <cell r="B1731" t="str">
            <v>牧羊湖10-12</v>
          </cell>
        </row>
        <row r="1731">
          <cell r="D1731" t="e">
            <v>#VALUE!</v>
          </cell>
        </row>
        <row r="1731">
          <cell r="F1731" t="str">
            <v>张麦云</v>
          </cell>
          <cell r="G1731" t="str">
            <v>西塞山区站点</v>
          </cell>
          <cell r="H1731" t="str">
            <v>张麦云</v>
          </cell>
          <cell r="I1731" t="str">
            <v>西塞山区</v>
          </cell>
          <cell r="J1731" t="str">
            <v>牧羊湖片</v>
          </cell>
          <cell r="K1731" t="str">
            <v>牧羊湖10-12</v>
          </cell>
          <cell r="L1731" t="str">
            <v>非经营性资产</v>
          </cell>
          <cell r="M1731" t="str">
            <v>公租房</v>
          </cell>
          <cell r="N1731" t="str">
            <v>划转</v>
          </cell>
          <cell r="O1731">
            <v>63.25</v>
          </cell>
          <cell r="P1731">
            <v>177</v>
          </cell>
          <cell r="Q1731" t="str">
            <v>在租</v>
          </cell>
          <cell r="R1731" t="str">
            <v>宋红兵</v>
          </cell>
          <cell r="S1731" t="str">
            <v>420203197104192917</v>
          </cell>
          <cell r="T1731">
            <v>13177317632</v>
          </cell>
          <cell r="U1731" t="str">
            <v>宋红兵</v>
          </cell>
          <cell r="V1731" t="str">
            <v>420203197104192917</v>
          </cell>
          <cell r="W1731">
            <v>13177317632</v>
          </cell>
          <cell r="X1731">
            <v>45657</v>
          </cell>
        </row>
        <row r="1731">
          <cell r="AJ1731">
            <v>177</v>
          </cell>
          <cell r="AK1731">
            <v>180</v>
          </cell>
          <cell r="AL1731">
            <v>177</v>
          </cell>
        </row>
        <row r="1731">
          <cell r="AN1731">
            <v>63.25</v>
          </cell>
        </row>
        <row r="1731">
          <cell r="AS1731">
            <v>0</v>
          </cell>
          <cell r="AT1731">
            <v>0</v>
          </cell>
        </row>
        <row r="1731">
          <cell r="AV1731" t="str">
            <v/>
          </cell>
          <cell r="AW1731" t="str">
            <v>划转公租房</v>
          </cell>
          <cell r="AX1731" t="str">
            <v>是</v>
          </cell>
          <cell r="AY1731" t="str">
            <v>鄂（2021）黄石市不动产权第0069220号</v>
          </cell>
          <cell r="AZ1731">
            <v>89</v>
          </cell>
        </row>
        <row r="1731">
          <cell r="BD1731">
            <v>44197</v>
          </cell>
          <cell r="BE1731" t="str">
            <v>查找不到</v>
          </cell>
        </row>
        <row r="1732">
          <cell r="B1732" t="str">
            <v>牧羊湖10-20</v>
          </cell>
        </row>
        <row r="1732">
          <cell r="D1732" t="e">
            <v>#VALUE!</v>
          </cell>
        </row>
        <row r="1732">
          <cell r="F1732" t="str">
            <v>张麦云</v>
          </cell>
          <cell r="G1732" t="str">
            <v>西塞山区站点</v>
          </cell>
          <cell r="H1732" t="str">
            <v>张麦云</v>
          </cell>
          <cell r="I1732" t="str">
            <v>西塞山区</v>
          </cell>
          <cell r="J1732" t="str">
            <v>牧羊湖片</v>
          </cell>
          <cell r="K1732" t="str">
            <v>牧羊湖10-20</v>
          </cell>
          <cell r="L1732" t="str">
            <v>非经营性资产</v>
          </cell>
          <cell r="M1732" t="str">
            <v>公租房</v>
          </cell>
          <cell r="N1732" t="str">
            <v>划转</v>
          </cell>
          <cell r="O1732">
            <v>63.25</v>
          </cell>
          <cell r="P1732">
            <v>174</v>
          </cell>
          <cell r="Q1732" t="str">
            <v>在租</v>
          </cell>
          <cell r="R1732" t="str">
            <v>胡震</v>
          </cell>
          <cell r="S1732" t="str">
            <v>4202031978062322135</v>
          </cell>
          <cell r="T1732" t="str">
            <v>13677146694</v>
          </cell>
          <cell r="U1732" t="str">
            <v>胡震</v>
          </cell>
          <cell r="V1732" t="str">
            <v>4202031978062322135</v>
          </cell>
          <cell r="W1732" t="str">
            <v>13677146694</v>
          </cell>
          <cell r="X1732">
            <v>45291</v>
          </cell>
        </row>
        <row r="1732">
          <cell r="AJ1732">
            <v>174</v>
          </cell>
          <cell r="AK1732">
            <v>173</v>
          </cell>
          <cell r="AL1732">
            <v>170</v>
          </cell>
        </row>
        <row r="1732">
          <cell r="AS1732">
            <v>0</v>
          </cell>
          <cell r="AT1732">
            <v>0</v>
          </cell>
        </row>
        <row r="1732">
          <cell r="AV1732" t="str">
            <v>一家3人居住，一年交一次</v>
          </cell>
          <cell r="AW1732" t="str">
            <v>划转公租房</v>
          </cell>
          <cell r="AX1732" t="str">
            <v>是</v>
          </cell>
          <cell r="AY1732" t="str">
            <v>鄂（2021）黄石市不动产权第0069232号</v>
          </cell>
          <cell r="AZ1732">
            <v>87</v>
          </cell>
        </row>
        <row r="1732">
          <cell r="BD1732">
            <v>43831</v>
          </cell>
          <cell r="BE1732" t="str">
            <v>查找不到</v>
          </cell>
        </row>
        <row r="1733">
          <cell r="B1733" t="str">
            <v>牧羊湖10-23</v>
          </cell>
        </row>
        <row r="1733">
          <cell r="D1733" t="e">
            <v>#VALUE!</v>
          </cell>
        </row>
        <row r="1733">
          <cell r="F1733" t="str">
            <v>张麦云</v>
          </cell>
          <cell r="G1733" t="str">
            <v>西塞山区站点</v>
          </cell>
          <cell r="H1733" t="str">
            <v>张麦云</v>
          </cell>
          <cell r="I1733" t="str">
            <v>西塞山区</v>
          </cell>
          <cell r="J1733" t="str">
            <v>牧羊湖片</v>
          </cell>
          <cell r="K1733" t="str">
            <v>牧羊湖10-23</v>
          </cell>
          <cell r="L1733" t="str">
            <v>非经营性资产</v>
          </cell>
          <cell r="M1733" t="str">
            <v>公租房</v>
          </cell>
          <cell r="N1733" t="str">
            <v>划转</v>
          </cell>
          <cell r="O1733">
            <v>41.99</v>
          </cell>
          <cell r="P1733">
            <v>107</v>
          </cell>
          <cell r="Q1733" t="str">
            <v>在租</v>
          </cell>
          <cell r="R1733" t="str">
            <v>黄荣华</v>
          </cell>
          <cell r="S1733" t="str">
            <v>420202195610141623</v>
          </cell>
          <cell r="T1733" t="str">
            <v>13971758533</v>
          </cell>
          <cell r="U1733" t="str">
            <v>黄荣华</v>
          </cell>
          <cell r="V1733" t="str">
            <v>420202195610141623</v>
          </cell>
          <cell r="W1733" t="str">
            <v>13971758533</v>
          </cell>
          <cell r="X1733">
            <v>45838</v>
          </cell>
        </row>
        <row r="1733">
          <cell r="AJ1733">
            <v>107</v>
          </cell>
          <cell r="AK1733">
            <v>109</v>
          </cell>
          <cell r="AL1733">
            <v>106</v>
          </cell>
        </row>
        <row r="1733">
          <cell r="AS1733">
            <v>0</v>
          </cell>
          <cell r="AT1733">
            <v>0</v>
          </cell>
        </row>
        <row r="1733">
          <cell r="AV1733" t="str">
            <v/>
          </cell>
          <cell r="AW1733" t="str">
            <v>划转公租房</v>
          </cell>
          <cell r="AX1733" t="str">
            <v>是</v>
          </cell>
          <cell r="AY1733" t="str">
            <v>鄂（2021）黄石市不动产权第0069236号</v>
          </cell>
          <cell r="AZ1733">
            <v>54</v>
          </cell>
        </row>
        <row r="1733">
          <cell r="BD1733">
            <v>44197</v>
          </cell>
          <cell r="BE1733" t="str">
            <v>查找不到</v>
          </cell>
        </row>
        <row r="1734">
          <cell r="B1734" t="str">
            <v>牧羊湖10-27</v>
          </cell>
          <cell r="C1734" t="str">
            <v>下陆区老街办老下陆社区张吾祥（020103058）</v>
          </cell>
          <cell r="D1734" t="e">
            <v>#VALUE!</v>
          </cell>
        </row>
        <row r="1734">
          <cell r="F1734" t="str">
            <v>张麦云</v>
          </cell>
          <cell r="G1734" t="str">
            <v>西塞山区站点</v>
          </cell>
          <cell r="H1734" t="str">
            <v>张麦云</v>
          </cell>
          <cell r="I1734" t="str">
            <v>西塞山区</v>
          </cell>
          <cell r="J1734" t="str">
            <v>牧羊湖片</v>
          </cell>
          <cell r="K1734" t="str">
            <v>牧羊湖10-27</v>
          </cell>
          <cell r="L1734" t="str">
            <v>非经营性资产</v>
          </cell>
          <cell r="M1734" t="str">
            <v>公租房</v>
          </cell>
          <cell r="N1734" t="str">
            <v>划转</v>
          </cell>
          <cell r="O1734">
            <v>39.6</v>
          </cell>
          <cell r="P1734">
            <v>105</v>
          </cell>
          <cell r="Q1734" t="str">
            <v>在租</v>
          </cell>
          <cell r="R1734" t="str">
            <v>张国栋</v>
          </cell>
          <cell r="S1734" t="str">
            <v>420203195401273319</v>
          </cell>
          <cell r="T1734">
            <v>15387877897</v>
          </cell>
          <cell r="U1734" t="str">
            <v>张国栋</v>
          </cell>
          <cell r="V1734" t="str">
            <v>420203195401273319</v>
          </cell>
          <cell r="W1734">
            <v>15387877897</v>
          </cell>
          <cell r="X1734">
            <v>45657</v>
          </cell>
        </row>
        <row r="1734">
          <cell r="AJ1734">
            <v>105</v>
          </cell>
          <cell r="AK1734">
            <v>106</v>
          </cell>
          <cell r="AL1734">
            <v>104</v>
          </cell>
        </row>
        <row r="1734">
          <cell r="AN1734">
            <v>39.6</v>
          </cell>
        </row>
        <row r="1734">
          <cell r="AS1734">
            <v>0</v>
          </cell>
          <cell r="AT1734">
            <v>0</v>
          </cell>
        </row>
        <row r="1734">
          <cell r="AV1734" t="str">
            <v/>
          </cell>
          <cell r="AW1734" t="str">
            <v>划转公租房</v>
          </cell>
          <cell r="AX1734" t="str">
            <v>是</v>
          </cell>
          <cell r="AY1734" t="str">
            <v>鄂（2021）黄石市不动产权第0069209号</v>
          </cell>
          <cell r="AZ1734">
            <v>53</v>
          </cell>
        </row>
        <row r="1734">
          <cell r="BD1734">
            <v>44197</v>
          </cell>
          <cell r="BE1734" t="str">
            <v>查找不到</v>
          </cell>
        </row>
        <row r="1735">
          <cell r="B1735" t="str">
            <v>牧羊湖10-34</v>
          </cell>
        </row>
        <row r="1735">
          <cell r="D1735" t="e">
            <v>#VALUE!</v>
          </cell>
        </row>
        <row r="1735">
          <cell r="F1735" t="str">
            <v>张麦云</v>
          </cell>
          <cell r="G1735" t="str">
            <v>西塞山区站点</v>
          </cell>
          <cell r="H1735" t="str">
            <v>张麦云</v>
          </cell>
          <cell r="I1735" t="str">
            <v>西塞山区</v>
          </cell>
          <cell r="J1735" t="str">
            <v>牧羊湖片</v>
          </cell>
          <cell r="K1735" t="str">
            <v>牧羊湖10-34</v>
          </cell>
          <cell r="L1735" t="str">
            <v>非经营性资产</v>
          </cell>
          <cell r="M1735" t="str">
            <v>公租房</v>
          </cell>
          <cell r="N1735" t="str">
            <v>划转</v>
          </cell>
          <cell r="O1735">
            <v>41.99</v>
          </cell>
          <cell r="P1735">
            <v>118</v>
          </cell>
          <cell r="Q1735" t="str">
            <v>在租</v>
          </cell>
          <cell r="R1735" t="str">
            <v>张雅玫</v>
          </cell>
          <cell r="S1735" t="str">
            <v>420202196904020020</v>
          </cell>
          <cell r="T1735">
            <v>18071242166</v>
          </cell>
          <cell r="U1735" t="str">
            <v>张雅玫</v>
          </cell>
          <cell r="V1735" t="str">
            <v>420202196904020020</v>
          </cell>
          <cell r="W1735">
            <v>18071242166</v>
          </cell>
          <cell r="X1735">
            <v>45291</v>
          </cell>
        </row>
        <row r="1735">
          <cell r="AJ1735">
            <v>118</v>
          </cell>
          <cell r="AK1735">
            <v>120</v>
          </cell>
          <cell r="AL1735">
            <v>118</v>
          </cell>
        </row>
        <row r="1735">
          <cell r="AN1735">
            <v>41.99</v>
          </cell>
        </row>
        <row r="1735">
          <cell r="AS1735">
            <v>0</v>
          </cell>
          <cell r="AT1735">
            <v>0</v>
          </cell>
        </row>
        <row r="1735">
          <cell r="AV1735" t="str">
            <v>离异， 一年交一次</v>
          </cell>
          <cell r="AW1735" t="str">
            <v>划转公租房</v>
          </cell>
          <cell r="AX1735" t="str">
            <v>是</v>
          </cell>
          <cell r="AY1735" t="str">
            <v>鄂（2021）黄石市不动产权第0069222号</v>
          </cell>
          <cell r="AZ1735">
            <v>59</v>
          </cell>
        </row>
        <row r="1735">
          <cell r="BD1735">
            <v>43831</v>
          </cell>
          <cell r="BE1735" t="str">
            <v>查找不到</v>
          </cell>
        </row>
        <row r="1736">
          <cell r="B1736" t="str">
            <v>牧羊湖10-39</v>
          </cell>
        </row>
        <row r="1736">
          <cell r="D1736" t="e">
            <v>#VALUE!</v>
          </cell>
        </row>
        <row r="1736">
          <cell r="F1736" t="str">
            <v>张麦云</v>
          </cell>
          <cell r="G1736" t="str">
            <v>西塞山区站点</v>
          </cell>
          <cell r="H1736" t="str">
            <v>张麦云</v>
          </cell>
          <cell r="I1736" t="str">
            <v>西塞山区</v>
          </cell>
          <cell r="J1736" t="str">
            <v>牧羊湖片</v>
          </cell>
          <cell r="K1736" t="str">
            <v>牧羊湖10-39</v>
          </cell>
          <cell r="L1736" t="str">
            <v>非经营性资产</v>
          </cell>
          <cell r="M1736" t="str">
            <v>公租房</v>
          </cell>
          <cell r="N1736" t="str">
            <v>划转</v>
          </cell>
          <cell r="O1736">
            <v>41.99</v>
          </cell>
          <cell r="P1736">
            <v>118</v>
          </cell>
          <cell r="Q1736" t="str">
            <v>在租</v>
          </cell>
          <cell r="R1736" t="str">
            <v>孙三保</v>
          </cell>
          <cell r="S1736" t="str">
            <v>420203195311032124</v>
          </cell>
          <cell r="T1736">
            <v>18062557761</v>
          </cell>
          <cell r="U1736" t="str">
            <v>陈冬泳</v>
          </cell>
          <cell r="V1736" t="str">
            <v>420203195311032124</v>
          </cell>
          <cell r="W1736">
            <v>18062557761</v>
          </cell>
          <cell r="X1736">
            <v>45291</v>
          </cell>
        </row>
        <row r="1736">
          <cell r="AJ1736">
            <v>118</v>
          </cell>
          <cell r="AK1736">
            <v>120</v>
          </cell>
          <cell r="AL1736">
            <v>118</v>
          </cell>
        </row>
        <row r="1736">
          <cell r="AS1736">
            <v>0</v>
          </cell>
          <cell r="AT1736">
            <v>0</v>
          </cell>
        </row>
        <row r="1736">
          <cell r="AV1736" t="str">
            <v>承租人死亡，妻子住</v>
          </cell>
          <cell r="AW1736" t="str">
            <v>划转公租房</v>
          </cell>
          <cell r="AX1736" t="str">
            <v>是</v>
          </cell>
          <cell r="AY1736" t="str">
            <v>鄂（2021）黄石市不动产权第0069228号</v>
          </cell>
          <cell r="AZ1736">
            <v>59</v>
          </cell>
        </row>
        <row r="1736">
          <cell r="BD1736">
            <v>44197</v>
          </cell>
          <cell r="BE1736" t="str">
            <v>查找不到</v>
          </cell>
        </row>
        <row r="1737">
          <cell r="B1737" t="str">
            <v>牧羊湖10-40</v>
          </cell>
        </row>
        <row r="1737">
          <cell r="D1737" t="e">
            <v>#VALUE!</v>
          </cell>
        </row>
        <row r="1737">
          <cell r="F1737" t="str">
            <v>张麦云</v>
          </cell>
          <cell r="G1737" t="str">
            <v>西塞山区站点</v>
          </cell>
          <cell r="H1737" t="str">
            <v>张麦云</v>
          </cell>
          <cell r="I1737" t="str">
            <v>西塞山区</v>
          </cell>
          <cell r="J1737" t="str">
            <v>牧羊湖片</v>
          </cell>
          <cell r="K1737" t="str">
            <v>牧羊湖10-40</v>
          </cell>
          <cell r="L1737" t="str">
            <v>非经营性资产</v>
          </cell>
          <cell r="M1737" t="str">
            <v>公租房</v>
          </cell>
          <cell r="N1737" t="str">
            <v>划转</v>
          </cell>
          <cell r="O1737">
            <v>64.7</v>
          </cell>
          <cell r="P1737">
            <v>181</v>
          </cell>
          <cell r="Q1737" t="str">
            <v>在租</v>
          </cell>
          <cell r="R1737" t="str">
            <v>艾建平</v>
          </cell>
          <cell r="S1737" t="str">
            <v>420203195101122543</v>
          </cell>
          <cell r="T1737">
            <v>18672004675</v>
          </cell>
          <cell r="U1737" t="str">
            <v>艾建平</v>
          </cell>
          <cell r="V1737" t="str">
            <v>420203195101122543</v>
          </cell>
          <cell r="W1737">
            <v>18672004675</v>
          </cell>
          <cell r="X1737">
            <v>45291</v>
          </cell>
        </row>
        <row r="1737">
          <cell r="AJ1737">
            <v>181</v>
          </cell>
          <cell r="AK1737">
            <v>184</v>
          </cell>
          <cell r="AL1737">
            <v>182</v>
          </cell>
        </row>
        <row r="1737">
          <cell r="AN1737">
            <v>64.7</v>
          </cell>
        </row>
        <row r="1737">
          <cell r="AS1737">
            <v>0</v>
          </cell>
          <cell r="AT1737">
            <v>0</v>
          </cell>
        </row>
        <row r="1737">
          <cell r="AV1737" t="str">
            <v>2人居住，一年交一次</v>
          </cell>
          <cell r="AW1737" t="str">
            <v>划转公租房</v>
          </cell>
          <cell r="AX1737" t="str">
            <v>是</v>
          </cell>
          <cell r="AY1737" t="str">
            <v>鄂（2021）黄石市不动产权第0069229号</v>
          </cell>
          <cell r="AZ1737">
            <v>91</v>
          </cell>
        </row>
        <row r="1737">
          <cell r="BD1737">
            <v>44013</v>
          </cell>
          <cell r="BE1737" t="str">
            <v>查找不到</v>
          </cell>
        </row>
        <row r="1738">
          <cell r="B1738" t="str">
            <v>牧羊湖10-48</v>
          </cell>
        </row>
        <row r="1738">
          <cell r="D1738" t="e">
            <v>#VALUE!</v>
          </cell>
        </row>
        <row r="1738">
          <cell r="F1738" t="str">
            <v>张麦云</v>
          </cell>
          <cell r="G1738" t="str">
            <v>西塞山区站点</v>
          </cell>
          <cell r="H1738" t="str">
            <v>张麦云</v>
          </cell>
          <cell r="I1738" t="str">
            <v>西塞山区</v>
          </cell>
          <cell r="J1738" t="str">
            <v>牧羊湖片</v>
          </cell>
          <cell r="K1738" t="str">
            <v>牧羊湖10-48</v>
          </cell>
          <cell r="L1738" t="str">
            <v>非经营性资产</v>
          </cell>
          <cell r="M1738" t="str">
            <v>公租房</v>
          </cell>
          <cell r="N1738" t="str">
            <v>划转</v>
          </cell>
          <cell r="O1738">
            <v>64.7</v>
          </cell>
          <cell r="P1738">
            <v>166</v>
          </cell>
          <cell r="Q1738" t="str">
            <v>在租</v>
          </cell>
          <cell r="R1738" t="str">
            <v>徐东升</v>
          </cell>
          <cell r="S1738" t="str">
            <v>420203197409212122</v>
          </cell>
          <cell r="T1738">
            <v>15172051669</v>
          </cell>
          <cell r="U1738" t="str">
            <v>徐东升</v>
          </cell>
          <cell r="V1738" t="str">
            <v>420203197409212122</v>
          </cell>
          <cell r="W1738">
            <v>15172051669</v>
          </cell>
          <cell r="X1738">
            <v>45657</v>
          </cell>
        </row>
        <row r="1738">
          <cell r="AJ1738">
            <v>166</v>
          </cell>
          <cell r="AK1738">
            <v>168</v>
          </cell>
          <cell r="AL1738">
            <v>143</v>
          </cell>
        </row>
        <row r="1738">
          <cell r="AN1738">
            <v>64.7</v>
          </cell>
        </row>
        <row r="1738">
          <cell r="AR1738" t="str">
            <v>协商同意交费，2人居住，一年交一次</v>
          </cell>
          <cell r="AS1738" t="str">
            <v>（欠租金额：0元)(2022-01-01后月租金：166元）（未用暂收款金额：0元)</v>
          </cell>
          <cell r="AT1738">
            <v>0</v>
          </cell>
        </row>
        <row r="1738">
          <cell r="AV1738" t="str">
            <v>2人居住，一年交一次</v>
          </cell>
          <cell r="AW1738" t="str">
            <v>划转公租房</v>
          </cell>
          <cell r="AX1738" t="str">
            <v>是</v>
          </cell>
          <cell r="AY1738" t="str">
            <v>鄂（2021）黄石市不动产权第0069240号</v>
          </cell>
          <cell r="AZ1738">
            <v>83</v>
          </cell>
        </row>
        <row r="1738">
          <cell r="BD1738">
            <v>44013</v>
          </cell>
          <cell r="BE1738" t="str">
            <v>查找不到</v>
          </cell>
        </row>
        <row r="1739">
          <cell r="B1739" t="str">
            <v>牧羊湖11-38</v>
          </cell>
        </row>
        <row r="1739">
          <cell r="D1739" t="e">
            <v>#VALUE!</v>
          </cell>
        </row>
        <row r="1739">
          <cell r="F1739" t="str">
            <v>张麦云</v>
          </cell>
          <cell r="G1739" t="str">
            <v>西塞山区站点</v>
          </cell>
          <cell r="H1739" t="str">
            <v>张麦云</v>
          </cell>
          <cell r="I1739" t="str">
            <v>西塞山区</v>
          </cell>
          <cell r="J1739" t="str">
            <v>牧羊湖片</v>
          </cell>
          <cell r="K1739" t="str">
            <v>牧羊湖11-38</v>
          </cell>
          <cell r="L1739" t="str">
            <v>非经营性资产</v>
          </cell>
          <cell r="M1739" t="str">
            <v>公租房</v>
          </cell>
          <cell r="N1739" t="str">
            <v>划转</v>
          </cell>
          <cell r="O1739">
            <v>41.99</v>
          </cell>
          <cell r="P1739">
            <v>118</v>
          </cell>
          <cell r="Q1739" t="str">
            <v>在租</v>
          </cell>
          <cell r="R1739" t="str">
            <v>彭蓓蓓</v>
          </cell>
          <cell r="S1739" t="str">
            <v>420202198103141243</v>
          </cell>
          <cell r="T1739">
            <v>13797777077</v>
          </cell>
          <cell r="U1739" t="str">
            <v>彭蓓蓓</v>
          </cell>
          <cell r="V1739" t="str">
            <v>420202198103141243</v>
          </cell>
          <cell r="W1739">
            <v>13797777077</v>
          </cell>
          <cell r="X1739">
            <v>45657</v>
          </cell>
        </row>
        <row r="1739">
          <cell r="AJ1739">
            <v>118</v>
          </cell>
          <cell r="AK1739">
            <v>117</v>
          </cell>
          <cell r="AL1739">
            <v>116</v>
          </cell>
        </row>
        <row r="1739">
          <cell r="AN1739">
            <v>41.99</v>
          </cell>
        </row>
        <row r="1739">
          <cell r="AS1739">
            <v>0</v>
          </cell>
          <cell r="AT1739">
            <v>0</v>
          </cell>
        </row>
        <row r="1739">
          <cell r="AV1739" t="str">
            <v/>
          </cell>
          <cell r="AW1739" t="str">
            <v>划转公租房</v>
          </cell>
          <cell r="AX1739" t="str">
            <v>是</v>
          </cell>
          <cell r="AY1739" t="str">
            <v>鄂（2021）黄石市不动产权第0067557号</v>
          </cell>
          <cell r="AZ1739">
            <v>59</v>
          </cell>
        </row>
        <row r="1739">
          <cell r="BD1739">
            <v>44197</v>
          </cell>
          <cell r="BE1739" t="str">
            <v>查找不到</v>
          </cell>
        </row>
        <row r="1740">
          <cell r="B1740" t="str">
            <v>牧羊湖11-41</v>
          </cell>
        </row>
        <row r="1740">
          <cell r="D1740" t="e">
            <v>#VALUE!</v>
          </cell>
        </row>
        <row r="1740">
          <cell r="F1740" t="str">
            <v>张麦云</v>
          </cell>
          <cell r="G1740" t="str">
            <v>西塞山区站点</v>
          </cell>
          <cell r="H1740" t="str">
            <v>张麦云</v>
          </cell>
          <cell r="I1740" t="str">
            <v>西塞山区</v>
          </cell>
          <cell r="J1740" t="str">
            <v>牧羊湖片</v>
          </cell>
          <cell r="K1740" t="str">
            <v>牧羊湖11-41</v>
          </cell>
          <cell r="L1740" t="str">
            <v>非经营性资产</v>
          </cell>
          <cell r="M1740" t="str">
            <v>公租房</v>
          </cell>
          <cell r="N1740" t="str">
            <v>划转</v>
          </cell>
          <cell r="O1740">
            <v>63.25</v>
          </cell>
          <cell r="P1740">
            <v>174</v>
          </cell>
          <cell r="Q1740" t="str">
            <v>在租</v>
          </cell>
          <cell r="R1740" t="str">
            <v>柯燕萍</v>
          </cell>
          <cell r="S1740" t="str">
            <v>420203196607022528</v>
          </cell>
          <cell r="T1740">
            <v>15972539819</v>
          </cell>
          <cell r="U1740" t="str">
            <v>柯燕萍</v>
          </cell>
          <cell r="V1740" t="str">
            <v>420203196607022528</v>
          </cell>
          <cell r="W1740">
            <v>15972539819</v>
          </cell>
          <cell r="X1740">
            <v>45291</v>
          </cell>
        </row>
        <row r="1740">
          <cell r="AJ1740">
            <v>174</v>
          </cell>
          <cell r="AK1740">
            <v>177</v>
          </cell>
          <cell r="AL1740">
            <v>174</v>
          </cell>
        </row>
        <row r="1740">
          <cell r="AN1740">
            <v>63.25</v>
          </cell>
        </row>
        <row r="1740">
          <cell r="AS1740">
            <v>0</v>
          </cell>
          <cell r="AT1740">
            <v>0</v>
          </cell>
        </row>
        <row r="1740">
          <cell r="AV1740" t="str">
            <v/>
          </cell>
          <cell r="AW1740" t="str">
            <v>划转公租房</v>
          </cell>
          <cell r="AX1740" t="str">
            <v>是</v>
          </cell>
          <cell r="AY1740" t="str">
            <v>鄂（2021）黄石市不动产权第0067561号</v>
          </cell>
          <cell r="AZ1740">
            <v>87</v>
          </cell>
        </row>
        <row r="1740">
          <cell r="BD1740">
            <v>43831</v>
          </cell>
          <cell r="BE1740" t="str">
            <v>查找不到</v>
          </cell>
        </row>
        <row r="1741">
          <cell r="B1741" t="str">
            <v>牧羊湖11-47</v>
          </cell>
        </row>
        <row r="1741">
          <cell r="D1741" t="e">
            <v>#VALUE!</v>
          </cell>
        </row>
        <row r="1741">
          <cell r="F1741" t="str">
            <v>张麦云</v>
          </cell>
          <cell r="G1741" t="str">
            <v>西塞山区站点</v>
          </cell>
          <cell r="H1741" t="str">
            <v>张麦云</v>
          </cell>
          <cell r="I1741" t="str">
            <v>西塞山区</v>
          </cell>
          <cell r="J1741" t="str">
            <v>牧羊湖片</v>
          </cell>
          <cell r="K1741" t="str">
            <v>牧羊湖11-47</v>
          </cell>
          <cell r="L1741" t="str">
            <v>非经营性资产</v>
          </cell>
          <cell r="M1741" t="str">
            <v>公租房</v>
          </cell>
          <cell r="N1741" t="str">
            <v>划转</v>
          </cell>
          <cell r="O1741">
            <v>41.99</v>
          </cell>
          <cell r="P1741">
            <v>107</v>
          </cell>
          <cell r="Q1741" t="str">
            <v>在租</v>
          </cell>
          <cell r="R1741" t="str">
            <v>田运林</v>
          </cell>
          <cell r="S1741">
            <v>0</v>
          </cell>
          <cell r="T1741">
            <v>18664363870</v>
          </cell>
          <cell r="U1741" t="str">
            <v>田琦</v>
          </cell>
          <cell r="V1741">
            <v>0</v>
          </cell>
          <cell r="W1741">
            <v>18664363870</v>
          </cell>
          <cell r="X1741">
            <v>44196</v>
          </cell>
        </row>
        <row r="1741">
          <cell r="AJ1741">
            <v>107</v>
          </cell>
          <cell r="AK1741">
            <v>109</v>
          </cell>
          <cell r="AL1741">
            <v>106</v>
          </cell>
        </row>
        <row r="1741">
          <cell r="AP1741" t="str">
            <v>找理由推脱，承租人死亡，儿子住承租人去世，儿子在广州，说回来去交</v>
          </cell>
        </row>
        <row r="1741">
          <cell r="AS1741" t="str">
            <v>（欠租金额：3876元)(2022-01-01前月租金：109元；2022-01-01后月租金：107元）（未用暂收款金额：0元)</v>
          </cell>
          <cell r="AT1741">
            <v>3876</v>
          </cell>
        </row>
        <row r="1741">
          <cell r="AV1741" t="str">
            <v>承租人死亡，儿子住承租人去世，儿子在广州，说回来去交</v>
          </cell>
          <cell r="AW1741" t="str">
            <v>划转公租房</v>
          </cell>
          <cell r="AX1741" t="str">
            <v>是</v>
          </cell>
          <cell r="AY1741" t="str">
            <v>鄂（2021）黄石市不动产权第0067567号</v>
          </cell>
          <cell r="AZ1741">
            <v>54</v>
          </cell>
        </row>
        <row r="1741">
          <cell r="BD1741">
            <v>44013</v>
          </cell>
          <cell r="BE1741" t="str">
            <v>查找不到</v>
          </cell>
        </row>
        <row r="1742">
          <cell r="B1742" t="str">
            <v>牧羊湖12-2</v>
          </cell>
        </row>
        <row r="1742">
          <cell r="D1742" t="e">
            <v>#VALUE!</v>
          </cell>
        </row>
        <row r="1742">
          <cell r="F1742" t="str">
            <v>张麦云</v>
          </cell>
          <cell r="G1742" t="str">
            <v>西塞山区站点</v>
          </cell>
          <cell r="H1742" t="str">
            <v>张麦云</v>
          </cell>
          <cell r="I1742" t="str">
            <v>西塞山区</v>
          </cell>
          <cell r="J1742" t="str">
            <v>牧羊湖片</v>
          </cell>
          <cell r="K1742" t="str">
            <v>牧羊湖12-2</v>
          </cell>
          <cell r="L1742" t="str">
            <v>非经营性资产</v>
          </cell>
          <cell r="M1742" t="str">
            <v>公租房</v>
          </cell>
          <cell r="N1742" t="str">
            <v>划转</v>
          </cell>
          <cell r="O1742">
            <v>39.6</v>
          </cell>
          <cell r="P1742">
            <v>105</v>
          </cell>
          <cell r="Q1742" t="str">
            <v>在租</v>
          </cell>
          <cell r="R1742" t="str">
            <v>吴非</v>
          </cell>
          <cell r="S1742" t="str">
            <v>420204197910054910</v>
          </cell>
          <cell r="T1742">
            <v>13477751605</v>
          </cell>
          <cell r="U1742" t="str">
            <v>吴非</v>
          </cell>
          <cell r="V1742" t="str">
            <v>420204197910054910</v>
          </cell>
          <cell r="W1742">
            <v>13477751605</v>
          </cell>
          <cell r="X1742">
            <v>45291</v>
          </cell>
        </row>
        <row r="1742">
          <cell r="AJ1742">
            <v>105</v>
          </cell>
          <cell r="AK1742">
            <v>106</v>
          </cell>
          <cell r="AL1742">
            <v>104</v>
          </cell>
        </row>
        <row r="1742">
          <cell r="AN1742">
            <v>39.6</v>
          </cell>
        </row>
        <row r="1742">
          <cell r="AS1742">
            <v>0</v>
          </cell>
          <cell r="AT1742">
            <v>0</v>
          </cell>
        </row>
        <row r="1742">
          <cell r="AV1742" t="str">
            <v>妈妈和儿子住，一年交一次</v>
          </cell>
          <cell r="AW1742" t="str">
            <v>划转公租房</v>
          </cell>
          <cell r="AX1742" t="str">
            <v>是</v>
          </cell>
          <cell r="AY1742" t="str">
            <v>鄂（2021）黄石市不动产权第0067570号</v>
          </cell>
          <cell r="AZ1742">
            <v>53</v>
          </cell>
        </row>
        <row r="1742">
          <cell r="BD1742">
            <v>44197</v>
          </cell>
          <cell r="BE1742" t="str">
            <v>查找不到</v>
          </cell>
        </row>
        <row r="1743">
          <cell r="B1743" t="str">
            <v>牧羊湖12-11</v>
          </cell>
        </row>
        <row r="1743">
          <cell r="D1743" t="e">
            <v>#VALUE!</v>
          </cell>
        </row>
        <row r="1743">
          <cell r="F1743" t="str">
            <v>张麦云</v>
          </cell>
          <cell r="G1743" t="str">
            <v>西塞山区站点</v>
          </cell>
          <cell r="H1743" t="str">
            <v>张麦云</v>
          </cell>
          <cell r="I1743" t="str">
            <v>西塞山区</v>
          </cell>
          <cell r="J1743" t="str">
            <v>牧羊湖片</v>
          </cell>
          <cell r="K1743" t="str">
            <v>牧羊湖12-11</v>
          </cell>
          <cell r="L1743" t="str">
            <v>非经营性资产</v>
          </cell>
          <cell r="M1743" t="str">
            <v>公租房</v>
          </cell>
          <cell r="N1743" t="str">
            <v>划转</v>
          </cell>
          <cell r="O1743">
            <v>41.99</v>
          </cell>
          <cell r="P1743">
            <v>118</v>
          </cell>
          <cell r="Q1743" t="str">
            <v>在租</v>
          </cell>
          <cell r="R1743" t="str">
            <v>徐胜芳</v>
          </cell>
          <cell r="S1743" t="str">
            <v>420203196304273784</v>
          </cell>
          <cell r="T1743">
            <v>15307233338</v>
          </cell>
          <cell r="U1743" t="str">
            <v>徐胜芳</v>
          </cell>
          <cell r="V1743" t="str">
            <v>420203196304273784</v>
          </cell>
          <cell r="W1743">
            <v>15307233338</v>
          </cell>
          <cell r="X1743">
            <v>45291</v>
          </cell>
        </row>
        <row r="1743">
          <cell r="AJ1743">
            <v>118</v>
          </cell>
          <cell r="AK1743">
            <v>120</v>
          </cell>
          <cell r="AL1743">
            <v>118</v>
          </cell>
        </row>
        <row r="1743">
          <cell r="AN1743">
            <v>41.99</v>
          </cell>
        </row>
        <row r="1743">
          <cell r="AS1743">
            <v>0</v>
          </cell>
          <cell r="AT1743">
            <v>0</v>
          </cell>
        </row>
        <row r="1743">
          <cell r="AV1743" t="str">
            <v>独居，有时去给小孩那 ，一年交一次</v>
          </cell>
          <cell r="AW1743" t="str">
            <v>划转公租房</v>
          </cell>
          <cell r="AX1743" t="str">
            <v>是</v>
          </cell>
          <cell r="AY1743" t="str">
            <v>鄂（2021）黄石市不动产权第0067582号</v>
          </cell>
          <cell r="AZ1743">
            <v>59</v>
          </cell>
        </row>
        <row r="1743">
          <cell r="BD1743">
            <v>43831</v>
          </cell>
          <cell r="BE1743" t="str">
            <v>查找不到</v>
          </cell>
        </row>
        <row r="1744">
          <cell r="B1744" t="str">
            <v>牧羊湖12-14</v>
          </cell>
        </row>
        <row r="1744">
          <cell r="D1744" t="e">
            <v>#VALUE!</v>
          </cell>
        </row>
        <row r="1744">
          <cell r="F1744" t="str">
            <v>张麦云</v>
          </cell>
          <cell r="G1744" t="str">
            <v>西塞山区站点</v>
          </cell>
          <cell r="H1744" t="str">
            <v>张麦云</v>
          </cell>
          <cell r="I1744" t="str">
            <v>西塞山区</v>
          </cell>
          <cell r="J1744" t="str">
            <v>牧羊湖片</v>
          </cell>
          <cell r="K1744" t="str">
            <v>牧羊湖12-14</v>
          </cell>
          <cell r="L1744" t="str">
            <v>非经营性资产</v>
          </cell>
          <cell r="M1744" t="str">
            <v>公租房</v>
          </cell>
          <cell r="N1744" t="str">
            <v>划转</v>
          </cell>
          <cell r="O1744">
            <v>41.99</v>
          </cell>
          <cell r="P1744">
            <v>118</v>
          </cell>
          <cell r="Q1744" t="str">
            <v>在租</v>
          </cell>
          <cell r="R1744" t="str">
            <v>刘剑涛</v>
          </cell>
          <cell r="S1744" t="str">
            <v>420204196802134935</v>
          </cell>
          <cell r="T1744">
            <v>18995787589</v>
          </cell>
          <cell r="U1744" t="str">
            <v>刘剑涛</v>
          </cell>
          <cell r="V1744" t="str">
            <v>420204196802134935</v>
          </cell>
          <cell r="W1744">
            <v>18995787589</v>
          </cell>
          <cell r="X1744">
            <v>45291</v>
          </cell>
        </row>
        <row r="1744">
          <cell r="AJ1744">
            <v>118</v>
          </cell>
          <cell r="AK1744">
            <v>120</v>
          </cell>
          <cell r="AL1744">
            <v>118</v>
          </cell>
        </row>
        <row r="1744">
          <cell r="AN1744">
            <v>41.99</v>
          </cell>
        </row>
        <row r="1744">
          <cell r="AS1744">
            <v>0</v>
          </cell>
          <cell r="AT1744">
            <v>0</v>
          </cell>
        </row>
        <row r="1744">
          <cell r="AV1744" t="str">
            <v> 一家3口居住，一年交一次</v>
          </cell>
          <cell r="AW1744" t="str">
            <v>划转公租房</v>
          </cell>
          <cell r="AX1744" t="str">
            <v>是</v>
          </cell>
          <cell r="AY1744" t="str">
            <v>鄂（2021）黄石市不动产权第0067587号</v>
          </cell>
          <cell r="AZ1744">
            <v>59</v>
          </cell>
        </row>
        <row r="1744">
          <cell r="BD1744">
            <v>43831</v>
          </cell>
          <cell r="BE1744" t="str">
            <v>查找不到</v>
          </cell>
        </row>
        <row r="1745">
          <cell r="B1745" t="str">
            <v>牧羊湖12-19</v>
          </cell>
        </row>
        <row r="1745">
          <cell r="D1745" t="e">
            <v>#VALUE!</v>
          </cell>
        </row>
        <row r="1745">
          <cell r="F1745" t="str">
            <v>张麦云</v>
          </cell>
          <cell r="G1745" t="str">
            <v>西塞山区站点</v>
          </cell>
          <cell r="H1745" t="str">
            <v>张麦云</v>
          </cell>
          <cell r="I1745" t="str">
            <v>西塞山区</v>
          </cell>
          <cell r="J1745" t="str">
            <v>牧羊湖片</v>
          </cell>
          <cell r="K1745" t="str">
            <v>牧羊湖12-19</v>
          </cell>
          <cell r="L1745" t="str">
            <v>非经营性资产</v>
          </cell>
          <cell r="M1745" t="str">
            <v>公租房</v>
          </cell>
          <cell r="N1745" t="str">
            <v>划转</v>
          </cell>
          <cell r="O1745">
            <v>41.99</v>
          </cell>
          <cell r="P1745">
            <v>115</v>
          </cell>
          <cell r="Q1745" t="str">
            <v>在租</v>
          </cell>
          <cell r="R1745" t="str">
            <v>王守明</v>
          </cell>
          <cell r="S1745" t="str">
            <v>4202024193605196519</v>
          </cell>
          <cell r="T1745">
            <v>13807231658</v>
          </cell>
          <cell r="U1745" t="str">
            <v>王守明</v>
          </cell>
          <cell r="V1745" t="str">
            <v>4202024193605196519</v>
          </cell>
          <cell r="W1745">
            <v>13807231658</v>
          </cell>
          <cell r="X1745">
            <v>45657</v>
          </cell>
        </row>
        <row r="1745">
          <cell r="AJ1745">
            <v>115</v>
          </cell>
          <cell r="AK1745">
            <v>117</v>
          </cell>
          <cell r="AL1745">
            <v>116</v>
          </cell>
        </row>
        <row r="1745">
          <cell r="AN1745">
            <v>41.99</v>
          </cell>
        </row>
        <row r="1745">
          <cell r="AS1745">
            <v>0</v>
          </cell>
          <cell r="AT1745">
            <v>0</v>
          </cell>
        </row>
        <row r="1745">
          <cell r="AV1745" t="str">
            <v/>
          </cell>
          <cell r="AW1745" t="str">
            <v>划转公租房</v>
          </cell>
          <cell r="AX1745" t="str">
            <v>是</v>
          </cell>
          <cell r="AY1745" t="str">
            <v>鄂（2021）黄石市不动产权第0067591号</v>
          </cell>
          <cell r="AZ1745">
            <v>58</v>
          </cell>
        </row>
        <row r="1745">
          <cell r="BD1745">
            <v>44197</v>
          </cell>
          <cell r="BE1745" t="str">
            <v>查找不到</v>
          </cell>
        </row>
        <row r="1746">
          <cell r="B1746" t="str">
            <v>牧羊湖12-23</v>
          </cell>
        </row>
        <row r="1746">
          <cell r="D1746" t="e">
            <v>#VALUE!</v>
          </cell>
        </row>
        <row r="1746">
          <cell r="F1746" t="str">
            <v>张麦云</v>
          </cell>
          <cell r="G1746" t="str">
            <v>西塞山区站点</v>
          </cell>
          <cell r="H1746" t="str">
            <v>张麦云</v>
          </cell>
          <cell r="I1746" t="str">
            <v>西塞山区</v>
          </cell>
          <cell r="J1746" t="str">
            <v>牧羊湖片</v>
          </cell>
          <cell r="K1746" t="str">
            <v>牧羊湖12-23</v>
          </cell>
          <cell r="L1746" t="str">
            <v>非经营性资产</v>
          </cell>
          <cell r="M1746" t="str">
            <v>公租房</v>
          </cell>
          <cell r="N1746" t="str">
            <v>划转</v>
          </cell>
          <cell r="O1746">
            <v>41.99</v>
          </cell>
          <cell r="P1746">
            <v>107</v>
          </cell>
          <cell r="Q1746" t="str">
            <v>在租</v>
          </cell>
          <cell r="R1746" t="str">
            <v>叶细全</v>
          </cell>
          <cell r="S1746" t="str">
            <v>420203196303230029</v>
          </cell>
          <cell r="T1746">
            <v>13545550934</v>
          </cell>
          <cell r="U1746" t="str">
            <v>叶细全</v>
          </cell>
          <cell r="V1746" t="str">
            <v>420203196303230029</v>
          </cell>
          <cell r="W1746">
            <v>13545550934</v>
          </cell>
          <cell r="X1746">
            <v>45657</v>
          </cell>
        </row>
        <row r="1746">
          <cell r="AJ1746">
            <v>107</v>
          </cell>
          <cell r="AK1746">
            <v>109</v>
          </cell>
          <cell r="AL1746">
            <v>106</v>
          </cell>
        </row>
        <row r="1746">
          <cell r="AN1746">
            <v>41.99</v>
          </cell>
        </row>
        <row r="1746">
          <cell r="AS1746">
            <v>0</v>
          </cell>
          <cell r="AT1746">
            <v>0</v>
          </cell>
        </row>
        <row r="1746">
          <cell r="AV1746" t="str">
            <v/>
          </cell>
          <cell r="AW1746" t="str">
            <v>划转公租房</v>
          </cell>
          <cell r="AX1746" t="str">
            <v>是</v>
          </cell>
          <cell r="AY1746" t="str">
            <v>鄂（2021）黄石市不动产权第0067599号</v>
          </cell>
          <cell r="AZ1746">
            <v>54</v>
          </cell>
        </row>
        <row r="1746">
          <cell r="BD1746">
            <v>44013</v>
          </cell>
          <cell r="BE1746" t="str">
            <v>查找不到</v>
          </cell>
        </row>
        <row r="1747">
          <cell r="B1747" t="str">
            <v>牧羊湖12-28</v>
          </cell>
        </row>
        <row r="1747">
          <cell r="D1747" t="e">
            <v>#VALUE!</v>
          </cell>
        </row>
        <row r="1747">
          <cell r="F1747" t="str">
            <v>张麦云</v>
          </cell>
          <cell r="G1747" t="str">
            <v>西塞山区站点</v>
          </cell>
          <cell r="H1747" t="str">
            <v>张麦云</v>
          </cell>
          <cell r="I1747" t="str">
            <v>西塞山区</v>
          </cell>
          <cell r="J1747" t="str">
            <v>牧羊湖片</v>
          </cell>
          <cell r="K1747" t="str">
            <v>牧羊湖12-28</v>
          </cell>
          <cell r="L1747" t="str">
            <v>非经营性资产</v>
          </cell>
          <cell r="M1747" t="str">
            <v>公租房</v>
          </cell>
          <cell r="N1747" t="str">
            <v>划转</v>
          </cell>
          <cell r="O1747">
            <v>60.86</v>
          </cell>
          <cell r="P1747">
            <v>161</v>
          </cell>
          <cell r="Q1747" t="str">
            <v>在租</v>
          </cell>
          <cell r="R1747" t="str">
            <v>郭唐亮</v>
          </cell>
          <cell r="S1747" t="str">
            <v>420203196311192114</v>
          </cell>
          <cell r="T1747">
            <v>13872057381</v>
          </cell>
          <cell r="U1747" t="str">
            <v>郭唐亮</v>
          </cell>
          <cell r="V1747" t="str">
            <v>420203196311192114</v>
          </cell>
          <cell r="W1747">
            <v>13872057381</v>
          </cell>
          <cell r="X1747">
            <v>45657</v>
          </cell>
        </row>
        <row r="1747">
          <cell r="AJ1747">
            <v>161</v>
          </cell>
          <cell r="AK1747">
            <v>163</v>
          </cell>
          <cell r="AL1747">
            <v>164</v>
          </cell>
        </row>
        <row r="1747">
          <cell r="AN1747">
            <v>60.86</v>
          </cell>
        </row>
        <row r="1747">
          <cell r="AS1747">
            <v>0</v>
          </cell>
          <cell r="AT1747">
            <v>0</v>
          </cell>
        </row>
        <row r="1747">
          <cell r="AV1747" t="str">
            <v/>
          </cell>
          <cell r="AW1747" t="str">
            <v>划转公租房</v>
          </cell>
          <cell r="AX1747" t="str">
            <v>是</v>
          </cell>
          <cell r="AY1747" t="str">
            <v>鄂（2021）黄石市不动产权第0067575号</v>
          </cell>
          <cell r="AZ1747">
            <v>81</v>
          </cell>
        </row>
        <row r="1747">
          <cell r="BD1747">
            <v>44378</v>
          </cell>
          <cell r="BE1747" t="str">
            <v>查找不到</v>
          </cell>
        </row>
        <row r="1748">
          <cell r="B1748" t="str">
            <v>牧羊湖12-29</v>
          </cell>
        </row>
        <row r="1748">
          <cell r="D1748" t="e">
            <v>#VALUE!</v>
          </cell>
        </row>
        <row r="1748">
          <cell r="F1748" t="str">
            <v>张麦云</v>
          </cell>
          <cell r="G1748" t="str">
            <v>西塞山区站点</v>
          </cell>
          <cell r="H1748" t="str">
            <v>张麦云</v>
          </cell>
          <cell r="I1748" t="str">
            <v>西塞山区</v>
          </cell>
          <cell r="J1748" t="str">
            <v>牧羊湖片</v>
          </cell>
          <cell r="K1748" t="str">
            <v>牧羊湖12-29</v>
          </cell>
          <cell r="L1748" t="str">
            <v>非经营性资产</v>
          </cell>
          <cell r="M1748" t="str">
            <v>公租房</v>
          </cell>
          <cell r="N1748" t="str">
            <v>划转</v>
          </cell>
          <cell r="O1748">
            <v>63.25</v>
          </cell>
          <cell r="P1748">
            <v>174</v>
          </cell>
          <cell r="Q1748" t="str">
            <v>在租</v>
          </cell>
          <cell r="R1748" t="str">
            <v>余桂兰</v>
          </cell>
          <cell r="S1748">
            <v>0</v>
          </cell>
          <cell r="T1748">
            <v>13986128509</v>
          </cell>
          <cell r="U1748" t="str">
            <v>余桂兰</v>
          </cell>
          <cell r="V1748">
            <v>0</v>
          </cell>
          <cell r="W1748">
            <v>13995975309</v>
          </cell>
          <cell r="X1748">
            <v>45657</v>
          </cell>
        </row>
        <row r="1748">
          <cell r="AJ1748">
            <v>174</v>
          </cell>
          <cell r="AK1748">
            <v>177</v>
          </cell>
          <cell r="AL1748">
            <v>174</v>
          </cell>
        </row>
        <row r="1748">
          <cell r="AS1748">
            <v>0</v>
          </cell>
          <cell r="AT1748">
            <v>0</v>
          </cell>
        </row>
        <row r="1748">
          <cell r="AV1748" t="str">
            <v/>
          </cell>
          <cell r="AW1748" t="str">
            <v>划转公租房</v>
          </cell>
          <cell r="AX1748" t="str">
            <v>是</v>
          </cell>
          <cell r="AY1748" t="str">
            <v>鄂（2021）黄石市不动产权第0067578号</v>
          </cell>
          <cell r="AZ1748">
            <v>87</v>
          </cell>
        </row>
        <row r="1748">
          <cell r="BD1748">
            <v>44197</v>
          </cell>
          <cell r="BE1748" t="str">
            <v>查找不到</v>
          </cell>
        </row>
        <row r="1749">
          <cell r="B1749" t="str">
            <v>牧羊湖12-34</v>
          </cell>
        </row>
        <row r="1749">
          <cell r="D1749" t="e">
            <v>#VALUE!</v>
          </cell>
        </row>
        <row r="1749">
          <cell r="F1749" t="str">
            <v>张麦云</v>
          </cell>
          <cell r="G1749" t="str">
            <v>西塞山区站点</v>
          </cell>
          <cell r="H1749" t="str">
            <v>张麦云</v>
          </cell>
          <cell r="I1749" t="str">
            <v>西塞山区</v>
          </cell>
          <cell r="J1749" t="str">
            <v>牧羊湖片</v>
          </cell>
          <cell r="K1749" t="str">
            <v>牧羊湖12-34</v>
          </cell>
          <cell r="L1749" t="str">
            <v>非经营性资产</v>
          </cell>
          <cell r="M1749" t="str">
            <v>公租房</v>
          </cell>
          <cell r="N1749" t="str">
            <v>划转</v>
          </cell>
          <cell r="O1749">
            <v>41.99</v>
          </cell>
          <cell r="P1749">
            <v>118</v>
          </cell>
          <cell r="Q1749" t="str">
            <v>在租</v>
          </cell>
          <cell r="R1749" t="str">
            <v>姜明</v>
          </cell>
          <cell r="S1749" t="str">
            <v>420203196804072911</v>
          </cell>
          <cell r="T1749">
            <v>17771158919</v>
          </cell>
          <cell r="U1749" t="str">
            <v>姜明</v>
          </cell>
          <cell r="V1749" t="str">
            <v>420203196804072911</v>
          </cell>
          <cell r="W1749">
            <v>17771158919</v>
          </cell>
          <cell r="X1749">
            <v>45291</v>
          </cell>
        </row>
        <row r="1749">
          <cell r="AJ1749">
            <v>118</v>
          </cell>
          <cell r="AK1749">
            <v>117</v>
          </cell>
          <cell r="AL1749">
            <v>116</v>
          </cell>
        </row>
        <row r="1749">
          <cell r="AN1749">
            <v>41.99</v>
          </cell>
        </row>
        <row r="1749">
          <cell r="AS1749">
            <v>0</v>
          </cell>
          <cell r="AT1749">
            <v>0</v>
          </cell>
        </row>
        <row r="1749">
          <cell r="AV1749" t="str">
            <v/>
          </cell>
          <cell r="AW1749" t="str">
            <v>划转公租房</v>
          </cell>
          <cell r="AX1749" t="str">
            <v>是</v>
          </cell>
          <cell r="AY1749" t="str">
            <v>鄂（2021）黄石市不动产权第0067584号</v>
          </cell>
          <cell r="AZ1749">
            <v>59</v>
          </cell>
        </row>
        <row r="1749">
          <cell r="BD1749">
            <v>44197</v>
          </cell>
          <cell r="BE1749" t="str">
            <v>查找不到</v>
          </cell>
        </row>
        <row r="1750">
          <cell r="B1750" t="str">
            <v>牧羊湖12-35</v>
          </cell>
        </row>
        <row r="1750">
          <cell r="D1750" t="e">
            <v>#VALUE!</v>
          </cell>
        </row>
        <row r="1750">
          <cell r="F1750" t="str">
            <v>张麦云</v>
          </cell>
          <cell r="G1750" t="str">
            <v>西塞山区站点</v>
          </cell>
          <cell r="H1750" t="str">
            <v>张麦云</v>
          </cell>
          <cell r="I1750" t="str">
            <v>西塞山区</v>
          </cell>
          <cell r="J1750" t="str">
            <v>牧羊湖片</v>
          </cell>
          <cell r="K1750" t="str">
            <v>牧羊湖12-35</v>
          </cell>
          <cell r="L1750" t="str">
            <v>非经营性资产</v>
          </cell>
          <cell r="M1750" t="str">
            <v>公租房</v>
          </cell>
          <cell r="N1750" t="str">
            <v>划转</v>
          </cell>
          <cell r="O1750">
            <v>41.99</v>
          </cell>
          <cell r="P1750">
            <v>118</v>
          </cell>
          <cell r="Q1750" t="str">
            <v>在租</v>
          </cell>
          <cell r="R1750" t="str">
            <v>陈和平</v>
          </cell>
          <cell r="S1750" t="str">
            <v>420202195304070011</v>
          </cell>
          <cell r="T1750">
            <v>19871065648</v>
          </cell>
          <cell r="U1750" t="str">
            <v>陈和平</v>
          </cell>
          <cell r="V1750" t="str">
            <v>420202195304070011</v>
          </cell>
          <cell r="W1750">
            <v>19871065648</v>
          </cell>
          <cell r="X1750">
            <v>45291</v>
          </cell>
        </row>
        <row r="1750">
          <cell r="AJ1750">
            <v>118</v>
          </cell>
          <cell r="AK1750">
            <v>120</v>
          </cell>
          <cell r="AL1750">
            <v>118</v>
          </cell>
        </row>
        <row r="1750">
          <cell r="AN1750">
            <v>41.99</v>
          </cell>
        </row>
        <row r="1750">
          <cell r="AS1750">
            <v>0</v>
          </cell>
          <cell r="AT1750">
            <v>0</v>
          </cell>
        </row>
        <row r="1750">
          <cell r="AV1750" t="str">
            <v>丧偶，独居，每年9-10月交</v>
          </cell>
          <cell r="AW1750" t="str">
            <v>划转公租房</v>
          </cell>
          <cell r="AX1750" t="str">
            <v>是</v>
          </cell>
          <cell r="AY1750" t="str">
            <v>鄂（2021）黄石市不动产权第0067585号</v>
          </cell>
          <cell r="AZ1750">
            <v>59</v>
          </cell>
        </row>
        <row r="1750">
          <cell r="BD1750">
            <v>43831</v>
          </cell>
          <cell r="BE1750" t="str">
            <v>查找不到</v>
          </cell>
        </row>
        <row r="1751">
          <cell r="B1751" t="str">
            <v>牧羊湖12-38</v>
          </cell>
        </row>
        <row r="1751">
          <cell r="D1751" t="e">
            <v>#VALUE!</v>
          </cell>
        </row>
        <row r="1751">
          <cell r="F1751" t="str">
            <v>张麦云</v>
          </cell>
          <cell r="G1751" t="str">
            <v>西塞山区站点</v>
          </cell>
          <cell r="H1751" t="str">
            <v>张麦云</v>
          </cell>
          <cell r="I1751" t="str">
            <v>西塞山区</v>
          </cell>
          <cell r="J1751" t="str">
            <v>牧羊湖片</v>
          </cell>
          <cell r="K1751" t="str">
            <v>牧羊湖12-38</v>
          </cell>
          <cell r="L1751" t="str">
            <v>非经营性资产</v>
          </cell>
          <cell r="M1751" t="str">
            <v>公租房</v>
          </cell>
          <cell r="N1751" t="str">
            <v>划转</v>
          </cell>
          <cell r="O1751">
            <v>41.99</v>
          </cell>
          <cell r="P1751">
            <v>118</v>
          </cell>
          <cell r="Q1751" t="str">
            <v>在租</v>
          </cell>
          <cell r="R1751" t="str">
            <v>薛星梅</v>
          </cell>
          <cell r="S1751" t="str">
            <v>420203194204053726</v>
          </cell>
          <cell r="T1751" t="str">
            <v>13995991239</v>
          </cell>
          <cell r="U1751" t="str">
            <v>薛星梅</v>
          </cell>
          <cell r="V1751" t="str">
            <v>420203194204053726</v>
          </cell>
          <cell r="W1751" t="str">
            <v>13995991239</v>
          </cell>
          <cell r="X1751">
            <v>45291</v>
          </cell>
        </row>
        <row r="1751">
          <cell r="AJ1751">
            <v>118</v>
          </cell>
          <cell r="AK1751">
            <v>120</v>
          </cell>
          <cell r="AL1751">
            <v>118</v>
          </cell>
        </row>
        <row r="1751">
          <cell r="AN1751">
            <v>41.99</v>
          </cell>
        </row>
        <row r="1751">
          <cell r="AS1751">
            <v>0</v>
          </cell>
          <cell r="AT1751">
            <v>0</v>
          </cell>
        </row>
        <row r="1751">
          <cell r="AV1751" t="str">
            <v>承租人去世，女在居住，一年交一次</v>
          </cell>
          <cell r="AW1751" t="str">
            <v>划转公租房</v>
          </cell>
          <cell r="AX1751" t="str">
            <v>是</v>
          </cell>
          <cell r="AY1751" t="str">
            <v>鄂（2021）黄石市不动产权第0067589号</v>
          </cell>
          <cell r="AZ1751">
            <v>59</v>
          </cell>
        </row>
        <row r="1751">
          <cell r="BD1751">
            <v>43831</v>
          </cell>
          <cell r="BE1751" t="str">
            <v>查找不到</v>
          </cell>
        </row>
        <row r="1752">
          <cell r="B1752" t="str">
            <v>牧羊湖12-41</v>
          </cell>
        </row>
        <row r="1752">
          <cell r="D1752" t="e">
            <v>#VALUE!</v>
          </cell>
        </row>
        <row r="1752">
          <cell r="F1752" t="str">
            <v>张麦云</v>
          </cell>
          <cell r="G1752" t="str">
            <v>西塞山区站点</v>
          </cell>
          <cell r="H1752" t="str">
            <v>张麦云</v>
          </cell>
          <cell r="I1752" t="str">
            <v>西塞山区</v>
          </cell>
          <cell r="J1752" t="str">
            <v>牧羊湖片</v>
          </cell>
          <cell r="K1752" t="str">
            <v>牧羊湖12-41</v>
          </cell>
          <cell r="L1752" t="str">
            <v>非经营性资产</v>
          </cell>
          <cell r="M1752" t="str">
            <v>公租房</v>
          </cell>
          <cell r="N1752" t="str">
            <v>划转</v>
          </cell>
          <cell r="O1752">
            <v>63.25</v>
          </cell>
          <cell r="P1752">
            <v>174</v>
          </cell>
          <cell r="Q1752" t="str">
            <v>在租</v>
          </cell>
          <cell r="R1752" t="str">
            <v>刘尧</v>
          </cell>
          <cell r="S1752" t="str">
            <v>420203198408192136</v>
          </cell>
          <cell r="T1752">
            <v>13066942347</v>
          </cell>
          <cell r="U1752" t="str">
            <v>刘尧</v>
          </cell>
          <cell r="V1752" t="str">
            <v>420203198408192136</v>
          </cell>
          <cell r="W1752">
            <v>13066942347</v>
          </cell>
          <cell r="X1752">
            <v>45291</v>
          </cell>
        </row>
        <row r="1752">
          <cell r="AJ1752">
            <v>174</v>
          </cell>
          <cell r="AK1752">
            <v>177</v>
          </cell>
          <cell r="AL1752">
            <v>174</v>
          </cell>
        </row>
        <row r="1752">
          <cell r="AN1752">
            <v>63.25</v>
          </cell>
        </row>
        <row r="1752">
          <cell r="AS1752">
            <v>0</v>
          </cell>
          <cell r="AT1752">
            <v>0</v>
          </cell>
        </row>
        <row r="1752">
          <cell r="AV1752" t="str">
            <v/>
          </cell>
          <cell r="AW1752" t="str">
            <v>划转公租房</v>
          </cell>
          <cell r="AX1752" t="str">
            <v>是</v>
          </cell>
          <cell r="AY1752" t="str">
            <v>鄂（2021）黄石市不动产权第0067593号</v>
          </cell>
          <cell r="AZ1752">
            <v>87</v>
          </cell>
        </row>
        <row r="1752">
          <cell r="BD1752">
            <v>44562</v>
          </cell>
          <cell r="BE1752" t="str">
            <v>查找不到</v>
          </cell>
        </row>
        <row r="1753">
          <cell r="B1753" t="str">
            <v>牧羊湖12-47</v>
          </cell>
        </row>
        <row r="1753">
          <cell r="D1753" t="e">
            <v>#VALUE!</v>
          </cell>
        </row>
        <row r="1753">
          <cell r="F1753" t="str">
            <v>张麦云</v>
          </cell>
          <cell r="G1753" t="str">
            <v>西塞山区站点</v>
          </cell>
          <cell r="H1753" t="str">
            <v>张麦云</v>
          </cell>
          <cell r="I1753" t="str">
            <v>西塞山区</v>
          </cell>
          <cell r="J1753" t="str">
            <v>牧羊湖片</v>
          </cell>
          <cell r="K1753" t="str">
            <v>牧羊湖12-47</v>
          </cell>
          <cell r="L1753" t="str">
            <v>非经营性资产</v>
          </cell>
          <cell r="M1753" t="str">
            <v>公租房</v>
          </cell>
          <cell r="N1753" t="str">
            <v>划转</v>
          </cell>
          <cell r="O1753">
            <v>41.99</v>
          </cell>
          <cell r="P1753">
            <v>107</v>
          </cell>
          <cell r="Q1753" t="str">
            <v>在租</v>
          </cell>
          <cell r="R1753" t="str">
            <v>黄桂兰</v>
          </cell>
          <cell r="S1753" t="str">
            <v>420203196808242148</v>
          </cell>
          <cell r="T1753">
            <v>15997114061</v>
          </cell>
          <cell r="U1753" t="str">
            <v>黄桂兰</v>
          </cell>
          <cell r="V1753" t="str">
            <v>420203196808242148</v>
          </cell>
          <cell r="W1753">
            <v>15997114061</v>
          </cell>
          <cell r="X1753">
            <v>45657</v>
          </cell>
        </row>
        <row r="1753">
          <cell r="AJ1753">
            <v>107</v>
          </cell>
          <cell r="AK1753">
            <v>109</v>
          </cell>
          <cell r="AL1753">
            <v>106</v>
          </cell>
        </row>
        <row r="1753">
          <cell r="AN1753">
            <v>41.99</v>
          </cell>
        </row>
        <row r="1753">
          <cell r="AS1753">
            <v>0</v>
          </cell>
          <cell r="AT1753">
            <v>0</v>
          </cell>
        </row>
        <row r="1753">
          <cell r="AV1753" t="str">
            <v/>
          </cell>
          <cell r="AW1753" t="str">
            <v>划转公租房</v>
          </cell>
          <cell r="AX1753" t="str">
            <v>是</v>
          </cell>
          <cell r="AY1753" t="str">
            <v>鄂（2021）黄石市不动产权第0067603号</v>
          </cell>
          <cell r="AZ1753">
            <v>54</v>
          </cell>
        </row>
        <row r="1753">
          <cell r="BD1753">
            <v>44197</v>
          </cell>
          <cell r="BE1753" t="str">
            <v>查找不到</v>
          </cell>
        </row>
        <row r="1754">
          <cell r="B1754" t="str">
            <v>牧羊湖12-48</v>
          </cell>
        </row>
        <row r="1754">
          <cell r="D1754" t="e">
            <v>#VALUE!</v>
          </cell>
        </row>
        <row r="1754">
          <cell r="F1754" t="str">
            <v>张麦云</v>
          </cell>
          <cell r="G1754" t="str">
            <v>西塞山区站点</v>
          </cell>
          <cell r="H1754" t="str">
            <v>张麦云</v>
          </cell>
          <cell r="I1754" t="str">
            <v>西塞山区</v>
          </cell>
          <cell r="J1754" t="str">
            <v>牧羊湖片</v>
          </cell>
          <cell r="K1754" t="str">
            <v>牧羊湖12-48</v>
          </cell>
          <cell r="L1754" t="str">
            <v>非经营性资产</v>
          </cell>
          <cell r="M1754" t="str">
            <v>公租房</v>
          </cell>
          <cell r="N1754" t="str">
            <v>划转</v>
          </cell>
          <cell r="O1754">
            <v>64.7</v>
          </cell>
          <cell r="P1754">
            <v>166</v>
          </cell>
          <cell r="Q1754" t="str">
            <v>在租</v>
          </cell>
          <cell r="R1754" t="str">
            <v>陈春香</v>
          </cell>
          <cell r="S1754" t="str">
            <v>420202195402040449</v>
          </cell>
          <cell r="T1754">
            <v>13507239391</v>
          </cell>
          <cell r="U1754" t="str">
            <v>陈春香</v>
          </cell>
          <cell r="V1754" t="str">
            <v>420202195402040449</v>
          </cell>
          <cell r="W1754">
            <v>13507239391</v>
          </cell>
          <cell r="X1754">
            <v>45473</v>
          </cell>
        </row>
        <row r="1754">
          <cell r="AJ1754">
            <v>166</v>
          </cell>
          <cell r="AK1754">
            <v>168</v>
          </cell>
          <cell r="AL1754">
            <v>164</v>
          </cell>
        </row>
        <row r="1754">
          <cell r="AN1754">
            <v>64.7</v>
          </cell>
        </row>
        <row r="1754">
          <cell r="AS1754">
            <v>0</v>
          </cell>
          <cell r="AT1754">
            <v>0</v>
          </cell>
        </row>
        <row r="1754">
          <cell r="AV1754" t="str">
            <v>独居，一年一交</v>
          </cell>
          <cell r="AW1754" t="str">
            <v>划转公租房</v>
          </cell>
          <cell r="AX1754" t="str">
            <v>是</v>
          </cell>
          <cell r="AY1754" t="str">
            <v>鄂（2021）黄石市不动产权第0067604号</v>
          </cell>
          <cell r="AZ1754">
            <v>83</v>
          </cell>
        </row>
        <row r="1754">
          <cell r="BD1754">
            <v>43831</v>
          </cell>
          <cell r="BE1754" t="str">
            <v>查找不到</v>
          </cell>
        </row>
        <row r="1755">
          <cell r="B1755" t="str">
            <v>牧羊湖22-4</v>
          </cell>
        </row>
        <row r="1755">
          <cell r="D1755" t="e">
            <v>#VALUE!</v>
          </cell>
        </row>
        <row r="1755">
          <cell r="F1755" t="str">
            <v>张麦云</v>
          </cell>
          <cell r="G1755" t="str">
            <v>西塞山区站点</v>
          </cell>
          <cell r="H1755" t="str">
            <v>张麦云</v>
          </cell>
          <cell r="I1755" t="str">
            <v>西塞山区</v>
          </cell>
          <cell r="J1755" t="str">
            <v>牧羊湖片</v>
          </cell>
          <cell r="K1755" t="str">
            <v>牧羊湖22-4</v>
          </cell>
          <cell r="L1755" t="str">
            <v>非经营性资产</v>
          </cell>
          <cell r="M1755" t="str">
            <v>公租房</v>
          </cell>
          <cell r="N1755" t="str">
            <v>划转</v>
          </cell>
          <cell r="O1755">
            <v>69.18</v>
          </cell>
          <cell r="P1755">
            <v>190</v>
          </cell>
          <cell r="Q1755" t="str">
            <v>在租</v>
          </cell>
          <cell r="R1755" t="str">
            <v>柯飞鹏</v>
          </cell>
          <cell r="S1755" t="str">
            <v>420202196007101234</v>
          </cell>
          <cell r="T1755">
            <v>18772369055</v>
          </cell>
          <cell r="U1755" t="str">
            <v>柯飞鹏</v>
          </cell>
          <cell r="V1755" t="str">
            <v>420202196007101234</v>
          </cell>
          <cell r="W1755">
            <v>18772369055</v>
          </cell>
          <cell r="X1755">
            <v>45657</v>
          </cell>
        </row>
        <row r="1755">
          <cell r="AJ1755">
            <v>190</v>
          </cell>
          <cell r="AK1755">
            <v>193</v>
          </cell>
          <cell r="AL1755">
            <v>190</v>
          </cell>
        </row>
        <row r="1755">
          <cell r="AN1755">
            <v>69.18</v>
          </cell>
        </row>
        <row r="1755">
          <cell r="AS1755">
            <v>0</v>
          </cell>
          <cell r="AT1755">
            <v>0</v>
          </cell>
        </row>
        <row r="1755">
          <cell r="AV1755" t="str">
            <v/>
          </cell>
          <cell r="AW1755" t="str">
            <v>划转公租房</v>
          </cell>
          <cell r="AX1755" t="str">
            <v>否</v>
          </cell>
          <cell r="AY1755" t="str">
            <v>无</v>
          </cell>
          <cell r="AZ1755">
            <v>95</v>
          </cell>
        </row>
        <row r="1755">
          <cell r="BD1755">
            <v>44197</v>
          </cell>
          <cell r="BE1755" t="str">
            <v>查找不到</v>
          </cell>
        </row>
        <row r="1756">
          <cell r="B1756" t="str">
            <v>牧羊湖22-13</v>
          </cell>
        </row>
        <row r="1756">
          <cell r="D1756" t="e">
            <v>#VALUE!</v>
          </cell>
        </row>
        <row r="1756">
          <cell r="F1756" t="str">
            <v>张麦云</v>
          </cell>
          <cell r="G1756" t="str">
            <v>西塞山区站点</v>
          </cell>
          <cell r="H1756" t="str">
            <v>张麦云</v>
          </cell>
          <cell r="I1756" t="str">
            <v>西塞山区</v>
          </cell>
          <cell r="J1756" t="str">
            <v>牧羊湖片</v>
          </cell>
          <cell r="K1756" t="str">
            <v>牧羊湖22-13</v>
          </cell>
          <cell r="L1756" t="str">
            <v>非经营性资产</v>
          </cell>
          <cell r="M1756" t="str">
            <v>公租房</v>
          </cell>
          <cell r="N1756" t="str">
            <v>划转</v>
          </cell>
          <cell r="O1756">
            <v>59.81</v>
          </cell>
          <cell r="P1756">
            <v>158</v>
          </cell>
          <cell r="Q1756" t="str">
            <v>在租</v>
          </cell>
          <cell r="R1756" t="str">
            <v>席小明</v>
          </cell>
          <cell r="S1756" t="str">
            <v>420203196309232199</v>
          </cell>
          <cell r="T1756">
            <v>13016489228</v>
          </cell>
          <cell r="U1756" t="str">
            <v>席小明</v>
          </cell>
          <cell r="V1756" t="str">
            <v>420203196309232199</v>
          </cell>
          <cell r="W1756">
            <v>13016489228</v>
          </cell>
          <cell r="X1756">
            <v>45657</v>
          </cell>
        </row>
        <row r="1756">
          <cell r="AJ1756">
            <v>158</v>
          </cell>
          <cell r="AK1756">
            <v>167</v>
          </cell>
          <cell r="AL1756">
            <v>165</v>
          </cell>
        </row>
        <row r="1756">
          <cell r="AN1756">
            <v>59.81</v>
          </cell>
        </row>
        <row r="1756">
          <cell r="AS1756">
            <v>0</v>
          </cell>
          <cell r="AT1756">
            <v>0</v>
          </cell>
        </row>
        <row r="1756">
          <cell r="AV1756" t="str">
            <v/>
          </cell>
          <cell r="AW1756" t="str">
            <v>划转公租房</v>
          </cell>
          <cell r="AX1756" t="str">
            <v>否</v>
          </cell>
          <cell r="AY1756" t="str">
            <v>无</v>
          </cell>
          <cell r="AZ1756">
            <v>79</v>
          </cell>
        </row>
        <row r="1756">
          <cell r="BD1756">
            <v>44075</v>
          </cell>
          <cell r="BE1756" t="str">
            <v>查找不到</v>
          </cell>
        </row>
        <row r="1757">
          <cell r="B1757" t="str">
            <v>牧羊湖22-17</v>
          </cell>
        </row>
        <row r="1757">
          <cell r="D1757" t="e">
            <v>#VALUE!</v>
          </cell>
        </row>
        <row r="1757">
          <cell r="F1757" t="str">
            <v>张麦云</v>
          </cell>
          <cell r="G1757" t="str">
            <v>西塞山区站点</v>
          </cell>
          <cell r="H1757" t="str">
            <v>张麦云</v>
          </cell>
          <cell r="I1757" t="str">
            <v>西塞山区</v>
          </cell>
          <cell r="J1757" t="str">
            <v>牧羊湖片</v>
          </cell>
          <cell r="K1757" t="str">
            <v>牧羊湖22-17</v>
          </cell>
          <cell r="L1757" t="str">
            <v>非经营性资产</v>
          </cell>
          <cell r="M1757" t="str">
            <v>公租房</v>
          </cell>
          <cell r="N1757" t="str">
            <v>划转</v>
          </cell>
          <cell r="O1757">
            <v>59.81</v>
          </cell>
          <cell r="P1757">
            <v>168</v>
          </cell>
          <cell r="Q1757" t="str">
            <v>在租</v>
          </cell>
          <cell r="R1757" t="str">
            <v>邵艾迪</v>
          </cell>
          <cell r="S1757" t="str">
            <v>420203198906222545</v>
          </cell>
          <cell r="T1757">
            <v>17771063612</v>
          </cell>
          <cell r="U1757" t="str">
            <v>邵艾迪</v>
          </cell>
          <cell r="V1757" t="str">
            <v>420203198906222545</v>
          </cell>
          <cell r="W1757">
            <v>17771063612</v>
          </cell>
          <cell r="X1757">
            <v>45291</v>
          </cell>
        </row>
        <row r="1757">
          <cell r="AJ1757">
            <v>168</v>
          </cell>
          <cell r="AK1757">
            <v>167</v>
          </cell>
          <cell r="AL1757">
            <v>165</v>
          </cell>
        </row>
        <row r="1757">
          <cell r="AN1757">
            <v>59.81</v>
          </cell>
        </row>
        <row r="1757">
          <cell r="AS1757">
            <v>0</v>
          </cell>
          <cell r="AT1757">
            <v>0</v>
          </cell>
        </row>
        <row r="1757">
          <cell r="AV1757" t="str">
            <v/>
          </cell>
          <cell r="AW1757" t="str">
            <v>划转公租房</v>
          </cell>
          <cell r="AX1757" t="str">
            <v>否</v>
          </cell>
          <cell r="AY1757" t="str">
            <v>无</v>
          </cell>
          <cell r="AZ1757">
            <v>84</v>
          </cell>
        </row>
        <row r="1757">
          <cell r="BD1757">
            <v>44105</v>
          </cell>
          <cell r="BE1757" t="str">
            <v>查找不到</v>
          </cell>
        </row>
        <row r="1758">
          <cell r="B1758" t="str">
            <v>枣子山24-2</v>
          </cell>
        </row>
        <row r="1758">
          <cell r="D1758" t="e">
            <v>#VALUE!</v>
          </cell>
        </row>
        <row r="1758">
          <cell r="F1758" t="str">
            <v>彭天成</v>
          </cell>
          <cell r="G1758" t="str">
            <v>西塞山区站点</v>
          </cell>
          <cell r="H1758" t="str">
            <v>彭天成</v>
          </cell>
          <cell r="I1758" t="str">
            <v>西塞山区</v>
          </cell>
          <cell r="J1758" t="str">
            <v>枣子山片</v>
          </cell>
          <cell r="K1758" t="str">
            <v>枣子山24-2</v>
          </cell>
          <cell r="L1758" t="str">
            <v>非经营性资产</v>
          </cell>
          <cell r="M1758" t="str">
            <v>公租房</v>
          </cell>
          <cell r="N1758" t="str">
            <v>划转</v>
          </cell>
          <cell r="O1758">
            <v>77.18</v>
          </cell>
          <cell r="P1758">
            <v>204</v>
          </cell>
          <cell r="Q1758" t="str">
            <v>在租</v>
          </cell>
          <cell r="R1758" t="str">
            <v>朱细姣</v>
          </cell>
          <cell r="S1758" t="str">
            <v>42020319650928214X</v>
          </cell>
          <cell r="T1758">
            <v>13972808809</v>
          </cell>
          <cell r="U1758" t="str">
            <v>朱细姣</v>
          </cell>
          <cell r="V1758" t="str">
            <v>42020319650928214X</v>
          </cell>
          <cell r="W1758">
            <v>13972808809</v>
          </cell>
          <cell r="X1758">
            <v>45473</v>
          </cell>
        </row>
        <row r="1758">
          <cell r="AJ1758">
            <v>204</v>
          </cell>
          <cell r="AK1758">
            <v>207</v>
          </cell>
          <cell r="AL1758">
            <v>171</v>
          </cell>
        </row>
        <row r="1758">
          <cell r="AN1758">
            <v>77.18</v>
          </cell>
        </row>
        <row r="1758">
          <cell r="AS1758">
            <v>0</v>
          </cell>
          <cell r="AT1758">
            <v>0</v>
          </cell>
        </row>
        <row r="1758">
          <cell r="AV1758" t="str">
            <v/>
          </cell>
          <cell r="AW1758" t="str">
            <v>划转公租房</v>
          </cell>
          <cell r="AX1758" t="str">
            <v>是</v>
          </cell>
          <cell r="AY1758" t="str">
            <v>鄂（2022）黄石市不动产权第0011376号</v>
          </cell>
        </row>
        <row r="1758">
          <cell r="BD1758">
            <v>43831</v>
          </cell>
          <cell r="BE1758" t="str">
            <v>查找不到</v>
          </cell>
        </row>
        <row r="1759">
          <cell r="B1759" t="str">
            <v>枣子山24-10</v>
          </cell>
        </row>
        <row r="1759">
          <cell r="D1759" t="e">
            <v>#VALUE!</v>
          </cell>
        </row>
        <row r="1759">
          <cell r="F1759" t="str">
            <v>彭天成</v>
          </cell>
          <cell r="G1759" t="str">
            <v>西塞山区站点</v>
          </cell>
          <cell r="H1759" t="str">
            <v>彭天成</v>
          </cell>
          <cell r="I1759" t="str">
            <v>西塞山区</v>
          </cell>
          <cell r="J1759" t="str">
            <v>枣子山片</v>
          </cell>
          <cell r="K1759" t="str">
            <v>枣子山24-10</v>
          </cell>
          <cell r="L1759" t="str">
            <v>非经营性资产</v>
          </cell>
          <cell r="M1759" t="str">
            <v>公租房</v>
          </cell>
          <cell r="N1759" t="str">
            <v>划转</v>
          </cell>
          <cell r="O1759">
            <v>80.29</v>
          </cell>
          <cell r="P1759">
            <v>221</v>
          </cell>
          <cell r="Q1759" t="str">
            <v>在租</v>
          </cell>
          <cell r="R1759" t="str">
            <v>陈文利</v>
          </cell>
          <cell r="S1759" t="str">
            <v>420203196711212137</v>
          </cell>
          <cell r="T1759">
            <v>15871179595</v>
          </cell>
          <cell r="U1759" t="str">
            <v>陈文利</v>
          </cell>
          <cell r="V1759" t="str">
            <v>420203196711212137</v>
          </cell>
          <cell r="W1759">
            <v>15871179595</v>
          </cell>
          <cell r="X1759">
            <v>45473</v>
          </cell>
        </row>
        <row r="1759">
          <cell r="AJ1759">
            <v>221</v>
          </cell>
          <cell r="AK1759">
            <v>224</v>
          </cell>
          <cell r="AL1759">
            <v>221</v>
          </cell>
        </row>
        <row r="1759">
          <cell r="AN1759">
            <v>80.29</v>
          </cell>
        </row>
        <row r="1759">
          <cell r="AS1759">
            <v>0</v>
          </cell>
          <cell r="AT1759">
            <v>0</v>
          </cell>
        </row>
        <row r="1759">
          <cell r="AV1759" t="str">
            <v/>
          </cell>
          <cell r="AW1759" t="str">
            <v>划转公租房</v>
          </cell>
          <cell r="AX1759" t="str">
            <v>是</v>
          </cell>
          <cell r="AY1759" t="str">
            <v>鄂（2022）黄石市不动产权第0011392号</v>
          </cell>
        </row>
        <row r="1759">
          <cell r="BD1759">
            <v>43831</v>
          </cell>
          <cell r="BE1759" t="str">
            <v>查找不到</v>
          </cell>
        </row>
        <row r="1760">
          <cell r="B1760" t="str">
            <v>枣子山24-22</v>
          </cell>
          <cell r="C1760" t="str">
            <v>黄石港区花湖大道51-2-24号</v>
          </cell>
          <cell r="D1760" t="e">
            <v>#VALUE!</v>
          </cell>
        </row>
        <row r="1760">
          <cell r="F1760" t="str">
            <v>彭天成</v>
          </cell>
          <cell r="G1760" t="str">
            <v>西塞山区站点</v>
          </cell>
          <cell r="H1760" t="str">
            <v>彭天成</v>
          </cell>
          <cell r="I1760" t="str">
            <v>西塞山区</v>
          </cell>
          <cell r="J1760" t="str">
            <v>枣子山片</v>
          </cell>
          <cell r="K1760" t="str">
            <v>枣子山24-22</v>
          </cell>
          <cell r="L1760" t="str">
            <v>非经营性资产</v>
          </cell>
          <cell r="M1760" t="str">
            <v>公租房</v>
          </cell>
          <cell r="N1760" t="str">
            <v>划转</v>
          </cell>
          <cell r="O1760">
            <v>69.09</v>
          </cell>
          <cell r="P1760">
            <v>190</v>
          </cell>
          <cell r="Q1760" t="str">
            <v>在租</v>
          </cell>
          <cell r="R1760" t="str">
            <v>明菊花</v>
          </cell>
          <cell r="S1760" t="str">
            <v>420281198306068475</v>
          </cell>
          <cell r="T1760">
            <v>19907235123</v>
          </cell>
          <cell r="U1760" t="str">
            <v>陈安华</v>
          </cell>
          <cell r="V1760" t="str">
            <v>420281198306068475</v>
          </cell>
          <cell r="W1760">
            <v>19907235123</v>
          </cell>
          <cell r="X1760">
            <v>45657</v>
          </cell>
        </row>
        <row r="1760">
          <cell r="AJ1760">
            <v>190</v>
          </cell>
          <cell r="AK1760">
            <v>193</v>
          </cell>
          <cell r="AL1760">
            <v>190</v>
          </cell>
        </row>
        <row r="1760">
          <cell r="AS1760">
            <v>0</v>
          </cell>
          <cell r="AT1760">
            <v>0</v>
          </cell>
        </row>
        <row r="1760">
          <cell r="AV1760" t="str">
            <v>转租</v>
          </cell>
          <cell r="AW1760" t="str">
            <v>划转公租房</v>
          </cell>
          <cell r="AX1760" t="str">
            <v>是</v>
          </cell>
          <cell r="AY1760" t="str">
            <v>鄂（2022）黄石市不动产权第0011393号</v>
          </cell>
        </row>
        <row r="1760">
          <cell r="BD1760">
            <v>43831</v>
          </cell>
          <cell r="BE1760" t="str">
            <v>查找不到</v>
          </cell>
        </row>
        <row r="1761">
          <cell r="B1761" t="str">
            <v>枣子山24-31</v>
          </cell>
        </row>
        <row r="1761">
          <cell r="D1761" t="e">
            <v>#VALUE!</v>
          </cell>
        </row>
        <row r="1761">
          <cell r="F1761" t="str">
            <v>彭天成</v>
          </cell>
          <cell r="G1761" t="str">
            <v>西塞山区站点</v>
          </cell>
          <cell r="H1761" t="str">
            <v>彭天成</v>
          </cell>
          <cell r="I1761" t="str">
            <v>西塞山区</v>
          </cell>
          <cell r="J1761" t="str">
            <v>枣子山片</v>
          </cell>
          <cell r="K1761" t="str">
            <v>枣子山24-31</v>
          </cell>
          <cell r="L1761" t="str">
            <v>非经营性资产</v>
          </cell>
          <cell r="M1761" t="str">
            <v>公租房</v>
          </cell>
          <cell r="N1761" t="str">
            <v>划转</v>
          </cell>
          <cell r="O1761">
            <v>69.09</v>
          </cell>
          <cell r="P1761">
            <v>194</v>
          </cell>
          <cell r="Q1761" t="str">
            <v>在租</v>
          </cell>
          <cell r="R1761" t="str">
            <v>李莉丽</v>
          </cell>
          <cell r="S1761" t="str">
            <v>420202196408211223</v>
          </cell>
          <cell r="T1761">
            <v>13972806802</v>
          </cell>
          <cell r="U1761" t="str">
            <v>李莉丽</v>
          </cell>
          <cell r="V1761" t="str">
            <v>420202196408211223</v>
          </cell>
          <cell r="W1761">
            <v>13972806802</v>
          </cell>
          <cell r="X1761">
            <v>45412</v>
          </cell>
        </row>
        <row r="1761">
          <cell r="AJ1761">
            <v>194</v>
          </cell>
          <cell r="AK1761">
            <v>186</v>
          </cell>
          <cell r="AL1761">
            <v>181</v>
          </cell>
        </row>
        <row r="1761">
          <cell r="AN1761">
            <v>69.09</v>
          </cell>
        </row>
        <row r="1761">
          <cell r="AR1761" t="str">
            <v>答应交租</v>
          </cell>
          <cell r="AS1761" t="str">
            <v>（欠租金额：0元)(2022-01-01后月租金：194元）（未用暂收款金额：0元)</v>
          </cell>
          <cell r="AT1761">
            <v>0</v>
          </cell>
        </row>
        <row r="1761">
          <cell r="AV1761" t="str">
            <v/>
          </cell>
          <cell r="AW1761" t="str">
            <v>划转公租房</v>
          </cell>
          <cell r="AX1761" t="str">
            <v>是</v>
          </cell>
          <cell r="AY1761" t="str">
            <v>鄂（2022）黄石市不动产权第0011389号</v>
          </cell>
        </row>
        <row r="1761">
          <cell r="BD1761">
            <v>44013</v>
          </cell>
          <cell r="BE1761" t="str">
            <v>查找不到</v>
          </cell>
        </row>
        <row r="1762">
          <cell r="B1762" t="str">
            <v>枣子山24-34</v>
          </cell>
        </row>
        <row r="1762">
          <cell r="D1762" t="e">
            <v>#VALUE!</v>
          </cell>
        </row>
        <row r="1762">
          <cell r="F1762" t="str">
            <v>彭天成</v>
          </cell>
          <cell r="G1762" t="str">
            <v>西塞山区站点</v>
          </cell>
          <cell r="H1762" t="str">
            <v>彭天成</v>
          </cell>
          <cell r="I1762" t="str">
            <v>西塞山区</v>
          </cell>
          <cell r="J1762" t="str">
            <v>枣子山片</v>
          </cell>
          <cell r="K1762" t="str">
            <v>枣子山24-34</v>
          </cell>
          <cell r="L1762" t="str">
            <v>非经营性资产</v>
          </cell>
          <cell r="M1762" t="str">
            <v>公租房</v>
          </cell>
          <cell r="N1762" t="str">
            <v>划转</v>
          </cell>
          <cell r="O1762">
            <v>60.96</v>
          </cell>
          <cell r="P1762">
            <v>168</v>
          </cell>
          <cell r="Q1762" t="str">
            <v>在租</v>
          </cell>
          <cell r="R1762" t="str">
            <v>刘国庆</v>
          </cell>
          <cell r="S1762" t="str">
            <v>420203195508142116</v>
          </cell>
          <cell r="T1762">
            <v>13972764647</v>
          </cell>
          <cell r="U1762" t="str">
            <v>刘国庆</v>
          </cell>
          <cell r="V1762" t="str">
            <v>420203195508142116</v>
          </cell>
          <cell r="W1762">
            <v>13972764647</v>
          </cell>
          <cell r="X1762">
            <v>45657</v>
          </cell>
        </row>
        <row r="1762">
          <cell r="AJ1762">
            <v>168</v>
          </cell>
          <cell r="AK1762">
            <v>170</v>
          </cell>
          <cell r="AL1762">
            <v>168</v>
          </cell>
        </row>
        <row r="1762">
          <cell r="AN1762">
            <v>60.96</v>
          </cell>
        </row>
        <row r="1762">
          <cell r="AS1762">
            <v>0</v>
          </cell>
          <cell r="AT1762">
            <v>0</v>
          </cell>
        </row>
        <row r="1762">
          <cell r="AV1762" t="str">
            <v/>
          </cell>
          <cell r="AW1762" t="str">
            <v>划转公租房</v>
          </cell>
          <cell r="AX1762" t="str">
            <v>是</v>
          </cell>
          <cell r="AY1762" t="str">
            <v>鄂（2022）黄石市不动产权第0011395号</v>
          </cell>
        </row>
        <row r="1762">
          <cell r="BD1762">
            <v>44197</v>
          </cell>
          <cell r="BE1762" t="str">
            <v>查找不到</v>
          </cell>
        </row>
        <row r="1763">
          <cell r="B1763" t="str">
            <v>枣子山24-40</v>
          </cell>
        </row>
        <row r="1763">
          <cell r="D1763" t="e">
            <v>#VALUE!</v>
          </cell>
        </row>
        <row r="1763">
          <cell r="F1763" t="str">
            <v>彭天成</v>
          </cell>
          <cell r="G1763" t="str">
            <v>西塞山区站点</v>
          </cell>
          <cell r="H1763" t="str">
            <v>彭天成</v>
          </cell>
          <cell r="I1763" t="str">
            <v>西塞山区</v>
          </cell>
          <cell r="J1763" t="str">
            <v>枣子山片</v>
          </cell>
          <cell r="K1763" t="str">
            <v>枣子山24-40</v>
          </cell>
          <cell r="L1763" t="str">
            <v>非经营性资产</v>
          </cell>
          <cell r="M1763" t="str">
            <v>公租房</v>
          </cell>
          <cell r="N1763" t="str">
            <v>划转</v>
          </cell>
          <cell r="O1763">
            <v>71.41</v>
          </cell>
          <cell r="P1763">
            <v>196</v>
          </cell>
          <cell r="Q1763" t="str">
            <v>在租</v>
          </cell>
          <cell r="R1763" t="str">
            <v>王锦虹</v>
          </cell>
          <cell r="S1763" t="str">
            <v>420203196505252120</v>
          </cell>
          <cell r="T1763">
            <v>15926900156</v>
          </cell>
          <cell r="U1763" t="str">
            <v>王锦虹</v>
          </cell>
          <cell r="V1763" t="str">
            <v>420203196505252120</v>
          </cell>
          <cell r="W1763">
            <v>15926900156</v>
          </cell>
          <cell r="X1763">
            <v>45657</v>
          </cell>
        </row>
        <row r="1763">
          <cell r="AJ1763">
            <v>196</v>
          </cell>
          <cell r="AK1763">
            <v>200</v>
          </cell>
          <cell r="AL1763">
            <v>196</v>
          </cell>
        </row>
        <row r="1763">
          <cell r="AN1763">
            <v>71.41</v>
          </cell>
        </row>
        <row r="1763">
          <cell r="AS1763">
            <v>0</v>
          </cell>
          <cell r="AT1763">
            <v>0</v>
          </cell>
        </row>
        <row r="1763">
          <cell r="AV1763" t="str">
            <v/>
          </cell>
          <cell r="AW1763" t="str">
            <v>划转公租房</v>
          </cell>
          <cell r="AX1763" t="str">
            <v>是</v>
          </cell>
          <cell r="AY1763" t="str">
            <v>鄂（2022）黄石市不动产权第0011382号</v>
          </cell>
        </row>
        <row r="1763">
          <cell r="BD1763">
            <v>43831</v>
          </cell>
          <cell r="BE1763" t="str">
            <v>查找不到</v>
          </cell>
        </row>
        <row r="1764">
          <cell r="B1764" t="str">
            <v>枣子山24-48</v>
          </cell>
        </row>
        <row r="1764">
          <cell r="D1764" t="e">
            <v>#VALUE!</v>
          </cell>
        </row>
        <row r="1764">
          <cell r="F1764" t="str">
            <v>彭天成</v>
          </cell>
          <cell r="G1764" t="str">
            <v>西塞山区站点</v>
          </cell>
          <cell r="H1764" t="str">
            <v>彭天成</v>
          </cell>
          <cell r="I1764" t="str">
            <v>西塞山区</v>
          </cell>
          <cell r="J1764" t="str">
            <v>枣子山片</v>
          </cell>
          <cell r="K1764" t="str">
            <v>枣子山24-48</v>
          </cell>
          <cell r="L1764" t="str">
            <v>非经营性资产</v>
          </cell>
          <cell r="M1764" t="str">
            <v>公租房</v>
          </cell>
          <cell r="N1764" t="str">
            <v>划转</v>
          </cell>
          <cell r="O1764">
            <v>71.41</v>
          </cell>
          <cell r="P1764">
            <v>183</v>
          </cell>
          <cell r="Q1764" t="str">
            <v>在租</v>
          </cell>
          <cell r="R1764" t="str">
            <v>孙启华</v>
          </cell>
          <cell r="S1764" t="str">
            <v>420203194411262117</v>
          </cell>
          <cell r="T1764">
            <v>15997146694</v>
          </cell>
          <cell r="U1764" t="str">
            <v>孙启华</v>
          </cell>
          <cell r="V1764" t="str">
            <v>420203194411262117</v>
          </cell>
          <cell r="W1764">
            <v>15997146694</v>
          </cell>
          <cell r="X1764">
            <v>45657</v>
          </cell>
        </row>
        <row r="1764">
          <cell r="AJ1764">
            <v>183</v>
          </cell>
          <cell r="AK1764">
            <v>186</v>
          </cell>
          <cell r="AL1764">
            <v>181</v>
          </cell>
        </row>
        <row r="1764">
          <cell r="AS1764">
            <v>0</v>
          </cell>
          <cell r="AT1764">
            <v>0</v>
          </cell>
        </row>
        <row r="1764">
          <cell r="AV1764" t="str">
            <v>下半年交</v>
          </cell>
          <cell r="AW1764" t="str">
            <v>划转公租房</v>
          </cell>
          <cell r="AX1764" t="str">
            <v>是</v>
          </cell>
          <cell r="AY1764" t="str">
            <v>鄂（2022）黄石市不动产权第0011402号</v>
          </cell>
        </row>
        <row r="1764">
          <cell r="BD1764">
            <v>44013</v>
          </cell>
          <cell r="BE1764" t="str">
            <v>查找不到</v>
          </cell>
        </row>
        <row r="1765">
          <cell r="B1765" t="str">
            <v>枣子山26-1</v>
          </cell>
        </row>
        <row r="1765">
          <cell r="D1765" t="e">
            <v>#VALUE!</v>
          </cell>
        </row>
        <row r="1765">
          <cell r="F1765" t="str">
            <v>彭天成</v>
          </cell>
          <cell r="G1765" t="str">
            <v>西塞山区站点</v>
          </cell>
          <cell r="H1765" t="str">
            <v>彭天成</v>
          </cell>
          <cell r="I1765" t="str">
            <v>西塞山区</v>
          </cell>
          <cell r="J1765" t="str">
            <v>枣子山片</v>
          </cell>
          <cell r="K1765" t="str">
            <v>枣子山26-1</v>
          </cell>
          <cell r="L1765" t="str">
            <v>非经营性资产</v>
          </cell>
          <cell r="M1765" t="str">
            <v>公租房</v>
          </cell>
          <cell r="N1765" t="str">
            <v>划转</v>
          </cell>
          <cell r="O1765">
            <v>66.77</v>
          </cell>
          <cell r="P1765">
            <v>177</v>
          </cell>
          <cell r="Q1765" t="str">
            <v>在租</v>
          </cell>
          <cell r="R1765" t="str">
            <v>黄兰英</v>
          </cell>
          <cell r="S1765" t="str">
            <v>420203195707032147</v>
          </cell>
          <cell r="T1765">
            <v>18507235353</v>
          </cell>
          <cell r="U1765" t="str">
            <v>黄兰英</v>
          </cell>
          <cell r="V1765" t="str">
            <v>420203195707032147</v>
          </cell>
          <cell r="W1765">
            <v>18507235353</v>
          </cell>
          <cell r="X1765">
            <v>45291</v>
          </cell>
        </row>
        <row r="1765">
          <cell r="AJ1765">
            <v>177</v>
          </cell>
          <cell r="AK1765">
            <v>179</v>
          </cell>
          <cell r="AL1765">
            <v>175</v>
          </cell>
        </row>
        <row r="1765">
          <cell r="AS1765">
            <v>0</v>
          </cell>
          <cell r="AT1765">
            <v>0</v>
          </cell>
        </row>
        <row r="1765">
          <cell r="AV1765" t="str">
            <v/>
          </cell>
          <cell r="AW1765" t="str">
            <v>划转公租房</v>
          </cell>
          <cell r="AX1765" t="str">
            <v>是</v>
          </cell>
          <cell r="AY1765" t="str">
            <v>鄂（2022）黄石市不动产权第0009089号</v>
          </cell>
          <cell r="AZ1765">
            <v>89</v>
          </cell>
        </row>
        <row r="1765">
          <cell r="BD1765">
            <v>43831</v>
          </cell>
          <cell r="BE1765" t="str">
            <v>查找不到</v>
          </cell>
        </row>
        <row r="1766">
          <cell r="B1766" t="str">
            <v>枣子山26-5</v>
          </cell>
        </row>
        <row r="1766">
          <cell r="D1766" t="e">
            <v>#VALUE!</v>
          </cell>
        </row>
        <row r="1766">
          <cell r="F1766" t="str">
            <v>彭天成</v>
          </cell>
          <cell r="G1766" t="str">
            <v>西塞山区站点</v>
          </cell>
          <cell r="H1766" t="str">
            <v>彭天成</v>
          </cell>
          <cell r="I1766" t="str">
            <v>西塞山区</v>
          </cell>
          <cell r="J1766" t="str">
            <v>枣子山片</v>
          </cell>
          <cell r="K1766" t="str">
            <v>枣子山26-5</v>
          </cell>
          <cell r="L1766" t="str">
            <v>非经营性资产</v>
          </cell>
          <cell r="M1766" t="str">
            <v>公租房</v>
          </cell>
          <cell r="N1766" t="str">
            <v>划转</v>
          </cell>
          <cell r="O1766">
            <v>71.41</v>
          </cell>
          <cell r="P1766">
            <v>196</v>
          </cell>
          <cell r="Q1766" t="str">
            <v>在租</v>
          </cell>
          <cell r="R1766" t="str">
            <v>谢春梅</v>
          </cell>
          <cell r="S1766" t="str">
            <v>420203195302152167</v>
          </cell>
          <cell r="T1766">
            <v>18571072233</v>
          </cell>
          <cell r="U1766" t="str">
            <v>谢春梅</v>
          </cell>
          <cell r="V1766" t="str">
            <v>420203195302152167</v>
          </cell>
          <cell r="W1766">
            <v>18571072233</v>
          </cell>
          <cell r="X1766">
            <v>45291</v>
          </cell>
        </row>
        <row r="1766">
          <cell r="AJ1766">
            <v>196</v>
          </cell>
          <cell r="AK1766">
            <v>203</v>
          </cell>
          <cell r="AL1766">
            <v>201</v>
          </cell>
        </row>
        <row r="1766">
          <cell r="AS1766">
            <v>0</v>
          </cell>
          <cell r="AT1766">
            <v>0</v>
          </cell>
        </row>
        <row r="1766">
          <cell r="AV1766" t="str">
            <v/>
          </cell>
          <cell r="AW1766" t="str">
            <v>划转公租房</v>
          </cell>
          <cell r="AX1766" t="str">
            <v>是</v>
          </cell>
          <cell r="AY1766" t="str">
            <v>鄂（2022）黄石市不动产权第0009100号</v>
          </cell>
          <cell r="AZ1766">
            <v>98</v>
          </cell>
        </row>
        <row r="1766">
          <cell r="BD1766">
            <v>44013</v>
          </cell>
          <cell r="BE1766" t="str">
            <v>查找不到</v>
          </cell>
        </row>
        <row r="1767">
          <cell r="B1767" t="str">
            <v>枣子山26-22</v>
          </cell>
        </row>
        <row r="1767">
          <cell r="D1767" t="e">
            <v>#VALUE!</v>
          </cell>
        </row>
        <row r="1767">
          <cell r="F1767" t="str">
            <v>彭天成</v>
          </cell>
          <cell r="G1767" t="str">
            <v>西塞山区站点</v>
          </cell>
          <cell r="H1767" t="str">
            <v>彭天成</v>
          </cell>
          <cell r="I1767" t="str">
            <v>西塞山区</v>
          </cell>
          <cell r="J1767" t="str">
            <v>枣子山片</v>
          </cell>
          <cell r="K1767" t="str">
            <v>枣子山26-22</v>
          </cell>
          <cell r="L1767" t="str">
            <v>非经营性资产</v>
          </cell>
          <cell r="M1767" t="str">
            <v>公租房</v>
          </cell>
          <cell r="N1767" t="str">
            <v>划转</v>
          </cell>
          <cell r="O1767">
            <v>69.09</v>
          </cell>
          <cell r="P1767">
            <v>190</v>
          </cell>
          <cell r="Q1767" t="str">
            <v>在租</v>
          </cell>
          <cell r="R1767" t="str">
            <v>严定国</v>
          </cell>
          <cell r="S1767" t="str">
            <v>420203196104102139</v>
          </cell>
          <cell r="T1767">
            <v>13237246892</v>
          </cell>
          <cell r="U1767" t="str">
            <v>严定国</v>
          </cell>
          <cell r="V1767" t="str">
            <v>420203196104102139</v>
          </cell>
          <cell r="W1767">
            <v>13237246892</v>
          </cell>
          <cell r="X1767">
            <v>45657</v>
          </cell>
        </row>
        <row r="1767">
          <cell r="AJ1767">
            <v>190</v>
          </cell>
          <cell r="AK1767">
            <v>193</v>
          </cell>
          <cell r="AL1767">
            <v>190</v>
          </cell>
        </row>
        <row r="1767">
          <cell r="AN1767">
            <v>69.09</v>
          </cell>
        </row>
        <row r="1767">
          <cell r="AS1767">
            <v>0</v>
          </cell>
          <cell r="AT1767">
            <v>0</v>
          </cell>
        </row>
        <row r="1767">
          <cell r="AV1767" t="str">
            <v/>
          </cell>
          <cell r="AW1767" t="str">
            <v>划转公租房</v>
          </cell>
          <cell r="AX1767" t="str">
            <v>是</v>
          </cell>
          <cell r="AY1767" t="str">
            <v>鄂（2022）黄石市不动产权第0009105号</v>
          </cell>
          <cell r="AZ1767">
            <v>95</v>
          </cell>
        </row>
        <row r="1767">
          <cell r="BD1767">
            <v>44197</v>
          </cell>
          <cell r="BE1767" t="str">
            <v>查找不到</v>
          </cell>
        </row>
        <row r="1768">
          <cell r="B1768" t="str">
            <v>枣子山26-37</v>
          </cell>
        </row>
        <row r="1768">
          <cell r="D1768" t="e">
            <v>#VALUE!</v>
          </cell>
        </row>
        <row r="1768">
          <cell r="F1768" t="str">
            <v>彭天成</v>
          </cell>
          <cell r="G1768" t="str">
            <v>西塞山区站点</v>
          </cell>
          <cell r="H1768" t="str">
            <v>彭天成</v>
          </cell>
          <cell r="I1768" t="str">
            <v>西塞山区</v>
          </cell>
          <cell r="J1768" t="str">
            <v>枣子山片</v>
          </cell>
          <cell r="K1768" t="str">
            <v>枣子山26-37</v>
          </cell>
          <cell r="L1768" t="str">
            <v>非经营性资产</v>
          </cell>
          <cell r="M1768" t="str">
            <v>公租房</v>
          </cell>
          <cell r="N1768" t="str">
            <v>划转</v>
          </cell>
          <cell r="O1768">
            <v>66.77</v>
          </cell>
          <cell r="P1768">
            <v>177</v>
          </cell>
          <cell r="Q1768" t="str">
            <v>在租</v>
          </cell>
          <cell r="R1768" t="str">
            <v>陈月兰</v>
          </cell>
          <cell r="S1768" t="str">
            <v>420205196005286123</v>
          </cell>
          <cell r="T1768">
            <v>15871140155</v>
          </cell>
          <cell r="U1768" t="str">
            <v>陈月兰</v>
          </cell>
          <cell r="V1768" t="str">
            <v>420205196005286123</v>
          </cell>
          <cell r="W1768">
            <v>15871140155</v>
          </cell>
          <cell r="X1768">
            <v>45291</v>
          </cell>
        </row>
        <row r="1768">
          <cell r="AJ1768">
            <v>177</v>
          </cell>
          <cell r="AK1768">
            <v>179</v>
          </cell>
          <cell r="AL1768">
            <v>175</v>
          </cell>
        </row>
        <row r="1768">
          <cell r="AN1768">
            <v>66.77</v>
          </cell>
        </row>
        <row r="1768">
          <cell r="AS1768">
            <v>0</v>
          </cell>
          <cell r="AT1768">
            <v>0</v>
          </cell>
        </row>
        <row r="1768">
          <cell r="AV1768" t="str">
            <v/>
          </cell>
          <cell r="AW1768" t="str">
            <v>划转公租房</v>
          </cell>
          <cell r="AX1768" t="str">
            <v>是</v>
          </cell>
          <cell r="AY1768" t="str">
            <v>鄂（2022）黄石市不动产权第0009094号</v>
          </cell>
          <cell r="AZ1768">
            <v>89</v>
          </cell>
        </row>
        <row r="1768">
          <cell r="BD1768">
            <v>43831</v>
          </cell>
          <cell r="BE1768" t="str">
            <v>查找不到</v>
          </cell>
        </row>
        <row r="1769">
          <cell r="B1769" t="str">
            <v>公安路C3-2-5</v>
          </cell>
        </row>
        <row r="1769">
          <cell r="D1769" t="e">
            <v>#VALUE!</v>
          </cell>
        </row>
        <row r="1769">
          <cell r="F1769" t="str">
            <v>刘晓燕</v>
          </cell>
          <cell r="G1769" t="str">
            <v>西塞山区站点</v>
          </cell>
          <cell r="H1769" t="str">
            <v>刘晓燕</v>
          </cell>
          <cell r="I1769" t="str">
            <v>西塞山区</v>
          </cell>
          <cell r="J1769" t="str">
            <v>公安路片</v>
          </cell>
          <cell r="K1769" t="str">
            <v>公安路C3-2-5</v>
          </cell>
          <cell r="L1769" t="str">
            <v>非经营性资产</v>
          </cell>
          <cell r="M1769" t="str">
            <v>公租房</v>
          </cell>
          <cell r="N1769" t="str">
            <v>划转</v>
          </cell>
          <cell r="O1769">
            <v>69.53</v>
          </cell>
          <cell r="P1769">
            <v>273</v>
          </cell>
          <cell r="Q1769" t="str">
            <v>在租</v>
          </cell>
          <cell r="R1769" t="str">
            <v>伍淑珍</v>
          </cell>
          <cell r="S1769" t="str">
            <v>420203194401072926</v>
          </cell>
          <cell r="T1769">
            <v>15172111819</v>
          </cell>
          <cell r="U1769" t="str">
            <v>伍淑珍</v>
          </cell>
          <cell r="V1769" t="str">
            <v>420203194401072926</v>
          </cell>
          <cell r="W1769">
            <v>15172111819</v>
          </cell>
          <cell r="X1769">
            <v>45473</v>
          </cell>
        </row>
        <row r="1769">
          <cell r="AJ1769">
            <v>273</v>
          </cell>
          <cell r="AK1769">
            <v>266</v>
          </cell>
          <cell r="AL1769">
            <v>259</v>
          </cell>
        </row>
        <row r="1769">
          <cell r="AS1769">
            <v>0</v>
          </cell>
          <cell r="AT1769">
            <v>0</v>
          </cell>
        </row>
        <row r="1769">
          <cell r="AV1769" t="str">
            <v>夫妻2人居住，下半年交</v>
          </cell>
          <cell r="AW1769" t="str">
            <v>划转公租房</v>
          </cell>
          <cell r="AX1769" t="str">
            <v>是</v>
          </cell>
          <cell r="AY1769" t="str">
            <v>鄂（2022）黄石市不动产权第0016525号</v>
          </cell>
          <cell r="AZ1769">
            <v>137</v>
          </cell>
        </row>
        <row r="1769">
          <cell r="BD1769">
            <v>44013</v>
          </cell>
          <cell r="BE1769" t="str">
            <v>查找不到</v>
          </cell>
        </row>
        <row r="1770">
          <cell r="B1770" t="str">
            <v>公安路C3-3-6</v>
          </cell>
        </row>
        <row r="1770">
          <cell r="D1770" t="e">
            <v>#VALUE!</v>
          </cell>
        </row>
        <row r="1770">
          <cell r="F1770" t="str">
            <v>刘晓燕</v>
          </cell>
          <cell r="G1770" t="str">
            <v>西塞山区站点</v>
          </cell>
          <cell r="H1770" t="str">
            <v>刘晓燕</v>
          </cell>
          <cell r="I1770" t="str">
            <v>西塞山区</v>
          </cell>
          <cell r="J1770" t="str">
            <v>公安路片</v>
          </cell>
          <cell r="K1770" t="str">
            <v>公安路C3-3-6</v>
          </cell>
          <cell r="L1770" t="str">
            <v>非经营性资产</v>
          </cell>
          <cell r="M1770" t="str">
            <v>公租房</v>
          </cell>
          <cell r="N1770" t="str">
            <v>划转</v>
          </cell>
          <cell r="O1770">
            <v>69.53</v>
          </cell>
          <cell r="P1770">
            <v>273</v>
          </cell>
          <cell r="Q1770" t="str">
            <v>在租</v>
          </cell>
          <cell r="R1770" t="str">
            <v>刘和平</v>
          </cell>
          <cell r="S1770" t="str">
            <v>420203195808042918</v>
          </cell>
          <cell r="T1770">
            <v>13797518110</v>
          </cell>
          <cell r="U1770" t="str">
            <v>刘和平</v>
          </cell>
          <cell r="V1770" t="str">
            <v>420203195808042918</v>
          </cell>
          <cell r="W1770">
            <v>13797518110</v>
          </cell>
          <cell r="X1770">
            <v>44895</v>
          </cell>
        </row>
        <row r="1770">
          <cell r="AJ1770">
            <v>273</v>
          </cell>
          <cell r="AK1770">
            <v>266</v>
          </cell>
          <cell r="AL1770">
            <v>274</v>
          </cell>
        </row>
        <row r="1770">
          <cell r="AN1770">
            <v>69.53</v>
          </cell>
        </row>
        <row r="1770">
          <cell r="AR1770" t="str">
            <v>答应交租</v>
          </cell>
          <cell r="AS1770" t="str">
            <v>（欠租金额：3549元)(2022-01-01后月租金：273元）（未用暂收款金额：0元)</v>
          </cell>
          <cell r="AT1770">
            <v>3549</v>
          </cell>
        </row>
        <row r="1770">
          <cell r="AV1770" t="str">
            <v>夫妻2人居住，下半年交</v>
          </cell>
          <cell r="AW1770" t="str">
            <v>划转公租房</v>
          </cell>
          <cell r="AX1770" t="str">
            <v>是</v>
          </cell>
          <cell r="AY1770" t="str">
            <v>鄂（2022）黄石市不动产权第0016526号</v>
          </cell>
          <cell r="AZ1770">
            <v>137</v>
          </cell>
        </row>
        <row r="1770">
          <cell r="BD1770">
            <v>43647</v>
          </cell>
          <cell r="BE1770" t="str">
            <v>查找不到</v>
          </cell>
        </row>
        <row r="1771">
          <cell r="B1771" t="str">
            <v>公安路C3-3-10</v>
          </cell>
        </row>
        <row r="1771">
          <cell r="D1771" t="e">
            <v>#VALUE!</v>
          </cell>
        </row>
        <row r="1771">
          <cell r="F1771" t="str">
            <v>刘晓燕</v>
          </cell>
          <cell r="G1771" t="str">
            <v>西塞山区站点</v>
          </cell>
          <cell r="H1771" t="str">
            <v>刘晓燕</v>
          </cell>
          <cell r="I1771" t="str">
            <v>西塞山区</v>
          </cell>
          <cell r="J1771" t="str">
            <v>公安路片</v>
          </cell>
          <cell r="K1771" t="str">
            <v>公安路C3-3-10</v>
          </cell>
          <cell r="L1771" t="str">
            <v>非经营性资产</v>
          </cell>
          <cell r="M1771" t="str">
            <v>公租房</v>
          </cell>
          <cell r="N1771" t="str">
            <v>划转</v>
          </cell>
          <cell r="O1771">
            <v>60.34</v>
          </cell>
          <cell r="P1771">
            <v>237</v>
          </cell>
          <cell r="Q1771" t="str">
            <v>在租</v>
          </cell>
          <cell r="R1771" t="str">
            <v>柯玉容</v>
          </cell>
          <cell r="S1771" t="str">
            <v>420203194509032926</v>
          </cell>
          <cell r="T1771">
            <v>15586533283</v>
          </cell>
          <cell r="U1771" t="str">
            <v>柯玉容</v>
          </cell>
          <cell r="V1771" t="str">
            <v>420203194509032926</v>
          </cell>
          <cell r="W1771">
            <v>15586533283</v>
          </cell>
          <cell r="X1771">
            <v>45291</v>
          </cell>
        </row>
        <row r="1771">
          <cell r="AJ1771">
            <v>237</v>
          </cell>
          <cell r="AK1771">
            <v>231</v>
          </cell>
          <cell r="AL1771">
            <v>232</v>
          </cell>
        </row>
        <row r="1771">
          <cell r="AN1771">
            <v>60.34</v>
          </cell>
        </row>
        <row r="1771">
          <cell r="AS1771">
            <v>0</v>
          </cell>
          <cell r="AT1771">
            <v>0</v>
          </cell>
        </row>
        <row r="1771">
          <cell r="AV1771" t="str">
            <v>一个居住，独居.下半年交</v>
          </cell>
          <cell r="AW1771" t="str">
            <v>划转公租房</v>
          </cell>
          <cell r="AX1771" t="str">
            <v>是</v>
          </cell>
          <cell r="AY1771" t="str">
            <v>鄂（2022）黄石市不动产权第0016559号</v>
          </cell>
          <cell r="AZ1771">
            <v>119</v>
          </cell>
        </row>
        <row r="1771">
          <cell r="BD1771">
            <v>43831</v>
          </cell>
          <cell r="BE1771" t="str">
            <v>查找不到</v>
          </cell>
        </row>
        <row r="1772">
          <cell r="B1772" t="str">
            <v>公安路C3-4-6</v>
          </cell>
        </row>
        <row r="1772">
          <cell r="D1772" t="e">
            <v>#VALUE!</v>
          </cell>
        </row>
        <row r="1772">
          <cell r="F1772" t="str">
            <v>刘晓燕</v>
          </cell>
          <cell r="G1772" t="str">
            <v>西塞山区站点</v>
          </cell>
          <cell r="H1772" t="str">
            <v>刘晓燕</v>
          </cell>
          <cell r="I1772" t="str">
            <v>西塞山区</v>
          </cell>
          <cell r="J1772" t="str">
            <v>公安路片</v>
          </cell>
          <cell r="K1772" t="str">
            <v>公安路C3-4-6</v>
          </cell>
          <cell r="L1772" t="str">
            <v>非经营性资产</v>
          </cell>
          <cell r="M1772" t="str">
            <v>公租房</v>
          </cell>
          <cell r="N1772" t="str">
            <v>划转</v>
          </cell>
          <cell r="O1772">
            <v>69.53</v>
          </cell>
          <cell r="P1772">
            <v>268</v>
          </cell>
          <cell r="Q1772" t="str">
            <v>在租</v>
          </cell>
          <cell r="R1772" t="str">
            <v>谢果梨</v>
          </cell>
          <cell r="S1772" t="str">
            <v>420203197109202934</v>
          </cell>
          <cell r="T1772">
            <v>18120485886</v>
          </cell>
          <cell r="U1772" t="str">
            <v>谢果梨</v>
          </cell>
          <cell r="V1772" t="str">
            <v>420203197109202934</v>
          </cell>
          <cell r="W1772">
            <v>18120485886</v>
          </cell>
          <cell r="X1772">
            <v>45291</v>
          </cell>
        </row>
        <row r="1772">
          <cell r="AJ1772">
            <v>268</v>
          </cell>
          <cell r="AK1772">
            <v>266</v>
          </cell>
          <cell r="AL1772">
            <v>236</v>
          </cell>
        </row>
        <row r="1772">
          <cell r="AN1772">
            <v>69.53</v>
          </cell>
        </row>
        <row r="1772">
          <cell r="AR1772" t="str">
            <v>答应交租</v>
          </cell>
          <cell r="AS1772">
            <v>0</v>
          </cell>
          <cell r="AT1772">
            <v>0</v>
          </cell>
        </row>
        <row r="1772">
          <cell r="AV1772" t="str">
            <v>姐弟居住，下半年交</v>
          </cell>
          <cell r="AW1772" t="str">
            <v>划转公租房</v>
          </cell>
          <cell r="AX1772" t="str">
            <v>是</v>
          </cell>
          <cell r="AY1772" t="str">
            <v>鄂（2022）黄石市不动产权第0016527号</v>
          </cell>
          <cell r="AZ1772">
            <v>134</v>
          </cell>
        </row>
        <row r="1772">
          <cell r="BD1772">
            <v>43831</v>
          </cell>
          <cell r="BE1772" t="str">
            <v>查找不到</v>
          </cell>
        </row>
        <row r="1773">
          <cell r="B1773" t="str">
            <v>公安路C3-4-9</v>
          </cell>
        </row>
        <row r="1773">
          <cell r="D1773" t="e">
            <v>#VALUE!</v>
          </cell>
        </row>
        <row r="1773">
          <cell r="F1773" t="str">
            <v>刘晓燕</v>
          </cell>
          <cell r="G1773" t="str">
            <v>西塞山区站点</v>
          </cell>
          <cell r="H1773" t="str">
            <v>刘晓燕</v>
          </cell>
          <cell r="I1773" t="str">
            <v>西塞山区</v>
          </cell>
          <cell r="J1773" t="str">
            <v>公安路片</v>
          </cell>
          <cell r="K1773" t="str">
            <v>公安路C3-4-9</v>
          </cell>
          <cell r="L1773" t="str">
            <v>非经营性资产</v>
          </cell>
          <cell r="M1773" t="str">
            <v>公租房</v>
          </cell>
          <cell r="N1773" t="str">
            <v>划转</v>
          </cell>
          <cell r="O1773">
            <v>46.22</v>
          </cell>
          <cell r="P1773">
            <v>178</v>
          </cell>
          <cell r="Q1773" t="str">
            <v>在租</v>
          </cell>
          <cell r="R1773" t="str">
            <v>柯清涛</v>
          </cell>
          <cell r="S1773" t="str">
            <v>42020319380216291X</v>
          </cell>
          <cell r="T1773" t="str">
            <v>18972777521</v>
          </cell>
          <cell r="U1773" t="str">
            <v>柯清涛</v>
          </cell>
          <cell r="V1773" t="str">
            <v>42020319380216291X</v>
          </cell>
          <cell r="W1773" t="str">
            <v>18972777521</v>
          </cell>
          <cell r="X1773">
            <v>45199</v>
          </cell>
        </row>
        <row r="1773">
          <cell r="AJ1773">
            <v>178</v>
          </cell>
          <cell r="AK1773">
            <v>177</v>
          </cell>
          <cell r="AL1773">
            <v>174</v>
          </cell>
        </row>
        <row r="1773">
          <cell r="AN1773">
            <v>46.22</v>
          </cell>
        </row>
        <row r="1773">
          <cell r="AR1773" t="str">
            <v>答应交租</v>
          </cell>
          <cell r="AS1773" t="str">
            <v>（欠租金额：534元)(2022-01-01后月租金：178元）（未用暂收款金额：0元)</v>
          </cell>
          <cell r="AT1773">
            <v>534</v>
          </cell>
        </row>
        <row r="1773">
          <cell r="AV1773" t="str">
            <v>一家3口及妈妈一起居住。下半年交</v>
          </cell>
          <cell r="AW1773" t="str">
            <v>划转公租房</v>
          </cell>
          <cell r="AX1773" t="str">
            <v>是</v>
          </cell>
          <cell r="AY1773" t="str">
            <v>鄂（2022）黄石市不动产权第0016528号</v>
          </cell>
          <cell r="AZ1773">
            <v>89</v>
          </cell>
        </row>
        <row r="1773">
          <cell r="BD1773">
            <v>43831</v>
          </cell>
          <cell r="BE1773" t="str">
            <v>查找不到</v>
          </cell>
        </row>
        <row r="1774">
          <cell r="B1774" t="str">
            <v>公安路C3-5-6</v>
          </cell>
        </row>
        <row r="1774">
          <cell r="D1774" t="e">
            <v>#VALUE!</v>
          </cell>
        </row>
        <row r="1774">
          <cell r="F1774" t="str">
            <v>刘晓燕</v>
          </cell>
          <cell r="G1774" t="str">
            <v>西塞山区站点</v>
          </cell>
          <cell r="H1774" t="str">
            <v>刘晓燕</v>
          </cell>
          <cell r="I1774" t="str">
            <v>西塞山区</v>
          </cell>
          <cell r="J1774" t="str">
            <v>公安路片</v>
          </cell>
          <cell r="K1774" t="str">
            <v>公安路C3-5-6</v>
          </cell>
          <cell r="L1774" t="str">
            <v>非经营性资产</v>
          </cell>
          <cell r="M1774" t="str">
            <v>公租房</v>
          </cell>
          <cell r="N1774" t="str">
            <v>划转</v>
          </cell>
          <cell r="O1774">
            <v>69.53</v>
          </cell>
          <cell r="P1774">
            <v>265</v>
          </cell>
          <cell r="Q1774" t="str">
            <v>在租</v>
          </cell>
          <cell r="R1774" t="str">
            <v>皮国强</v>
          </cell>
          <cell r="S1774" t="str">
            <v>420203195706252930</v>
          </cell>
          <cell r="T1774">
            <v>15997102177</v>
          </cell>
          <cell r="U1774" t="str">
            <v>皮国强</v>
          </cell>
          <cell r="V1774" t="str">
            <v>420203195706252930</v>
          </cell>
          <cell r="W1774">
            <v>15997102177</v>
          </cell>
          <cell r="X1774">
            <v>45230</v>
          </cell>
        </row>
        <row r="1774">
          <cell r="AJ1774">
            <v>265</v>
          </cell>
          <cell r="AK1774">
            <v>266</v>
          </cell>
          <cell r="AL1774">
            <v>254</v>
          </cell>
        </row>
        <row r="1774">
          <cell r="AR1774" t="str">
            <v>答应交租</v>
          </cell>
          <cell r="AS1774" t="str">
            <v>（欠租金额：530元)(2022-01-01后月租金：265元）（未用暂收款金额：0元)</v>
          </cell>
          <cell r="AT1774">
            <v>530</v>
          </cell>
        </row>
        <row r="1774">
          <cell r="AV1774" t="str">
            <v>夫妻2人居住，下半年交</v>
          </cell>
          <cell r="AW1774" t="str">
            <v>划转公租房</v>
          </cell>
          <cell r="AX1774" t="str">
            <v>是</v>
          </cell>
          <cell r="AY1774" t="str">
            <v>鄂（2022）黄石市不动产权第0016529号</v>
          </cell>
          <cell r="AZ1774">
            <v>133</v>
          </cell>
        </row>
        <row r="1774">
          <cell r="BD1774">
            <v>43647</v>
          </cell>
          <cell r="BE1774" t="str">
            <v>查找不到</v>
          </cell>
        </row>
        <row r="1775">
          <cell r="B1775" t="str">
            <v>公安路C3-5-9</v>
          </cell>
        </row>
        <row r="1775">
          <cell r="D1775" t="e">
            <v>#VALUE!</v>
          </cell>
        </row>
        <row r="1775">
          <cell r="F1775" t="str">
            <v>刘晓燕</v>
          </cell>
          <cell r="G1775" t="str">
            <v>西塞山区站点</v>
          </cell>
          <cell r="H1775" t="str">
            <v>刘晓燕</v>
          </cell>
          <cell r="I1775" t="str">
            <v>西塞山区</v>
          </cell>
          <cell r="J1775" t="str">
            <v>公安路片</v>
          </cell>
          <cell r="K1775" t="str">
            <v>公安路C3-5-9</v>
          </cell>
          <cell r="L1775" t="str">
            <v>非经营性资产</v>
          </cell>
          <cell r="M1775" t="str">
            <v>公租房</v>
          </cell>
          <cell r="N1775" t="str">
            <v>划转</v>
          </cell>
          <cell r="O1775">
            <v>46.22</v>
          </cell>
          <cell r="P1775">
            <v>176</v>
          </cell>
          <cell r="Q1775" t="str">
            <v>在租</v>
          </cell>
          <cell r="R1775" t="str">
            <v>马君</v>
          </cell>
          <cell r="S1775" t="str">
            <v>420204198005294513</v>
          </cell>
          <cell r="T1775" t="str">
            <v>18162922988</v>
          </cell>
          <cell r="U1775" t="str">
            <v>马君</v>
          </cell>
          <cell r="V1775" t="str">
            <v>420204198005294513</v>
          </cell>
          <cell r="W1775" t="str">
            <v>18162922988</v>
          </cell>
          <cell r="X1775">
            <v>45565</v>
          </cell>
        </row>
        <row r="1775">
          <cell r="AJ1775">
            <v>176</v>
          </cell>
          <cell r="AK1775">
            <v>177</v>
          </cell>
          <cell r="AL1775">
            <v>174</v>
          </cell>
        </row>
        <row r="1775">
          <cell r="AS1775">
            <v>0</v>
          </cell>
          <cell r="AT1775">
            <v>0</v>
          </cell>
        </row>
        <row r="1775">
          <cell r="AV1775" t="str">
            <v/>
          </cell>
          <cell r="AW1775" t="str">
            <v>划转公租房</v>
          </cell>
          <cell r="AX1775" t="str">
            <v>是</v>
          </cell>
          <cell r="AY1775" t="str">
            <v>鄂（2022）黄石市不动产权第0016530号</v>
          </cell>
          <cell r="AZ1775">
            <v>88</v>
          </cell>
        </row>
        <row r="1775">
          <cell r="BD1775">
            <v>43952</v>
          </cell>
          <cell r="BE1775" t="str">
            <v>查找不到</v>
          </cell>
        </row>
        <row r="1776">
          <cell r="B1776" t="str">
            <v>公安路C3-5-10</v>
          </cell>
        </row>
        <row r="1776">
          <cell r="D1776" t="e">
            <v>#VALUE!</v>
          </cell>
        </row>
        <row r="1776">
          <cell r="F1776" t="str">
            <v>刘晓燕</v>
          </cell>
          <cell r="G1776" t="str">
            <v>西塞山区站点</v>
          </cell>
          <cell r="H1776" t="str">
            <v>刘晓燕</v>
          </cell>
          <cell r="I1776" t="str">
            <v>西塞山区</v>
          </cell>
          <cell r="J1776" t="str">
            <v>公安路片</v>
          </cell>
          <cell r="K1776" t="str">
            <v>公安路C3-5-10</v>
          </cell>
          <cell r="L1776" t="str">
            <v>非经营性资产</v>
          </cell>
          <cell r="M1776" t="str">
            <v>公租房</v>
          </cell>
          <cell r="N1776" t="str">
            <v>划转</v>
          </cell>
          <cell r="O1776">
            <v>60.34</v>
          </cell>
          <cell r="P1776">
            <v>230</v>
          </cell>
          <cell r="Q1776" t="str">
            <v>在租</v>
          </cell>
          <cell r="R1776" t="str">
            <v>柯兰</v>
          </cell>
          <cell r="S1776" t="str">
            <v>42020319710519296X</v>
          </cell>
          <cell r="T1776">
            <v>13597645436</v>
          </cell>
          <cell r="U1776" t="str">
            <v>柯兰</v>
          </cell>
          <cell r="V1776" t="str">
            <v>42020319710519296X</v>
          </cell>
          <cell r="W1776">
            <v>13597645436</v>
          </cell>
          <cell r="X1776">
            <v>45291</v>
          </cell>
        </row>
        <row r="1776">
          <cell r="AJ1776">
            <v>230</v>
          </cell>
          <cell r="AK1776">
            <v>231</v>
          </cell>
          <cell r="AL1776">
            <v>208</v>
          </cell>
        </row>
        <row r="1776">
          <cell r="AS1776">
            <v>0</v>
          </cell>
          <cell r="AT1776">
            <v>0</v>
          </cell>
        </row>
        <row r="1776">
          <cell r="AV1776" t="str">
            <v>一家3口居住，下半年交</v>
          </cell>
          <cell r="AW1776" t="str">
            <v>划转公租房</v>
          </cell>
          <cell r="AX1776" t="str">
            <v>是</v>
          </cell>
          <cell r="AY1776" t="str">
            <v>鄂（2022）黄石市不动产权第0016531号</v>
          </cell>
          <cell r="AZ1776">
            <v>115</v>
          </cell>
        </row>
        <row r="1776">
          <cell r="BD1776">
            <v>44075</v>
          </cell>
          <cell r="BE1776" t="str">
            <v>查找不到</v>
          </cell>
        </row>
        <row r="1777">
          <cell r="B1777" t="str">
            <v>公安路C3-6-2</v>
          </cell>
        </row>
        <row r="1777">
          <cell r="D1777" t="e">
            <v>#VALUE!</v>
          </cell>
        </row>
        <row r="1777">
          <cell r="F1777" t="str">
            <v>刘晓燕</v>
          </cell>
          <cell r="G1777" t="str">
            <v>西塞山区站点</v>
          </cell>
          <cell r="H1777" t="str">
            <v>刘晓燕</v>
          </cell>
          <cell r="I1777" t="str">
            <v>西塞山区</v>
          </cell>
          <cell r="J1777" t="str">
            <v>公安路片</v>
          </cell>
          <cell r="K1777" t="str">
            <v>公安路C3-6-2</v>
          </cell>
          <cell r="L1777" t="str">
            <v>非经营性资产</v>
          </cell>
          <cell r="M1777" t="str">
            <v>公租房</v>
          </cell>
          <cell r="N1777" t="str">
            <v>划转</v>
          </cell>
          <cell r="O1777">
            <v>60.34</v>
          </cell>
          <cell r="P1777">
            <v>212</v>
          </cell>
          <cell r="Q1777" t="str">
            <v>在租</v>
          </cell>
          <cell r="R1777" t="str">
            <v>刘世强</v>
          </cell>
          <cell r="S1777" t="str">
            <v>420203196108032916</v>
          </cell>
          <cell r="T1777" t="str">
            <v>18062933993</v>
          </cell>
          <cell r="U1777" t="str">
            <v>刘世强</v>
          </cell>
          <cell r="V1777" t="str">
            <v>420203196108032916</v>
          </cell>
          <cell r="W1777" t="str">
            <v>18062933993</v>
          </cell>
          <cell r="X1777">
            <v>43890</v>
          </cell>
        </row>
        <row r="1777">
          <cell r="AJ1777">
            <v>212</v>
          </cell>
          <cell r="AK1777">
            <v>231</v>
          </cell>
          <cell r="AL1777">
            <v>208</v>
          </cell>
        </row>
        <row r="1777">
          <cell r="AP1777" t="str">
            <v>多次上门，态度恶劣，不与交谈。恶意欠缴房租。</v>
          </cell>
        </row>
        <row r="1777">
          <cell r="AS1777" t="str">
            <v>（欠租金额：10170元)(2022-01-01前月租金：231元；2022-01-01后月租金：212元）（未用暂收款金额：0元)</v>
          </cell>
          <cell r="AT1777">
            <v>10170</v>
          </cell>
        </row>
        <row r="1777">
          <cell r="AV1777" t="str">
            <v>多次上门，态度恶劣，不与交谈。拒交房租。</v>
          </cell>
          <cell r="AW1777" t="str">
            <v>划转公租房</v>
          </cell>
          <cell r="AX1777" t="str">
            <v>是</v>
          </cell>
          <cell r="AY1777" t="str">
            <v>鄂（2022）黄石市不动产权第0016532号</v>
          </cell>
          <cell r="AZ1777">
            <v>106</v>
          </cell>
        </row>
        <row r="1777">
          <cell r="BD1777">
            <v>0</v>
          </cell>
          <cell r="BE1777" t="str">
            <v>查找不到</v>
          </cell>
        </row>
        <row r="1778">
          <cell r="B1778" t="str">
            <v>公安路C3-6-9</v>
          </cell>
        </row>
        <row r="1778">
          <cell r="D1778" t="e">
            <v>#VALUE!</v>
          </cell>
        </row>
        <row r="1778">
          <cell r="F1778" t="str">
            <v>刘晓燕</v>
          </cell>
          <cell r="G1778" t="str">
            <v>西塞山区站点</v>
          </cell>
          <cell r="H1778" t="str">
            <v>刘晓燕</v>
          </cell>
          <cell r="I1778" t="str">
            <v>西塞山区</v>
          </cell>
          <cell r="J1778" t="str">
            <v>公安路片</v>
          </cell>
          <cell r="K1778" t="str">
            <v>公安路C3-6-9</v>
          </cell>
          <cell r="L1778" t="str">
            <v>非经营性资产</v>
          </cell>
          <cell r="M1778" t="str">
            <v>公租房</v>
          </cell>
          <cell r="N1778" t="str">
            <v>划转</v>
          </cell>
          <cell r="O1778">
            <v>46.22</v>
          </cell>
          <cell r="P1778">
            <v>162</v>
          </cell>
          <cell r="Q1778" t="str">
            <v>在租</v>
          </cell>
          <cell r="R1778" t="str">
            <v>翁晨</v>
          </cell>
          <cell r="S1778" t="str">
            <v>420202198711121211</v>
          </cell>
          <cell r="T1778">
            <v>15971522218</v>
          </cell>
          <cell r="U1778" t="str">
            <v>翁晨</v>
          </cell>
          <cell r="V1778" t="str">
            <v>420202198711121211</v>
          </cell>
          <cell r="W1778">
            <v>15971522218</v>
          </cell>
          <cell r="X1778">
            <v>45291</v>
          </cell>
        </row>
        <row r="1778">
          <cell r="AJ1778">
            <v>162</v>
          </cell>
          <cell r="AK1778">
            <v>177</v>
          </cell>
          <cell r="AL1778">
            <v>159</v>
          </cell>
        </row>
        <row r="1778">
          <cell r="AN1778">
            <v>46.22</v>
          </cell>
        </row>
        <row r="1778">
          <cell r="AS1778">
            <v>0</v>
          </cell>
          <cell r="AT1778">
            <v>0</v>
          </cell>
        </row>
        <row r="1778">
          <cell r="AV1778" t="str">
            <v>一家3口居住，下半年交</v>
          </cell>
          <cell r="AW1778" t="str">
            <v>划转公租房</v>
          </cell>
          <cell r="AX1778" t="str">
            <v>是</v>
          </cell>
          <cell r="AY1778" t="str">
            <v>鄂（2022）黄石市不动产权第0016533号</v>
          </cell>
          <cell r="AZ1778">
            <v>81</v>
          </cell>
        </row>
        <row r="1778">
          <cell r="BD1778">
            <v>44013</v>
          </cell>
          <cell r="BE1778" t="str">
            <v>查找不到</v>
          </cell>
        </row>
        <row r="1779">
          <cell r="B1779" t="str">
            <v>公安路C3-6-10</v>
          </cell>
        </row>
        <row r="1779">
          <cell r="D1779" t="e">
            <v>#VALUE!</v>
          </cell>
        </row>
        <row r="1779">
          <cell r="F1779" t="str">
            <v>刘晓燕</v>
          </cell>
          <cell r="G1779" t="str">
            <v>西塞山区站点</v>
          </cell>
          <cell r="H1779" t="str">
            <v>刘晓燕</v>
          </cell>
          <cell r="I1779" t="str">
            <v>西塞山区</v>
          </cell>
          <cell r="J1779" t="str">
            <v>公安路片</v>
          </cell>
          <cell r="K1779" t="str">
            <v>公安路C3-6-10</v>
          </cell>
          <cell r="L1779" t="str">
            <v>非经营性资产</v>
          </cell>
          <cell r="M1779" t="str">
            <v>公租房</v>
          </cell>
          <cell r="N1779" t="str">
            <v>划转</v>
          </cell>
          <cell r="O1779">
            <v>60.34</v>
          </cell>
          <cell r="P1779">
            <v>212</v>
          </cell>
          <cell r="Q1779" t="str">
            <v>在租</v>
          </cell>
          <cell r="R1779" t="str">
            <v>刘典足</v>
          </cell>
          <cell r="S1779" t="str">
            <v>420203197011082997</v>
          </cell>
          <cell r="T1779">
            <v>18772262851</v>
          </cell>
          <cell r="U1779" t="str">
            <v>刘典足</v>
          </cell>
          <cell r="V1779" t="str">
            <v>420203197011082997</v>
          </cell>
          <cell r="W1779">
            <v>18772262851</v>
          </cell>
          <cell r="X1779">
            <v>45657</v>
          </cell>
        </row>
        <row r="1779">
          <cell r="AJ1779">
            <v>212</v>
          </cell>
          <cell r="AK1779">
            <v>231</v>
          </cell>
          <cell r="AL1779">
            <v>208</v>
          </cell>
        </row>
        <row r="1779">
          <cell r="AN1779">
            <v>60.34</v>
          </cell>
        </row>
        <row r="1779">
          <cell r="AS1779">
            <v>0</v>
          </cell>
          <cell r="AT1779">
            <v>0</v>
          </cell>
        </row>
        <row r="1779">
          <cell r="AV1779" t="str">
            <v/>
          </cell>
          <cell r="AW1779" t="str">
            <v>划转公租房</v>
          </cell>
          <cell r="AX1779" t="str">
            <v>是</v>
          </cell>
          <cell r="AY1779" t="str">
            <v>鄂（2022）黄石市不动产权第0016534号</v>
          </cell>
          <cell r="AZ1779">
            <v>106</v>
          </cell>
        </row>
        <row r="1779">
          <cell r="BD1779">
            <v>43831</v>
          </cell>
          <cell r="BE1779" t="str">
            <v>查找不到</v>
          </cell>
        </row>
        <row r="1780">
          <cell r="B1780" t="str">
            <v>源建一村293</v>
          </cell>
        </row>
        <row r="1780">
          <cell r="D1780" t="e">
            <v>#VALUE!</v>
          </cell>
        </row>
        <row r="1780">
          <cell r="F1780" t="str">
            <v>石文鹏</v>
          </cell>
          <cell r="G1780" t="str">
            <v>西塞山区站点</v>
          </cell>
          <cell r="H1780" t="str">
            <v>石文鹏</v>
          </cell>
          <cell r="I1780" t="str">
            <v>西塞山区</v>
          </cell>
          <cell r="J1780" t="str">
            <v>源建村片</v>
          </cell>
          <cell r="K1780" t="str">
            <v>源建一村293</v>
          </cell>
          <cell r="L1780" t="str">
            <v>非经营性资产</v>
          </cell>
          <cell r="M1780" t="str">
            <v>公租房</v>
          </cell>
          <cell r="N1780" t="str">
            <v>划转</v>
          </cell>
          <cell r="O1780">
            <v>23.43</v>
          </cell>
          <cell r="P1780">
            <v>56</v>
          </cell>
          <cell r="Q1780" t="str">
            <v>在租</v>
          </cell>
          <cell r="R1780" t="str">
            <v>孙海波</v>
          </cell>
          <cell r="S1780" t="str">
            <v>420204196309224937</v>
          </cell>
          <cell r="T1780">
            <v>18986597791</v>
          </cell>
          <cell r="U1780" t="str">
            <v>孙海波</v>
          </cell>
          <cell r="V1780" t="str">
            <v>420204196309224937</v>
          </cell>
          <cell r="W1780">
            <v>18986597791</v>
          </cell>
          <cell r="X1780">
            <v>45291</v>
          </cell>
        </row>
        <row r="1780">
          <cell r="AJ1780">
            <v>56</v>
          </cell>
          <cell r="AK1780">
            <v>57</v>
          </cell>
          <cell r="AL1780">
            <v>55</v>
          </cell>
        </row>
        <row r="1780">
          <cell r="AN1780">
            <v>23.43</v>
          </cell>
        </row>
        <row r="1780">
          <cell r="AS1780">
            <v>0</v>
          </cell>
          <cell r="AT1780">
            <v>0</v>
          </cell>
        </row>
        <row r="1780">
          <cell r="AV1780" t="str">
            <v/>
          </cell>
          <cell r="AW1780" t="str">
            <v>划转公租房</v>
          </cell>
          <cell r="AX1780" t="str">
            <v>是</v>
          </cell>
          <cell r="AY1780" t="str">
            <v>鄂（2022）黄石市不动产权第0035264号</v>
          </cell>
          <cell r="AZ1780">
            <v>28</v>
          </cell>
        </row>
        <row r="1780">
          <cell r="BD1780">
            <v>43831</v>
          </cell>
          <cell r="BE1780" t="str">
            <v>查找不到</v>
          </cell>
        </row>
        <row r="1781">
          <cell r="B1781" t="str">
            <v>源建二村144</v>
          </cell>
        </row>
        <row r="1781">
          <cell r="D1781" t="e">
            <v>#VALUE!</v>
          </cell>
        </row>
        <row r="1781">
          <cell r="F1781" t="str">
            <v>石文鹏</v>
          </cell>
          <cell r="G1781" t="str">
            <v>西塞山区站点</v>
          </cell>
        </row>
        <row r="1781">
          <cell r="I1781" t="str">
            <v>西塞山区</v>
          </cell>
          <cell r="J1781" t="str">
            <v>源建村片</v>
          </cell>
          <cell r="K1781" t="str">
            <v>源建二村144</v>
          </cell>
          <cell r="L1781" t="str">
            <v>非经营性资产</v>
          </cell>
          <cell r="M1781" t="str">
            <v>公租房</v>
          </cell>
          <cell r="N1781" t="str">
            <v>划转</v>
          </cell>
          <cell r="O1781">
            <v>24.02</v>
          </cell>
          <cell r="P1781">
            <v>60</v>
          </cell>
          <cell r="Q1781" t="str">
            <v>已征收</v>
          </cell>
        </row>
        <row r="1781">
          <cell r="AJ1781">
            <v>60</v>
          </cell>
          <cell r="AK1781">
            <v>61</v>
          </cell>
          <cell r="AL1781">
            <v>56</v>
          </cell>
        </row>
        <row r="1781">
          <cell r="AN1781" t="e">
            <v>#N/A</v>
          </cell>
        </row>
        <row r="1781">
          <cell r="AS1781" t="e">
            <v>#REF!</v>
          </cell>
          <cell r="AT1781" t="e">
            <v>#REF!</v>
          </cell>
        </row>
        <row r="1781">
          <cell r="AV1781" t="str">
            <v>已倒房</v>
          </cell>
          <cell r="AW1781" t="str">
            <v>划转公租房</v>
          </cell>
          <cell r="AX1781" t="e">
            <v>#N/A</v>
          </cell>
          <cell r="AY1781" t="e">
            <v>#N/A</v>
          </cell>
          <cell r="AZ1781">
            <v>30</v>
          </cell>
        </row>
        <row r="1781">
          <cell r="BE1781" t="str">
            <v>查找不到</v>
          </cell>
        </row>
        <row r="1782">
          <cell r="B1782" t="str">
            <v>源建二村162</v>
          </cell>
        </row>
        <row r="1782">
          <cell r="D1782" t="e">
            <v>#VALUE!</v>
          </cell>
        </row>
        <row r="1782">
          <cell r="F1782" t="str">
            <v>石文鹏</v>
          </cell>
          <cell r="G1782" t="str">
            <v>西塞山区站点</v>
          </cell>
          <cell r="H1782" t="str">
            <v>石文鹏</v>
          </cell>
          <cell r="I1782" t="str">
            <v>西塞山区</v>
          </cell>
          <cell r="J1782" t="str">
            <v>源建村片</v>
          </cell>
          <cell r="K1782" t="str">
            <v>源建二村162</v>
          </cell>
          <cell r="L1782" t="str">
            <v>非经营性资产</v>
          </cell>
          <cell r="M1782" t="str">
            <v>公租房</v>
          </cell>
          <cell r="N1782" t="str">
            <v>划转</v>
          </cell>
          <cell r="O1782">
            <v>27.76</v>
          </cell>
          <cell r="P1782">
            <v>66</v>
          </cell>
          <cell r="Q1782" t="str">
            <v>在租</v>
          </cell>
          <cell r="R1782" t="str">
            <v>吴作文</v>
          </cell>
          <cell r="S1782" t="str">
            <v>420203196511213311</v>
          </cell>
          <cell r="T1782" t="str">
            <v>13597623735/13872076295</v>
          </cell>
          <cell r="U1782" t="str">
            <v>吴作文</v>
          </cell>
          <cell r="V1782" t="str">
            <v>420203196511213311</v>
          </cell>
          <cell r="W1782" t="str">
            <v>13597623735/13872076295</v>
          </cell>
          <cell r="X1782">
            <v>43830</v>
          </cell>
        </row>
        <row r="1782">
          <cell r="AJ1782">
            <v>66</v>
          </cell>
          <cell r="AK1782">
            <v>67</v>
          </cell>
          <cell r="AL1782">
            <v>65</v>
          </cell>
        </row>
        <row r="1782">
          <cell r="AP1782" t="str">
            <v>联系不上人，空置</v>
          </cell>
        </row>
        <row r="1782">
          <cell r="AS1782" t="str">
            <v>（欠租金额：3192元)(2022-01-01前月租金：67元；2022-01-01后月租金：66元）（未用暂收款金额：0元)</v>
          </cell>
          <cell r="AT1782">
            <v>3192</v>
          </cell>
        </row>
        <row r="1782">
          <cell r="AV1782" t="str">
            <v>空置</v>
          </cell>
          <cell r="AW1782" t="str">
            <v>划转公租房</v>
          </cell>
          <cell r="AX1782" t="str">
            <v>否</v>
          </cell>
          <cell r="AY1782" t="str">
            <v>有房产证</v>
          </cell>
          <cell r="AZ1782">
            <v>33</v>
          </cell>
        </row>
        <row r="1782">
          <cell r="BD1782">
            <v>0</v>
          </cell>
          <cell r="BE1782" t="str">
            <v>查找不到</v>
          </cell>
        </row>
        <row r="1783">
          <cell r="B1783" t="str">
            <v>临江街(快活岭）231-35</v>
          </cell>
        </row>
        <row r="1783">
          <cell r="D1783" t="e">
            <v>#VALUE!</v>
          </cell>
        </row>
        <row r="1783">
          <cell r="F1783" t="str">
            <v>石文鹏</v>
          </cell>
          <cell r="G1783" t="str">
            <v>西塞山区站点</v>
          </cell>
          <cell r="H1783" t="str">
            <v>石文鹏</v>
          </cell>
          <cell r="I1783" t="str">
            <v>西塞山区</v>
          </cell>
          <cell r="J1783" t="str">
            <v>临江街片</v>
          </cell>
          <cell r="K1783" t="str">
            <v>临江街(快活岭）231-35</v>
          </cell>
          <cell r="L1783" t="str">
            <v>非经营性资产</v>
          </cell>
          <cell r="M1783" t="str">
            <v>公租房</v>
          </cell>
          <cell r="N1783" t="str">
            <v>划转</v>
          </cell>
          <cell r="O1783">
            <v>48.3</v>
          </cell>
          <cell r="P1783">
            <v>129</v>
          </cell>
          <cell r="Q1783" t="str">
            <v>在租</v>
          </cell>
          <cell r="R1783" t="str">
            <v>曹建平</v>
          </cell>
          <cell r="S1783" t="str">
            <v>420203195710203314</v>
          </cell>
          <cell r="T1783">
            <v>18772268831</v>
          </cell>
          <cell r="U1783" t="str">
            <v>曹建平</v>
          </cell>
          <cell r="V1783" t="str">
            <v>420203195710203314</v>
          </cell>
          <cell r="W1783">
            <v>18772268831</v>
          </cell>
          <cell r="X1783">
            <v>45291</v>
          </cell>
        </row>
        <row r="1783">
          <cell r="AJ1783">
            <v>129</v>
          </cell>
          <cell r="AK1783">
            <v>132</v>
          </cell>
          <cell r="AL1783">
            <v>119</v>
          </cell>
        </row>
        <row r="1783">
          <cell r="AN1783">
            <v>48.3</v>
          </cell>
        </row>
        <row r="1783">
          <cell r="AS1783">
            <v>0</v>
          </cell>
          <cell r="AT1783">
            <v>0</v>
          </cell>
        </row>
        <row r="1783">
          <cell r="AV1783" t="str">
            <v>2人居住 一年交一次</v>
          </cell>
          <cell r="AW1783" t="str">
            <v>划转公租房</v>
          </cell>
          <cell r="AX1783" t="str">
            <v>是</v>
          </cell>
          <cell r="AY1783" t="str">
            <v>鄂（2022）黄石市不动产权第0012208号</v>
          </cell>
          <cell r="AZ1783">
            <v>65</v>
          </cell>
        </row>
        <row r="1783">
          <cell r="BD1783">
            <v>43831</v>
          </cell>
          <cell r="BE1783" t="str">
            <v>查找不到</v>
          </cell>
        </row>
        <row r="1784">
          <cell r="B1784" t="str">
            <v>临江街(快活岭）231-72</v>
          </cell>
        </row>
        <row r="1784">
          <cell r="D1784" t="e">
            <v>#VALUE!</v>
          </cell>
        </row>
        <row r="1784">
          <cell r="F1784" t="str">
            <v>石文鹏</v>
          </cell>
          <cell r="G1784" t="str">
            <v>西塞山区站点</v>
          </cell>
          <cell r="H1784" t="str">
            <v>石文鹏</v>
          </cell>
          <cell r="I1784" t="str">
            <v>西塞山区</v>
          </cell>
          <cell r="J1784" t="str">
            <v>临江街片</v>
          </cell>
          <cell r="K1784" t="str">
            <v>临江街(快活岭）231-72</v>
          </cell>
          <cell r="L1784" t="str">
            <v>非经营性资产</v>
          </cell>
          <cell r="M1784" t="str">
            <v>公租房</v>
          </cell>
          <cell r="N1784" t="str">
            <v>划转</v>
          </cell>
          <cell r="O1784">
            <v>68.7</v>
          </cell>
          <cell r="P1784">
            <v>184</v>
          </cell>
          <cell r="Q1784" t="str">
            <v>在租</v>
          </cell>
          <cell r="R1784" t="str">
            <v>万增启</v>
          </cell>
          <cell r="S1784" t="str">
            <v>420203196507243331</v>
          </cell>
          <cell r="T1784">
            <v>13385260789</v>
          </cell>
          <cell r="U1784" t="str">
            <v>万增启</v>
          </cell>
          <cell r="V1784" t="str">
            <v>420203196507243331</v>
          </cell>
          <cell r="W1784">
            <v>13385260789</v>
          </cell>
          <cell r="X1784">
            <v>45473</v>
          </cell>
        </row>
        <row r="1784">
          <cell r="AJ1784">
            <v>184</v>
          </cell>
          <cell r="AK1784">
            <v>187</v>
          </cell>
          <cell r="AL1784">
            <v>169</v>
          </cell>
        </row>
        <row r="1784">
          <cell r="AN1784">
            <v>68.7</v>
          </cell>
        </row>
        <row r="1784">
          <cell r="AS1784">
            <v>0</v>
          </cell>
          <cell r="AT1784">
            <v>0</v>
          </cell>
        </row>
        <row r="1784">
          <cell r="AV1784" t="str">
            <v/>
          </cell>
          <cell r="AW1784" t="str">
            <v>划转公租房</v>
          </cell>
          <cell r="AX1784" t="str">
            <v>是</v>
          </cell>
          <cell r="AY1784" t="str">
            <v>鄂（2022）黄石市不动产权第0012209号</v>
          </cell>
          <cell r="AZ1784">
            <v>92</v>
          </cell>
        </row>
        <row r="1784">
          <cell r="BD1784">
            <v>44013</v>
          </cell>
          <cell r="BE1784" t="str">
            <v>查找不到</v>
          </cell>
        </row>
        <row r="1785">
          <cell r="B1785" t="str">
            <v>临江街235号(下窑新楼17号）-2</v>
          </cell>
        </row>
        <row r="1785">
          <cell r="D1785" t="e">
            <v>#VALUE!</v>
          </cell>
        </row>
        <row r="1785">
          <cell r="F1785" t="str">
            <v>石文鹏</v>
          </cell>
          <cell r="G1785" t="str">
            <v>西塞山区站点</v>
          </cell>
          <cell r="H1785" t="str">
            <v>石文鹏</v>
          </cell>
          <cell r="I1785" t="str">
            <v>西塞山区</v>
          </cell>
          <cell r="J1785" t="str">
            <v>临江街片</v>
          </cell>
          <cell r="K1785" t="str">
            <v>临江街235号(下窑新楼17号）-2</v>
          </cell>
          <cell r="L1785" t="str">
            <v>非经营性资产</v>
          </cell>
          <cell r="M1785" t="str">
            <v>公租房</v>
          </cell>
          <cell r="N1785" t="str">
            <v>划转</v>
          </cell>
          <cell r="O1785">
            <v>39.01</v>
          </cell>
          <cell r="P1785">
            <v>111</v>
          </cell>
          <cell r="Q1785" t="str">
            <v>在租</v>
          </cell>
          <cell r="R1785" t="str">
            <v>代慧芳</v>
          </cell>
          <cell r="S1785" t="str">
            <v>420203195406284324</v>
          </cell>
          <cell r="T1785">
            <v>18186371151</v>
          </cell>
          <cell r="U1785" t="str">
            <v>代慧芳</v>
          </cell>
          <cell r="V1785" t="str">
            <v>420203195406284324</v>
          </cell>
          <cell r="W1785">
            <v>18186371151</v>
          </cell>
          <cell r="X1785">
            <v>45657</v>
          </cell>
        </row>
        <row r="1785">
          <cell r="AJ1785">
            <v>111</v>
          </cell>
          <cell r="AK1785">
            <v>113</v>
          </cell>
          <cell r="AL1785">
            <v>104</v>
          </cell>
        </row>
        <row r="1785">
          <cell r="AN1785">
            <v>39.01</v>
          </cell>
        </row>
        <row r="1785">
          <cell r="AS1785">
            <v>0</v>
          </cell>
          <cell r="AT1785">
            <v>0</v>
          </cell>
        </row>
        <row r="1785">
          <cell r="AV1785" t="str">
            <v>2人居住 一年交一次</v>
          </cell>
          <cell r="AW1785" t="str">
            <v>划转公租房</v>
          </cell>
          <cell r="AX1785" t="str">
            <v>是</v>
          </cell>
          <cell r="AY1785" t="str">
            <v>鄂（2022）黄石市不动产权第0012190号</v>
          </cell>
          <cell r="AZ1785">
            <v>56</v>
          </cell>
        </row>
        <row r="1785">
          <cell r="BD1785">
            <v>43831</v>
          </cell>
          <cell r="BE1785" t="str">
            <v>查找不到</v>
          </cell>
        </row>
        <row r="1786">
          <cell r="B1786" t="str">
            <v>临江街235号(下窑新楼17号）-8</v>
          </cell>
        </row>
        <row r="1786">
          <cell r="D1786" t="e">
            <v>#VALUE!</v>
          </cell>
        </row>
        <row r="1786">
          <cell r="F1786" t="str">
            <v>石文鹏</v>
          </cell>
          <cell r="G1786" t="str">
            <v>西塞山区站点</v>
          </cell>
          <cell r="H1786" t="str">
            <v>石文鹏</v>
          </cell>
          <cell r="I1786" t="str">
            <v>西塞山区</v>
          </cell>
          <cell r="J1786" t="str">
            <v>临江街片</v>
          </cell>
          <cell r="K1786" t="str">
            <v>临江街235号(下窑新楼17号）-8</v>
          </cell>
          <cell r="L1786" t="str">
            <v>非经营性资产</v>
          </cell>
          <cell r="M1786" t="str">
            <v>公租房</v>
          </cell>
          <cell r="N1786" t="str">
            <v>划转</v>
          </cell>
          <cell r="O1786">
            <v>39.01</v>
          </cell>
          <cell r="P1786">
            <v>118</v>
          </cell>
          <cell r="Q1786" t="str">
            <v>在租</v>
          </cell>
          <cell r="R1786" t="str">
            <v>徐国强</v>
          </cell>
          <cell r="S1786" t="str">
            <v>420203196002223319</v>
          </cell>
          <cell r="T1786">
            <v>15572938032</v>
          </cell>
          <cell r="U1786" t="str">
            <v>徐国强</v>
          </cell>
          <cell r="V1786" t="str">
            <v>420203196002223319</v>
          </cell>
          <cell r="W1786">
            <v>15572938032</v>
          </cell>
          <cell r="X1786">
            <v>45473</v>
          </cell>
        </row>
        <row r="1786">
          <cell r="AJ1786">
            <v>118</v>
          </cell>
          <cell r="AK1786">
            <v>120</v>
          </cell>
          <cell r="AL1786">
            <v>111</v>
          </cell>
        </row>
        <row r="1786">
          <cell r="AN1786">
            <v>39.01</v>
          </cell>
        </row>
        <row r="1786">
          <cell r="AS1786">
            <v>0</v>
          </cell>
          <cell r="AT1786">
            <v>0</v>
          </cell>
        </row>
        <row r="1786">
          <cell r="AV1786" t="str">
            <v/>
          </cell>
          <cell r="AW1786" t="str">
            <v>划转公租房</v>
          </cell>
          <cell r="AX1786" t="str">
            <v>是</v>
          </cell>
          <cell r="AY1786" t="str">
            <v>鄂（2022）黄石市不动产权第0012193号</v>
          </cell>
          <cell r="AZ1786">
            <v>59</v>
          </cell>
        </row>
        <row r="1786">
          <cell r="BD1786">
            <v>44013</v>
          </cell>
          <cell r="BE1786" t="str">
            <v>查找不到</v>
          </cell>
        </row>
        <row r="1787">
          <cell r="B1787" t="str">
            <v>临江街235号(下窑新楼17号）-12</v>
          </cell>
          <cell r="C1787" t="str">
            <v>黄金山开发区金山大道东27号11号楼302室</v>
          </cell>
          <cell r="D1787" t="e">
            <v>#VALUE!</v>
          </cell>
        </row>
        <row r="1787">
          <cell r="F1787" t="str">
            <v>石文鹏</v>
          </cell>
          <cell r="G1787" t="str">
            <v>西塞山区站点</v>
          </cell>
          <cell r="H1787" t="str">
            <v>石文鹏</v>
          </cell>
          <cell r="I1787" t="str">
            <v>西塞山区</v>
          </cell>
          <cell r="J1787" t="str">
            <v>临江街片</v>
          </cell>
          <cell r="K1787" t="str">
            <v>临江街235号(下窑新楼17号）-12</v>
          </cell>
          <cell r="L1787" t="str">
            <v>非经营性资产</v>
          </cell>
          <cell r="M1787" t="str">
            <v>公租房</v>
          </cell>
          <cell r="N1787" t="str">
            <v>划转</v>
          </cell>
          <cell r="O1787">
            <v>43.43</v>
          </cell>
          <cell r="P1787">
            <v>132</v>
          </cell>
          <cell r="Q1787" t="str">
            <v>在租</v>
          </cell>
          <cell r="R1787" t="str">
            <v>严革利</v>
          </cell>
          <cell r="S1787" t="str">
            <v>420203196810053311</v>
          </cell>
          <cell r="T1787">
            <v>13687182880</v>
          </cell>
          <cell r="U1787" t="str">
            <v>严革利</v>
          </cell>
          <cell r="V1787" t="str">
            <v>420203196810053311</v>
          </cell>
          <cell r="W1787">
            <v>13687182880</v>
          </cell>
          <cell r="X1787">
            <v>45657</v>
          </cell>
        </row>
        <row r="1787">
          <cell r="AJ1787">
            <v>132</v>
          </cell>
          <cell r="AK1787">
            <v>134</v>
          </cell>
          <cell r="AL1787">
            <v>124</v>
          </cell>
        </row>
        <row r="1787">
          <cell r="AN1787">
            <v>43.43</v>
          </cell>
        </row>
        <row r="1787">
          <cell r="AS1787">
            <v>0</v>
          </cell>
          <cell r="AT1787">
            <v>0</v>
          </cell>
        </row>
        <row r="1787">
          <cell r="AV1787" t="str">
            <v>姐姐一家居住，下半年交</v>
          </cell>
          <cell r="AW1787" t="str">
            <v>划转公租房</v>
          </cell>
          <cell r="AX1787" t="str">
            <v>是</v>
          </cell>
          <cell r="AY1787" t="str">
            <v>鄂（2022）黄石市不动产权第0012194号</v>
          </cell>
          <cell r="AZ1787">
            <v>66</v>
          </cell>
        </row>
        <row r="1787">
          <cell r="BD1787">
            <v>43831</v>
          </cell>
          <cell r="BE1787" t="str">
            <v>查找不到</v>
          </cell>
        </row>
        <row r="1788">
          <cell r="B1788" t="str">
            <v>临江街235号(下窑新楼17号）-14</v>
          </cell>
        </row>
        <row r="1788">
          <cell r="D1788" t="e">
            <v>#VALUE!</v>
          </cell>
        </row>
        <row r="1788">
          <cell r="F1788" t="str">
            <v>石文鹏</v>
          </cell>
          <cell r="G1788" t="str">
            <v>西塞山区站点</v>
          </cell>
          <cell r="H1788" t="str">
            <v>石文鹏</v>
          </cell>
          <cell r="I1788" t="str">
            <v>西塞山区</v>
          </cell>
          <cell r="J1788" t="str">
            <v>临江街片</v>
          </cell>
          <cell r="K1788" t="str">
            <v>临江街235号(下窑新楼17号）-14</v>
          </cell>
          <cell r="L1788" t="str">
            <v>非经营性资产</v>
          </cell>
          <cell r="M1788" t="str">
            <v>公租房</v>
          </cell>
          <cell r="N1788" t="str">
            <v>划转</v>
          </cell>
          <cell r="O1788">
            <v>49.01</v>
          </cell>
          <cell r="P1788">
            <v>149</v>
          </cell>
          <cell r="Q1788" t="str">
            <v>在租</v>
          </cell>
          <cell r="R1788" t="str">
            <v>罗志军</v>
          </cell>
          <cell r="S1788" t="str">
            <v>420203196307213314</v>
          </cell>
          <cell r="T1788">
            <v>13545361213</v>
          </cell>
          <cell r="U1788" t="str">
            <v>罗志军</v>
          </cell>
          <cell r="V1788" t="str">
            <v>420203196307213314</v>
          </cell>
          <cell r="W1788">
            <v>13545361213</v>
          </cell>
          <cell r="X1788">
            <v>45657</v>
          </cell>
        </row>
        <row r="1788">
          <cell r="AJ1788">
            <v>149</v>
          </cell>
          <cell r="AK1788">
            <v>151</v>
          </cell>
          <cell r="AL1788">
            <v>140</v>
          </cell>
        </row>
        <row r="1788">
          <cell r="AN1788">
            <v>49.01</v>
          </cell>
        </row>
        <row r="1788">
          <cell r="AS1788">
            <v>0</v>
          </cell>
          <cell r="AT1788">
            <v>0</v>
          </cell>
        </row>
        <row r="1788">
          <cell r="AV1788" t="str">
            <v/>
          </cell>
          <cell r="AW1788" t="str">
            <v>划转公租房</v>
          </cell>
          <cell r="AX1788" t="str">
            <v>是</v>
          </cell>
          <cell r="AY1788" t="str">
            <v>鄂（2022）黄石市不动产权第0012195号</v>
          </cell>
          <cell r="AZ1788">
            <v>75</v>
          </cell>
        </row>
        <row r="1788">
          <cell r="BD1788">
            <v>44197</v>
          </cell>
          <cell r="BE1788" t="str">
            <v>查找不到</v>
          </cell>
        </row>
        <row r="1789">
          <cell r="B1789" t="str">
            <v>临江街235号(下窑新楼17号）-15</v>
          </cell>
        </row>
        <row r="1789">
          <cell r="D1789" t="e">
            <v>#VALUE!</v>
          </cell>
        </row>
        <row r="1789">
          <cell r="F1789" t="str">
            <v>石文鹏</v>
          </cell>
          <cell r="G1789" t="str">
            <v>西塞山区站点</v>
          </cell>
          <cell r="H1789" t="str">
            <v>石文鹏</v>
          </cell>
          <cell r="I1789" t="str">
            <v>西塞山区</v>
          </cell>
          <cell r="J1789" t="str">
            <v>临江街片</v>
          </cell>
          <cell r="K1789" t="str">
            <v>临江街235号(下窑新楼17号）-15</v>
          </cell>
          <cell r="L1789" t="str">
            <v>非经营性资产</v>
          </cell>
          <cell r="M1789" t="str">
            <v>公租房</v>
          </cell>
          <cell r="N1789" t="str">
            <v>划转</v>
          </cell>
          <cell r="O1789">
            <v>43.43</v>
          </cell>
          <cell r="P1789">
            <v>132</v>
          </cell>
          <cell r="Q1789" t="str">
            <v>在租</v>
          </cell>
          <cell r="R1789" t="str">
            <v>邹静钦</v>
          </cell>
          <cell r="S1789" t="str">
            <v>420203195611293334</v>
          </cell>
          <cell r="T1789">
            <v>13597694334</v>
          </cell>
          <cell r="U1789" t="str">
            <v>邹静钦</v>
          </cell>
          <cell r="V1789" t="str">
            <v>420203195611293334</v>
          </cell>
          <cell r="W1789">
            <v>13597694334</v>
          </cell>
          <cell r="X1789">
            <v>45473</v>
          </cell>
        </row>
        <row r="1789">
          <cell r="AJ1789">
            <v>132</v>
          </cell>
          <cell r="AK1789">
            <v>134</v>
          </cell>
          <cell r="AL1789">
            <v>124</v>
          </cell>
        </row>
        <row r="1789">
          <cell r="AN1789">
            <v>43.43</v>
          </cell>
        </row>
        <row r="1789">
          <cell r="AS1789">
            <v>0</v>
          </cell>
          <cell r="AT1789">
            <v>0</v>
          </cell>
        </row>
        <row r="1789">
          <cell r="AV1789" t="str">
            <v/>
          </cell>
          <cell r="AW1789" t="str">
            <v>划转公租房</v>
          </cell>
          <cell r="AX1789" t="str">
            <v>是</v>
          </cell>
          <cell r="AY1789" t="str">
            <v>鄂（2022）黄石市不动产权第0012196号</v>
          </cell>
          <cell r="AZ1789">
            <v>66</v>
          </cell>
        </row>
        <row r="1789">
          <cell r="BD1789">
            <v>44013</v>
          </cell>
          <cell r="BE1789" t="str">
            <v>查找不到</v>
          </cell>
        </row>
        <row r="1790">
          <cell r="B1790" t="str">
            <v>临江街235号(下窑新楼17号）-20</v>
          </cell>
        </row>
        <row r="1790">
          <cell r="D1790" t="e">
            <v>#VALUE!</v>
          </cell>
        </row>
        <row r="1790">
          <cell r="F1790" t="str">
            <v>石文鹏</v>
          </cell>
          <cell r="G1790" t="str">
            <v>西塞山区站点</v>
          </cell>
          <cell r="H1790" t="str">
            <v>石文鹏</v>
          </cell>
          <cell r="I1790" t="str">
            <v>西塞山区</v>
          </cell>
          <cell r="J1790" t="str">
            <v>临江街片</v>
          </cell>
          <cell r="K1790" t="str">
            <v>临江街235号(下窑新楼17号）-20</v>
          </cell>
          <cell r="L1790" t="str">
            <v>非经营性资产</v>
          </cell>
          <cell r="M1790" t="str">
            <v>公租房</v>
          </cell>
          <cell r="N1790" t="str">
            <v>划转</v>
          </cell>
          <cell r="O1790">
            <v>49.01</v>
          </cell>
          <cell r="P1790">
            <v>144</v>
          </cell>
          <cell r="Q1790" t="str">
            <v>在租</v>
          </cell>
          <cell r="R1790" t="str">
            <v>刘元意</v>
          </cell>
          <cell r="S1790" t="str">
            <v>420281197409298420</v>
          </cell>
          <cell r="T1790">
            <v>15072032546</v>
          </cell>
          <cell r="U1790" t="str">
            <v>刘元意</v>
          </cell>
          <cell r="V1790" t="str">
            <v>420281197409298420</v>
          </cell>
          <cell r="W1790">
            <v>15072032546</v>
          </cell>
          <cell r="X1790">
            <v>45657</v>
          </cell>
        </row>
        <row r="1790">
          <cell r="AJ1790">
            <v>144</v>
          </cell>
          <cell r="AK1790">
            <v>147</v>
          </cell>
          <cell r="AL1790">
            <v>138</v>
          </cell>
        </row>
        <row r="1790">
          <cell r="AN1790">
            <v>49.01</v>
          </cell>
        </row>
        <row r="1790">
          <cell r="AS1790">
            <v>0</v>
          </cell>
          <cell r="AT1790">
            <v>0</v>
          </cell>
        </row>
        <row r="1790">
          <cell r="AV1790" t="str">
            <v/>
          </cell>
          <cell r="AW1790" t="str">
            <v>划转公租房</v>
          </cell>
          <cell r="AX1790" t="str">
            <v>是</v>
          </cell>
          <cell r="AY1790" t="str">
            <v>鄂（2022）黄石市不动产权第0012198号</v>
          </cell>
          <cell r="AZ1790">
            <v>72</v>
          </cell>
        </row>
        <row r="1790">
          <cell r="BD1790">
            <v>43831</v>
          </cell>
          <cell r="BE1790" t="str">
            <v>查找不到</v>
          </cell>
        </row>
        <row r="1791">
          <cell r="B1791" t="str">
            <v>临江街235号(下窑新楼17号）-26</v>
          </cell>
        </row>
        <row r="1791">
          <cell r="D1791" t="e">
            <v>#VALUE!</v>
          </cell>
        </row>
        <row r="1791">
          <cell r="F1791" t="str">
            <v>石文鹏</v>
          </cell>
          <cell r="G1791" t="str">
            <v>西塞山区站点</v>
          </cell>
          <cell r="H1791" t="str">
            <v>石文鹏</v>
          </cell>
          <cell r="I1791" t="str">
            <v>西塞山区</v>
          </cell>
          <cell r="J1791" t="str">
            <v>临江街片</v>
          </cell>
          <cell r="K1791" t="str">
            <v>临江街235号(下窑新楼17号）-26</v>
          </cell>
          <cell r="L1791" t="str">
            <v>非经营性资产</v>
          </cell>
          <cell r="M1791" t="str">
            <v>公租房</v>
          </cell>
          <cell r="N1791" t="str">
            <v>划转</v>
          </cell>
          <cell r="O1791">
            <v>49.06</v>
          </cell>
          <cell r="P1791">
            <v>131</v>
          </cell>
          <cell r="Q1791" t="str">
            <v>在租</v>
          </cell>
          <cell r="R1791" t="str">
            <v>盛中大</v>
          </cell>
          <cell r="S1791" t="str">
            <v>420203195301103355</v>
          </cell>
          <cell r="T1791">
            <v>13659841557</v>
          </cell>
          <cell r="U1791" t="str">
            <v>盛中大</v>
          </cell>
          <cell r="V1791" t="str">
            <v>420203195301103355</v>
          </cell>
          <cell r="W1791">
            <v>13659841557</v>
          </cell>
          <cell r="X1791">
            <v>45657</v>
          </cell>
        </row>
        <row r="1791">
          <cell r="AJ1791">
            <v>131</v>
          </cell>
          <cell r="AK1791">
            <v>134</v>
          </cell>
          <cell r="AL1791">
            <v>121</v>
          </cell>
        </row>
        <row r="1791">
          <cell r="AN1791">
            <v>49.06</v>
          </cell>
        </row>
        <row r="1791">
          <cell r="AS1791">
            <v>0</v>
          </cell>
          <cell r="AT1791">
            <v>0</v>
          </cell>
        </row>
        <row r="1791">
          <cell r="AV1791" t="str">
            <v/>
          </cell>
          <cell r="AW1791" t="str">
            <v>划转公租房</v>
          </cell>
          <cell r="AX1791" t="str">
            <v>是</v>
          </cell>
          <cell r="AY1791" t="str">
            <v>鄂（2022）黄石市不动产权第0012202号</v>
          </cell>
          <cell r="AZ1791">
            <v>66</v>
          </cell>
        </row>
        <row r="1791">
          <cell r="BD1791">
            <v>43831</v>
          </cell>
          <cell r="BE1791" t="str">
            <v>查找不到</v>
          </cell>
        </row>
        <row r="1792">
          <cell r="B1792" t="str">
            <v>工商里18</v>
          </cell>
        </row>
        <row r="1792">
          <cell r="D1792" t="e">
            <v>#VALUE!</v>
          </cell>
        </row>
        <row r="1792">
          <cell r="F1792" t="str">
            <v>凌东</v>
          </cell>
          <cell r="G1792" t="str">
            <v>西塞山区站点</v>
          </cell>
        </row>
        <row r="1792">
          <cell r="I1792" t="str">
            <v>西塞山区</v>
          </cell>
          <cell r="J1792" t="str">
            <v>西塞山区商铺</v>
          </cell>
          <cell r="K1792" t="str">
            <v>工商里18</v>
          </cell>
          <cell r="L1792" t="str">
            <v>经营性资产</v>
          </cell>
          <cell r="M1792" t="str">
            <v>商铺</v>
          </cell>
          <cell r="N1792" t="str">
            <v>划转</v>
          </cell>
          <cell r="O1792">
            <v>12</v>
          </cell>
          <cell r="P1792">
            <v>144</v>
          </cell>
          <cell r="Q1792" t="str">
            <v>已征收</v>
          </cell>
        </row>
        <row r="1792">
          <cell r="AI1792" t="str">
            <v>占用</v>
          </cell>
          <cell r="AJ1792">
            <v>144</v>
          </cell>
        </row>
        <row r="1792">
          <cell r="AS1792" t="e">
            <v>#REF!</v>
          </cell>
          <cell r="AT1792" t="e">
            <v>#REF!</v>
          </cell>
        </row>
        <row r="1792">
          <cell r="AV1792" t="str">
            <v>占用</v>
          </cell>
          <cell r="AW1792" t="str">
            <v>划转商铺</v>
          </cell>
          <cell r="AX1792" t="str">
            <v>否</v>
          </cell>
          <cell r="AY1792" t="str">
            <v>无</v>
          </cell>
          <cell r="AZ1792" t="str">
            <v>粮油店</v>
          </cell>
        </row>
        <row r="1793">
          <cell r="B1793" t="str">
            <v>工商里21-1</v>
          </cell>
        </row>
        <row r="1793">
          <cell r="D1793" t="e">
            <v>#VALUE!</v>
          </cell>
        </row>
        <row r="1793">
          <cell r="F1793" t="str">
            <v>刘晓燕</v>
          </cell>
          <cell r="G1793" t="str">
            <v>西塞山区站点</v>
          </cell>
        </row>
        <row r="1793">
          <cell r="I1793" t="str">
            <v>西塞山区</v>
          </cell>
          <cell r="J1793" t="str">
            <v>工商里片</v>
          </cell>
          <cell r="K1793" t="str">
            <v>工商里21-1</v>
          </cell>
          <cell r="L1793" t="str">
            <v>经营性资产</v>
          </cell>
          <cell r="M1793" t="str">
            <v>国有公房</v>
          </cell>
          <cell r="N1793" t="str">
            <v>划转</v>
          </cell>
          <cell r="O1793">
            <v>16.49</v>
          </cell>
          <cell r="P1793">
            <v>53.4</v>
          </cell>
          <cell r="Q1793" t="str">
            <v>已征收</v>
          </cell>
        </row>
        <row r="1793">
          <cell r="AJ1793">
            <v>53.4</v>
          </cell>
          <cell r="AK1793">
            <v>53.4</v>
          </cell>
          <cell r="AL1793">
            <v>53.4</v>
          </cell>
          <cell r="AM1793">
            <v>5.7</v>
          </cell>
        </row>
        <row r="1793">
          <cell r="AS1793" t="e">
            <v>#REF!</v>
          </cell>
          <cell r="AT1793" t="e">
            <v>#REF!</v>
          </cell>
        </row>
        <row r="1793">
          <cell r="AV1793" t="str">
            <v>危房</v>
          </cell>
          <cell r="AW1793" t="str">
            <v>国有公房</v>
          </cell>
          <cell r="AX1793" t="str">
            <v>否</v>
          </cell>
          <cell r="AY1793" t="str">
            <v>无</v>
          </cell>
        </row>
        <row r="1794">
          <cell r="B1794" t="str">
            <v>工商里21-2</v>
          </cell>
        </row>
        <row r="1794">
          <cell r="D1794" t="e">
            <v>#VALUE!</v>
          </cell>
        </row>
        <row r="1794">
          <cell r="F1794" t="str">
            <v>刘晓燕</v>
          </cell>
          <cell r="G1794" t="str">
            <v>西塞山区站点</v>
          </cell>
        </row>
        <row r="1794">
          <cell r="I1794" t="str">
            <v>西塞山区</v>
          </cell>
          <cell r="J1794" t="str">
            <v>工商里片</v>
          </cell>
          <cell r="K1794" t="str">
            <v>工商里21-2</v>
          </cell>
          <cell r="L1794" t="str">
            <v>经营性资产</v>
          </cell>
          <cell r="M1794" t="str">
            <v>国有公房</v>
          </cell>
          <cell r="N1794" t="str">
            <v>划转</v>
          </cell>
          <cell r="O1794">
            <v>28.06</v>
          </cell>
          <cell r="P1794">
            <v>91</v>
          </cell>
          <cell r="Q1794" t="str">
            <v>已征收</v>
          </cell>
        </row>
        <row r="1794">
          <cell r="AJ1794">
            <v>91</v>
          </cell>
          <cell r="AK1794">
            <v>91</v>
          </cell>
          <cell r="AL1794">
            <v>91</v>
          </cell>
          <cell r="AM1794">
            <v>0</v>
          </cell>
        </row>
        <row r="1794">
          <cell r="AS1794" t="e">
            <v>#REF!</v>
          </cell>
          <cell r="AT1794" t="e">
            <v>#REF!</v>
          </cell>
        </row>
        <row r="1794">
          <cell r="AV1794" t="str">
            <v>危房</v>
          </cell>
          <cell r="AW1794" t="str">
            <v>国有公房</v>
          </cell>
          <cell r="AX1794" t="str">
            <v>否</v>
          </cell>
          <cell r="AY1794" t="str">
            <v>无</v>
          </cell>
        </row>
        <row r="1795">
          <cell r="B1795" t="str">
            <v>工商里21-3</v>
          </cell>
        </row>
        <row r="1795">
          <cell r="D1795" t="e">
            <v>#VALUE!</v>
          </cell>
        </row>
        <row r="1795">
          <cell r="F1795" t="str">
            <v>刘晓燕</v>
          </cell>
          <cell r="G1795" t="str">
            <v>西塞山区站点</v>
          </cell>
        </row>
        <row r="1795">
          <cell r="I1795" t="str">
            <v>西塞山区</v>
          </cell>
          <cell r="J1795" t="str">
            <v>工商里片</v>
          </cell>
          <cell r="K1795" t="str">
            <v>工商里21-3</v>
          </cell>
          <cell r="L1795" t="str">
            <v>经营性资产</v>
          </cell>
          <cell r="M1795" t="str">
            <v>国有公房</v>
          </cell>
          <cell r="N1795" t="str">
            <v>划转</v>
          </cell>
          <cell r="O1795">
            <v>16.49</v>
          </cell>
          <cell r="P1795">
            <v>53</v>
          </cell>
          <cell r="Q1795" t="str">
            <v>已征收</v>
          </cell>
        </row>
        <row r="1795">
          <cell r="AJ1795">
            <v>53</v>
          </cell>
          <cell r="AK1795">
            <v>53</v>
          </cell>
          <cell r="AL1795">
            <v>53</v>
          </cell>
          <cell r="AM1795">
            <v>0</v>
          </cell>
        </row>
        <row r="1795">
          <cell r="AS1795" t="e">
            <v>#REF!</v>
          </cell>
          <cell r="AT1795" t="e">
            <v>#REF!</v>
          </cell>
        </row>
        <row r="1795">
          <cell r="AV1795" t="str">
            <v>危房</v>
          </cell>
          <cell r="AW1795" t="str">
            <v>国有公房</v>
          </cell>
          <cell r="AX1795" t="str">
            <v>否</v>
          </cell>
          <cell r="AY1795" t="str">
            <v>无</v>
          </cell>
        </row>
        <row r="1796">
          <cell r="B1796" t="str">
            <v>工商里21-4</v>
          </cell>
        </row>
        <row r="1796">
          <cell r="D1796" t="e">
            <v>#VALUE!</v>
          </cell>
        </row>
        <row r="1796">
          <cell r="F1796" t="str">
            <v>刘晓燕</v>
          </cell>
          <cell r="G1796" t="str">
            <v>西塞山区站点</v>
          </cell>
        </row>
        <row r="1796">
          <cell r="I1796" t="str">
            <v>西塞山区</v>
          </cell>
          <cell r="J1796" t="str">
            <v>工商里片</v>
          </cell>
          <cell r="K1796" t="str">
            <v>工商里21-4</v>
          </cell>
          <cell r="L1796" t="str">
            <v>经营性资产</v>
          </cell>
          <cell r="M1796" t="str">
            <v>国有公房</v>
          </cell>
          <cell r="N1796" t="str">
            <v>划转</v>
          </cell>
          <cell r="O1796">
            <v>28.06</v>
          </cell>
          <cell r="P1796">
            <v>91</v>
          </cell>
          <cell r="Q1796" t="str">
            <v>已征收</v>
          </cell>
        </row>
        <row r="1796">
          <cell r="AJ1796">
            <v>91</v>
          </cell>
          <cell r="AK1796">
            <v>91</v>
          </cell>
          <cell r="AL1796">
            <v>91</v>
          </cell>
          <cell r="AM1796">
            <v>0</v>
          </cell>
        </row>
        <row r="1796">
          <cell r="AS1796" t="e">
            <v>#REF!</v>
          </cell>
          <cell r="AT1796" t="e">
            <v>#REF!</v>
          </cell>
        </row>
        <row r="1796">
          <cell r="AV1796" t="str">
            <v>危房</v>
          </cell>
          <cell r="AW1796" t="str">
            <v>国有公房</v>
          </cell>
          <cell r="AX1796" t="str">
            <v>否</v>
          </cell>
          <cell r="AY1796" t="str">
            <v>无</v>
          </cell>
        </row>
        <row r="1797">
          <cell r="B1797" t="str">
            <v>工商里24-1</v>
          </cell>
        </row>
        <row r="1797">
          <cell r="D1797" t="e">
            <v>#VALUE!</v>
          </cell>
        </row>
        <row r="1797">
          <cell r="F1797" t="str">
            <v>刘晓燕</v>
          </cell>
          <cell r="G1797" t="str">
            <v>西塞山区站点</v>
          </cell>
        </row>
        <row r="1797">
          <cell r="I1797" t="str">
            <v>西塞山区</v>
          </cell>
          <cell r="J1797" t="str">
            <v>工商里片</v>
          </cell>
          <cell r="K1797" t="str">
            <v>工商里24-1</v>
          </cell>
          <cell r="L1797" t="str">
            <v>经营性资产</v>
          </cell>
          <cell r="M1797" t="str">
            <v>国有公房</v>
          </cell>
          <cell r="N1797" t="str">
            <v>划转</v>
          </cell>
          <cell r="O1797">
            <v>16.73</v>
          </cell>
          <cell r="P1797">
            <v>141</v>
          </cell>
          <cell r="Q1797" t="str">
            <v>已征收</v>
          </cell>
        </row>
        <row r="1797">
          <cell r="AJ1797">
            <v>141</v>
          </cell>
          <cell r="AK1797">
            <v>141</v>
          </cell>
          <cell r="AL1797">
            <v>141</v>
          </cell>
          <cell r="AM1797">
            <v>0</v>
          </cell>
          <cell r="AN1797">
            <v>16.73</v>
          </cell>
        </row>
        <row r="1797">
          <cell r="AS1797" t="e">
            <v>#REF!</v>
          </cell>
          <cell r="AT1797" t="e">
            <v>#REF!</v>
          </cell>
        </row>
        <row r="1797">
          <cell r="AV1797" t="str">
            <v>危房</v>
          </cell>
          <cell r="AW1797" t="str">
            <v>国有公房</v>
          </cell>
          <cell r="AX1797" t="str">
            <v>否</v>
          </cell>
          <cell r="AY1797" t="str">
            <v>无</v>
          </cell>
        </row>
        <row r="1798">
          <cell r="B1798" t="str">
            <v>工商里4-19</v>
          </cell>
        </row>
        <row r="1798">
          <cell r="D1798" t="e">
            <v>#VALUE!</v>
          </cell>
        </row>
        <row r="1798">
          <cell r="F1798" t="str">
            <v>刘晓燕</v>
          </cell>
          <cell r="G1798" t="str">
            <v>西塞山区站点</v>
          </cell>
          <cell r="H1798" t="str">
            <v>刘晓燕</v>
          </cell>
          <cell r="I1798" t="str">
            <v>西塞山区</v>
          </cell>
          <cell r="J1798" t="str">
            <v>工商里片</v>
          </cell>
          <cell r="K1798" t="str">
            <v>工商里4-19</v>
          </cell>
          <cell r="L1798" t="str">
            <v>经营性资产</v>
          </cell>
          <cell r="M1798" t="str">
            <v>国有公房</v>
          </cell>
          <cell r="N1798" t="str">
            <v>划转</v>
          </cell>
          <cell r="O1798">
            <v>54.22</v>
          </cell>
          <cell r="P1798">
            <v>182</v>
          </cell>
          <cell r="Q1798" t="str">
            <v>在租</v>
          </cell>
          <cell r="R1798" t="str">
            <v>孙斌</v>
          </cell>
          <cell r="S1798">
            <v>0</v>
          </cell>
          <cell r="T1798">
            <v>13545549505</v>
          </cell>
          <cell r="U1798" t="str">
            <v>孙斌</v>
          </cell>
          <cell r="V1798">
            <v>0</v>
          </cell>
          <cell r="W1798">
            <v>13545549505</v>
          </cell>
          <cell r="X1798">
            <v>45291</v>
          </cell>
        </row>
        <row r="1798">
          <cell r="AJ1798">
            <v>182</v>
          </cell>
          <cell r="AK1798">
            <v>182</v>
          </cell>
          <cell r="AL1798">
            <v>182</v>
          </cell>
          <cell r="AM1798">
            <v>0</v>
          </cell>
        </row>
        <row r="1798">
          <cell r="AS1798">
            <v>0</v>
          </cell>
          <cell r="AT1798">
            <v>0</v>
          </cell>
        </row>
        <row r="1798">
          <cell r="AV1798" t="str">
            <v>据说1人居住，电话不接，上门无人。</v>
          </cell>
          <cell r="AW1798" t="str">
            <v>国有公房</v>
          </cell>
          <cell r="AX1798" t="str">
            <v>否</v>
          </cell>
          <cell r="AY1798" t="str">
            <v>无</v>
          </cell>
        </row>
        <row r="1798">
          <cell r="BD1798">
            <v>0</v>
          </cell>
        </row>
        <row r="1799">
          <cell r="B1799" t="str">
            <v>武铁苑1-1-306</v>
          </cell>
        </row>
        <row r="1799">
          <cell r="D1799" t="e">
            <v>#VALUE!</v>
          </cell>
        </row>
        <row r="1799">
          <cell r="F1799" t="str">
            <v>陈建芬</v>
          </cell>
          <cell r="G1799" t="str">
            <v>西塞山区站点</v>
          </cell>
          <cell r="H1799" t="str">
            <v>陈建芬</v>
          </cell>
          <cell r="I1799" t="str">
            <v>西塞山区</v>
          </cell>
          <cell r="J1799" t="str">
            <v>武铁苑</v>
          </cell>
          <cell r="K1799" t="str">
            <v>武铁苑1-1-306</v>
          </cell>
          <cell r="L1799" t="str">
            <v>非经营性资产</v>
          </cell>
          <cell r="M1799" t="str">
            <v>公租房</v>
          </cell>
          <cell r="N1799" t="str">
            <v>配建</v>
          </cell>
          <cell r="O1799">
            <v>51.99</v>
          </cell>
          <cell r="P1799">
            <v>488</v>
          </cell>
          <cell r="Q1799" t="str">
            <v>在租</v>
          </cell>
          <cell r="R1799" t="str">
            <v>周军</v>
          </cell>
          <cell r="S1799" t="str">
            <v>420202197604250013</v>
          </cell>
          <cell r="T1799">
            <v>0</v>
          </cell>
          <cell r="U1799" t="str">
            <v>周军</v>
          </cell>
          <cell r="V1799" t="str">
            <v>420202197604250013</v>
          </cell>
          <cell r="W1799">
            <v>0</v>
          </cell>
          <cell r="X1799">
            <v>45473</v>
          </cell>
        </row>
        <row r="1799">
          <cell r="AJ1799">
            <v>488</v>
          </cell>
          <cell r="AK1799">
            <v>0</v>
          </cell>
        </row>
        <row r="1799">
          <cell r="AS1799">
            <v>0</v>
          </cell>
          <cell r="AT1799">
            <v>0</v>
          </cell>
        </row>
        <row r="1799">
          <cell r="AV1799" t="str">
            <v/>
          </cell>
          <cell r="AW1799" t="str">
            <v>原有公租房</v>
          </cell>
          <cell r="AX1799" t="e">
            <v>#N/A</v>
          </cell>
          <cell r="AY1799" t="e">
            <v>#N/A</v>
          </cell>
        </row>
        <row r="1799">
          <cell r="BD1799">
            <v>45254</v>
          </cell>
          <cell r="BE1799">
            <v>45254</v>
          </cell>
        </row>
        <row r="1800">
          <cell r="B1800" t="str">
            <v>工商里4-23</v>
          </cell>
        </row>
        <row r="1800">
          <cell r="D1800" t="e">
            <v>#VALUE!</v>
          </cell>
        </row>
        <row r="1800">
          <cell r="F1800" t="str">
            <v>刘晓燕</v>
          </cell>
          <cell r="G1800" t="str">
            <v>西塞山区站点</v>
          </cell>
          <cell r="H1800" t="str">
            <v>刘晓燕</v>
          </cell>
          <cell r="I1800" t="str">
            <v>西塞山区</v>
          </cell>
          <cell r="J1800" t="str">
            <v>工商里片</v>
          </cell>
          <cell r="K1800" t="str">
            <v>工商里4-23</v>
          </cell>
          <cell r="L1800" t="str">
            <v>经营性资产</v>
          </cell>
          <cell r="M1800" t="str">
            <v>国有公房</v>
          </cell>
          <cell r="N1800" t="str">
            <v>划转</v>
          </cell>
          <cell r="O1800">
            <v>54.22</v>
          </cell>
          <cell r="P1800">
            <v>163</v>
          </cell>
          <cell r="Q1800" t="str">
            <v>在租</v>
          </cell>
          <cell r="R1800" t="str">
            <v>盛安友</v>
          </cell>
          <cell r="S1800" t="str">
            <v>420203195707182911</v>
          </cell>
          <cell r="T1800">
            <v>17087160786</v>
          </cell>
          <cell r="U1800" t="str">
            <v>盛安友</v>
          </cell>
          <cell r="V1800" t="str">
            <v>420203195707182911</v>
          </cell>
          <cell r="W1800">
            <v>17087160786</v>
          </cell>
          <cell r="X1800">
            <v>45412</v>
          </cell>
        </row>
        <row r="1800">
          <cell r="AJ1800">
            <v>163</v>
          </cell>
          <cell r="AK1800">
            <v>163</v>
          </cell>
          <cell r="AL1800">
            <v>163</v>
          </cell>
          <cell r="AM1800">
            <v>0</v>
          </cell>
          <cell r="AN1800">
            <v>54.22</v>
          </cell>
        </row>
        <row r="1800">
          <cell r="AS1800">
            <v>0</v>
          </cell>
          <cell r="AT1800">
            <v>0</v>
          </cell>
        </row>
        <row r="1800">
          <cell r="AV1800" t="str">
            <v/>
          </cell>
          <cell r="AW1800" t="str">
            <v>国有公房</v>
          </cell>
          <cell r="AX1800" t="str">
            <v>否</v>
          </cell>
          <cell r="AY1800" t="str">
            <v>无</v>
          </cell>
        </row>
        <row r="1800">
          <cell r="BD1800">
            <v>0</v>
          </cell>
        </row>
        <row r="1801">
          <cell r="B1801" t="str">
            <v>工商里4-25</v>
          </cell>
        </row>
        <row r="1801">
          <cell r="D1801" t="e">
            <v>#VALUE!</v>
          </cell>
        </row>
        <row r="1801">
          <cell r="F1801" t="str">
            <v>刘晓燕</v>
          </cell>
          <cell r="G1801" t="str">
            <v>西塞山区站点</v>
          </cell>
          <cell r="H1801" t="str">
            <v>刘晓燕</v>
          </cell>
          <cell r="I1801" t="str">
            <v>西塞山区</v>
          </cell>
          <cell r="J1801" t="str">
            <v>工商里片</v>
          </cell>
          <cell r="K1801" t="str">
            <v>工商里4-25</v>
          </cell>
          <cell r="L1801" t="str">
            <v>非经营性资产</v>
          </cell>
          <cell r="M1801" t="str">
            <v>公租房</v>
          </cell>
          <cell r="N1801" t="str">
            <v>划转</v>
          </cell>
          <cell r="O1801">
            <v>58.73</v>
          </cell>
          <cell r="P1801">
            <v>189</v>
          </cell>
          <cell r="Q1801" t="str">
            <v>在租</v>
          </cell>
          <cell r="R1801" t="str">
            <v>王桂英</v>
          </cell>
          <cell r="S1801" t="str">
            <v>420203196207182928</v>
          </cell>
          <cell r="T1801">
            <v>13197019991</v>
          </cell>
          <cell r="U1801" t="str">
            <v>王桂英</v>
          </cell>
          <cell r="V1801" t="str">
            <v>420203196207182928</v>
          </cell>
          <cell r="W1801">
            <v>13197019991</v>
          </cell>
          <cell r="X1801">
            <v>45473</v>
          </cell>
        </row>
        <row r="1801">
          <cell r="AJ1801">
            <v>189</v>
          </cell>
          <cell r="AK1801">
            <v>192</v>
          </cell>
          <cell r="AL1801">
            <v>195</v>
          </cell>
        </row>
        <row r="1801">
          <cell r="AN1801">
            <v>58.73</v>
          </cell>
        </row>
        <row r="1801">
          <cell r="AS1801">
            <v>0</v>
          </cell>
          <cell r="AT1801">
            <v>0</v>
          </cell>
        </row>
        <row r="1801">
          <cell r="AV1801" t="str">
            <v>夫妻2人，下半年交租。</v>
          </cell>
          <cell r="AW1801" t="str">
            <v>划转公租房</v>
          </cell>
          <cell r="AX1801" t="str">
            <v>否</v>
          </cell>
          <cell r="AY1801" t="str">
            <v>无</v>
          </cell>
          <cell r="AZ1801">
            <v>95</v>
          </cell>
        </row>
        <row r="1801">
          <cell r="BD1801">
            <v>43831</v>
          </cell>
          <cell r="BE1801" t="str">
            <v>查找不到</v>
          </cell>
        </row>
        <row r="1802">
          <cell r="B1802" t="str">
            <v>工商里4-26</v>
          </cell>
        </row>
        <row r="1802">
          <cell r="D1802" t="e">
            <v>#VALUE!</v>
          </cell>
        </row>
        <row r="1802">
          <cell r="F1802" t="str">
            <v>刘晓燕</v>
          </cell>
          <cell r="G1802" t="str">
            <v>西塞山区站点</v>
          </cell>
          <cell r="H1802" t="str">
            <v>刘晓燕</v>
          </cell>
          <cell r="I1802" t="str">
            <v>西塞山区</v>
          </cell>
          <cell r="J1802" t="str">
            <v>工商里片</v>
          </cell>
          <cell r="K1802" t="str">
            <v>工商里4-26</v>
          </cell>
          <cell r="L1802" t="str">
            <v>经营性资产</v>
          </cell>
          <cell r="M1802" t="str">
            <v>国有公房</v>
          </cell>
          <cell r="N1802" t="str">
            <v>划转</v>
          </cell>
          <cell r="O1802">
            <v>54.22</v>
          </cell>
          <cell r="P1802">
            <v>217</v>
          </cell>
          <cell r="Q1802" t="str">
            <v>在租</v>
          </cell>
          <cell r="R1802" t="str">
            <v>饶盼琳</v>
          </cell>
          <cell r="S1802" t="str">
            <v>420203199010042124</v>
          </cell>
          <cell r="T1802">
            <v>13797772092</v>
          </cell>
          <cell r="U1802" t="str">
            <v>饶盼琳</v>
          </cell>
          <cell r="V1802" t="str">
            <v>420203199010042124</v>
          </cell>
          <cell r="W1802">
            <v>13797772092</v>
          </cell>
          <cell r="X1802">
            <v>45443</v>
          </cell>
        </row>
        <row r="1802">
          <cell r="AJ1802">
            <v>217</v>
          </cell>
          <cell r="AK1802">
            <v>217</v>
          </cell>
          <cell r="AL1802">
            <v>217</v>
          </cell>
          <cell r="AM1802">
            <v>0</v>
          </cell>
          <cell r="AN1802">
            <v>54.22</v>
          </cell>
        </row>
        <row r="1802">
          <cell r="AR1802" t="str">
            <v>答应交租，1人居住，下半年交。</v>
          </cell>
          <cell r="AS1802">
            <v>0</v>
          </cell>
          <cell r="AT1802">
            <v>0</v>
          </cell>
        </row>
        <row r="1802">
          <cell r="AV1802" t="str">
            <v>1人居住。下半年交。</v>
          </cell>
          <cell r="AW1802" t="str">
            <v>国有公房</v>
          </cell>
          <cell r="AX1802" t="str">
            <v>否</v>
          </cell>
          <cell r="AY1802" t="str">
            <v>无</v>
          </cell>
        </row>
        <row r="1802">
          <cell r="BD1802">
            <v>0</v>
          </cell>
        </row>
        <row r="1803">
          <cell r="B1803" t="str">
            <v>工商里4-28</v>
          </cell>
        </row>
        <row r="1803">
          <cell r="D1803" t="e">
            <v>#VALUE!</v>
          </cell>
        </row>
        <row r="1803">
          <cell r="F1803" t="str">
            <v>刘晓燕</v>
          </cell>
          <cell r="G1803" t="str">
            <v>西塞山区站点</v>
          </cell>
          <cell r="H1803" t="str">
            <v>刘晓燕</v>
          </cell>
          <cell r="I1803" t="str">
            <v>西塞山区</v>
          </cell>
          <cell r="J1803" t="str">
            <v>工商里片</v>
          </cell>
          <cell r="K1803" t="str">
            <v>工商里4-28</v>
          </cell>
          <cell r="L1803" t="str">
            <v>经营性资产</v>
          </cell>
          <cell r="M1803" t="str">
            <v>国有公房</v>
          </cell>
          <cell r="N1803" t="str">
            <v>划转</v>
          </cell>
          <cell r="O1803">
            <v>54.22</v>
          </cell>
          <cell r="P1803">
            <v>434</v>
          </cell>
          <cell r="Q1803" t="str">
            <v>在租</v>
          </cell>
          <cell r="R1803" t="str">
            <v>黄国成</v>
          </cell>
          <cell r="S1803" t="str">
            <v>420202195607300814</v>
          </cell>
          <cell r="T1803" t="str">
            <v>13972773838</v>
          </cell>
          <cell r="U1803" t="str">
            <v>黄国成</v>
          </cell>
          <cell r="V1803" t="str">
            <v>420202195607300814</v>
          </cell>
          <cell r="W1803" t="str">
            <v>13972773838</v>
          </cell>
          <cell r="X1803">
            <v>43646</v>
          </cell>
        </row>
        <row r="1803">
          <cell r="AJ1803">
            <v>434</v>
          </cell>
          <cell r="AK1803">
            <v>434</v>
          </cell>
          <cell r="AL1803">
            <v>434</v>
          </cell>
          <cell r="AM1803">
            <v>0</v>
          </cell>
        </row>
        <row r="1803">
          <cell r="AR1803" t="str">
            <v>等过户再交</v>
          </cell>
          <cell r="AS1803" t="str">
            <v>（欠租金额：23436元)(2022-01-01前月租金：434元；2022-01-01后月租金：434元）（未用暂收款金额：0元)</v>
          </cell>
          <cell r="AT1803">
            <v>23436</v>
          </cell>
        </row>
        <row r="1803">
          <cell r="AV1803" t="str">
            <v>暂收款880013807237803/二套房 2017年后离婚无房</v>
          </cell>
          <cell r="AW1803" t="str">
            <v>国有公房</v>
          </cell>
          <cell r="AX1803" t="str">
            <v>否</v>
          </cell>
          <cell r="AY1803" t="str">
            <v>无</v>
          </cell>
        </row>
        <row r="1803">
          <cell r="BD1803">
            <v>0</v>
          </cell>
        </row>
        <row r="1804">
          <cell r="B1804" t="str">
            <v>黄石大道415-1</v>
          </cell>
        </row>
        <row r="1804">
          <cell r="D1804" t="e">
            <v>#VALUE!</v>
          </cell>
        </row>
        <row r="1804">
          <cell r="F1804" t="str">
            <v>刘晓燕</v>
          </cell>
          <cell r="G1804" t="str">
            <v>西塞山区站点</v>
          </cell>
        </row>
        <row r="1804">
          <cell r="I1804" t="str">
            <v>西塞山区</v>
          </cell>
          <cell r="J1804" t="str">
            <v>黄石大道片</v>
          </cell>
          <cell r="K1804" t="str">
            <v>黄石大道415-1</v>
          </cell>
          <cell r="L1804" t="str">
            <v>非经营性资产</v>
          </cell>
          <cell r="M1804" t="str">
            <v>公租房</v>
          </cell>
          <cell r="N1804" t="str">
            <v>划转</v>
          </cell>
          <cell r="O1804">
            <v>54.33</v>
          </cell>
          <cell r="P1804">
            <v>182</v>
          </cell>
          <cell r="Q1804" t="str">
            <v>已征收</v>
          </cell>
        </row>
        <row r="1804">
          <cell r="AJ1804">
            <v>182</v>
          </cell>
          <cell r="AK1804">
            <v>185</v>
          </cell>
          <cell r="AL1804">
            <v>187</v>
          </cell>
        </row>
        <row r="1804">
          <cell r="AN1804">
            <v>54.33</v>
          </cell>
        </row>
        <row r="1804">
          <cell r="AS1804" t="e">
            <v>#REF!</v>
          </cell>
          <cell r="AT1804" t="e">
            <v>#REF!</v>
          </cell>
        </row>
        <row r="1804">
          <cell r="AV1804" t="str">
            <v/>
          </cell>
          <cell r="AW1804" t="str">
            <v>划转公租房</v>
          </cell>
          <cell r="AX1804" t="str">
            <v>是</v>
          </cell>
          <cell r="AY1804" t="str">
            <v>2009字第0100174号  黄石国用2009西第1024号</v>
          </cell>
          <cell r="AZ1804">
            <v>91</v>
          </cell>
        </row>
        <row r="1804">
          <cell r="BE1804" t="str">
            <v>查找不到</v>
          </cell>
        </row>
        <row r="1805">
          <cell r="B1805" t="str">
            <v>黄石大道415-5</v>
          </cell>
        </row>
        <row r="1805">
          <cell r="D1805" t="e">
            <v>#VALUE!</v>
          </cell>
        </row>
        <row r="1805">
          <cell r="F1805" t="str">
            <v>刘晓燕</v>
          </cell>
          <cell r="G1805" t="str">
            <v>西塞山区站点</v>
          </cell>
        </row>
        <row r="1805">
          <cell r="I1805" t="str">
            <v>西塞山区</v>
          </cell>
          <cell r="J1805" t="str">
            <v>黄石大道片</v>
          </cell>
          <cell r="K1805" t="str">
            <v>黄石大道415-5</v>
          </cell>
          <cell r="L1805" t="str">
            <v>非经营性资产</v>
          </cell>
          <cell r="M1805" t="str">
            <v>公租房</v>
          </cell>
          <cell r="N1805" t="str">
            <v>划转</v>
          </cell>
          <cell r="O1805">
            <v>54.33</v>
          </cell>
          <cell r="P1805">
            <v>186</v>
          </cell>
          <cell r="Q1805" t="str">
            <v>已征收</v>
          </cell>
        </row>
        <row r="1805">
          <cell r="AJ1805">
            <v>186</v>
          </cell>
          <cell r="AK1805">
            <v>189</v>
          </cell>
          <cell r="AL1805">
            <v>142</v>
          </cell>
        </row>
        <row r="1805">
          <cell r="AS1805" t="e">
            <v>#REF!</v>
          </cell>
          <cell r="AT1805" t="e">
            <v>#REF!</v>
          </cell>
        </row>
        <row r="1805">
          <cell r="AV1805" t="str">
            <v/>
          </cell>
          <cell r="AW1805" t="str">
            <v>划转公租房</v>
          </cell>
          <cell r="AX1805" t="str">
            <v>是</v>
          </cell>
          <cell r="AY1805" t="str">
            <v>2009字第0100174号  黄石国用2009西第1024号</v>
          </cell>
          <cell r="AZ1805">
            <v>93</v>
          </cell>
        </row>
        <row r="1805">
          <cell r="BE1805" t="str">
            <v>查找不到</v>
          </cell>
        </row>
        <row r="1806">
          <cell r="B1806" t="str">
            <v>黄石大道415-9</v>
          </cell>
        </row>
        <row r="1806">
          <cell r="D1806" t="e">
            <v>#VALUE!</v>
          </cell>
        </row>
        <row r="1806">
          <cell r="F1806" t="str">
            <v>刘晓燕</v>
          </cell>
          <cell r="G1806" t="str">
            <v>西塞山区站点</v>
          </cell>
        </row>
        <row r="1806">
          <cell r="I1806" t="str">
            <v>西塞山区</v>
          </cell>
          <cell r="J1806" t="str">
            <v>黄石大道片</v>
          </cell>
          <cell r="K1806" t="str">
            <v>黄石大道415-9</v>
          </cell>
          <cell r="L1806" t="str">
            <v>非经营性资产</v>
          </cell>
          <cell r="M1806" t="str">
            <v>公租房</v>
          </cell>
          <cell r="N1806" t="str">
            <v>划转</v>
          </cell>
          <cell r="O1806">
            <v>54.33</v>
          </cell>
          <cell r="P1806">
            <v>186</v>
          </cell>
          <cell r="Q1806" t="str">
            <v>已征收</v>
          </cell>
        </row>
        <row r="1806">
          <cell r="AJ1806">
            <v>186</v>
          </cell>
          <cell r="AK1806">
            <v>189</v>
          </cell>
          <cell r="AL1806">
            <v>195</v>
          </cell>
        </row>
        <row r="1806">
          <cell r="AN1806">
            <v>54.33</v>
          </cell>
        </row>
        <row r="1806">
          <cell r="AS1806" t="e">
            <v>#REF!</v>
          </cell>
          <cell r="AT1806" t="e">
            <v>#REF!</v>
          </cell>
        </row>
        <row r="1806">
          <cell r="AV1806" t="str">
            <v/>
          </cell>
          <cell r="AW1806" t="str">
            <v>划转公租房</v>
          </cell>
          <cell r="AX1806" t="str">
            <v>是</v>
          </cell>
          <cell r="AY1806" t="str">
            <v>2009字第0100174号  黄石国用2009西第1024号</v>
          </cell>
          <cell r="AZ1806">
            <v>93</v>
          </cell>
        </row>
        <row r="1806">
          <cell r="BE1806" t="str">
            <v>查找不到</v>
          </cell>
        </row>
        <row r="1807">
          <cell r="B1807" t="str">
            <v>黄石大道415-12</v>
          </cell>
        </row>
        <row r="1807">
          <cell r="D1807" t="e">
            <v>#VALUE!</v>
          </cell>
        </row>
        <row r="1807">
          <cell r="F1807" t="str">
            <v>刘晓燕</v>
          </cell>
          <cell r="G1807" t="str">
            <v>西塞山区站点</v>
          </cell>
        </row>
        <row r="1807">
          <cell r="I1807" t="str">
            <v>西塞山区</v>
          </cell>
          <cell r="J1807" t="str">
            <v>黄石大道片</v>
          </cell>
          <cell r="K1807" t="str">
            <v>黄石大道415-12</v>
          </cell>
          <cell r="L1807" t="str">
            <v>非经营性资产</v>
          </cell>
          <cell r="M1807" t="str">
            <v>公租房</v>
          </cell>
          <cell r="N1807" t="str">
            <v>划转</v>
          </cell>
          <cell r="O1807">
            <v>44.6</v>
          </cell>
          <cell r="P1807">
            <v>153</v>
          </cell>
          <cell r="Q1807" t="str">
            <v>已征收</v>
          </cell>
        </row>
        <row r="1807">
          <cell r="AJ1807">
            <v>153</v>
          </cell>
          <cell r="AK1807">
            <v>155</v>
          </cell>
          <cell r="AL1807">
            <v>157</v>
          </cell>
        </row>
        <row r="1807">
          <cell r="AN1807">
            <v>44.6</v>
          </cell>
        </row>
        <row r="1807">
          <cell r="AS1807" t="e">
            <v>#REF!</v>
          </cell>
          <cell r="AT1807" t="e">
            <v>#REF!</v>
          </cell>
        </row>
        <row r="1807">
          <cell r="AV1807" t="str">
            <v/>
          </cell>
          <cell r="AW1807" t="str">
            <v>划转公租房</v>
          </cell>
          <cell r="AX1807" t="str">
            <v>是</v>
          </cell>
          <cell r="AY1807" t="str">
            <v>2009字第0100174号  黄石国用2009西第1024号</v>
          </cell>
          <cell r="AZ1807">
            <v>77</v>
          </cell>
        </row>
        <row r="1807">
          <cell r="BE1807" t="str">
            <v>查找不到</v>
          </cell>
        </row>
        <row r="1808">
          <cell r="B1808" t="str">
            <v>黄石大道415-18</v>
          </cell>
        </row>
        <row r="1808">
          <cell r="D1808" t="e">
            <v>#VALUE!</v>
          </cell>
        </row>
        <row r="1808">
          <cell r="F1808" t="str">
            <v>刘晓燕</v>
          </cell>
          <cell r="G1808" t="str">
            <v>西塞山区站点</v>
          </cell>
        </row>
        <row r="1808">
          <cell r="I1808" t="str">
            <v>西塞山区</v>
          </cell>
          <cell r="J1808" t="str">
            <v>黄石大道片</v>
          </cell>
          <cell r="K1808" t="str">
            <v>黄石大道415-18</v>
          </cell>
          <cell r="L1808" t="str">
            <v>非经营性资产</v>
          </cell>
          <cell r="M1808" t="str">
            <v>公租房</v>
          </cell>
          <cell r="N1808" t="str">
            <v>划转</v>
          </cell>
          <cell r="O1808">
            <v>54.41</v>
          </cell>
          <cell r="P1808">
            <v>170</v>
          </cell>
          <cell r="Q1808" t="str">
            <v>已征收</v>
          </cell>
        </row>
        <row r="1808">
          <cell r="AJ1808">
            <v>170</v>
          </cell>
          <cell r="AK1808">
            <v>173</v>
          </cell>
          <cell r="AL1808">
            <v>155</v>
          </cell>
        </row>
        <row r="1808">
          <cell r="AS1808" t="e">
            <v>#REF!</v>
          </cell>
          <cell r="AT1808" t="e">
            <v>#REF!</v>
          </cell>
        </row>
        <row r="1808">
          <cell r="AV1808" t="str">
            <v/>
          </cell>
          <cell r="AW1808" t="str">
            <v>划转公租房</v>
          </cell>
          <cell r="AX1808" t="str">
            <v>是</v>
          </cell>
          <cell r="AY1808" t="str">
            <v>2009字第0100174号  黄石国用2009西第1024号</v>
          </cell>
          <cell r="AZ1808">
            <v>85</v>
          </cell>
        </row>
        <row r="1808">
          <cell r="BE1808" t="str">
            <v>查找不到</v>
          </cell>
        </row>
        <row r="1809">
          <cell r="B1809" t="str">
            <v>黄石大道415-19</v>
          </cell>
        </row>
        <row r="1809">
          <cell r="D1809" t="e">
            <v>#VALUE!</v>
          </cell>
        </row>
        <row r="1809">
          <cell r="F1809" t="str">
            <v>刘晓燕</v>
          </cell>
          <cell r="G1809" t="str">
            <v>西塞山区站点</v>
          </cell>
        </row>
        <row r="1809">
          <cell r="I1809" t="str">
            <v>西塞山区</v>
          </cell>
          <cell r="J1809" t="str">
            <v>黄石大道片</v>
          </cell>
          <cell r="K1809" t="str">
            <v>黄石大道415-19</v>
          </cell>
          <cell r="L1809" t="str">
            <v>非经营性资产</v>
          </cell>
          <cell r="M1809" t="str">
            <v>公租房</v>
          </cell>
          <cell r="N1809" t="str">
            <v>划转</v>
          </cell>
          <cell r="O1809">
            <v>64.87</v>
          </cell>
          <cell r="P1809">
            <v>202</v>
          </cell>
          <cell r="Q1809" t="str">
            <v>已征收</v>
          </cell>
        </row>
        <row r="1809">
          <cell r="AJ1809">
            <v>202</v>
          </cell>
          <cell r="AK1809">
            <v>206</v>
          </cell>
          <cell r="AL1809">
            <v>183</v>
          </cell>
        </row>
        <row r="1809">
          <cell r="AS1809" t="e">
            <v>#REF!</v>
          </cell>
          <cell r="AT1809" t="e">
            <v>#REF!</v>
          </cell>
        </row>
        <row r="1809">
          <cell r="AV1809" t="str">
            <v>转租</v>
          </cell>
          <cell r="AW1809" t="str">
            <v>划转公租房</v>
          </cell>
          <cell r="AX1809" t="str">
            <v>是</v>
          </cell>
          <cell r="AY1809" t="str">
            <v>2009字第0100174号  黄石国用2009西第1024号</v>
          </cell>
          <cell r="AZ1809">
            <v>101</v>
          </cell>
        </row>
        <row r="1809">
          <cell r="BE1809" t="str">
            <v>查找不到</v>
          </cell>
        </row>
        <row r="1810">
          <cell r="B1810" t="str">
            <v>黄石大道415-20</v>
          </cell>
        </row>
        <row r="1810">
          <cell r="D1810" t="e">
            <v>#VALUE!</v>
          </cell>
        </row>
        <row r="1810">
          <cell r="F1810" t="str">
            <v>刘晓燕</v>
          </cell>
          <cell r="G1810" t="str">
            <v>西塞山区站点</v>
          </cell>
        </row>
        <row r="1810">
          <cell r="I1810" t="str">
            <v>西塞山区</v>
          </cell>
          <cell r="J1810" t="str">
            <v>黄石大道片</v>
          </cell>
          <cell r="K1810" t="str">
            <v>黄石大道415-20</v>
          </cell>
          <cell r="L1810" t="str">
            <v>非经营性资产</v>
          </cell>
          <cell r="M1810" t="str">
            <v>公租房</v>
          </cell>
          <cell r="N1810" t="str">
            <v>划转</v>
          </cell>
          <cell r="O1810">
            <v>44.6</v>
          </cell>
          <cell r="P1810">
            <v>139</v>
          </cell>
          <cell r="Q1810" t="str">
            <v>已征收</v>
          </cell>
        </row>
        <row r="1810">
          <cell r="AJ1810">
            <v>139</v>
          </cell>
          <cell r="AK1810">
            <v>141</v>
          </cell>
          <cell r="AL1810">
            <v>107</v>
          </cell>
        </row>
        <row r="1810">
          <cell r="AN1810">
            <v>44.6</v>
          </cell>
        </row>
        <row r="1810">
          <cell r="AS1810" t="e">
            <v>#REF!</v>
          </cell>
          <cell r="AT1810" t="e">
            <v>#REF!</v>
          </cell>
        </row>
        <row r="1810">
          <cell r="AV1810" t="str">
            <v/>
          </cell>
          <cell r="AW1810" t="str">
            <v>划转公租房</v>
          </cell>
          <cell r="AX1810" t="str">
            <v>是</v>
          </cell>
          <cell r="AY1810" t="str">
            <v>2009字第0100174号  黄石国用2009西第1024号</v>
          </cell>
          <cell r="AZ1810">
            <v>70</v>
          </cell>
        </row>
        <row r="1810">
          <cell r="BE1810" t="str">
            <v>查找不到</v>
          </cell>
        </row>
        <row r="1811">
          <cell r="B1811" t="str">
            <v>黄石大道415-25</v>
          </cell>
        </row>
        <row r="1811">
          <cell r="D1811" t="e">
            <v>#VALUE!</v>
          </cell>
        </row>
        <row r="1811">
          <cell r="F1811" t="str">
            <v>刘晓燕</v>
          </cell>
          <cell r="G1811" t="str">
            <v>西塞山区站点</v>
          </cell>
        </row>
        <row r="1811">
          <cell r="I1811" t="str">
            <v>西塞山区</v>
          </cell>
          <cell r="J1811" t="str">
            <v>黄石大道片</v>
          </cell>
          <cell r="K1811" t="str">
            <v>黄石大道415-25</v>
          </cell>
          <cell r="L1811" t="str">
            <v>非经营性资产</v>
          </cell>
          <cell r="M1811" t="str">
            <v>公租房</v>
          </cell>
          <cell r="N1811" t="str">
            <v>划转</v>
          </cell>
          <cell r="O1811">
            <v>44.6</v>
          </cell>
          <cell r="P1811">
            <v>153</v>
          </cell>
          <cell r="Q1811" t="str">
            <v>已征收</v>
          </cell>
        </row>
        <row r="1811">
          <cell r="AJ1811">
            <v>153</v>
          </cell>
          <cell r="AK1811">
            <v>155</v>
          </cell>
          <cell r="AL1811">
            <v>157</v>
          </cell>
        </row>
        <row r="1811">
          <cell r="AN1811">
            <v>44.6</v>
          </cell>
        </row>
        <row r="1811">
          <cell r="AS1811" t="e">
            <v>#REF!</v>
          </cell>
          <cell r="AT1811" t="e">
            <v>#REF!</v>
          </cell>
        </row>
        <row r="1811">
          <cell r="AV1811" t="str">
            <v/>
          </cell>
          <cell r="AW1811" t="str">
            <v>划转公租房</v>
          </cell>
          <cell r="AX1811" t="str">
            <v>是</v>
          </cell>
          <cell r="AY1811" t="str">
            <v>2009字第0100174号  黄石国用2009西第1024号</v>
          </cell>
          <cell r="AZ1811">
            <v>77</v>
          </cell>
        </row>
        <row r="1811">
          <cell r="BE1811" t="str">
            <v>查找不到</v>
          </cell>
        </row>
        <row r="1812">
          <cell r="B1812" t="str">
            <v>黄石大道415-40</v>
          </cell>
        </row>
        <row r="1812">
          <cell r="D1812" t="e">
            <v>#VALUE!</v>
          </cell>
        </row>
        <row r="1812">
          <cell r="F1812" t="str">
            <v>刘晓燕</v>
          </cell>
          <cell r="G1812" t="str">
            <v>西塞山区站点</v>
          </cell>
        </row>
        <row r="1812">
          <cell r="I1812" t="str">
            <v>西塞山区</v>
          </cell>
          <cell r="J1812" t="str">
            <v>黄石大道片</v>
          </cell>
          <cell r="K1812" t="str">
            <v>黄石大道415-40</v>
          </cell>
          <cell r="L1812" t="str">
            <v>非经营性资产</v>
          </cell>
          <cell r="M1812" t="str">
            <v>公租房</v>
          </cell>
          <cell r="N1812" t="str">
            <v>划转</v>
          </cell>
          <cell r="O1812">
            <v>71.22</v>
          </cell>
          <cell r="P1812">
            <v>222</v>
          </cell>
          <cell r="Q1812" t="str">
            <v>已征收</v>
          </cell>
        </row>
        <row r="1812">
          <cell r="AJ1812">
            <v>222</v>
          </cell>
          <cell r="AK1812">
            <v>226</v>
          </cell>
          <cell r="AL1812">
            <v>210</v>
          </cell>
        </row>
        <row r="1812">
          <cell r="AN1812">
            <v>71.22</v>
          </cell>
        </row>
        <row r="1812">
          <cell r="AS1812" t="e">
            <v>#REF!</v>
          </cell>
          <cell r="AT1812" t="e">
            <v>#REF!</v>
          </cell>
          <cell r="AU1812">
            <v>3980</v>
          </cell>
          <cell r="AV1812" t="str">
            <v>空置</v>
          </cell>
          <cell r="AW1812" t="str">
            <v>划转公租房</v>
          </cell>
          <cell r="AX1812" t="str">
            <v>是</v>
          </cell>
          <cell r="AY1812" t="str">
            <v>2009字第0100174号  黄石国用2009西第1024号</v>
          </cell>
          <cell r="AZ1812">
            <v>111</v>
          </cell>
        </row>
        <row r="1812">
          <cell r="BE1812" t="str">
            <v>查找不到</v>
          </cell>
        </row>
        <row r="1813">
          <cell r="B1813" t="str">
            <v>黄石大道441-3</v>
          </cell>
        </row>
        <row r="1813">
          <cell r="D1813" t="e">
            <v>#VALUE!</v>
          </cell>
        </row>
        <row r="1813">
          <cell r="F1813" t="str">
            <v>刘晓燕</v>
          </cell>
          <cell r="G1813" t="str">
            <v>西塞山区站点</v>
          </cell>
        </row>
        <row r="1813">
          <cell r="I1813" t="str">
            <v>西塞山区</v>
          </cell>
          <cell r="J1813" t="str">
            <v>黄石大道片</v>
          </cell>
          <cell r="K1813" t="str">
            <v>黄石大道441-3</v>
          </cell>
          <cell r="L1813" t="str">
            <v>非经营性资产</v>
          </cell>
          <cell r="M1813" t="str">
            <v>公租房</v>
          </cell>
          <cell r="N1813" t="str">
            <v>划转</v>
          </cell>
          <cell r="O1813">
            <v>50.54</v>
          </cell>
          <cell r="P1813">
            <v>171</v>
          </cell>
          <cell r="Q1813" t="str">
            <v>已征收</v>
          </cell>
        </row>
        <row r="1813">
          <cell r="AJ1813">
            <v>171</v>
          </cell>
          <cell r="AK1813">
            <v>174</v>
          </cell>
          <cell r="AL1813">
            <v>172</v>
          </cell>
        </row>
        <row r="1813">
          <cell r="AN1813">
            <v>50.54</v>
          </cell>
        </row>
        <row r="1813">
          <cell r="AS1813" t="e">
            <v>#REF!</v>
          </cell>
          <cell r="AT1813" t="e">
            <v>#REF!</v>
          </cell>
        </row>
        <row r="1813">
          <cell r="AV1813" t="str">
            <v/>
          </cell>
          <cell r="AW1813" t="str">
            <v>划转公租房</v>
          </cell>
          <cell r="AX1813" t="str">
            <v>否</v>
          </cell>
          <cell r="AY1813" t="str">
            <v>无</v>
          </cell>
          <cell r="AZ1813">
            <v>86</v>
          </cell>
        </row>
        <row r="1813">
          <cell r="BE1813" t="str">
            <v>查找不到</v>
          </cell>
        </row>
        <row r="1814">
          <cell r="B1814" t="str">
            <v>黄石大道441-25</v>
          </cell>
        </row>
        <row r="1814">
          <cell r="D1814" t="e">
            <v>#VALUE!</v>
          </cell>
        </row>
        <row r="1814">
          <cell r="F1814" t="str">
            <v>刘晓燕</v>
          </cell>
          <cell r="G1814" t="str">
            <v>西塞山区站点</v>
          </cell>
        </row>
        <row r="1814">
          <cell r="I1814" t="str">
            <v>西塞山区</v>
          </cell>
          <cell r="J1814" t="str">
            <v>黄石大道片</v>
          </cell>
          <cell r="K1814" t="str">
            <v>黄石大道441-25</v>
          </cell>
          <cell r="L1814" t="str">
            <v>非经营性资产</v>
          </cell>
          <cell r="M1814" t="str">
            <v>公租房</v>
          </cell>
          <cell r="N1814" t="str">
            <v>划转</v>
          </cell>
          <cell r="O1814">
            <v>66.07</v>
          </cell>
          <cell r="P1814">
            <v>224</v>
          </cell>
          <cell r="Q1814" t="str">
            <v>已征收</v>
          </cell>
        </row>
        <row r="1814">
          <cell r="AJ1814">
            <v>224</v>
          </cell>
          <cell r="AK1814">
            <v>228</v>
          </cell>
          <cell r="AL1814">
            <v>191</v>
          </cell>
        </row>
        <row r="1814">
          <cell r="AS1814" t="e">
            <v>#REF!</v>
          </cell>
          <cell r="AT1814" t="e">
            <v>#REF!</v>
          </cell>
        </row>
        <row r="1814">
          <cell r="AV1814" t="str">
            <v/>
          </cell>
          <cell r="AW1814" t="str">
            <v>划转公租房</v>
          </cell>
          <cell r="AX1814" t="str">
            <v>否</v>
          </cell>
          <cell r="AY1814" t="str">
            <v>无</v>
          </cell>
          <cell r="AZ1814">
            <v>112</v>
          </cell>
        </row>
        <row r="1814">
          <cell r="BE1814" t="str">
            <v>查找不到</v>
          </cell>
        </row>
        <row r="1815">
          <cell r="B1815" t="str">
            <v>黄石大道441-29</v>
          </cell>
        </row>
        <row r="1815">
          <cell r="D1815" t="e">
            <v>#VALUE!</v>
          </cell>
        </row>
        <row r="1815">
          <cell r="F1815" t="str">
            <v>刘晓燕</v>
          </cell>
          <cell r="G1815" t="str">
            <v>西塞山区站点</v>
          </cell>
        </row>
        <row r="1815">
          <cell r="I1815" t="str">
            <v>西塞山区</v>
          </cell>
          <cell r="J1815" t="str">
            <v>黄石大道片</v>
          </cell>
          <cell r="K1815" t="str">
            <v>黄石大道441-29</v>
          </cell>
          <cell r="L1815" t="str">
            <v>非经营性资产</v>
          </cell>
          <cell r="M1815" t="str">
            <v>公租房</v>
          </cell>
          <cell r="N1815" t="str">
            <v>划转</v>
          </cell>
          <cell r="O1815">
            <v>59.66</v>
          </cell>
          <cell r="P1815">
            <v>202</v>
          </cell>
          <cell r="Q1815" t="str">
            <v>已征收</v>
          </cell>
        </row>
        <row r="1815">
          <cell r="AJ1815">
            <v>202</v>
          </cell>
          <cell r="AK1815">
            <v>205</v>
          </cell>
          <cell r="AL1815">
            <v>180</v>
          </cell>
        </row>
        <row r="1815">
          <cell r="AS1815" t="e">
            <v>#REF!</v>
          </cell>
          <cell r="AT1815" t="e">
            <v>#REF!</v>
          </cell>
        </row>
        <row r="1815">
          <cell r="AV1815" t="str">
            <v/>
          </cell>
          <cell r="AW1815" t="str">
            <v>划转公租房</v>
          </cell>
          <cell r="AX1815" t="str">
            <v>否</v>
          </cell>
          <cell r="AY1815" t="str">
            <v>无</v>
          </cell>
          <cell r="AZ1815">
            <v>101</v>
          </cell>
        </row>
        <row r="1815">
          <cell r="BE1815" t="str">
            <v>查找不到</v>
          </cell>
        </row>
        <row r="1816">
          <cell r="B1816" t="str">
            <v>黄石大道441-35</v>
          </cell>
        </row>
        <row r="1816">
          <cell r="D1816" t="e">
            <v>#VALUE!</v>
          </cell>
        </row>
        <row r="1816">
          <cell r="F1816" t="str">
            <v>刘晓燕</v>
          </cell>
          <cell r="G1816" t="str">
            <v>西塞山区站点</v>
          </cell>
        </row>
        <row r="1816">
          <cell r="I1816" t="str">
            <v>西塞山区</v>
          </cell>
          <cell r="J1816" t="str">
            <v>黄石大道片</v>
          </cell>
          <cell r="K1816" t="str">
            <v>黄石大道441-35</v>
          </cell>
          <cell r="L1816" t="str">
            <v>非经营性资产</v>
          </cell>
          <cell r="M1816" t="str">
            <v>公租房</v>
          </cell>
          <cell r="N1816" t="str">
            <v>划转</v>
          </cell>
          <cell r="O1816">
            <v>42.93</v>
          </cell>
          <cell r="P1816">
            <v>147</v>
          </cell>
          <cell r="Q1816" t="str">
            <v>已征收</v>
          </cell>
        </row>
        <row r="1816">
          <cell r="AJ1816">
            <v>147</v>
          </cell>
          <cell r="AK1816">
            <v>149</v>
          </cell>
          <cell r="AL1816">
            <v>148</v>
          </cell>
        </row>
        <row r="1816">
          <cell r="AS1816" t="e">
            <v>#REF!</v>
          </cell>
          <cell r="AT1816" t="e">
            <v>#REF!</v>
          </cell>
        </row>
        <row r="1816">
          <cell r="AV1816" t="str">
            <v>实际居住441-34号</v>
          </cell>
          <cell r="AW1816" t="str">
            <v>划转公租房</v>
          </cell>
          <cell r="AX1816" t="str">
            <v>否</v>
          </cell>
          <cell r="AY1816" t="str">
            <v>无</v>
          </cell>
          <cell r="AZ1816">
            <v>74</v>
          </cell>
        </row>
        <row r="1816">
          <cell r="BE1816" t="str">
            <v>查找不到</v>
          </cell>
        </row>
        <row r="1817">
          <cell r="B1817" t="str">
            <v>黄石大道441-37</v>
          </cell>
        </row>
        <row r="1817">
          <cell r="D1817" t="e">
            <v>#VALUE!</v>
          </cell>
        </row>
        <row r="1817">
          <cell r="F1817" t="str">
            <v>刘晓燕</v>
          </cell>
          <cell r="G1817" t="str">
            <v>西塞山区站点</v>
          </cell>
        </row>
        <row r="1817">
          <cell r="I1817" t="str">
            <v>西塞山区</v>
          </cell>
          <cell r="J1817" t="str">
            <v>黄石大道片</v>
          </cell>
          <cell r="K1817" t="str">
            <v>黄石大道441-37</v>
          </cell>
          <cell r="L1817" t="str">
            <v>非经营性资产</v>
          </cell>
          <cell r="M1817" t="str">
            <v>公租房</v>
          </cell>
          <cell r="N1817" t="str">
            <v>划转</v>
          </cell>
          <cell r="O1817">
            <v>34.63</v>
          </cell>
          <cell r="P1817">
            <v>118</v>
          </cell>
          <cell r="Q1817" t="str">
            <v>已征收</v>
          </cell>
        </row>
        <row r="1817">
          <cell r="AJ1817">
            <v>118</v>
          </cell>
          <cell r="AK1817">
            <v>120</v>
          </cell>
          <cell r="AL1817">
            <v>107</v>
          </cell>
        </row>
        <row r="1817">
          <cell r="AS1817" t="e">
            <v>#REF!</v>
          </cell>
          <cell r="AT1817" t="e">
            <v>#REF!</v>
          </cell>
        </row>
        <row r="1817">
          <cell r="AV1817" t="str">
            <v>441-29方雨的妈妈，实际居住在441-36号</v>
          </cell>
          <cell r="AW1817" t="str">
            <v>划转公租房</v>
          </cell>
          <cell r="AX1817" t="str">
            <v>否</v>
          </cell>
          <cell r="AY1817" t="str">
            <v>无</v>
          </cell>
          <cell r="AZ1817">
            <v>59</v>
          </cell>
        </row>
        <row r="1817">
          <cell r="BE1817" t="str">
            <v>查找不到</v>
          </cell>
        </row>
        <row r="1818">
          <cell r="B1818" t="str">
            <v>黄石大道441-40</v>
          </cell>
        </row>
        <row r="1818">
          <cell r="D1818" t="e">
            <v>#VALUE!</v>
          </cell>
        </row>
        <row r="1818">
          <cell r="F1818" t="str">
            <v>刘晓燕</v>
          </cell>
          <cell r="G1818" t="str">
            <v>西塞山区站点</v>
          </cell>
        </row>
        <row r="1818">
          <cell r="I1818" t="str">
            <v>西塞山区</v>
          </cell>
          <cell r="J1818" t="str">
            <v>黄石大道片</v>
          </cell>
          <cell r="K1818" t="str">
            <v>黄石大道441-40</v>
          </cell>
          <cell r="L1818" t="str">
            <v>非经营性资产</v>
          </cell>
          <cell r="M1818" t="str">
            <v>公租房</v>
          </cell>
          <cell r="N1818" t="str">
            <v>划转</v>
          </cell>
          <cell r="O1818">
            <v>66.07</v>
          </cell>
          <cell r="P1818">
            <v>226</v>
          </cell>
          <cell r="Q1818" t="str">
            <v>已征收</v>
          </cell>
        </row>
        <row r="1818">
          <cell r="AJ1818">
            <v>226</v>
          </cell>
          <cell r="AK1818">
            <v>229</v>
          </cell>
          <cell r="AL1818">
            <v>205</v>
          </cell>
        </row>
        <row r="1818">
          <cell r="AS1818" t="e">
            <v>#REF!</v>
          </cell>
          <cell r="AT1818" t="e">
            <v>#REF!</v>
          </cell>
        </row>
        <row r="1818">
          <cell r="AV1818" t="str">
            <v>实际居住441-39号一人居住。下半年交</v>
          </cell>
          <cell r="AW1818" t="str">
            <v>划转公租房</v>
          </cell>
          <cell r="AX1818" t="str">
            <v>否</v>
          </cell>
          <cell r="AY1818" t="str">
            <v>无</v>
          </cell>
          <cell r="AZ1818">
            <v>113</v>
          </cell>
        </row>
        <row r="1818">
          <cell r="BE1818" t="str">
            <v>查找不到</v>
          </cell>
        </row>
        <row r="1819">
          <cell r="B1819" t="str">
            <v>黄石大道441-51</v>
          </cell>
        </row>
        <row r="1819">
          <cell r="D1819" t="e">
            <v>#VALUE!</v>
          </cell>
        </row>
        <row r="1819">
          <cell r="F1819" t="str">
            <v>刘晓燕</v>
          </cell>
          <cell r="G1819" t="str">
            <v>西塞山区站点</v>
          </cell>
        </row>
        <row r="1819">
          <cell r="I1819" t="str">
            <v>西塞山区</v>
          </cell>
          <cell r="J1819" t="str">
            <v>黄石大道片</v>
          </cell>
          <cell r="K1819" t="str">
            <v>黄石大道441-51</v>
          </cell>
          <cell r="L1819" t="str">
            <v>非经营性资产</v>
          </cell>
          <cell r="M1819" t="str">
            <v>公租房</v>
          </cell>
          <cell r="N1819" t="str">
            <v>划转</v>
          </cell>
          <cell r="O1819">
            <v>34.63</v>
          </cell>
          <cell r="P1819">
            <v>110</v>
          </cell>
          <cell r="Q1819" t="str">
            <v>已征收</v>
          </cell>
        </row>
        <row r="1819">
          <cell r="AJ1819">
            <v>110</v>
          </cell>
          <cell r="AK1819">
            <v>112</v>
          </cell>
          <cell r="AL1819">
            <v>109</v>
          </cell>
        </row>
        <row r="1819">
          <cell r="AN1819">
            <v>34.63</v>
          </cell>
        </row>
        <row r="1819">
          <cell r="AS1819" t="e">
            <v>#REF!</v>
          </cell>
          <cell r="AT1819" t="e">
            <v>#REF!</v>
          </cell>
        </row>
        <row r="1819">
          <cell r="AV1819" t="str">
            <v>实际居住441-50号</v>
          </cell>
          <cell r="AW1819" t="str">
            <v>划转公租房</v>
          </cell>
          <cell r="AX1819" t="str">
            <v>否</v>
          </cell>
          <cell r="AY1819" t="str">
            <v>无</v>
          </cell>
          <cell r="AZ1819">
            <v>55</v>
          </cell>
        </row>
        <row r="1819">
          <cell r="BE1819" t="str">
            <v>查找不到</v>
          </cell>
        </row>
        <row r="1820">
          <cell r="B1820" t="str">
            <v>黄石大道441-60</v>
          </cell>
        </row>
        <row r="1820">
          <cell r="D1820" t="e">
            <v>#VALUE!</v>
          </cell>
        </row>
        <row r="1820">
          <cell r="F1820" t="str">
            <v>刘晓燕</v>
          </cell>
          <cell r="G1820" t="str">
            <v>西塞山区站点</v>
          </cell>
        </row>
        <row r="1820">
          <cell r="I1820" t="str">
            <v>西塞山区</v>
          </cell>
          <cell r="J1820" t="str">
            <v>黄石大道片</v>
          </cell>
          <cell r="K1820" t="str">
            <v>黄石大道441-60</v>
          </cell>
          <cell r="L1820" t="str">
            <v>非经营性资产</v>
          </cell>
          <cell r="M1820" t="str">
            <v>公租房</v>
          </cell>
          <cell r="N1820" t="str">
            <v>划转</v>
          </cell>
          <cell r="O1820">
            <v>50.52</v>
          </cell>
          <cell r="P1820">
            <v>173</v>
          </cell>
          <cell r="Q1820" t="str">
            <v>已征收</v>
          </cell>
        </row>
        <row r="1820">
          <cell r="AJ1820">
            <v>173</v>
          </cell>
          <cell r="AK1820">
            <v>175</v>
          </cell>
          <cell r="AL1820">
            <v>172</v>
          </cell>
        </row>
        <row r="1820">
          <cell r="AS1820" t="e">
            <v>#REF!</v>
          </cell>
          <cell r="AT1820" t="e">
            <v>#REF!</v>
          </cell>
        </row>
        <row r="1820">
          <cell r="AV1820" t="str">
            <v>实际居住441-59号</v>
          </cell>
          <cell r="AW1820" t="str">
            <v>划转公租房</v>
          </cell>
          <cell r="AX1820" t="str">
            <v>否</v>
          </cell>
          <cell r="AY1820" t="str">
            <v>无</v>
          </cell>
          <cell r="AZ1820">
            <v>87</v>
          </cell>
        </row>
        <row r="1820">
          <cell r="BE1820" t="str">
            <v>查找不到</v>
          </cell>
        </row>
        <row r="1821">
          <cell r="B1821" t="str">
            <v>黄石大道441-62</v>
          </cell>
        </row>
        <row r="1821">
          <cell r="D1821" t="e">
            <v>#VALUE!</v>
          </cell>
        </row>
        <row r="1821">
          <cell r="F1821" t="str">
            <v>刘晓燕</v>
          </cell>
          <cell r="G1821" t="str">
            <v>西塞山区站点</v>
          </cell>
        </row>
        <row r="1821">
          <cell r="I1821" t="str">
            <v>西塞山区</v>
          </cell>
          <cell r="J1821" t="str">
            <v>黄石大道片</v>
          </cell>
          <cell r="K1821" t="str">
            <v>黄石大道441-62</v>
          </cell>
          <cell r="L1821" t="str">
            <v>非经营性资产</v>
          </cell>
          <cell r="M1821" t="str">
            <v>公租房</v>
          </cell>
          <cell r="N1821" t="str">
            <v>划转</v>
          </cell>
          <cell r="O1821">
            <v>63.75</v>
          </cell>
          <cell r="P1821">
            <v>218</v>
          </cell>
          <cell r="Q1821" t="str">
            <v>已征收</v>
          </cell>
        </row>
        <row r="1821">
          <cell r="AJ1821">
            <v>218</v>
          </cell>
          <cell r="AK1821">
            <v>221</v>
          </cell>
          <cell r="AL1821">
            <v>194</v>
          </cell>
        </row>
        <row r="1821">
          <cell r="AS1821" t="e">
            <v>#REF!</v>
          </cell>
          <cell r="AT1821" t="e">
            <v>#REF!</v>
          </cell>
        </row>
        <row r="1821">
          <cell r="AV1821" t="str">
            <v>实际居住441-61号</v>
          </cell>
          <cell r="AW1821" t="str">
            <v>划转公租房</v>
          </cell>
          <cell r="AX1821" t="str">
            <v>否</v>
          </cell>
          <cell r="AY1821" t="str">
            <v>无</v>
          </cell>
          <cell r="AZ1821">
            <v>109</v>
          </cell>
        </row>
        <row r="1821">
          <cell r="BE1821" t="str">
            <v>查找不到</v>
          </cell>
        </row>
        <row r="1822">
          <cell r="B1822" t="str">
            <v>黄厂街39-2-404</v>
          </cell>
        </row>
        <row r="1822">
          <cell r="D1822" t="e">
            <v>#VALUE!</v>
          </cell>
        </row>
        <row r="1822">
          <cell r="F1822" t="str">
            <v>石文鹏</v>
          </cell>
          <cell r="G1822" t="str">
            <v>西塞山区站点</v>
          </cell>
          <cell r="H1822" t="str">
            <v>石文鹏</v>
          </cell>
          <cell r="I1822" t="str">
            <v>西塞山区</v>
          </cell>
          <cell r="J1822" t="str">
            <v>黄厂街片</v>
          </cell>
          <cell r="K1822" t="str">
            <v>黄厂街39-2-404</v>
          </cell>
          <cell r="L1822" t="str">
            <v>非经营性资产</v>
          </cell>
          <cell r="M1822" t="str">
            <v>公租房</v>
          </cell>
          <cell r="N1822" t="str">
            <v>划转</v>
          </cell>
          <cell r="O1822">
            <v>62.99</v>
          </cell>
          <cell r="P1822">
            <v>310</v>
          </cell>
          <cell r="Q1822" t="str">
            <v>在租</v>
          </cell>
          <cell r="R1822" t="str">
            <v>汤思云</v>
          </cell>
          <cell r="S1822" t="str">
            <v>420203195108163719</v>
          </cell>
          <cell r="T1822" t="str">
            <v>18972800400、13597665554</v>
          </cell>
          <cell r="U1822" t="str">
            <v>汤思云</v>
          </cell>
          <cell r="V1822" t="str">
            <v>420203195108163719</v>
          </cell>
          <cell r="W1822" t="str">
            <v>18972800400、13597665554</v>
          </cell>
          <cell r="X1822">
            <v>45626</v>
          </cell>
        </row>
        <row r="1822">
          <cell r="AJ1822">
            <v>310</v>
          </cell>
          <cell r="AK1822">
            <v>0</v>
          </cell>
          <cell r="AL1822">
            <v>291</v>
          </cell>
        </row>
        <row r="1822">
          <cell r="AN1822">
            <v>62.99</v>
          </cell>
        </row>
        <row r="1822">
          <cell r="AS1822">
            <v>0</v>
          </cell>
          <cell r="AT1822">
            <v>0</v>
          </cell>
        </row>
        <row r="1822">
          <cell r="AV1822" t="str">
            <v/>
          </cell>
          <cell r="AW1822" t="str">
            <v>划转公租房</v>
          </cell>
          <cell r="AX1822" t="str">
            <v>否</v>
          </cell>
          <cell r="AY1822" t="str">
            <v>无</v>
          </cell>
          <cell r="AZ1822">
            <v>78</v>
          </cell>
        </row>
        <row r="1822">
          <cell r="BD1822">
            <v>44166</v>
          </cell>
          <cell r="BE1822" t="str">
            <v>查找不到</v>
          </cell>
        </row>
        <row r="1823">
          <cell r="B1823" t="str">
            <v>黄厂街39-2-204</v>
          </cell>
        </row>
        <row r="1823">
          <cell r="D1823" t="e">
            <v>#VALUE!</v>
          </cell>
        </row>
        <row r="1823">
          <cell r="F1823" t="str">
            <v>石文鹏</v>
          </cell>
          <cell r="G1823" t="str">
            <v>西塞山区站点</v>
          </cell>
          <cell r="H1823" t="str">
            <v>石文鹏</v>
          </cell>
          <cell r="I1823" t="str">
            <v>西塞山区</v>
          </cell>
          <cell r="J1823" t="str">
            <v>黄厂街片</v>
          </cell>
          <cell r="K1823" t="str">
            <v>黄厂街39-2-204</v>
          </cell>
          <cell r="L1823" t="str">
            <v>非经营性资产</v>
          </cell>
          <cell r="M1823" t="str">
            <v>公租房</v>
          </cell>
          <cell r="N1823" t="str">
            <v>划转</v>
          </cell>
          <cell r="O1823">
            <v>62.99</v>
          </cell>
          <cell r="P1823">
            <v>304</v>
          </cell>
          <cell r="Q1823" t="str">
            <v>在租</v>
          </cell>
          <cell r="R1823" t="str">
            <v>王立华</v>
          </cell>
          <cell r="S1823" t="str">
            <v>420203195510173712</v>
          </cell>
          <cell r="T1823">
            <v>18171091152</v>
          </cell>
          <cell r="U1823" t="str">
            <v>王立华</v>
          </cell>
          <cell r="V1823" t="str">
            <v>420203195510173712</v>
          </cell>
          <cell r="W1823">
            <v>18171091152</v>
          </cell>
          <cell r="X1823">
            <v>45657</v>
          </cell>
        </row>
        <row r="1823">
          <cell r="AJ1823">
            <v>304</v>
          </cell>
          <cell r="AK1823">
            <v>0</v>
          </cell>
          <cell r="AL1823">
            <v>285</v>
          </cell>
        </row>
        <row r="1823">
          <cell r="AN1823">
            <v>62.99</v>
          </cell>
        </row>
        <row r="1823">
          <cell r="AS1823">
            <v>0</v>
          </cell>
          <cell r="AT1823">
            <v>0</v>
          </cell>
        </row>
        <row r="1823">
          <cell r="AV1823" t="str">
            <v/>
          </cell>
          <cell r="AW1823" t="str">
            <v>划转公租房</v>
          </cell>
          <cell r="AX1823" t="str">
            <v>否</v>
          </cell>
          <cell r="AY1823" t="str">
            <v>无</v>
          </cell>
          <cell r="AZ1823">
            <v>76</v>
          </cell>
        </row>
        <row r="1823">
          <cell r="BD1823">
            <v>44166</v>
          </cell>
          <cell r="BE1823" t="str">
            <v>查找不到</v>
          </cell>
        </row>
        <row r="1824">
          <cell r="B1824" t="str">
            <v>黄厂街39-2-904</v>
          </cell>
        </row>
        <row r="1824">
          <cell r="D1824" t="e">
            <v>#VALUE!</v>
          </cell>
        </row>
        <row r="1824">
          <cell r="F1824" t="str">
            <v>石文鹏</v>
          </cell>
          <cell r="G1824" t="str">
            <v>西塞山区站点</v>
          </cell>
          <cell r="H1824" t="str">
            <v>石文鹏</v>
          </cell>
          <cell r="I1824" t="str">
            <v>西塞山区</v>
          </cell>
          <cell r="J1824" t="str">
            <v>黄厂街片</v>
          </cell>
          <cell r="K1824" t="str">
            <v>黄厂街39-2-904</v>
          </cell>
          <cell r="L1824" t="str">
            <v>非经营性资产</v>
          </cell>
          <cell r="M1824" t="str">
            <v>公租房</v>
          </cell>
          <cell r="N1824" t="str">
            <v>划转</v>
          </cell>
          <cell r="O1824">
            <v>62.99</v>
          </cell>
          <cell r="P1824">
            <v>319</v>
          </cell>
          <cell r="Q1824" t="str">
            <v>在租</v>
          </cell>
          <cell r="R1824" t="str">
            <v>明凤姐</v>
          </cell>
          <cell r="S1824" t="str">
            <v>420203196707094123</v>
          </cell>
          <cell r="T1824">
            <v>17762749070</v>
          </cell>
          <cell r="U1824" t="str">
            <v>明凤姐</v>
          </cell>
          <cell r="V1824" t="str">
            <v>420203196707094123</v>
          </cell>
          <cell r="W1824">
            <v>17762749070</v>
          </cell>
          <cell r="X1824">
            <v>45657</v>
          </cell>
        </row>
        <row r="1824">
          <cell r="AJ1824">
            <v>319</v>
          </cell>
          <cell r="AK1824">
            <v>300</v>
          </cell>
          <cell r="AL1824">
            <v>300</v>
          </cell>
        </row>
        <row r="1824">
          <cell r="AN1824">
            <v>62.99</v>
          </cell>
        </row>
        <row r="1824">
          <cell r="AS1824">
            <v>0</v>
          </cell>
          <cell r="AT1824">
            <v>0</v>
          </cell>
        </row>
        <row r="1824">
          <cell r="AV1824" t="str">
            <v/>
          </cell>
          <cell r="AW1824" t="str">
            <v>划转公租房</v>
          </cell>
          <cell r="AX1824" t="str">
            <v>否</v>
          </cell>
          <cell r="AY1824" t="str">
            <v>无</v>
          </cell>
          <cell r="AZ1824">
            <v>80</v>
          </cell>
        </row>
        <row r="1824">
          <cell r="BD1824">
            <v>43617</v>
          </cell>
          <cell r="BE1824" t="str">
            <v>查找不到</v>
          </cell>
        </row>
        <row r="1825">
          <cell r="B1825" t="str">
            <v>人民商场东2-17</v>
          </cell>
        </row>
        <row r="1825">
          <cell r="D1825" t="e">
            <v>#VALUE!</v>
          </cell>
        </row>
        <row r="1825">
          <cell r="F1825" t="str">
            <v>刘晓燕</v>
          </cell>
          <cell r="G1825" t="str">
            <v>西塞山区站点</v>
          </cell>
          <cell r="H1825" t="str">
            <v>刘晓燕</v>
          </cell>
          <cell r="I1825" t="str">
            <v>西塞山区</v>
          </cell>
          <cell r="J1825" t="str">
            <v>人民商场片</v>
          </cell>
          <cell r="K1825" t="str">
            <v>人民商场东2-17</v>
          </cell>
          <cell r="L1825" t="str">
            <v>非经营性资产</v>
          </cell>
          <cell r="M1825" t="str">
            <v>公租房</v>
          </cell>
          <cell r="N1825" t="str">
            <v>划转</v>
          </cell>
          <cell r="O1825">
            <v>50.5</v>
          </cell>
          <cell r="P1825">
            <v>155</v>
          </cell>
          <cell r="Q1825" t="str">
            <v>在租</v>
          </cell>
          <cell r="R1825" t="str">
            <v>曹翔</v>
          </cell>
          <cell r="S1825" t="str">
            <v>420203197505072916</v>
          </cell>
          <cell r="T1825">
            <v>18665095453</v>
          </cell>
          <cell r="U1825" t="str">
            <v>曹翔</v>
          </cell>
          <cell r="V1825" t="str">
            <v>420203197505072916</v>
          </cell>
          <cell r="W1825">
            <v>18665095453</v>
          </cell>
          <cell r="X1825">
            <v>45291</v>
          </cell>
        </row>
        <row r="1825">
          <cell r="AJ1825">
            <v>155</v>
          </cell>
          <cell r="AK1825">
            <v>185</v>
          </cell>
          <cell r="AL1825">
            <v>154</v>
          </cell>
        </row>
        <row r="1825">
          <cell r="AS1825">
            <v>0</v>
          </cell>
          <cell r="AT1825">
            <v>0</v>
          </cell>
        </row>
        <row r="1825">
          <cell r="AV1825" t="str">
            <v/>
          </cell>
          <cell r="AW1825" t="str">
            <v>划转公租房</v>
          </cell>
          <cell r="AX1825" t="str">
            <v>是</v>
          </cell>
          <cell r="AY1825" t="str">
            <v>鄂（2022）黄石市不动产权第0021669号</v>
          </cell>
          <cell r="AZ1825">
            <v>78</v>
          </cell>
        </row>
        <row r="1825">
          <cell r="BD1825">
            <v>44197</v>
          </cell>
          <cell r="BE1825" t="str">
            <v>查找不到</v>
          </cell>
        </row>
        <row r="1826">
          <cell r="B1826" t="str">
            <v>八泉街1-1</v>
          </cell>
        </row>
        <row r="1826">
          <cell r="D1826" t="e">
            <v>#VALUE!</v>
          </cell>
        </row>
        <row r="1826">
          <cell r="F1826" t="str">
            <v>刘晓燕</v>
          </cell>
          <cell r="G1826" t="str">
            <v>西塞山区站点</v>
          </cell>
          <cell r="H1826" t="str">
            <v>刘晓燕</v>
          </cell>
          <cell r="I1826" t="str">
            <v>西塞山区</v>
          </cell>
          <cell r="J1826" t="str">
            <v>八泉街片</v>
          </cell>
          <cell r="K1826" t="str">
            <v>八泉街1-1</v>
          </cell>
          <cell r="L1826" t="str">
            <v>经营性资产</v>
          </cell>
          <cell r="M1826" t="str">
            <v>国有公房</v>
          </cell>
          <cell r="N1826" t="str">
            <v>划转</v>
          </cell>
          <cell r="O1826">
            <v>64.17</v>
          </cell>
          <cell r="P1826">
            <v>221</v>
          </cell>
          <cell r="Q1826" t="str">
            <v>在租</v>
          </cell>
          <cell r="R1826" t="str">
            <v>李晓发</v>
          </cell>
          <cell r="S1826" t="str">
            <v>420203195905232916</v>
          </cell>
          <cell r="T1826" t="str">
            <v>18772365491</v>
          </cell>
          <cell r="U1826" t="str">
            <v>李晓发</v>
          </cell>
          <cell r="V1826" t="str">
            <v>420203195905232916</v>
          </cell>
          <cell r="W1826" t="str">
            <v>18772365491</v>
          </cell>
          <cell r="X1826">
            <v>45291</v>
          </cell>
        </row>
        <row r="1826">
          <cell r="AJ1826">
            <v>221</v>
          </cell>
          <cell r="AK1826">
            <v>221</v>
          </cell>
          <cell r="AL1826">
            <v>221</v>
          </cell>
          <cell r="AM1826">
            <v>0</v>
          </cell>
        </row>
        <row r="1826">
          <cell r="AS1826">
            <v>0</v>
          </cell>
          <cell r="AT1826">
            <v>0</v>
          </cell>
        </row>
        <row r="1826">
          <cell r="AV1826" t="str">
            <v>1人居住，离异，下半年交</v>
          </cell>
          <cell r="AW1826" t="str">
            <v>国有公房</v>
          </cell>
          <cell r="AX1826" t="str">
            <v>否</v>
          </cell>
          <cell r="AY1826" t="str">
            <v>无</v>
          </cell>
        </row>
        <row r="1826">
          <cell r="BD1826">
            <v>0</v>
          </cell>
        </row>
        <row r="1827">
          <cell r="B1827" t="str">
            <v>八泉街1-2</v>
          </cell>
        </row>
        <row r="1827">
          <cell r="D1827" t="e">
            <v>#VALUE!</v>
          </cell>
        </row>
        <row r="1827">
          <cell r="F1827" t="str">
            <v>刘晓燕</v>
          </cell>
          <cell r="G1827" t="str">
            <v>西塞山区站点</v>
          </cell>
          <cell r="H1827" t="str">
            <v>刘晓燕</v>
          </cell>
          <cell r="I1827" t="str">
            <v>西塞山区</v>
          </cell>
          <cell r="J1827" t="str">
            <v>八泉街片</v>
          </cell>
          <cell r="K1827" t="str">
            <v>八泉街1-2</v>
          </cell>
          <cell r="L1827" t="str">
            <v>经营性资产</v>
          </cell>
          <cell r="M1827" t="str">
            <v>国有公房</v>
          </cell>
          <cell r="N1827" t="str">
            <v>划转</v>
          </cell>
          <cell r="O1827">
            <v>64.17</v>
          </cell>
          <cell r="P1827">
            <v>221</v>
          </cell>
          <cell r="Q1827" t="str">
            <v>在租</v>
          </cell>
          <cell r="R1827" t="str">
            <v>杨汉志</v>
          </cell>
          <cell r="S1827" t="str">
            <v>420203195701103717</v>
          </cell>
          <cell r="T1827">
            <v>15327873233</v>
          </cell>
          <cell r="U1827" t="str">
            <v>杨汉志</v>
          </cell>
          <cell r="V1827" t="str">
            <v>420203195701103717</v>
          </cell>
          <cell r="W1827">
            <v>15327873233</v>
          </cell>
          <cell r="X1827">
            <v>45657</v>
          </cell>
        </row>
        <row r="1827">
          <cell r="AJ1827">
            <v>221</v>
          </cell>
          <cell r="AK1827">
            <v>221</v>
          </cell>
          <cell r="AL1827">
            <v>221</v>
          </cell>
          <cell r="AM1827">
            <v>0</v>
          </cell>
          <cell r="AN1827">
            <v>64.17</v>
          </cell>
        </row>
        <row r="1827">
          <cell r="AS1827">
            <v>0</v>
          </cell>
          <cell r="AT1827">
            <v>0</v>
          </cell>
        </row>
        <row r="1827">
          <cell r="AV1827" t="str">
            <v>危房</v>
          </cell>
          <cell r="AW1827" t="str">
            <v>国有公房</v>
          </cell>
          <cell r="AX1827" t="str">
            <v>否</v>
          </cell>
          <cell r="AY1827" t="str">
            <v>无</v>
          </cell>
        </row>
        <row r="1827">
          <cell r="BD1827">
            <v>0</v>
          </cell>
        </row>
        <row r="1828">
          <cell r="B1828" t="str">
            <v>八泉街1-5</v>
          </cell>
        </row>
        <row r="1828">
          <cell r="D1828" t="e">
            <v>#VALUE!</v>
          </cell>
        </row>
        <row r="1828">
          <cell r="F1828" t="str">
            <v>刘晓燕</v>
          </cell>
          <cell r="G1828" t="str">
            <v>西塞山区站点</v>
          </cell>
          <cell r="H1828" t="str">
            <v>刘晓燕</v>
          </cell>
          <cell r="I1828" t="str">
            <v>西塞山区</v>
          </cell>
          <cell r="J1828" t="str">
            <v>八泉街片</v>
          </cell>
          <cell r="K1828" t="str">
            <v>八泉街1-5</v>
          </cell>
          <cell r="L1828" t="str">
            <v>经营性资产</v>
          </cell>
          <cell r="M1828" t="str">
            <v>国有公房</v>
          </cell>
          <cell r="N1828" t="str">
            <v>划转</v>
          </cell>
          <cell r="O1828">
            <v>57.56</v>
          </cell>
          <cell r="P1828">
            <v>198</v>
          </cell>
          <cell r="Q1828" t="str">
            <v>在租</v>
          </cell>
          <cell r="R1828" t="str">
            <v>饶珊</v>
          </cell>
          <cell r="S1828" t="str">
            <v>420203199202092548</v>
          </cell>
          <cell r="T1828" t="str">
            <v>13339906431/13667282345</v>
          </cell>
          <cell r="U1828" t="str">
            <v>饶珊</v>
          </cell>
          <cell r="V1828" t="str">
            <v>420203199202092548</v>
          </cell>
          <cell r="W1828" t="str">
            <v>13339906431/13667282345</v>
          </cell>
          <cell r="X1828">
            <v>46022</v>
          </cell>
        </row>
        <row r="1828">
          <cell r="AJ1828">
            <v>198</v>
          </cell>
          <cell r="AK1828">
            <v>198</v>
          </cell>
          <cell r="AL1828">
            <v>198</v>
          </cell>
          <cell r="AM1828">
            <v>0</v>
          </cell>
        </row>
        <row r="1828">
          <cell r="AS1828">
            <v>0</v>
          </cell>
          <cell r="AT1828">
            <v>0</v>
          </cell>
        </row>
        <row r="1828">
          <cell r="AV1828" t="str">
            <v>转租</v>
          </cell>
          <cell r="AW1828" t="str">
            <v>国有公房</v>
          </cell>
          <cell r="AX1828" t="str">
            <v>否</v>
          </cell>
          <cell r="AY1828" t="str">
            <v>无</v>
          </cell>
        </row>
        <row r="1828">
          <cell r="BD1828">
            <v>0</v>
          </cell>
        </row>
        <row r="1829">
          <cell r="B1829" t="str">
            <v>八泉街18-1</v>
          </cell>
        </row>
        <row r="1829">
          <cell r="D1829" t="e">
            <v>#VALUE!</v>
          </cell>
        </row>
        <row r="1829">
          <cell r="F1829" t="str">
            <v>刘晓燕</v>
          </cell>
          <cell r="G1829" t="str">
            <v>西塞山区站点</v>
          </cell>
        </row>
        <row r="1829">
          <cell r="I1829" t="str">
            <v>西塞山区</v>
          </cell>
          <cell r="J1829" t="str">
            <v>八泉街片</v>
          </cell>
          <cell r="K1829" t="str">
            <v>八泉街18-1</v>
          </cell>
          <cell r="L1829" t="str">
            <v>经营性资产</v>
          </cell>
          <cell r="M1829" t="str">
            <v>国有公房</v>
          </cell>
          <cell r="N1829" t="str">
            <v>划转</v>
          </cell>
          <cell r="O1829">
            <v>39.68</v>
          </cell>
          <cell r="P1829">
            <v>125</v>
          </cell>
          <cell r="Q1829" t="str">
            <v>已征收</v>
          </cell>
        </row>
        <row r="1829">
          <cell r="AJ1829">
            <v>125</v>
          </cell>
          <cell r="AK1829">
            <v>125</v>
          </cell>
          <cell r="AL1829">
            <v>125</v>
          </cell>
          <cell r="AM1829">
            <v>0</v>
          </cell>
          <cell r="AN1829">
            <v>39.68</v>
          </cell>
        </row>
        <row r="1829">
          <cell r="AS1829" t="e">
            <v>#REF!</v>
          </cell>
          <cell r="AT1829" t="e">
            <v>#REF!</v>
          </cell>
        </row>
        <row r="1829">
          <cell r="AV1829" t="str">
            <v>危房</v>
          </cell>
          <cell r="AW1829" t="str">
            <v>国有公房</v>
          </cell>
          <cell r="AX1829" t="str">
            <v>否</v>
          </cell>
          <cell r="AY1829" t="str">
            <v>无</v>
          </cell>
        </row>
        <row r="1830">
          <cell r="B1830" t="str">
            <v>八泉街18-4</v>
          </cell>
        </row>
        <row r="1830">
          <cell r="D1830" t="e">
            <v>#VALUE!</v>
          </cell>
        </row>
        <row r="1830">
          <cell r="F1830" t="str">
            <v>刘晓燕</v>
          </cell>
          <cell r="G1830" t="str">
            <v>西塞山区站点</v>
          </cell>
        </row>
        <row r="1830">
          <cell r="I1830" t="str">
            <v>西塞山区</v>
          </cell>
          <cell r="J1830" t="str">
            <v>八泉街片</v>
          </cell>
          <cell r="K1830" t="str">
            <v>八泉街18-4</v>
          </cell>
          <cell r="L1830" t="str">
            <v>经营性资产</v>
          </cell>
          <cell r="M1830" t="str">
            <v>国有公房</v>
          </cell>
          <cell r="N1830" t="str">
            <v>划转</v>
          </cell>
          <cell r="O1830">
            <v>15.3</v>
          </cell>
          <cell r="P1830">
            <v>48</v>
          </cell>
          <cell r="Q1830" t="str">
            <v>已征收</v>
          </cell>
        </row>
        <row r="1830">
          <cell r="AJ1830">
            <v>48</v>
          </cell>
          <cell r="AK1830">
            <v>48</v>
          </cell>
          <cell r="AL1830">
            <v>48</v>
          </cell>
          <cell r="AM1830">
            <v>0</v>
          </cell>
        </row>
        <row r="1830">
          <cell r="AS1830" t="e">
            <v>#REF!</v>
          </cell>
          <cell r="AT1830" t="e">
            <v>#REF!</v>
          </cell>
        </row>
        <row r="1830">
          <cell r="AV1830" t="str">
            <v>危房</v>
          </cell>
          <cell r="AW1830" t="str">
            <v>国有公房</v>
          </cell>
          <cell r="AX1830" t="str">
            <v>否</v>
          </cell>
          <cell r="AY1830" t="str">
            <v>无</v>
          </cell>
        </row>
        <row r="1831">
          <cell r="B1831" t="str">
            <v>八泉街4-15</v>
          </cell>
        </row>
        <row r="1831">
          <cell r="D1831" t="e">
            <v>#VALUE!</v>
          </cell>
        </row>
        <row r="1831">
          <cell r="F1831" t="str">
            <v>刘晓燕</v>
          </cell>
          <cell r="G1831" t="str">
            <v>西塞山区站点</v>
          </cell>
          <cell r="H1831" t="str">
            <v>刘晓燕</v>
          </cell>
          <cell r="I1831" t="str">
            <v>西塞山区</v>
          </cell>
          <cell r="J1831" t="str">
            <v>八泉街片</v>
          </cell>
          <cell r="K1831" t="str">
            <v>八泉街4-15</v>
          </cell>
          <cell r="L1831" t="str">
            <v>经营性资产</v>
          </cell>
          <cell r="M1831" t="str">
            <v>国有公房</v>
          </cell>
          <cell r="N1831" t="str">
            <v>划转</v>
          </cell>
          <cell r="O1831">
            <v>49.64</v>
          </cell>
          <cell r="P1831">
            <v>179</v>
          </cell>
          <cell r="Q1831" t="str">
            <v>在租</v>
          </cell>
          <cell r="R1831" t="str">
            <v>徐紫盈</v>
          </cell>
          <cell r="S1831" t="str">
            <v>420202198801081241</v>
          </cell>
          <cell r="T1831">
            <v>13339911178</v>
          </cell>
          <cell r="U1831" t="str">
            <v>徐紫盈</v>
          </cell>
          <cell r="V1831" t="str">
            <v>420202198801081241</v>
          </cell>
          <cell r="W1831">
            <v>13339911178</v>
          </cell>
          <cell r="X1831">
            <v>45291</v>
          </cell>
        </row>
        <row r="1831">
          <cell r="AJ1831">
            <v>179</v>
          </cell>
          <cell r="AK1831">
            <v>179</v>
          </cell>
          <cell r="AL1831">
            <v>179</v>
          </cell>
          <cell r="AM1831">
            <v>0</v>
          </cell>
          <cell r="AN1831">
            <v>49.64</v>
          </cell>
        </row>
        <row r="1831">
          <cell r="AR1831" t="str">
            <v>答应交租</v>
          </cell>
          <cell r="AS1831" t="str">
            <v>（欠租金额：0元)(2022-01-01后月租金：179元）（未用暂收款金额：0元)</v>
          </cell>
          <cell r="AT1831">
            <v>0</v>
          </cell>
        </row>
        <row r="1831">
          <cell r="AV1831" t="str">
            <v/>
          </cell>
          <cell r="AW1831" t="str">
            <v>国有公房</v>
          </cell>
          <cell r="AX1831" t="str">
            <v>否</v>
          </cell>
          <cell r="AY1831" t="str">
            <v>无</v>
          </cell>
        </row>
        <row r="1831">
          <cell r="BD1831">
            <v>0</v>
          </cell>
        </row>
        <row r="1832">
          <cell r="B1832" t="str">
            <v>八泉街4-16</v>
          </cell>
        </row>
        <row r="1832">
          <cell r="D1832" t="e">
            <v>#VALUE!</v>
          </cell>
        </row>
        <row r="1832">
          <cell r="F1832" t="str">
            <v>刘晓燕</v>
          </cell>
          <cell r="G1832" t="str">
            <v>西塞山区站点</v>
          </cell>
          <cell r="H1832" t="str">
            <v>刘晓燕</v>
          </cell>
          <cell r="I1832" t="str">
            <v>西塞山区</v>
          </cell>
          <cell r="J1832" t="str">
            <v>八泉街片</v>
          </cell>
          <cell r="K1832" t="str">
            <v>八泉街4-16</v>
          </cell>
          <cell r="L1832" t="str">
            <v>经营性资产</v>
          </cell>
          <cell r="M1832" t="str">
            <v>国有公房</v>
          </cell>
          <cell r="N1832" t="str">
            <v>划转</v>
          </cell>
          <cell r="O1832">
            <v>54.52</v>
          </cell>
          <cell r="P1832">
            <v>188</v>
          </cell>
          <cell r="Q1832" t="str">
            <v>在租</v>
          </cell>
          <cell r="R1832" t="str">
            <v>毕诗英</v>
          </cell>
          <cell r="S1832" t="str">
            <v>42020219591211126X</v>
          </cell>
          <cell r="T1832" t="str">
            <v>13872131265</v>
          </cell>
          <cell r="U1832" t="str">
            <v>毕诗英</v>
          </cell>
          <cell r="V1832" t="str">
            <v>42020219591211126X</v>
          </cell>
          <cell r="W1832" t="str">
            <v>13872131265</v>
          </cell>
          <cell r="X1832">
            <v>45291</v>
          </cell>
        </row>
        <row r="1832">
          <cell r="AJ1832">
            <v>188</v>
          </cell>
          <cell r="AK1832">
            <v>188</v>
          </cell>
          <cell r="AL1832">
            <v>188</v>
          </cell>
          <cell r="AM1832">
            <v>0</v>
          </cell>
        </row>
        <row r="1832">
          <cell r="AS1832">
            <v>0</v>
          </cell>
          <cell r="AT1832">
            <v>0</v>
          </cell>
        </row>
        <row r="1832">
          <cell r="AV1832" t="str">
            <v/>
          </cell>
          <cell r="AW1832" t="str">
            <v>国有公房</v>
          </cell>
          <cell r="AX1832" t="str">
            <v>否</v>
          </cell>
          <cell r="AY1832" t="str">
            <v>无</v>
          </cell>
        </row>
        <row r="1832">
          <cell r="BD1832">
            <v>0</v>
          </cell>
        </row>
        <row r="1833">
          <cell r="B1833" t="str">
            <v>八泉街4-17</v>
          </cell>
        </row>
        <row r="1833">
          <cell r="D1833" t="e">
            <v>#VALUE!</v>
          </cell>
        </row>
        <row r="1833">
          <cell r="F1833" t="str">
            <v>刘晓燕</v>
          </cell>
          <cell r="G1833" t="str">
            <v>西塞山区站点</v>
          </cell>
          <cell r="H1833" t="str">
            <v>刘晓燕</v>
          </cell>
          <cell r="I1833" t="str">
            <v>西塞山区</v>
          </cell>
          <cell r="J1833" t="str">
            <v>八泉街片</v>
          </cell>
          <cell r="K1833" t="str">
            <v>八泉街4-17</v>
          </cell>
          <cell r="L1833" t="str">
            <v>经营性资产</v>
          </cell>
          <cell r="M1833" t="str">
            <v>国有公房</v>
          </cell>
          <cell r="N1833" t="str">
            <v>划转</v>
          </cell>
          <cell r="O1833">
            <v>49.64</v>
          </cell>
          <cell r="P1833">
            <v>183</v>
          </cell>
          <cell r="Q1833" t="str">
            <v>在租</v>
          </cell>
          <cell r="R1833" t="str">
            <v>杨琴</v>
          </cell>
          <cell r="S1833" t="str">
            <v>420202195004020813</v>
          </cell>
          <cell r="T1833">
            <v>18672003450</v>
          </cell>
          <cell r="U1833" t="str">
            <v>杨四喜</v>
          </cell>
          <cell r="V1833" t="str">
            <v>420202195004020813</v>
          </cell>
          <cell r="W1833">
            <v>18672003450</v>
          </cell>
          <cell r="X1833">
            <v>45138</v>
          </cell>
        </row>
        <row r="1833">
          <cell r="AJ1833">
            <v>183</v>
          </cell>
          <cell r="AK1833">
            <v>183</v>
          </cell>
          <cell r="AL1833">
            <v>183</v>
          </cell>
          <cell r="AM1833">
            <v>0</v>
          </cell>
        </row>
        <row r="1833">
          <cell r="AR1833" t="str">
            <v>答应交租</v>
          </cell>
          <cell r="AS1833" t="str">
            <v>（欠租金额：915元)(2022-01-01后月租金：183元）（未用暂收款金额：0元)</v>
          </cell>
          <cell r="AT1833">
            <v>915</v>
          </cell>
        </row>
        <row r="1833">
          <cell r="AV1833" t="str">
            <v>电话空号，多次上门家中无。</v>
          </cell>
          <cell r="AW1833" t="str">
            <v>国有公房</v>
          </cell>
          <cell r="AX1833" t="str">
            <v>否</v>
          </cell>
          <cell r="AY1833" t="str">
            <v>无</v>
          </cell>
        </row>
        <row r="1833">
          <cell r="BD1833">
            <v>0</v>
          </cell>
        </row>
        <row r="1834">
          <cell r="B1834" t="str">
            <v>八泉街4-19</v>
          </cell>
        </row>
        <row r="1834">
          <cell r="D1834" t="e">
            <v>#VALUE!</v>
          </cell>
        </row>
        <row r="1834">
          <cell r="F1834" t="str">
            <v>刘晓燕</v>
          </cell>
          <cell r="G1834" t="str">
            <v>西塞山区站点</v>
          </cell>
          <cell r="H1834" t="str">
            <v>刘晓燕</v>
          </cell>
          <cell r="I1834" t="str">
            <v>西塞山区</v>
          </cell>
          <cell r="J1834" t="str">
            <v>八泉街片</v>
          </cell>
          <cell r="K1834" t="str">
            <v>八泉街4-19</v>
          </cell>
          <cell r="L1834" t="str">
            <v>经营性资产</v>
          </cell>
          <cell r="M1834" t="str">
            <v>国有公房</v>
          </cell>
          <cell r="N1834" t="str">
            <v>划转</v>
          </cell>
          <cell r="O1834">
            <v>49.64</v>
          </cell>
          <cell r="P1834">
            <v>183</v>
          </cell>
          <cell r="Q1834" t="str">
            <v>在租</v>
          </cell>
          <cell r="R1834" t="str">
            <v>叶泽润</v>
          </cell>
          <cell r="S1834" t="str">
            <v>42020319500927291X</v>
          </cell>
          <cell r="T1834">
            <v>13972783421</v>
          </cell>
          <cell r="U1834" t="str">
            <v>叶泽润</v>
          </cell>
          <cell r="V1834" t="str">
            <v>42020319500927291X</v>
          </cell>
          <cell r="W1834">
            <v>13972783421</v>
          </cell>
          <cell r="X1834">
            <v>45291</v>
          </cell>
        </row>
        <row r="1834">
          <cell r="AJ1834">
            <v>183</v>
          </cell>
          <cell r="AK1834">
            <v>183</v>
          </cell>
          <cell r="AL1834">
            <v>183</v>
          </cell>
          <cell r="AM1834">
            <v>0</v>
          </cell>
        </row>
        <row r="1834">
          <cell r="AS1834">
            <v>0</v>
          </cell>
          <cell r="AT1834">
            <v>0</v>
          </cell>
        </row>
        <row r="1834">
          <cell r="AV1834" t="str">
            <v>承租人已死亡，爱人与女儿一起居住。下半年交。</v>
          </cell>
          <cell r="AW1834" t="str">
            <v>国有公房</v>
          </cell>
          <cell r="AX1834" t="str">
            <v>否</v>
          </cell>
          <cell r="AY1834" t="str">
            <v>无</v>
          </cell>
        </row>
        <row r="1834">
          <cell r="BD1834">
            <v>0</v>
          </cell>
        </row>
        <row r="1835">
          <cell r="B1835" t="str">
            <v>八泉街4-22</v>
          </cell>
        </row>
        <row r="1835">
          <cell r="D1835" t="e">
            <v>#VALUE!</v>
          </cell>
        </row>
        <row r="1835">
          <cell r="F1835" t="str">
            <v>刘晓燕</v>
          </cell>
          <cell r="G1835" t="str">
            <v>西塞山区站点</v>
          </cell>
          <cell r="H1835" t="str">
            <v>刘晓燕</v>
          </cell>
          <cell r="I1835" t="str">
            <v>西塞山区</v>
          </cell>
          <cell r="J1835" t="str">
            <v>八泉街片</v>
          </cell>
          <cell r="K1835" t="str">
            <v>八泉街4-22</v>
          </cell>
          <cell r="L1835" t="str">
            <v>经营性资产</v>
          </cell>
          <cell r="M1835" t="str">
            <v>国有公房</v>
          </cell>
          <cell r="N1835" t="str">
            <v>划转</v>
          </cell>
          <cell r="O1835">
            <v>56.29</v>
          </cell>
          <cell r="P1835">
            <v>203</v>
          </cell>
          <cell r="Q1835" t="str">
            <v>在租</v>
          </cell>
          <cell r="R1835" t="str">
            <v>张军</v>
          </cell>
          <cell r="S1835" t="str">
            <v>420202196510070017</v>
          </cell>
          <cell r="T1835" t="str">
            <v>13597614418</v>
          </cell>
          <cell r="U1835" t="str">
            <v>张军</v>
          </cell>
          <cell r="V1835" t="str">
            <v>420202196510070017</v>
          </cell>
          <cell r="W1835" t="str">
            <v>13597614418</v>
          </cell>
          <cell r="X1835">
            <v>44043</v>
          </cell>
        </row>
        <row r="1835">
          <cell r="AJ1835">
            <v>203</v>
          </cell>
          <cell r="AK1835">
            <v>203</v>
          </cell>
          <cell r="AL1835">
            <v>203</v>
          </cell>
          <cell r="AM1835">
            <v>0</v>
          </cell>
        </row>
        <row r="1835">
          <cell r="AP1835" t="str">
            <v>此房岳母居住且行动不便，因水改，安装天然气费用自出而恶意欠缴房租。</v>
          </cell>
        </row>
        <row r="1835">
          <cell r="AS1835" t="str">
            <v>（欠租金额：8323元)(2022-01-01前月租金：203元；2022-01-01后月租金：203元）（未用暂收款金额：0元)</v>
          </cell>
          <cell r="AT1835">
            <v>8323</v>
          </cell>
        </row>
        <row r="1835">
          <cell r="AV1835" t="str">
            <v>此房岳母居住且行动不便，因水改，安装天然气费用自出而拒交房租。</v>
          </cell>
          <cell r="AW1835" t="str">
            <v>国有公房</v>
          </cell>
          <cell r="AX1835" t="str">
            <v>否</v>
          </cell>
          <cell r="AY1835" t="str">
            <v>无</v>
          </cell>
        </row>
        <row r="1835">
          <cell r="BD1835">
            <v>0</v>
          </cell>
        </row>
        <row r="1836">
          <cell r="B1836" t="str">
            <v>八泉街4-23</v>
          </cell>
        </row>
        <row r="1836">
          <cell r="D1836" t="e">
            <v>#VALUE!</v>
          </cell>
        </row>
        <row r="1836">
          <cell r="F1836" t="str">
            <v>刘晓燕</v>
          </cell>
          <cell r="G1836" t="str">
            <v>西塞山区站点</v>
          </cell>
          <cell r="H1836" t="str">
            <v>刘晓燕</v>
          </cell>
          <cell r="I1836" t="str">
            <v>西塞山区</v>
          </cell>
          <cell r="J1836" t="str">
            <v>八泉街片</v>
          </cell>
          <cell r="K1836" t="str">
            <v>八泉街4-23</v>
          </cell>
          <cell r="L1836" t="str">
            <v>经营性资产</v>
          </cell>
          <cell r="M1836" t="str">
            <v>国有公房</v>
          </cell>
          <cell r="N1836" t="str">
            <v>划转</v>
          </cell>
          <cell r="O1836">
            <v>49.64</v>
          </cell>
          <cell r="P1836">
            <v>165</v>
          </cell>
          <cell r="Q1836" t="str">
            <v>在租</v>
          </cell>
          <cell r="R1836" t="str">
            <v>陈义明</v>
          </cell>
          <cell r="S1836" t="str">
            <v>420203195509232914</v>
          </cell>
          <cell r="T1836">
            <v>15907234452</v>
          </cell>
          <cell r="U1836" t="str">
            <v>陈义明</v>
          </cell>
          <cell r="V1836" t="str">
            <v>420203195509232914</v>
          </cell>
          <cell r="W1836">
            <v>15907234452</v>
          </cell>
          <cell r="X1836">
            <v>37621</v>
          </cell>
        </row>
        <row r="1836">
          <cell r="AJ1836">
            <v>165</v>
          </cell>
          <cell r="AK1836">
            <v>165</v>
          </cell>
          <cell r="AL1836">
            <v>165</v>
          </cell>
          <cell r="AM1836">
            <v>28.5</v>
          </cell>
        </row>
        <row r="1836">
          <cell r="AQ1836" t="str">
            <v>空置夫妻2人和孙子一起居住。因以前房产在时房屋漏水不及时修，自修花了费用。因与原房产一起参加了棚改拆迁费用没结清而恶意欠缴房租。爱人是源建三村曹萍的妹妹。</v>
          </cell>
        </row>
        <row r="1836">
          <cell r="AS1836" t="str">
            <v>（欠租金额：25609.5元)(2012-10-01前月租金：28.5元；2018-04-01前月租金：165元；2022-01-01前月租金：165元；2022-01-01后月租金：165元）"（未用暂收款金额：0元)</v>
          </cell>
          <cell r="AT1836">
            <v>25609.5</v>
          </cell>
        </row>
        <row r="1836">
          <cell r="AV1836" t="str">
            <v>空置夫妻2人和孙子一起居住。因以前房产在时房屋漏水不及时修，自修花了费用。因与原房产一起参加了棚改拆迁费用没结清而拒交房租。爱人是源建三村曹萍的妹妹。</v>
          </cell>
          <cell r="AW1836" t="str">
            <v>国有公房</v>
          </cell>
          <cell r="AX1836" t="str">
            <v>否</v>
          </cell>
          <cell r="AY1836" t="str">
            <v>无</v>
          </cell>
        </row>
        <row r="1836">
          <cell r="BD1836">
            <v>0</v>
          </cell>
        </row>
        <row r="1837">
          <cell r="B1837" t="str">
            <v>八泉街4-31</v>
          </cell>
        </row>
        <row r="1837">
          <cell r="D1837" t="e">
            <v>#VALUE!</v>
          </cell>
        </row>
        <row r="1837">
          <cell r="F1837" t="str">
            <v>刘晓燕</v>
          </cell>
          <cell r="G1837" t="str">
            <v>西塞山区站点</v>
          </cell>
          <cell r="H1837" t="str">
            <v>刘晓燕</v>
          </cell>
          <cell r="I1837" t="str">
            <v>西塞山区</v>
          </cell>
          <cell r="J1837" t="str">
            <v>八泉街片</v>
          </cell>
          <cell r="K1837" t="str">
            <v>八泉街4-31</v>
          </cell>
          <cell r="L1837" t="str">
            <v>经营性资产</v>
          </cell>
          <cell r="M1837" t="str">
            <v>国有公房</v>
          </cell>
          <cell r="N1837" t="str">
            <v>划转</v>
          </cell>
          <cell r="O1837">
            <v>48.9</v>
          </cell>
          <cell r="P1837">
            <v>180</v>
          </cell>
          <cell r="Q1837" t="str">
            <v>在租</v>
          </cell>
          <cell r="R1837" t="str">
            <v>谢美琴</v>
          </cell>
          <cell r="S1837" t="str">
            <v>420203194501214324</v>
          </cell>
          <cell r="T1837">
            <v>6256686</v>
          </cell>
          <cell r="U1837" t="str">
            <v>谢美琴</v>
          </cell>
          <cell r="V1837" t="str">
            <v>420203194501214324</v>
          </cell>
          <cell r="W1837">
            <v>6256686</v>
          </cell>
          <cell r="X1837">
            <v>45291</v>
          </cell>
        </row>
        <row r="1837">
          <cell r="AJ1837">
            <v>180</v>
          </cell>
          <cell r="AK1837">
            <v>180</v>
          </cell>
          <cell r="AL1837">
            <v>180</v>
          </cell>
          <cell r="AM1837">
            <v>0</v>
          </cell>
        </row>
        <row r="1837">
          <cell r="AS1837">
            <v>0</v>
          </cell>
          <cell r="AT1837">
            <v>0</v>
          </cell>
        </row>
        <row r="1837">
          <cell r="AV1837" t="str">
            <v>夫妻2人，下半年交租。</v>
          </cell>
          <cell r="AW1837" t="str">
            <v>国有公房</v>
          </cell>
          <cell r="AX1837" t="str">
            <v>否</v>
          </cell>
          <cell r="AY1837" t="str">
            <v>无</v>
          </cell>
        </row>
        <row r="1837">
          <cell r="BD1837">
            <v>0</v>
          </cell>
        </row>
        <row r="1838">
          <cell r="B1838" t="str">
            <v>八泉街4-32</v>
          </cell>
        </row>
        <row r="1838">
          <cell r="D1838" t="e">
            <v>#VALUE!</v>
          </cell>
        </row>
        <row r="1838">
          <cell r="F1838" t="str">
            <v>刘晓燕</v>
          </cell>
          <cell r="G1838" t="str">
            <v>西塞山区站点</v>
          </cell>
          <cell r="H1838" t="str">
            <v>刘晓燕</v>
          </cell>
          <cell r="I1838" t="str">
            <v>西塞山区</v>
          </cell>
          <cell r="J1838" t="str">
            <v>八泉街片</v>
          </cell>
          <cell r="K1838" t="str">
            <v>八泉街4-32</v>
          </cell>
          <cell r="L1838" t="str">
            <v>经营性资产</v>
          </cell>
          <cell r="M1838" t="str">
            <v>国有公房</v>
          </cell>
          <cell r="N1838" t="str">
            <v>划转</v>
          </cell>
          <cell r="O1838">
            <v>46.55</v>
          </cell>
          <cell r="P1838">
            <v>171</v>
          </cell>
          <cell r="Q1838" t="str">
            <v>在租</v>
          </cell>
          <cell r="R1838" t="str">
            <v>程良杰</v>
          </cell>
          <cell r="S1838" t="str">
            <v>420203196702152531</v>
          </cell>
          <cell r="T1838">
            <v>13995968988</v>
          </cell>
          <cell r="U1838" t="str">
            <v>程良杰</v>
          </cell>
          <cell r="V1838" t="str">
            <v>420203196702152531</v>
          </cell>
          <cell r="W1838">
            <v>13995968988</v>
          </cell>
          <cell r="X1838">
            <v>44926</v>
          </cell>
        </row>
        <row r="1838">
          <cell r="AJ1838">
            <v>171</v>
          </cell>
          <cell r="AK1838">
            <v>171</v>
          </cell>
          <cell r="AL1838">
            <v>171</v>
          </cell>
          <cell r="AM1838">
            <v>34</v>
          </cell>
        </row>
        <row r="1838">
          <cell r="AR1838" t="str">
            <v>答应交租</v>
          </cell>
          <cell r="AS1838" t="str">
            <v>（欠租金额：2052元)(2022-01-01后月租金：171元）（未用暂收款金额：0元)</v>
          </cell>
          <cell r="AT1838">
            <v>2052</v>
          </cell>
        </row>
        <row r="1838">
          <cell r="AV1838" t="str">
            <v>一家4口居住，下半年交租。</v>
          </cell>
          <cell r="AW1838" t="str">
            <v>国有公房</v>
          </cell>
          <cell r="AX1838" t="str">
            <v>否</v>
          </cell>
          <cell r="AY1838" t="str">
            <v>无</v>
          </cell>
        </row>
        <row r="1838">
          <cell r="BD1838">
            <v>0</v>
          </cell>
        </row>
        <row r="1839">
          <cell r="B1839" t="str">
            <v>八泉街4-35</v>
          </cell>
        </row>
        <row r="1839">
          <cell r="D1839" t="e">
            <v>#VALUE!</v>
          </cell>
        </row>
        <row r="1839">
          <cell r="F1839" t="str">
            <v>刘晓燕</v>
          </cell>
          <cell r="G1839" t="str">
            <v>西塞山区站点</v>
          </cell>
          <cell r="H1839" t="str">
            <v>刘晓燕</v>
          </cell>
          <cell r="I1839" t="str">
            <v>西塞山区</v>
          </cell>
          <cell r="J1839" t="str">
            <v>八泉街片</v>
          </cell>
          <cell r="K1839" t="str">
            <v>八泉街4-35</v>
          </cell>
          <cell r="L1839" t="str">
            <v>经营性资产</v>
          </cell>
          <cell r="M1839" t="str">
            <v>国有公房</v>
          </cell>
          <cell r="N1839" t="str">
            <v>划转</v>
          </cell>
          <cell r="O1839">
            <v>46.55</v>
          </cell>
          <cell r="P1839">
            <v>155</v>
          </cell>
          <cell r="Q1839" t="str">
            <v>在租</v>
          </cell>
          <cell r="R1839" t="str">
            <v>舒文斌</v>
          </cell>
          <cell r="S1839" t="str">
            <v>420203196304232958</v>
          </cell>
          <cell r="T1839">
            <v>15771181515</v>
          </cell>
          <cell r="U1839" t="str">
            <v>舒文斌</v>
          </cell>
          <cell r="V1839" t="str">
            <v>420203196304232958</v>
          </cell>
          <cell r="W1839">
            <v>15771181515</v>
          </cell>
          <cell r="X1839">
            <v>41182</v>
          </cell>
        </row>
        <row r="1839">
          <cell r="AJ1839">
            <v>155</v>
          </cell>
          <cell r="AK1839">
            <v>155</v>
          </cell>
          <cell r="AL1839">
            <v>155</v>
          </cell>
          <cell r="AM1839">
            <v>28.1</v>
          </cell>
        </row>
        <row r="1839">
          <cell r="AP1839" t="str">
            <v>空置独居，离异。家中无水电，恶意欠缴租。</v>
          </cell>
        </row>
        <row r="1839">
          <cell r="AS1839" t="str">
            <v>（欠租金额：20925元)(2018-04-01前月租金：155元；2022-01-01前月租金：155元；2022-01-01后月租金：155元）（未用暂收款金额：0元)</v>
          </cell>
          <cell r="AT1839">
            <v>20925</v>
          </cell>
        </row>
        <row r="1839">
          <cell r="AV1839" t="str">
            <v>空置独居，离异。家中无水电，拒交租。</v>
          </cell>
          <cell r="AW1839" t="str">
            <v>国有公房</v>
          </cell>
          <cell r="AX1839" t="str">
            <v>否</v>
          </cell>
          <cell r="AY1839" t="str">
            <v>无</v>
          </cell>
        </row>
        <row r="1839">
          <cell r="BD1839">
            <v>0</v>
          </cell>
        </row>
        <row r="1840">
          <cell r="B1840" t="str">
            <v>八泉街4-38</v>
          </cell>
        </row>
        <row r="1840">
          <cell r="D1840" t="e">
            <v>#VALUE!</v>
          </cell>
        </row>
        <row r="1840">
          <cell r="F1840" t="str">
            <v>刘晓燕</v>
          </cell>
          <cell r="G1840" t="str">
            <v>西塞山区站点</v>
          </cell>
          <cell r="H1840" t="str">
            <v>刘晓燕</v>
          </cell>
          <cell r="I1840" t="str">
            <v>西塞山区</v>
          </cell>
          <cell r="J1840" t="str">
            <v>八泉街片</v>
          </cell>
          <cell r="K1840" t="str">
            <v>八泉街4-38</v>
          </cell>
          <cell r="L1840" t="str">
            <v>经营性资产</v>
          </cell>
          <cell r="M1840" t="str">
            <v>国有公房</v>
          </cell>
          <cell r="N1840" t="str">
            <v>划转</v>
          </cell>
          <cell r="O1840">
            <v>54.52</v>
          </cell>
          <cell r="P1840">
            <v>179</v>
          </cell>
          <cell r="Q1840" t="str">
            <v>在租</v>
          </cell>
          <cell r="R1840" t="str">
            <v>刘东焕</v>
          </cell>
          <cell r="S1840" t="str">
            <v>42020119490821（刘炳容）</v>
          </cell>
          <cell r="T1840" t="str">
            <v>18934664099（刘东焕）</v>
          </cell>
          <cell r="U1840" t="str">
            <v>刘东焕</v>
          </cell>
          <cell r="V1840" t="str">
            <v>42020119490821（刘炳容）</v>
          </cell>
          <cell r="W1840" t="str">
            <v>18934664099（刘东焕）</v>
          </cell>
          <cell r="X1840">
            <v>44651</v>
          </cell>
        </row>
        <row r="1840">
          <cell r="AJ1840">
            <v>179</v>
          </cell>
          <cell r="AK1840">
            <v>179</v>
          </cell>
          <cell r="AL1840">
            <v>179</v>
          </cell>
          <cell r="AM1840">
            <v>0</v>
          </cell>
        </row>
        <row r="1840">
          <cell r="AR1840" t="str">
            <v>答应交租</v>
          </cell>
          <cell r="AS1840" t="str">
            <v>（欠租金额：3759元)(2022-01-01前月租金：179元；2022-01-01后月租金：179元）（未用暂收款金额：0元)</v>
          </cell>
          <cell r="AT1840">
            <v>3759</v>
          </cell>
        </row>
        <row r="1840">
          <cell r="AV1840" t="str">
            <v>儿子居住一家3口居住，前期刚补交了一年，后继再补。</v>
          </cell>
          <cell r="AW1840" t="str">
            <v>国有公房</v>
          </cell>
          <cell r="AX1840" t="str">
            <v>否</v>
          </cell>
          <cell r="AY1840" t="str">
            <v>无</v>
          </cell>
        </row>
        <row r="1840">
          <cell r="BD1840">
            <v>0</v>
          </cell>
        </row>
        <row r="1841">
          <cell r="B1841" t="str">
            <v>八泉街4-40</v>
          </cell>
        </row>
        <row r="1841">
          <cell r="D1841" t="e">
            <v>#VALUE!</v>
          </cell>
        </row>
        <row r="1841">
          <cell r="F1841" t="str">
            <v>刘晓燕</v>
          </cell>
          <cell r="G1841" t="str">
            <v>西塞山区站点</v>
          </cell>
          <cell r="H1841" t="str">
            <v>刘晓燕</v>
          </cell>
          <cell r="I1841" t="str">
            <v>西塞山区</v>
          </cell>
          <cell r="J1841" t="str">
            <v>八泉街片</v>
          </cell>
          <cell r="K1841" t="str">
            <v>八泉街4-40</v>
          </cell>
          <cell r="L1841" t="str">
            <v>经营性资产</v>
          </cell>
          <cell r="M1841" t="str">
            <v>国有公房</v>
          </cell>
          <cell r="N1841" t="str">
            <v>划转</v>
          </cell>
          <cell r="O1841">
            <v>54.52</v>
          </cell>
          <cell r="P1841">
            <v>436</v>
          </cell>
          <cell r="Q1841" t="str">
            <v>在租</v>
          </cell>
          <cell r="R1841" t="str">
            <v>周涛</v>
          </cell>
          <cell r="S1841" t="str">
            <v>420203197507122913</v>
          </cell>
          <cell r="T1841">
            <v>18671405655</v>
          </cell>
          <cell r="U1841" t="str">
            <v>周涛</v>
          </cell>
          <cell r="V1841" t="str">
            <v>420203197507122913</v>
          </cell>
          <cell r="W1841">
            <v>18671405655</v>
          </cell>
          <cell r="X1841">
            <v>44439</v>
          </cell>
        </row>
        <row r="1841">
          <cell r="AJ1841">
            <v>436</v>
          </cell>
          <cell r="AK1841">
            <v>436</v>
          </cell>
          <cell r="AL1841">
            <v>436</v>
          </cell>
          <cell r="AM1841">
            <v>0</v>
          </cell>
        </row>
        <row r="1841">
          <cell r="AP1841" t="str">
            <v>联系不上人，空置</v>
          </cell>
        </row>
        <row r="1841">
          <cell r="AS1841" t="str">
            <v>（欠租金额：12208元)(2022-01-01前月租金：436元；2022-01-01后月租金：436元）（未用暂收款金额：0元)</v>
          </cell>
          <cell r="AT1841">
            <v>12208</v>
          </cell>
        </row>
        <row r="1841">
          <cell r="AV1841" t="str">
            <v>联系不上，上门无人。</v>
          </cell>
          <cell r="AW1841" t="str">
            <v>国有公房</v>
          </cell>
          <cell r="AX1841" t="str">
            <v>否</v>
          </cell>
          <cell r="AY1841" t="str">
            <v>无</v>
          </cell>
        </row>
        <row r="1841">
          <cell r="BD1841">
            <v>0</v>
          </cell>
        </row>
        <row r="1842">
          <cell r="B1842" t="str">
            <v>工商里4-2</v>
          </cell>
        </row>
        <row r="1842">
          <cell r="D1842" t="e">
            <v>#VALUE!</v>
          </cell>
        </row>
        <row r="1842">
          <cell r="F1842" t="str">
            <v>刘晓燕</v>
          </cell>
          <cell r="G1842" t="str">
            <v>西塞山区站点</v>
          </cell>
          <cell r="H1842" t="str">
            <v>刘晓燕</v>
          </cell>
          <cell r="I1842" t="str">
            <v>西塞山区</v>
          </cell>
          <cell r="J1842" t="str">
            <v>工商里片</v>
          </cell>
          <cell r="K1842" t="str">
            <v>工商里4-2</v>
          </cell>
          <cell r="L1842" t="str">
            <v>经营性资产</v>
          </cell>
          <cell r="M1842" t="str">
            <v>国有公房</v>
          </cell>
          <cell r="N1842" t="str">
            <v>划转</v>
          </cell>
          <cell r="O1842">
            <v>43.85</v>
          </cell>
          <cell r="P1842">
            <v>146</v>
          </cell>
          <cell r="Q1842" t="str">
            <v>在租</v>
          </cell>
          <cell r="R1842" t="str">
            <v>徐友东</v>
          </cell>
          <cell r="S1842" t="str">
            <v>420203195110292931</v>
          </cell>
          <cell r="T1842">
            <v>15971532967</v>
          </cell>
          <cell r="U1842" t="str">
            <v>徐友东</v>
          </cell>
          <cell r="V1842" t="str">
            <v>420203195110292931</v>
          </cell>
          <cell r="W1842">
            <v>15971532967</v>
          </cell>
          <cell r="X1842">
            <v>45473</v>
          </cell>
        </row>
        <row r="1842">
          <cell r="AJ1842">
            <v>146</v>
          </cell>
          <cell r="AK1842">
            <v>146</v>
          </cell>
          <cell r="AL1842">
            <v>146</v>
          </cell>
          <cell r="AM1842">
            <v>0</v>
          </cell>
          <cell r="AN1842">
            <v>43.85</v>
          </cell>
        </row>
        <row r="1842">
          <cell r="AS1842">
            <v>0</v>
          </cell>
          <cell r="AT1842">
            <v>0</v>
          </cell>
        </row>
        <row r="1842">
          <cell r="AV1842" t="str">
            <v/>
          </cell>
          <cell r="AW1842" t="str">
            <v>国有公房</v>
          </cell>
          <cell r="AX1842" t="str">
            <v>否</v>
          </cell>
          <cell r="AY1842" t="str">
            <v>无</v>
          </cell>
        </row>
        <row r="1842">
          <cell r="BD1842">
            <v>0</v>
          </cell>
        </row>
        <row r="1843">
          <cell r="B1843" t="str">
            <v>八泉街4-43</v>
          </cell>
        </row>
        <row r="1843">
          <cell r="D1843" t="e">
            <v>#VALUE!</v>
          </cell>
        </row>
        <row r="1843">
          <cell r="F1843" t="str">
            <v>刘晓燕</v>
          </cell>
          <cell r="G1843" t="str">
            <v>西塞山区站点</v>
          </cell>
          <cell r="H1843" t="str">
            <v>刘晓燕</v>
          </cell>
          <cell r="I1843" t="str">
            <v>西塞山区</v>
          </cell>
          <cell r="J1843" t="str">
            <v>八泉街片</v>
          </cell>
          <cell r="K1843" t="str">
            <v>八泉街4-43</v>
          </cell>
          <cell r="L1843" t="str">
            <v>经营性资产</v>
          </cell>
          <cell r="M1843" t="str">
            <v>国有公房</v>
          </cell>
          <cell r="N1843" t="str">
            <v>划转</v>
          </cell>
          <cell r="O1843">
            <v>48.9</v>
          </cell>
          <cell r="P1843">
            <v>180</v>
          </cell>
          <cell r="Q1843" t="str">
            <v>在租</v>
          </cell>
          <cell r="R1843" t="str">
            <v>杨嘉琦</v>
          </cell>
          <cell r="S1843" t="str">
            <v>420202199009251221</v>
          </cell>
          <cell r="T1843">
            <v>13092782083</v>
          </cell>
          <cell r="U1843" t="str">
            <v>杨嘉琦</v>
          </cell>
          <cell r="V1843" t="str">
            <v>420202199009251221</v>
          </cell>
          <cell r="W1843">
            <v>13092782083</v>
          </cell>
          <cell r="X1843">
            <v>45657</v>
          </cell>
        </row>
        <row r="1843">
          <cell r="AJ1843">
            <v>180</v>
          </cell>
          <cell r="AK1843">
            <v>180</v>
          </cell>
          <cell r="AL1843">
            <v>180</v>
          </cell>
          <cell r="AM1843">
            <v>0</v>
          </cell>
        </row>
        <row r="1843">
          <cell r="AS1843">
            <v>0</v>
          </cell>
          <cell r="AT1843">
            <v>0</v>
          </cell>
        </row>
        <row r="1843">
          <cell r="AV1843" t="str">
            <v/>
          </cell>
          <cell r="AW1843" t="str">
            <v>国有公房</v>
          </cell>
          <cell r="AX1843" t="str">
            <v>否</v>
          </cell>
          <cell r="AY1843" t="str">
            <v>无</v>
          </cell>
        </row>
        <row r="1843">
          <cell r="BD1843">
            <v>0</v>
          </cell>
        </row>
        <row r="1844">
          <cell r="B1844" t="str">
            <v>八泉街4-44</v>
          </cell>
        </row>
        <row r="1844">
          <cell r="D1844" t="e">
            <v>#VALUE!</v>
          </cell>
        </row>
        <row r="1844">
          <cell r="F1844" t="str">
            <v>刘晓燕</v>
          </cell>
          <cell r="G1844" t="str">
            <v>西塞山区站点</v>
          </cell>
          <cell r="H1844" t="str">
            <v>刘晓燕</v>
          </cell>
          <cell r="I1844" t="str">
            <v>西塞山区</v>
          </cell>
          <cell r="J1844" t="str">
            <v>八泉街片</v>
          </cell>
          <cell r="K1844" t="str">
            <v>八泉街4-44</v>
          </cell>
          <cell r="L1844" t="str">
            <v>经营性资产</v>
          </cell>
          <cell r="M1844" t="str">
            <v>国有公房</v>
          </cell>
          <cell r="N1844" t="str">
            <v>划转</v>
          </cell>
          <cell r="O1844">
            <v>54.52</v>
          </cell>
          <cell r="P1844">
            <v>201</v>
          </cell>
          <cell r="Q1844" t="str">
            <v>在租</v>
          </cell>
          <cell r="R1844" t="str">
            <v>张小红</v>
          </cell>
          <cell r="S1844" t="str">
            <v>42020219714201282</v>
          </cell>
          <cell r="T1844">
            <v>15072046873</v>
          </cell>
          <cell r="U1844" t="str">
            <v>张小红</v>
          </cell>
          <cell r="V1844" t="str">
            <v>42020219714201282</v>
          </cell>
          <cell r="W1844">
            <v>15072046873</v>
          </cell>
          <cell r="X1844">
            <v>45291</v>
          </cell>
        </row>
        <row r="1844">
          <cell r="AJ1844">
            <v>201</v>
          </cell>
          <cell r="AK1844">
            <v>201</v>
          </cell>
          <cell r="AL1844">
            <v>201</v>
          </cell>
          <cell r="AM1844">
            <v>0</v>
          </cell>
          <cell r="AN1844">
            <v>54.52</v>
          </cell>
        </row>
        <row r="1844">
          <cell r="AS1844">
            <v>0</v>
          </cell>
          <cell r="AT1844">
            <v>0</v>
          </cell>
        </row>
        <row r="1844">
          <cell r="AV1844" t="str">
            <v>一家3口居住，下半年交</v>
          </cell>
          <cell r="AW1844" t="str">
            <v>国有公房</v>
          </cell>
          <cell r="AX1844" t="str">
            <v>否</v>
          </cell>
          <cell r="AY1844" t="str">
            <v>无</v>
          </cell>
        </row>
        <row r="1844">
          <cell r="BD1844">
            <v>0</v>
          </cell>
        </row>
        <row r="1845">
          <cell r="B1845" t="str">
            <v>八泉街4-45</v>
          </cell>
        </row>
        <row r="1845">
          <cell r="D1845" t="e">
            <v>#VALUE!</v>
          </cell>
        </row>
        <row r="1845">
          <cell r="F1845" t="str">
            <v>刘晓燕</v>
          </cell>
          <cell r="G1845" t="str">
            <v>西塞山区站点</v>
          </cell>
          <cell r="H1845" t="str">
            <v>刘晓燕</v>
          </cell>
          <cell r="I1845" t="str">
            <v>西塞山区</v>
          </cell>
          <cell r="J1845" t="str">
            <v>八泉街片</v>
          </cell>
          <cell r="K1845" t="str">
            <v>八泉街4-45</v>
          </cell>
          <cell r="L1845" t="str">
            <v>经营性资产</v>
          </cell>
          <cell r="M1845" t="str">
            <v>国有公房</v>
          </cell>
          <cell r="N1845" t="str">
            <v>划转</v>
          </cell>
          <cell r="O1845">
            <v>48.9</v>
          </cell>
          <cell r="P1845">
            <v>176</v>
          </cell>
          <cell r="Q1845" t="str">
            <v>在租</v>
          </cell>
          <cell r="R1845" t="str">
            <v>郑昌昆</v>
          </cell>
          <cell r="S1845" t="str">
            <v>42020319510113291X</v>
          </cell>
          <cell r="T1845">
            <v>13477748764</v>
          </cell>
          <cell r="U1845" t="str">
            <v>郑昌昆</v>
          </cell>
          <cell r="V1845" t="str">
            <v>42020319510113291X</v>
          </cell>
          <cell r="W1845">
            <v>13477748764</v>
          </cell>
          <cell r="X1845">
            <v>45382</v>
          </cell>
        </row>
        <row r="1845">
          <cell r="AJ1845">
            <v>176</v>
          </cell>
          <cell r="AK1845">
            <v>176</v>
          </cell>
          <cell r="AL1845">
            <v>176</v>
          </cell>
          <cell r="AM1845">
            <v>0</v>
          </cell>
        </row>
        <row r="1845">
          <cell r="AS1845">
            <v>0</v>
          </cell>
          <cell r="AT1845">
            <v>0</v>
          </cell>
        </row>
        <row r="1845">
          <cell r="AV1845" t="str">
            <v/>
          </cell>
          <cell r="AW1845" t="str">
            <v>国有公房</v>
          </cell>
          <cell r="AX1845" t="str">
            <v>否</v>
          </cell>
          <cell r="AY1845" t="str">
            <v>无</v>
          </cell>
        </row>
        <row r="1845">
          <cell r="BD1845">
            <v>0</v>
          </cell>
        </row>
        <row r="1846">
          <cell r="B1846" t="str">
            <v>八泉街4-47</v>
          </cell>
        </row>
        <row r="1846">
          <cell r="D1846" t="e">
            <v>#VALUE!</v>
          </cell>
        </row>
        <row r="1846">
          <cell r="F1846" t="str">
            <v>刘晓燕</v>
          </cell>
          <cell r="G1846" t="str">
            <v>西塞山区站点</v>
          </cell>
          <cell r="H1846" t="str">
            <v>刘晓燕</v>
          </cell>
          <cell r="I1846" t="str">
            <v>西塞山区</v>
          </cell>
          <cell r="J1846" t="str">
            <v>八泉街片</v>
          </cell>
          <cell r="K1846" t="str">
            <v>八泉街4-47</v>
          </cell>
          <cell r="L1846" t="str">
            <v>经营性资产</v>
          </cell>
          <cell r="M1846" t="str">
            <v>国有公房</v>
          </cell>
          <cell r="N1846" t="str">
            <v>划转</v>
          </cell>
          <cell r="O1846">
            <v>48.9</v>
          </cell>
          <cell r="P1846">
            <v>162</v>
          </cell>
          <cell r="Q1846" t="str">
            <v>在租</v>
          </cell>
          <cell r="R1846" t="str">
            <v>盛翠华</v>
          </cell>
          <cell r="S1846" t="str">
            <v>420203194812162926</v>
          </cell>
          <cell r="T1846">
            <v>15671777114</v>
          </cell>
          <cell r="U1846">
            <v>0</v>
          </cell>
          <cell r="V1846">
            <v>0</v>
          </cell>
          <cell r="W1846">
            <v>0</v>
          </cell>
          <cell r="X1846">
            <v>42369</v>
          </cell>
        </row>
        <row r="1846">
          <cell r="AJ1846">
            <v>162</v>
          </cell>
          <cell r="AK1846">
            <v>162</v>
          </cell>
          <cell r="AL1846">
            <v>162</v>
          </cell>
          <cell r="AM1846">
            <v>0</v>
          </cell>
        </row>
        <row r="1846">
          <cell r="AR1846" t="str">
            <v>1个居住，被骗没钱交租，答应慢慢补</v>
          </cell>
          <cell r="AS1846" t="str">
            <v>（欠租金额：9552元)(2018-04-01前月租金：162元；2022-01-01前月租金：162元；2022-01-01后月租金：162元）（未用暂收款金额：6000元)</v>
          </cell>
          <cell r="AT1846">
            <v>9552</v>
          </cell>
          <cell r="AU1846">
            <v>6000</v>
          </cell>
          <cell r="AV1846" t="str">
            <v>转租1个居住，被骗没钱交租。</v>
          </cell>
          <cell r="AW1846" t="str">
            <v>国有公房</v>
          </cell>
          <cell r="AX1846" t="str">
            <v>否</v>
          </cell>
          <cell r="AY1846" t="str">
            <v>无</v>
          </cell>
        </row>
        <row r="1846">
          <cell r="BD1846">
            <v>0</v>
          </cell>
        </row>
        <row r="1847">
          <cell r="B1847" t="str">
            <v>八泉街4-53</v>
          </cell>
        </row>
        <row r="1847">
          <cell r="D1847" t="e">
            <v>#VALUE!</v>
          </cell>
        </row>
        <row r="1847">
          <cell r="F1847" t="str">
            <v>刘晓燕</v>
          </cell>
          <cell r="G1847" t="str">
            <v>西塞山区站点</v>
          </cell>
          <cell r="H1847" t="str">
            <v>刘晓燕</v>
          </cell>
          <cell r="I1847" t="str">
            <v>西塞山区</v>
          </cell>
          <cell r="J1847" t="str">
            <v>八泉街片</v>
          </cell>
          <cell r="K1847" t="str">
            <v>八泉街4-53</v>
          </cell>
          <cell r="L1847" t="str">
            <v>经营性资产</v>
          </cell>
          <cell r="M1847" t="str">
            <v>国有公房</v>
          </cell>
          <cell r="N1847" t="str">
            <v>划转</v>
          </cell>
          <cell r="O1847">
            <v>54.52</v>
          </cell>
          <cell r="P1847">
            <v>201</v>
          </cell>
          <cell r="Q1847" t="str">
            <v>在租</v>
          </cell>
          <cell r="R1847" t="str">
            <v>熊新才</v>
          </cell>
          <cell r="S1847" t="str">
            <v>420203195410282911</v>
          </cell>
          <cell r="T1847" t="str">
            <v>18062288170</v>
          </cell>
          <cell r="U1847" t="str">
            <v>熊新才</v>
          </cell>
          <cell r="V1847" t="str">
            <v>420203195410282911</v>
          </cell>
          <cell r="W1847" t="str">
            <v>18062288170</v>
          </cell>
          <cell r="X1847">
            <v>45291</v>
          </cell>
        </row>
        <row r="1847">
          <cell r="AJ1847">
            <v>201</v>
          </cell>
          <cell r="AK1847">
            <v>201</v>
          </cell>
          <cell r="AL1847">
            <v>201</v>
          </cell>
          <cell r="AM1847">
            <v>0</v>
          </cell>
        </row>
        <row r="1847">
          <cell r="AS1847">
            <v>0</v>
          </cell>
          <cell r="AT1847">
            <v>0</v>
          </cell>
        </row>
        <row r="1847">
          <cell r="AV1847" t="str">
            <v>夫妻2人居住， 下半年交</v>
          </cell>
          <cell r="AW1847" t="str">
            <v>国有公房</v>
          </cell>
          <cell r="AX1847" t="str">
            <v>否</v>
          </cell>
          <cell r="AY1847" t="str">
            <v>无</v>
          </cell>
        </row>
        <row r="1847">
          <cell r="BD1847">
            <v>0</v>
          </cell>
        </row>
        <row r="1848">
          <cell r="B1848" t="str">
            <v>八泉街4-54</v>
          </cell>
        </row>
        <row r="1848">
          <cell r="D1848" t="e">
            <v>#VALUE!</v>
          </cell>
        </row>
        <row r="1848">
          <cell r="F1848" t="str">
            <v>刘晓燕</v>
          </cell>
          <cell r="G1848" t="str">
            <v>西塞山区站点</v>
          </cell>
          <cell r="H1848" t="str">
            <v>刘晓燕</v>
          </cell>
          <cell r="I1848" t="str">
            <v>西塞山区</v>
          </cell>
          <cell r="J1848" t="str">
            <v>八泉街片</v>
          </cell>
          <cell r="K1848" t="str">
            <v>八泉街4-54</v>
          </cell>
          <cell r="L1848" t="str">
            <v>经营性资产</v>
          </cell>
          <cell r="M1848" t="str">
            <v>国有公房</v>
          </cell>
          <cell r="N1848" t="str">
            <v>划转</v>
          </cell>
          <cell r="O1848">
            <v>46.55</v>
          </cell>
          <cell r="P1848">
            <v>171</v>
          </cell>
          <cell r="Q1848" t="str">
            <v>在租</v>
          </cell>
          <cell r="R1848" t="str">
            <v>郑克成</v>
          </cell>
          <cell r="S1848" t="str">
            <v>42022119690223207X</v>
          </cell>
          <cell r="T1848">
            <v>13972766216</v>
          </cell>
          <cell r="U1848" t="str">
            <v>郑汉明</v>
          </cell>
          <cell r="V1848" t="str">
            <v>42022119690223207X</v>
          </cell>
          <cell r="W1848">
            <v>13972766216</v>
          </cell>
          <cell r="X1848">
            <v>45291</v>
          </cell>
        </row>
        <row r="1848">
          <cell r="AJ1848">
            <v>171</v>
          </cell>
          <cell r="AK1848">
            <v>171</v>
          </cell>
          <cell r="AL1848">
            <v>171</v>
          </cell>
          <cell r="AM1848">
            <v>0</v>
          </cell>
          <cell r="AN1848">
            <v>46.55</v>
          </cell>
        </row>
        <row r="1848">
          <cell r="AR1848" t="str">
            <v>答应交租</v>
          </cell>
          <cell r="AS1848" t="str">
            <v>（欠租金额：0元)(2022-01-01后月租金：171元）（未用暂收款金额：0元)</v>
          </cell>
          <cell r="AT1848">
            <v>0</v>
          </cell>
        </row>
        <row r="1848">
          <cell r="AV1848" t="str">
            <v>父子1个居住， 下半年交</v>
          </cell>
          <cell r="AW1848" t="str">
            <v>国有公房</v>
          </cell>
          <cell r="AX1848" t="str">
            <v>否</v>
          </cell>
          <cell r="AY1848" t="str">
            <v>无</v>
          </cell>
        </row>
        <row r="1848">
          <cell r="BD1848">
            <v>0</v>
          </cell>
        </row>
        <row r="1849">
          <cell r="B1849" t="str">
            <v>八泉街4-55</v>
          </cell>
        </row>
        <row r="1849">
          <cell r="D1849" t="e">
            <v>#VALUE!</v>
          </cell>
        </row>
        <row r="1849">
          <cell r="F1849" t="str">
            <v>刘晓燕</v>
          </cell>
          <cell r="G1849" t="str">
            <v>西塞山区站点</v>
          </cell>
          <cell r="H1849" t="str">
            <v>刘晓燕</v>
          </cell>
          <cell r="I1849" t="str">
            <v>西塞山区</v>
          </cell>
          <cell r="J1849" t="str">
            <v>八泉街片</v>
          </cell>
          <cell r="K1849" t="str">
            <v>八泉街4-55</v>
          </cell>
          <cell r="L1849" t="str">
            <v>经营性资产</v>
          </cell>
          <cell r="M1849" t="str">
            <v>国有公房</v>
          </cell>
          <cell r="N1849" t="str">
            <v>划转</v>
          </cell>
          <cell r="O1849">
            <v>54.52</v>
          </cell>
          <cell r="P1849">
            <v>201</v>
          </cell>
          <cell r="Q1849" t="str">
            <v>在租</v>
          </cell>
          <cell r="R1849" t="str">
            <v>王小康</v>
          </cell>
          <cell r="S1849" t="str">
            <v>420203198109102911</v>
          </cell>
          <cell r="T1849">
            <v>18978917217</v>
          </cell>
          <cell r="U1849" t="str">
            <v>王小康</v>
          </cell>
          <cell r="V1849" t="str">
            <v>420203198109102911</v>
          </cell>
          <cell r="W1849">
            <v>15549704440</v>
          </cell>
          <cell r="X1849">
            <v>45657</v>
          </cell>
        </row>
        <row r="1849">
          <cell r="AJ1849">
            <v>201</v>
          </cell>
          <cell r="AK1849">
            <v>201</v>
          </cell>
          <cell r="AL1849">
            <v>201</v>
          </cell>
          <cell r="AM1849">
            <v>0</v>
          </cell>
        </row>
        <row r="1849">
          <cell r="AS1849">
            <v>0</v>
          </cell>
          <cell r="AT1849">
            <v>0</v>
          </cell>
        </row>
        <row r="1849">
          <cell r="AV1849" t="str">
            <v/>
          </cell>
          <cell r="AW1849" t="str">
            <v>国有公房</v>
          </cell>
          <cell r="AX1849" t="str">
            <v>否</v>
          </cell>
          <cell r="AY1849" t="str">
            <v>无</v>
          </cell>
        </row>
        <row r="1849">
          <cell r="BD1849">
            <v>0</v>
          </cell>
        </row>
        <row r="1850">
          <cell r="B1850" t="str">
            <v>八泉街4-56</v>
          </cell>
        </row>
        <row r="1850">
          <cell r="D1850" t="e">
            <v>#VALUE!</v>
          </cell>
        </row>
        <row r="1850">
          <cell r="F1850" t="str">
            <v>刘晓燕</v>
          </cell>
          <cell r="G1850" t="str">
            <v>西塞山区站点</v>
          </cell>
          <cell r="H1850" t="str">
            <v>刘晓燕</v>
          </cell>
          <cell r="I1850" t="str">
            <v>西塞山区</v>
          </cell>
          <cell r="J1850" t="str">
            <v>八泉街片</v>
          </cell>
          <cell r="K1850" t="str">
            <v>八泉街4-56</v>
          </cell>
          <cell r="L1850" t="str">
            <v>经营性资产</v>
          </cell>
          <cell r="M1850" t="str">
            <v>国有公房</v>
          </cell>
          <cell r="N1850" t="str">
            <v>划转</v>
          </cell>
          <cell r="O1850">
            <v>46.55</v>
          </cell>
          <cell r="P1850">
            <v>171</v>
          </cell>
          <cell r="Q1850" t="str">
            <v>在租</v>
          </cell>
          <cell r="R1850" t="str">
            <v>沈汉章</v>
          </cell>
          <cell r="S1850" t="str">
            <v>420203195909023716</v>
          </cell>
          <cell r="T1850">
            <v>13597714702</v>
          </cell>
          <cell r="U1850" t="str">
            <v>沈汉章</v>
          </cell>
          <cell r="V1850" t="str">
            <v>420203195909023716</v>
          </cell>
          <cell r="W1850">
            <v>13597714702</v>
          </cell>
          <cell r="X1850">
            <v>45291</v>
          </cell>
        </row>
        <row r="1850">
          <cell r="AJ1850">
            <v>171</v>
          </cell>
          <cell r="AK1850">
            <v>171</v>
          </cell>
          <cell r="AL1850">
            <v>171</v>
          </cell>
          <cell r="AM1850">
            <v>0</v>
          </cell>
          <cell r="AN1850">
            <v>46.55</v>
          </cell>
        </row>
        <row r="1850">
          <cell r="AS1850">
            <v>0</v>
          </cell>
          <cell r="AT1850">
            <v>0</v>
          </cell>
        </row>
        <row r="1850">
          <cell r="AV1850" t="str">
            <v>夫妻2人居住， 下半年交</v>
          </cell>
          <cell r="AW1850" t="str">
            <v>国有公房</v>
          </cell>
          <cell r="AX1850" t="str">
            <v>否</v>
          </cell>
          <cell r="AY1850" t="str">
            <v>无</v>
          </cell>
        </row>
        <row r="1850">
          <cell r="BD1850">
            <v>0</v>
          </cell>
        </row>
        <row r="1851">
          <cell r="B1851" t="str">
            <v>八泉街4-58</v>
          </cell>
        </row>
        <row r="1851">
          <cell r="D1851" t="e">
            <v>#VALUE!</v>
          </cell>
        </row>
        <row r="1851">
          <cell r="F1851" t="str">
            <v>刘晓燕</v>
          </cell>
          <cell r="G1851" t="str">
            <v>西塞山区站点</v>
          </cell>
          <cell r="H1851" t="str">
            <v>刘晓燕</v>
          </cell>
          <cell r="I1851" t="str">
            <v>西塞山区</v>
          </cell>
          <cell r="J1851" t="str">
            <v>八泉街片</v>
          </cell>
          <cell r="K1851" t="str">
            <v>八泉街4-58</v>
          </cell>
          <cell r="L1851" t="str">
            <v>经营性资产</v>
          </cell>
          <cell r="M1851" t="str">
            <v>国有公房</v>
          </cell>
          <cell r="N1851" t="str">
            <v>划转</v>
          </cell>
          <cell r="O1851">
            <v>46.55</v>
          </cell>
          <cell r="P1851">
            <v>168</v>
          </cell>
          <cell r="Q1851" t="str">
            <v>在租</v>
          </cell>
          <cell r="R1851" t="str">
            <v>张少先</v>
          </cell>
          <cell r="S1851" t="str">
            <v>420203195811113748</v>
          </cell>
          <cell r="T1851">
            <v>18772373052</v>
          </cell>
          <cell r="U1851" t="str">
            <v>张少先</v>
          </cell>
          <cell r="V1851" t="str">
            <v>420203195811113748</v>
          </cell>
          <cell r="W1851">
            <v>18772373052</v>
          </cell>
          <cell r="X1851">
            <v>45291</v>
          </cell>
        </row>
        <row r="1851">
          <cell r="AJ1851">
            <v>168</v>
          </cell>
          <cell r="AK1851">
            <v>168</v>
          </cell>
          <cell r="AL1851">
            <v>168</v>
          </cell>
          <cell r="AM1851">
            <v>0</v>
          </cell>
        </row>
        <row r="1851">
          <cell r="AR1851" t="str">
            <v>答应交租</v>
          </cell>
          <cell r="AS1851" t="str">
            <v>（欠租金额：0元)(2022-01-01后月租金：168元）（未用暂收款金额：0元)</v>
          </cell>
          <cell r="AT1851">
            <v>0</v>
          </cell>
        </row>
        <row r="1851">
          <cell r="AV1851" t="str">
            <v>承租人死亡，此房由儿子与儿媳居住， 下半年交</v>
          </cell>
          <cell r="AW1851" t="str">
            <v>国有公房</v>
          </cell>
          <cell r="AX1851" t="str">
            <v>否</v>
          </cell>
          <cell r="AY1851" t="str">
            <v>无</v>
          </cell>
        </row>
        <row r="1851">
          <cell r="BD1851">
            <v>0</v>
          </cell>
        </row>
        <row r="1852">
          <cell r="B1852" t="str">
            <v>八泉街4-60</v>
          </cell>
        </row>
        <row r="1852">
          <cell r="D1852" t="e">
            <v>#VALUE!</v>
          </cell>
        </row>
        <row r="1852">
          <cell r="F1852" t="str">
            <v>刘晓燕</v>
          </cell>
          <cell r="G1852" t="str">
            <v>西塞山区站点</v>
          </cell>
          <cell r="H1852" t="str">
            <v>刘晓燕</v>
          </cell>
          <cell r="I1852" t="str">
            <v>西塞山区</v>
          </cell>
          <cell r="J1852" t="str">
            <v>八泉街片</v>
          </cell>
          <cell r="K1852" t="str">
            <v>八泉街4-60</v>
          </cell>
          <cell r="L1852" t="str">
            <v>经营性资产</v>
          </cell>
          <cell r="M1852" t="str">
            <v>国有公房</v>
          </cell>
          <cell r="N1852" t="str">
            <v>划转</v>
          </cell>
          <cell r="O1852">
            <v>46.55</v>
          </cell>
          <cell r="P1852">
            <v>153</v>
          </cell>
          <cell r="Q1852" t="str">
            <v>在租</v>
          </cell>
          <cell r="R1852" t="str">
            <v>邹强</v>
          </cell>
          <cell r="S1852" t="str">
            <v>420202195911171236</v>
          </cell>
          <cell r="T1852">
            <v>15972362451</v>
          </cell>
          <cell r="U1852" t="str">
            <v>邹强</v>
          </cell>
          <cell r="V1852" t="str">
            <v>420202195911171236</v>
          </cell>
          <cell r="W1852">
            <v>15972362451</v>
          </cell>
          <cell r="X1852">
            <v>46387</v>
          </cell>
        </row>
        <row r="1852">
          <cell r="AJ1852">
            <v>153</v>
          </cell>
          <cell r="AK1852">
            <v>153</v>
          </cell>
          <cell r="AL1852">
            <v>153</v>
          </cell>
          <cell r="AM1852">
            <v>0</v>
          </cell>
        </row>
        <row r="1852">
          <cell r="AS1852">
            <v>0</v>
          </cell>
          <cell r="AT1852">
            <v>0</v>
          </cell>
        </row>
        <row r="1852">
          <cell r="AV1852" t="str">
            <v/>
          </cell>
          <cell r="AW1852" t="str">
            <v>国有公房</v>
          </cell>
          <cell r="AX1852" t="str">
            <v>否</v>
          </cell>
          <cell r="AY1852" t="str">
            <v>无</v>
          </cell>
        </row>
        <row r="1852">
          <cell r="BD1852">
            <v>0</v>
          </cell>
        </row>
        <row r="1853">
          <cell r="B1853" t="str">
            <v>八泉街49号(二号楼）-3（八泉街2-3）</v>
          </cell>
        </row>
        <row r="1853">
          <cell r="D1853" t="e">
            <v>#VALUE!</v>
          </cell>
        </row>
        <row r="1853">
          <cell r="F1853" t="str">
            <v>刘晓燕</v>
          </cell>
          <cell r="G1853" t="str">
            <v>西塞山区站点</v>
          </cell>
          <cell r="H1853" t="str">
            <v>刘晓燕</v>
          </cell>
          <cell r="I1853" t="str">
            <v>西塞山区</v>
          </cell>
          <cell r="J1853" t="str">
            <v>八泉街片</v>
          </cell>
          <cell r="K1853" t="str">
            <v>八泉街49号(二号楼）-3（八泉街2-3）</v>
          </cell>
          <cell r="L1853" t="str">
            <v>经营性资产</v>
          </cell>
          <cell r="M1853" t="str">
            <v>国有公房</v>
          </cell>
          <cell r="N1853" t="str">
            <v>划转</v>
          </cell>
          <cell r="O1853">
            <v>52.1</v>
          </cell>
          <cell r="P1853">
            <v>188</v>
          </cell>
          <cell r="Q1853" t="str">
            <v>在租</v>
          </cell>
          <cell r="R1853" t="str">
            <v>曹金凤</v>
          </cell>
          <cell r="S1853" t="str">
            <v>42022219450818242X</v>
          </cell>
          <cell r="T1853" t="str">
            <v>13597632716</v>
          </cell>
          <cell r="U1853" t="str">
            <v>曹金凤</v>
          </cell>
          <cell r="V1853" t="str">
            <v>42022219450818242X</v>
          </cell>
          <cell r="W1853" t="str">
            <v>13597632716</v>
          </cell>
          <cell r="X1853">
            <v>45473</v>
          </cell>
        </row>
        <row r="1853">
          <cell r="AJ1853">
            <v>188</v>
          </cell>
          <cell r="AK1853">
            <v>188</v>
          </cell>
          <cell r="AL1853">
            <v>188</v>
          </cell>
          <cell r="AM1853">
            <v>0</v>
          </cell>
          <cell r="AN1853">
            <v>52.1</v>
          </cell>
        </row>
        <row r="1853">
          <cell r="AS1853">
            <v>0</v>
          </cell>
          <cell r="AT1853">
            <v>0</v>
          </cell>
        </row>
        <row r="1853">
          <cell r="AV1853" t="str">
            <v>2022/3/17黄开忠更名为曹金凤</v>
          </cell>
          <cell r="AW1853" t="str">
            <v>国有公房</v>
          </cell>
          <cell r="AX1853" t="str">
            <v>否</v>
          </cell>
          <cell r="AY1853" t="str">
            <v>无</v>
          </cell>
        </row>
        <row r="1853">
          <cell r="BD1853">
            <v>0</v>
          </cell>
        </row>
        <row r="1854">
          <cell r="B1854" t="str">
            <v>八泉街73-4</v>
          </cell>
        </row>
        <row r="1854">
          <cell r="D1854" t="e">
            <v>#VALUE!</v>
          </cell>
        </row>
        <row r="1854">
          <cell r="F1854" t="str">
            <v>刘晓燕</v>
          </cell>
          <cell r="G1854" t="str">
            <v>西塞山区站点</v>
          </cell>
        </row>
        <row r="1854">
          <cell r="I1854" t="str">
            <v>西塞山区</v>
          </cell>
          <cell r="J1854" t="str">
            <v>八泉街片</v>
          </cell>
          <cell r="K1854" t="str">
            <v>八泉街73-4</v>
          </cell>
          <cell r="L1854" t="str">
            <v>经营性资产</v>
          </cell>
          <cell r="M1854" t="str">
            <v>国有公房</v>
          </cell>
          <cell r="N1854" t="str">
            <v>划转</v>
          </cell>
          <cell r="O1854">
            <v>34.91</v>
          </cell>
          <cell r="P1854">
            <v>116</v>
          </cell>
          <cell r="Q1854" t="str">
            <v>已征收</v>
          </cell>
        </row>
        <row r="1854">
          <cell r="AJ1854">
            <v>116</v>
          </cell>
          <cell r="AK1854">
            <v>116</v>
          </cell>
          <cell r="AL1854">
            <v>116</v>
          </cell>
          <cell r="AM1854">
            <v>0</v>
          </cell>
          <cell r="AN1854">
            <v>34.91</v>
          </cell>
        </row>
        <row r="1854">
          <cell r="AS1854" t="e">
            <v>#REF!</v>
          </cell>
          <cell r="AT1854" t="e">
            <v>#REF!</v>
          </cell>
        </row>
        <row r="1854">
          <cell r="AV1854" t="str">
            <v>危房拆 房屋已垮塌</v>
          </cell>
          <cell r="AW1854" t="str">
            <v>国有公房</v>
          </cell>
          <cell r="AX1854" t="str">
            <v>否</v>
          </cell>
          <cell r="AY1854" t="str">
            <v>无</v>
          </cell>
        </row>
        <row r="1855">
          <cell r="B1855" t="str">
            <v>民主街2-1</v>
          </cell>
        </row>
        <row r="1855">
          <cell r="D1855" t="e">
            <v>#VALUE!</v>
          </cell>
        </row>
        <row r="1855">
          <cell r="F1855" t="str">
            <v>刘晓燕</v>
          </cell>
          <cell r="G1855" t="str">
            <v>西塞山区站点</v>
          </cell>
        </row>
        <row r="1855">
          <cell r="I1855" t="str">
            <v>西塞山区</v>
          </cell>
          <cell r="J1855" t="str">
            <v>民主街片</v>
          </cell>
          <cell r="K1855" t="str">
            <v>民主街2-1</v>
          </cell>
          <cell r="L1855" t="str">
            <v>经营性资产</v>
          </cell>
          <cell r="M1855" t="str">
            <v>国有公房</v>
          </cell>
          <cell r="N1855" t="str">
            <v>划转</v>
          </cell>
          <cell r="O1855">
            <v>42.85</v>
          </cell>
          <cell r="P1855">
            <v>135</v>
          </cell>
          <cell r="Q1855" t="str">
            <v>已征收</v>
          </cell>
        </row>
        <row r="1855">
          <cell r="AJ1855">
            <v>135</v>
          </cell>
          <cell r="AK1855">
            <v>135</v>
          </cell>
          <cell r="AL1855">
            <v>135</v>
          </cell>
          <cell r="AM1855">
            <v>0</v>
          </cell>
          <cell r="AN1855">
            <v>42.85</v>
          </cell>
        </row>
        <row r="1855">
          <cell r="AS1855" t="e">
            <v>#REF!</v>
          </cell>
          <cell r="AT1855" t="e">
            <v>#REF!</v>
          </cell>
        </row>
        <row r="1855">
          <cell r="AV1855" t="str">
            <v>危房</v>
          </cell>
          <cell r="AW1855" t="str">
            <v>国有公房</v>
          </cell>
          <cell r="AX1855" t="str">
            <v>否</v>
          </cell>
          <cell r="AY1855" t="str">
            <v>无</v>
          </cell>
        </row>
        <row r="1856">
          <cell r="B1856" t="str">
            <v>民主街2-3</v>
          </cell>
        </row>
        <row r="1856">
          <cell r="D1856" t="e">
            <v>#VALUE!</v>
          </cell>
        </row>
        <row r="1856">
          <cell r="F1856" t="str">
            <v>刘晓燕</v>
          </cell>
          <cell r="G1856" t="str">
            <v>西塞山区站点</v>
          </cell>
        </row>
        <row r="1856">
          <cell r="I1856" t="str">
            <v>西塞山区</v>
          </cell>
          <cell r="J1856" t="str">
            <v>民主街片</v>
          </cell>
          <cell r="K1856" t="str">
            <v>民主街2-3</v>
          </cell>
          <cell r="L1856" t="str">
            <v>经营性资产</v>
          </cell>
          <cell r="M1856" t="str">
            <v>国有公房</v>
          </cell>
          <cell r="N1856" t="str">
            <v>划转</v>
          </cell>
          <cell r="O1856">
            <v>18.76</v>
          </cell>
          <cell r="P1856">
            <v>59</v>
          </cell>
          <cell r="Q1856" t="str">
            <v>已征收</v>
          </cell>
        </row>
        <row r="1856">
          <cell r="AJ1856">
            <v>59</v>
          </cell>
          <cell r="AK1856">
            <v>59</v>
          </cell>
          <cell r="AL1856">
            <v>59</v>
          </cell>
          <cell r="AM1856">
            <v>0</v>
          </cell>
          <cell r="AN1856">
            <v>18.76</v>
          </cell>
        </row>
        <row r="1856">
          <cell r="AS1856" t="e">
            <v>#REF!</v>
          </cell>
          <cell r="AT1856" t="e">
            <v>#REF!</v>
          </cell>
        </row>
        <row r="1856">
          <cell r="AV1856" t="str">
            <v>危房此房已纳入上窑危旧改且封存</v>
          </cell>
          <cell r="AW1856" t="str">
            <v>国有公房</v>
          </cell>
          <cell r="AX1856" t="str">
            <v>否</v>
          </cell>
          <cell r="AY1856" t="str">
            <v>无</v>
          </cell>
        </row>
        <row r="1857">
          <cell r="B1857" t="str">
            <v>民主街(八泉街）3-13</v>
          </cell>
        </row>
        <row r="1857">
          <cell r="D1857" t="e">
            <v>#VALUE!</v>
          </cell>
        </row>
        <row r="1857">
          <cell r="F1857" t="str">
            <v>刘晓燕</v>
          </cell>
          <cell r="G1857" t="str">
            <v>西塞山区站点</v>
          </cell>
          <cell r="H1857" t="str">
            <v>刘晓燕</v>
          </cell>
          <cell r="I1857" t="str">
            <v>西塞山区</v>
          </cell>
          <cell r="J1857" t="str">
            <v>民主街片</v>
          </cell>
          <cell r="K1857" t="str">
            <v>民主街(八泉街）3-13</v>
          </cell>
          <cell r="L1857" t="str">
            <v>经营性资产</v>
          </cell>
          <cell r="M1857" t="str">
            <v>国有公房</v>
          </cell>
          <cell r="N1857" t="str">
            <v>划转</v>
          </cell>
          <cell r="O1857">
            <v>41.94</v>
          </cell>
          <cell r="P1857">
            <v>138</v>
          </cell>
          <cell r="Q1857" t="str">
            <v>在租</v>
          </cell>
          <cell r="R1857" t="str">
            <v>谢俊明</v>
          </cell>
          <cell r="S1857" t="str">
            <v>420202196112200023</v>
          </cell>
          <cell r="T1857">
            <v>13972783119</v>
          </cell>
          <cell r="U1857" t="str">
            <v>谢俊明</v>
          </cell>
          <cell r="V1857" t="str">
            <v>420202196112200023</v>
          </cell>
          <cell r="W1857">
            <v>13972783119</v>
          </cell>
          <cell r="X1857">
            <v>45442</v>
          </cell>
        </row>
        <row r="1857">
          <cell r="AJ1857">
            <v>138</v>
          </cell>
          <cell r="AK1857">
            <v>138</v>
          </cell>
          <cell r="AL1857">
            <v>138</v>
          </cell>
          <cell r="AM1857">
            <v>0</v>
          </cell>
        </row>
        <row r="1857">
          <cell r="AS1857">
            <v>0</v>
          </cell>
          <cell r="AT1857">
            <v>0</v>
          </cell>
        </row>
        <row r="1857">
          <cell r="AV1857" t="str">
            <v>一家3口居住，下半年交</v>
          </cell>
          <cell r="AW1857" t="str">
            <v>国有公房</v>
          </cell>
          <cell r="AX1857" t="str">
            <v>是</v>
          </cell>
          <cell r="AY1857" t="str">
            <v>鄂（2022）黄石市不动产权第0029045</v>
          </cell>
        </row>
        <row r="1857">
          <cell r="BD1857">
            <v>0</v>
          </cell>
        </row>
        <row r="1858">
          <cell r="B1858" t="str">
            <v>民主街(八泉街）3-14</v>
          </cell>
        </row>
        <row r="1858">
          <cell r="D1858" t="e">
            <v>#VALUE!</v>
          </cell>
        </row>
        <row r="1858">
          <cell r="F1858" t="str">
            <v>刘晓燕</v>
          </cell>
          <cell r="G1858" t="str">
            <v>西塞山区站点</v>
          </cell>
          <cell r="H1858" t="str">
            <v>刘晓燕</v>
          </cell>
          <cell r="I1858" t="str">
            <v>西塞山区</v>
          </cell>
          <cell r="J1858" t="str">
            <v>民主街片</v>
          </cell>
          <cell r="K1858" t="str">
            <v>民主街(八泉街）3-14</v>
          </cell>
          <cell r="L1858" t="str">
            <v>经营性资产</v>
          </cell>
          <cell r="M1858" t="str">
            <v>国有公房</v>
          </cell>
          <cell r="N1858" t="str">
            <v>划转</v>
          </cell>
          <cell r="O1858">
            <v>62.31</v>
          </cell>
          <cell r="P1858">
            <v>204</v>
          </cell>
          <cell r="Q1858" t="str">
            <v>在租</v>
          </cell>
          <cell r="R1858" t="str">
            <v>彭冬香</v>
          </cell>
          <cell r="S1858" t="str">
            <v>420202196201110820</v>
          </cell>
          <cell r="T1858">
            <v>13872060397</v>
          </cell>
          <cell r="U1858" t="str">
            <v>彭冬香</v>
          </cell>
          <cell r="V1858" t="str">
            <v>420202196201110820</v>
          </cell>
          <cell r="W1858">
            <v>13872060397</v>
          </cell>
          <cell r="X1858">
            <v>45291</v>
          </cell>
        </row>
        <row r="1858">
          <cell r="AJ1858">
            <v>204</v>
          </cell>
          <cell r="AK1858">
            <v>204</v>
          </cell>
          <cell r="AL1858">
            <v>204</v>
          </cell>
          <cell r="AM1858">
            <v>0</v>
          </cell>
        </row>
        <row r="1858">
          <cell r="AS1858">
            <v>0</v>
          </cell>
          <cell r="AT1858">
            <v>0</v>
          </cell>
        </row>
        <row r="1858">
          <cell r="AV1858" t="str">
            <v>夫妻2人居住，下半年交</v>
          </cell>
          <cell r="AW1858" t="str">
            <v>国有公房</v>
          </cell>
          <cell r="AX1858" t="str">
            <v>是</v>
          </cell>
          <cell r="AY1858" t="str">
            <v>鄂（2022）黄石市不动产权第0029046</v>
          </cell>
        </row>
        <row r="1858">
          <cell r="BD1858">
            <v>0</v>
          </cell>
        </row>
        <row r="1859">
          <cell r="B1859" t="str">
            <v>民主街(八泉街）3-31</v>
          </cell>
        </row>
        <row r="1859">
          <cell r="D1859" t="e">
            <v>#VALUE!</v>
          </cell>
        </row>
        <row r="1859">
          <cell r="F1859" t="str">
            <v>刘晓燕</v>
          </cell>
          <cell r="G1859" t="str">
            <v>西塞山区站点</v>
          </cell>
          <cell r="H1859" t="str">
            <v>刘晓燕</v>
          </cell>
          <cell r="I1859" t="str">
            <v>西塞山区</v>
          </cell>
          <cell r="J1859" t="str">
            <v>民主街片</v>
          </cell>
          <cell r="K1859" t="str">
            <v>民主街(八泉街）3-31</v>
          </cell>
          <cell r="L1859" t="str">
            <v>经营性资产</v>
          </cell>
          <cell r="M1859" t="str">
            <v>国有公房</v>
          </cell>
          <cell r="N1859" t="str">
            <v>划转</v>
          </cell>
          <cell r="O1859">
            <v>48.62</v>
          </cell>
          <cell r="P1859">
            <v>175</v>
          </cell>
          <cell r="Q1859" t="str">
            <v>在租</v>
          </cell>
          <cell r="R1859" t="str">
            <v>杜波</v>
          </cell>
          <cell r="S1859" t="str">
            <v>420203197003163746</v>
          </cell>
          <cell r="T1859">
            <v>13597744327</v>
          </cell>
          <cell r="U1859" t="str">
            <v>杜波</v>
          </cell>
          <cell r="V1859" t="str">
            <v>420203197003163746</v>
          </cell>
          <cell r="W1859">
            <v>13597744327</v>
          </cell>
          <cell r="X1859">
            <v>45291</v>
          </cell>
        </row>
        <row r="1859">
          <cell r="AJ1859">
            <v>175</v>
          </cell>
          <cell r="AK1859">
            <v>175</v>
          </cell>
          <cell r="AL1859">
            <v>175</v>
          </cell>
          <cell r="AM1859">
            <v>0</v>
          </cell>
          <cell r="AN1859">
            <v>48.62</v>
          </cell>
        </row>
        <row r="1859">
          <cell r="AS1859">
            <v>0</v>
          </cell>
          <cell r="AT1859">
            <v>0</v>
          </cell>
        </row>
        <row r="1859">
          <cell r="AV1859" t="str">
            <v>下半年交</v>
          </cell>
          <cell r="AW1859" t="str">
            <v>国有公房</v>
          </cell>
          <cell r="AX1859" t="str">
            <v>是</v>
          </cell>
          <cell r="AY1859" t="str">
            <v>鄂（2022）黄石市不动产权第0029039</v>
          </cell>
        </row>
        <row r="1859">
          <cell r="BD1859">
            <v>0</v>
          </cell>
        </row>
        <row r="1860">
          <cell r="B1860" t="str">
            <v>民主街(八泉街）3-39</v>
          </cell>
        </row>
        <row r="1860">
          <cell r="D1860" t="e">
            <v>#VALUE!</v>
          </cell>
        </row>
        <row r="1860">
          <cell r="F1860" t="str">
            <v>刘晓燕</v>
          </cell>
          <cell r="G1860" t="str">
            <v>西塞山区站点</v>
          </cell>
          <cell r="H1860" t="str">
            <v>刘晓燕</v>
          </cell>
          <cell r="I1860" t="str">
            <v>西塞山区</v>
          </cell>
          <cell r="J1860" t="str">
            <v>民主街片</v>
          </cell>
          <cell r="K1860" t="str">
            <v>民主街(八泉街）3-39</v>
          </cell>
          <cell r="L1860" t="str">
            <v>经营性资产</v>
          </cell>
          <cell r="M1860" t="str">
            <v>国有公房</v>
          </cell>
          <cell r="N1860" t="str">
            <v>划转</v>
          </cell>
          <cell r="O1860">
            <v>48.62</v>
          </cell>
          <cell r="P1860">
            <v>175</v>
          </cell>
          <cell r="Q1860" t="str">
            <v>在租</v>
          </cell>
          <cell r="R1860" t="str">
            <v>赵峰</v>
          </cell>
          <cell r="S1860" t="str">
            <v>420202199307130030</v>
          </cell>
          <cell r="T1860" t="str">
            <v>13617218064</v>
          </cell>
          <cell r="U1860" t="str">
            <v>赵峰</v>
          </cell>
          <cell r="V1860" t="str">
            <v>420202199307130030</v>
          </cell>
          <cell r="W1860" t="str">
            <v>13617218064</v>
          </cell>
          <cell r="X1860">
            <v>45382</v>
          </cell>
        </row>
        <row r="1860">
          <cell r="AJ1860">
            <v>175</v>
          </cell>
          <cell r="AK1860">
            <v>175</v>
          </cell>
          <cell r="AL1860">
            <v>175</v>
          </cell>
          <cell r="AM1860">
            <v>0</v>
          </cell>
          <cell r="AN1860">
            <v>48.62</v>
          </cell>
        </row>
        <row r="1860">
          <cell r="AS1860">
            <v>0</v>
          </cell>
          <cell r="AT1860">
            <v>0</v>
          </cell>
        </row>
        <row r="1860">
          <cell r="AV1860" t="str">
            <v/>
          </cell>
          <cell r="AW1860" t="str">
            <v>国有公房</v>
          </cell>
          <cell r="AX1860" t="str">
            <v>是</v>
          </cell>
          <cell r="AY1860" t="str">
            <v>鄂（2022）黄石市不动产权第0029042</v>
          </cell>
        </row>
        <row r="1860">
          <cell r="BD1860">
            <v>0</v>
          </cell>
        </row>
        <row r="1861">
          <cell r="B1861" t="str">
            <v>民主街(八泉街）3-42</v>
          </cell>
        </row>
        <row r="1861">
          <cell r="D1861" t="e">
            <v>#VALUE!</v>
          </cell>
        </row>
        <row r="1861">
          <cell r="F1861" t="str">
            <v>刘晓燕</v>
          </cell>
          <cell r="G1861" t="str">
            <v>西塞山区站点</v>
          </cell>
          <cell r="H1861" t="str">
            <v>刘晓燕</v>
          </cell>
          <cell r="I1861" t="str">
            <v>西塞山区</v>
          </cell>
          <cell r="J1861" t="str">
            <v>民主街片</v>
          </cell>
          <cell r="K1861" t="str">
            <v>民主街(八泉街）3-42</v>
          </cell>
          <cell r="L1861" t="str">
            <v>经营性资产</v>
          </cell>
          <cell r="M1861" t="str">
            <v>国有公房</v>
          </cell>
          <cell r="N1861" t="str">
            <v>划转</v>
          </cell>
          <cell r="O1861">
            <v>55.63</v>
          </cell>
          <cell r="P1861">
            <v>202</v>
          </cell>
          <cell r="Q1861" t="str">
            <v>在租</v>
          </cell>
          <cell r="R1861" t="str">
            <v>左安庆</v>
          </cell>
          <cell r="S1861" t="str">
            <v>420203195610012959</v>
          </cell>
          <cell r="T1861" t="str">
            <v>13971754107</v>
          </cell>
          <cell r="U1861" t="str">
            <v>左安庆</v>
          </cell>
          <cell r="V1861" t="str">
            <v>420203195610012959</v>
          </cell>
          <cell r="W1861" t="str">
            <v>13971754107</v>
          </cell>
          <cell r="X1861">
            <v>44561</v>
          </cell>
        </row>
        <row r="1861">
          <cell r="AJ1861">
            <v>202</v>
          </cell>
          <cell r="AK1861">
            <v>202</v>
          </cell>
          <cell r="AL1861">
            <v>202</v>
          </cell>
          <cell r="AM1861">
            <v>0</v>
          </cell>
        </row>
        <row r="1861">
          <cell r="AQ1861" t="str">
            <v>空置离异1人居住，住顶楼（垃圾多、有私搭）要求把房屋漏水及窗户修好才交租。</v>
          </cell>
        </row>
        <row r="1861">
          <cell r="AS1861" t="str">
            <v>（欠租金额：4848元)(2022-01-01后月租金：202元）（未用暂收款金额：0元)</v>
          </cell>
          <cell r="AT1861">
            <v>4848</v>
          </cell>
        </row>
        <row r="1861">
          <cell r="AV1861" t="str">
            <v>空置离异1人居住，住顶楼（垃圾多、有私搭）要求把房屋漏水及窗户修好才交租。</v>
          </cell>
          <cell r="AW1861" t="str">
            <v>国有公房</v>
          </cell>
          <cell r="AX1861" t="str">
            <v>是</v>
          </cell>
          <cell r="AY1861" t="str">
            <v>鄂（2022）黄石市不动产权第0029047</v>
          </cell>
        </row>
        <row r="1861">
          <cell r="BD1861">
            <v>0</v>
          </cell>
        </row>
        <row r="1862">
          <cell r="B1862" t="str">
            <v>民主街(八泉街）3-55</v>
          </cell>
        </row>
        <row r="1862">
          <cell r="D1862" t="e">
            <v>#VALUE!</v>
          </cell>
        </row>
        <row r="1862">
          <cell r="F1862" t="str">
            <v>刘晓燕</v>
          </cell>
          <cell r="G1862" t="str">
            <v>西塞山区站点</v>
          </cell>
          <cell r="H1862" t="str">
            <v>刘晓燕</v>
          </cell>
          <cell r="I1862" t="str">
            <v>西塞山区</v>
          </cell>
          <cell r="J1862" t="str">
            <v>民主街片</v>
          </cell>
          <cell r="K1862" t="str">
            <v>民主街(八泉街）3-55</v>
          </cell>
          <cell r="L1862" t="str">
            <v>经营性资产</v>
          </cell>
          <cell r="M1862" t="str">
            <v>国有公房</v>
          </cell>
          <cell r="N1862" t="str">
            <v>划转</v>
          </cell>
          <cell r="O1862">
            <v>53.76</v>
          </cell>
          <cell r="P1862">
            <v>196</v>
          </cell>
          <cell r="Q1862" t="str">
            <v>在租</v>
          </cell>
          <cell r="R1862" t="str">
            <v>杨光荣</v>
          </cell>
          <cell r="S1862" t="str">
            <v>420202195912100819</v>
          </cell>
          <cell r="T1862">
            <v>17371777798</v>
          </cell>
          <cell r="U1862" t="str">
            <v>杨光荣</v>
          </cell>
          <cell r="V1862" t="str">
            <v>420202195912100819</v>
          </cell>
          <cell r="W1862">
            <v>17371777798</v>
          </cell>
          <cell r="X1862">
            <v>45107</v>
          </cell>
        </row>
        <row r="1862">
          <cell r="AJ1862">
            <v>196</v>
          </cell>
          <cell r="AK1862">
            <v>196</v>
          </cell>
          <cell r="AL1862">
            <v>196</v>
          </cell>
          <cell r="AM1862">
            <v>0</v>
          </cell>
          <cell r="AN1862">
            <v>53.76</v>
          </cell>
        </row>
        <row r="1862">
          <cell r="AQ1862" t="str">
            <v>顶楼漏水</v>
          </cell>
          <cell r="AR1862" t="str">
            <v>答应交租</v>
          </cell>
          <cell r="AS1862" t="str">
            <v>（欠租金额：1176元)(2022-01-01后月租金：196元）（未用暂收款金额：0元)</v>
          </cell>
          <cell r="AT1862">
            <v>1176</v>
          </cell>
        </row>
        <row r="1862">
          <cell r="AV1862" t="str">
            <v/>
          </cell>
          <cell r="AW1862" t="str">
            <v>国有公房</v>
          </cell>
          <cell r="AX1862" t="str">
            <v>是</v>
          </cell>
          <cell r="AY1862" t="str">
            <v>鄂（2022）黄石市不动产权第0029048</v>
          </cell>
        </row>
        <row r="1862">
          <cell r="BD1862">
            <v>0</v>
          </cell>
        </row>
        <row r="1863">
          <cell r="B1863" t="str">
            <v>民主街(八泉街）3-67</v>
          </cell>
        </row>
        <row r="1863">
          <cell r="D1863" t="e">
            <v>#VALUE!</v>
          </cell>
        </row>
        <row r="1863">
          <cell r="F1863" t="str">
            <v>刘晓燕</v>
          </cell>
          <cell r="G1863" t="str">
            <v>西塞山区站点</v>
          </cell>
          <cell r="H1863" t="str">
            <v>刘晓燕</v>
          </cell>
          <cell r="I1863" t="str">
            <v>西塞山区</v>
          </cell>
          <cell r="J1863" t="str">
            <v>民主街片</v>
          </cell>
          <cell r="K1863" t="str">
            <v>民主街(八泉街）3-67</v>
          </cell>
          <cell r="L1863" t="str">
            <v>经营性资产</v>
          </cell>
          <cell r="M1863" t="str">
            <v>国有公房</v>
          </cell>
          <cell r="N1863" t="str">
            <v>划转</v>
          </cell>
          <cell r="O1863">
            <v>53.76</v>
          </cell>
          <cell r="P1863">
            <v>156</v>
          </cell>
          <cell r="Q1863" t="str">
            <v>在租</v>
          </cell>
          <cell r="R1863" t="str">
            <v>黄雄刚</v>
          </cell>
          <cell r="S1863" t="str">
            <v>420203197802084315</v>
          </cell>
          <cell r="T1863" t="str">
            <v>18186380877（老婆）、13971779063</v>
          </cell>
          <cell r="U1863" t="str">
            <v>黄雄刚</v>
          </cell>
          <cell r="V1863" t="str">
            <v>420203197802084315</v>
          </cell>
          <cell r="W1863" t="str">
            <v>18186380877（老婆）、13971779063</v>
          </cell>
          <cell r="X1863">
            <v>45291</v>
          </cell>
        </row>
        <row r="1863">
          <cell r="AJ1863">
            <v>156</v>
          </cell>
          <cell r="AK1863">
            <v>156</v>
          </cell>
          <cell r="AL1863">
            <v>156</v>
          </cell>
          <cell r="AM1863">
            <v>0</v>
          </cell>
        </row>
        <row r="1863">
          <cell r="AS1863">
            <v>0</v>
          </cell>
          <cell r="AT1863">
            <v>0</v>
          </cell>
        </row>
        <row r="1863">
          <cell r="AV1863" t="str">
            <v/>
          </cell>
          <cell r="AW1863" t="str">
            <v>国有公房</v>
          </cell>
          <cell r="AX1863" t="str">
            <v>是</v>
          </cell>
          <cell r="AY1863" t="str">
            <v>鄂（2022）黄石市不动产权第0029048</v>
          </cell>
        </row>
        <row r="1863">
          <cell r="BD1863">
            <v>0</v>
          </cell>
        </row>
        <row r="1864">
          <cell r="B1864" t="str">
            <v>民主街(八泉街）3-68</v>
          </cell>
        </row>
        <row r="1864">
          <cell r="D1864" t="e">
            <v>#VALUE!</v>
          </cell>
        </row>
        <row r="1864">
          <cell r="F1864" t="str">
            <v>刘晓燕</v>
          </cell>
          <cell r="G1864" t="str">
            <v>西塞山区站点</v>
          </cell>
          <cell r="H1864" t="str">
            <v>刘晓燕</v>
          </cell>
          <cell r="I1864" t="str">
            <v>西塞山区</v>
          </cell>
          <cell r="J1864" t="str">
            <v>民主街片</v>
          </cell>
          <cell r="K1864" t="str">
            <v>民主街(八泉街）3-68</v>
          </cell>
          <cell r="L1864" t="str">
            <v>经营性资产</v>
          </cell>
          <cell r="M1864" t="str">
            <v>国有公房</v>
          </cell>
          <cell r="N1864" t="str">
            <v>划转</v>
          </cell>
          <cell r="O1864">
            <v>45.38</v>
          </cell>
          <cell r="P1864">
            <v>156</v>
          </cell>
          <cell r="Q1864" t="str">
            <v>在租</v>
          </cell>
          <cell r="R1864" t="str">
            <v>余新娥</v>
          </cell>
          <cell r="S1864" t="str">
            <v>420221196308040067</v>
          </cell>
          <cell r="T1864">
            <v>13597628523</v>
          </cell>
          <cell r="U1864" t="str">
            <v>余新娥</v>
          </cell>
          <cell r="V1864">
            <v>0</v>
          </cell>
          <cell r="W1864">
            <v>0</v>
          </cell>
          <cell r="X1864">
            <v>45291</v>
          </cell>
        </row>
        <row r="1864">
          <cell r="AJ1864">
            <v>156</v>
          </cell>
          <cell r="AK1864">
            <v>156</v>
          </cell>
          <cell r="AL1864">
            <v>156</v>
          </cell>
          <cell r="AM1864">
            <v>0</v>
          </cell>
        </row>
        <row r="1864">
          <cell r="AS1864">
            <v>0</v>
          </cell>
          <cell r="AT1864">
            <v>0</v>
          </cell>
        </row>
        <row r="1864">
          <cell r="AV1864" t="str">
            <v>1人居住且有外打工，下半年交。</v>
          </cell>
          <cell r="AW1864" t="str">
            <v>国有公房</v>
          </cell>
          <cell r="AX1864" t="str">
            <v>是</v>
          </cell>
          <cell r="AY1864" t="str">
            <v>鄂（2022）黄石市不动产权第0029049</v>
          </cell>
        </row>
        <row r="1864">
          <cell r="BD1864">
            <v>0</v>
          </cell>
        </row>
        <row r="1865">
          <cell r="B1865" t="str">
            <v>民主街(八泉街）3-70</v>
          </cell>
        </row>
        <row r="1865">
          <cell r="D1865" t="e">
            <v>#VALUE!</v>
          </cell>
        </row>
        <row r="1865">
          <cell r="F1865" t="str">
            <v>刘晓燕</v>
          </cell>
          <cell r="G1865" t="str">
            <v>西塞山区站点</v>
          </cell>
          <cell r="H1865" t="str">
            <v>刘晓燕</v>
          </cell>
          <cell r="I1865" t="str">
            <v>西塞山区</v>
          </cell>
          <cell r="J1865" t="str">
            <v>民主街片</v>
          </cell>
          <cell r="K1865" t="str">
            <v>民主街(八泉街）3-70</v>
          </cell>
          <cell r="L1865" t="str">
            <v>经营性资产</v>
          </cell>
          <cell r="M1865" t="str">
            <v>国有公房</v>
          </cell>
          <cell r="N1865" t="str">
            <v>划转</v>
          </cell>
          <cell r="O1865">
            <v>45.38</v>
          </cell>
          <cell r="P1865">
            <v>156</v>
          </cell>
          <cell r="Q1865" t="str">
            <v>在租</v>
          </cell>
          <cell r="R1865" t="str">
            <v>黄彩虹</v>
          </cell>
          <cell r="S1865" t="str">
            <v>420203195909152112</v>
          </cell>
          <cell r="T1865">
            <v>13986576151</v>
          </cell>
          <cell r="U1865" t="str">
            <v>黄彩虹</v>
          </cell>
          <cell r="V1865" t="str">
            <v>420203195909152112</v>
          </cell>
          <cell r="W1865">
            <v>13986576151</v>
          </cell>
          <cell r="X1865">
            <v>45291</v>
          </cell>
        </row>
        <row r="1865">
          <cell r="AJ1865">
            <v>156</v>
          </cell>
          <cell r="AK1865">
            <v>156</v>
          </cell>
          <cell r="AL1865">
            <v>156</v>
          </cell>
          <cell r="AM1865">
            <v>25.6</v>
          </cell>
          <cell r="AN1865">
            <v>45.38</v>
          </cell>
        </row>
        <row r="1865">
          <cell r="AR1865" t="str">
            <v>答应交租</v>
          </cell>
          <cell r="AS1865" t="str">
            <v>（欠租金额：0元)(2022-01-01后月租金：156元）（未用暂收款金额：0元)</v>
          </cell>
          <cell r="AT1865">
            <v>0</v>
          </cell>
        </row>
        <row r="1865">
          <cell r="AV1865" t="str">
            <v>2021/5/10由胡和生更名为黄彩虹丧偶，1人居住。下半年交。</v>
          </cell>
          <cell r="AW1865" t="str">
            <v>国有公房</v>
          </cell>
          <cell r="AX1865" t="str">
            <v>是</v>
          </cell>
          <cell r="AY1865" t="str">
            <v>鄂（2022）黄石市不动产权第0029050</v>
          </cell>
        </row>
        <row r="1865">
          <cell r="BD1865">
            <v>0</v>
          </cell>
        </row>
        <row r="1866">
          <cell r="B1866" t="str">
            <v>民主街8</v>
          </cell>
        </row>
        <row r="1866">
          <cell r="D1866" t="e">
            <v>#VALUE!</v>
          </cell>
        </row>
        <row r="1866">
          <cell r="F1866" t="str">
            <v>刘晓燕</v>
          </cell>
          <cell r="G1866" t="str">
            <v>西塞山区站点</v>
          </cell>
        </row>
        <row r="1866">
          <cell r="I1866" t="str">
            <v>西塞山区</v>
          </cell>
          <cell r="J1866" t="str">
            <v>民主街片</v>
          </cell>
          <cell r="K1866" t="str">
            <v>民主街8</v>
          </cell>
          <cell r="L1866" t="str">
            <v>经营性资产</v>
          </cell>
          <cell r="M1866" t="str">
            <v>国有公房</v>
          </cell>
          <cell r="N1866" t="str">
            <v>划转</v>
          </cell>
          <cell r="O1866">
            <v>94.05</v>
          </cell>
          <cell r="P1866">
            <v>305</v>
          </cell>
          <cell r="Q1866" t="str">
            <v>已征收</v>
          </cell>
        </row>
        <row r="1866">
          <cell r="AJ1866">
            <v>305</v>
          </cell>
          <cell r="AK1866">
            <v>305</v>
          </cell>
          <cell r="AL1866">
            <v>305</v>
          </cell>
          <cell r="AM1866">
            <v>36.4</v>
          </cell>
        </row>
        <row r="1866">
          <cell r="AS1866" t="e">
            <v>#REF!</v>
          </cell>
          <cell r="AT1866" t="e">
            <v>#REF!</v>
          </cell>
          <cell r="AU1866">
            <v>2000</v>
          </cell>
          <cell r="AV1866" t="str">
            <v/>
          </cell>
          <cell r="AW1866" t="str">
            <v>国有公房</v>
          </cell>
          <cell r="AX1866" t="str">
            <v>否</v>
          </cell>
          <cell r="AY1866" t="str">
            <v>无</v>
          </cell>
        </row>
        <row r="1867">
          <cell r="B1867" t="str">
            <v>民主街74-1</v>
          </cell>
        </row>
        <row r="1867">
          <cell r="D1867" t="e">
            <v>#VALUE!</v>
          </cell>
        </row>
        <row r="1867">
          <cell r="F1867" t="str">
            <v>刘晓燕</v>
          </cell>
          <cell r="G1867" t="str">
            <v>西塞山区站点</v>
          </cell>
        </row>
        <row r="1867">
          <cell r="I1867" t="str">
            <v>西塞山区</v>
          </cell>
          <cell r="J1867" t="str">
            <v>民主街片</v>
          </cell>
          <cell r="K1867" t="str">
            <v>民主街74-1</v>
          </cell>
          <cell r="L1867" t="str">
            <v>经营性资产</v>
          </cell>
          <cell r="M1867" t="str">
            <v>国有公房</v>
          </cell>
          <cell r="N1867" t="str">
            <v>划转</v>
          </cell>
          <cell r="O1867">
            <v>16.48</v>
          </cell>
          <cell r="P1867">
            <v>0</v>
          </cell>
          <cell r="Q1867" t="str">
            <v>已征收</v>
          </cell>
        </row>
        <row r="1867">
          <cell r="AJ1867">
            <v>0</v>
          </cell>
          <cell r="AK1867">
            <v>0</v>
          </cell>
          <cell r="AL1867">
            <v>0</v>
          </cell>
          <cell r="AM1867">
            <v>7.7</v>
          </cell>
        </row>
        <row r="1867">
          <cell r="AS1867" t="e">
            <v>#REF!</v>
          </cell>
          <cell r="AT1867" t="e">
            <v>#REF!</v>
          </cell>
        </row>
        <row r="1867">
          <cell r="AV1867" t="str">
            <v>已拆</v>
          </cell>
          <cell r="AW1867" t="str">
            <v>国有公房</v>
          </cell>
          <cell r="AX1867" t="str">
            <v>否</v>
          </cell>
          <cell r="AY1867" t="str">
            <v>无</v>
          </cell>
        </row>
        <row r="1868">
          <cell r="B1868" t="str">
            <v>和平街73-1</v>
          </cell>
        </row>
        <row r="1868">
          <cell r="D1868" t="e">
            <v>#VALUE!</v>
          </cell>
        </row>
        <row r="1868">
          <cell r="F1868" t="str">
            <v>刘晓燕</v>
          </cell>
          <cell r="G1868" t="str">
            <v>西塞山区站点</v>
          </cell>
        </row>
        <row r="1868">
          <cell r="I1868" t="str">
            <v>西塞山区</v>
          </cell>
          <cell r="J1868" t="str">
            <v>和平街片</v>
          </cell>
          <cell r="K1868" t="str">
            <v>和平街73-1</v>
          </cell>
          <cell r="L1868" t="str">
            <v>经营性资产</v>
          </cell>
          <cell r="M1868" t="str">
            <v>国有公房</v>
          </cell>
          <cell r="N1868" t="str">
            <v>划转</v>
          </cell>
          <cell r="O1868">
            <v>37.19</v>
          </cell>
          <cell r="P1868">
            <v>129</v>
          </cell>
          <cell r="Q1868" t="str">
            <v>已征收</v>
          </cell>
        </row>
        <row r="1868">
          <cell r="AJ1868">
            <v>129</v>
          </cell>
          <cell r="AK1868">
            <v>129</v>
          </cell>
          <cell r="AL1868">
            <v>129</v>
          </cell>
          <cell r="AM1868">
            <v>0</v>
          </cell>
          <cell r="AN1868">
            <v>37.19</v>
          </cell>
        </row>
        <row r="1868">
          <cell r="AS1868" t="e">
            <v>#REF!</v>
          </cell>
          <cell r="AT1868" t="e">
            <v>#REF!</v>
          </cell>
        </row>
        <row r="1868">
          <cell r="AV1868" t="str">
            <v>危房</v>
          </cell>
          <cell r="AW1868" t="str">
            <v>国有公房</v>
          </cell>
          <cell r="AX1868" t="str">
            <v>否</v>
          </cell>
          <cell r="AY1868" t="str">
            <v>无</v>
          </cell>
        </row>
        <row r="1869">
          <cell r="B1869" t="str">
            <v>和平街73-2</v>
          </cell>
        </row>
        <row r="1869">
          <cell r="D1869" t="e">
            <v>#VALUE!</v>
          </cell>
        </row>
        <row r="1869">
          <cell r="F1869" t="str">
            <v>刘晓燕</v>
          </cell>
          <cell r="G1869" t="str">
            <v>西塞山区站点</v>
          </cell>
        </row>
        <row r="1869">
          <cell r="I1869" t="str">
            <v>西塞山区</v>
          </cell>
          <cell r="J1869" t="str">
            <v>和平街片</v>
          </cell>
          <cell r="K1869" t="str">
            <v>和平街73-2</v>
          </cell>
          <cell r="L1869" t="str">
            <v>经营性资产</v>
          </cell>
          <cell r="M1869" t="str">
            <v>国有公房</v>
          </cell>
          <cell r="N1869" t="str">
            <v>划转</v>
          </cell>
          <cell r="O1869">
            <v>45.78</v>
          </cell>
          <cell r="P1869">
            <v>156</v>
          </cell>
          <cell r="Q1869" t="str">
            <v>已征收</v>
          </cell>
        </row>
        <row r="1869">
          <cell r="AJ1869">
            <v>156</v>
          </cell>
          <cell r="AK1869">
            <v>156</v>
          </cell>
          <cell r="AL1869">
            <v>156</v>
          </cell>
          <cell r="AM1869">
            <v>0</v>
          </cell>
          <cell r="AN1869">
            <v>45.78</v>
          </cell>
        </row>
        <row r="1869">
          <cell r="AS1869" t="e">
            <v>#REF!</v>
          </cell>
          <cell r="AT1869" t="e">
            <v>#REF!</v>
          </cell>
        </row>
        <row r="1869">
          <cell r="AV1869" t="str">
            <v>危房</v>
          </cell>
          <cell r="AW1869" t="str">
            <v>国有公房</v>
          </cell>
          <cell r="AX1869" t="str">
            <v>否</v>
          </cell>
          <cell r="AY1869" t="str">
            <v>无</v>
          </cell>
        </row>
        <row r="1870">
          <cell r="B1870" t="str">
            <v>和平街73-3</v>
          </cell>
        </row>
        <row r="1870">
          <cell r="D1870" t="e">
            <v>#VALUE!</v>
          </cell>
        </row>
        <row r="1870">
          <cell r="F1870" t="str">
            <v>刘晓燕</v>
          </cell>
          <cell r="G1870" t="str">
            <v>西塞山区站点</v>
          </cell>
        </row>
        <row r="1870">
          <cell r="I1870" t="str">
            <v>西塞山区</v>
          </cell>
          <cell r="J1870" t="str">
            <v>和平街片</v>
          </cell>
          <cell r="K1870" t="str">
            <v>和平街73-3</v>
          </cell>
          <cell r="L1870" t="str">
            <v>经营性资产</v>
          </cell>
          <cell r="M1870" t="str">
            <v>国有公房</v>
          </cell>
          <cell r="N1870" t="str">
            <v>划转</v>
          </cell>
          <cell r="O1870">
            <v>32.38</v>
          </cell>
          <cell r="P1870">
            <v>110</v>
          </cell>
          <cell r="Q1870" t="str">
            <v>已征收</v>
          </cell>
        </row>
        <row r="1870">
          <cell r="AJ1870">
            <v>110</v>
          </cell>
          <cell r="AK1870">
            <v>110</v>
          </cell>
          <cell r="AL1870">
            <v>110</v>
          </cell>
          <cell r="AM1870">
            <v>0</v>
          </cell>
        </row>
        <row r="1870">
          <cell r="AS1870" t="e">
            <v>#REF!</v>
          </cell>
          <cell r="AT1870" t="e">
            <v>#REF!</v>
          </cell>
        </row>
        <row r="1870">
          <cell r="AV1870" t="str">
            <v>危房</v>
          </cell>
          <cell r="AW1870" t="str">
            <v>国有公房</v>
          </cell>
          <cell r="AX1870" t="str">
            <v>否</v>
          </cell>
          <cell r="AY1870" t="str">
            <v>无</v>
          </cell>
        </row>
        <row r="1871">
          <cell r="B1871" t="str">
            <v>和平街73-6</v>
          </cell>
        </row>
        <row r="1871">
          <cell r="D1871" t="e">
            <v>#VALUE!</v>
          </cell>
        </row>
        <row r="1871">
          <cell r="F1871" t="str">
            <v>刘晓燕</v>
          </cell>
          <cell r="G1871" t="str">
            <v>西塞山区站点</v>
          </cell>
        </row>
        <row r="1871">
          <cell r="I1871" t="str">
            <v>西塞山区</v>
          </cell>
          <cell r="J1871" t="str">
            <v>和平街片</v>
          </cell>
          <cell r="K1871" t="str">
            <v>和平街73-6</v>
          </cell>
          <cell r="L1871" t="str">
            <v>经营性资产</v>
          </cell>
          <cell r="M1871" t="str">
            <v>国有公房</v>
          </cell>
          <cell r="N1871" t="str">
            <v>划转</v>
          </cell>
          <cell r="O1871">
            <v>32.38</v>
          </cell>
          <cell r="P1871">
            <v>110</v>
          </cell>
          <cell r="Q1871" t="str">
            <v>已征收</v>
          </cell>
        </row>
        <row r="1871">
          <cell r="AJ1871">
            <v>110</v>
          </cell>
          <cell r="AK1871">
            <v>110</v>
          </cell>
          <cell r="AL1871">
            <v>110</v>
          </cell>
          <cell r="AM1871">
            <v>0</v>
          </cell>
          <cell r="AN1871">
            <v>32.38</v>
          </cell>
        </row>
        <row r="1871">
          <cell r="AS1871" t="e">
            <v>#REF!</v>
          </cell>
          <cell r="AT1871" t="e">
            <v>#REF!</v>
          </cell>
        </row>
        <row r="1871">
          <cell r="AV1871" t="str">
            <v>危房</v>
          </cell>
          <cell r="AW1871" t="str">
            <v>国有公房</v>
          </cell>
          <cell r="AX1871" t="str">
            <v>否</v>
          </cell>
          <cell r="AY1871" t="str">
            <v>无</v>
          </cell>
        </row>
        <row r="1872">
          <cell r="B1872" t="str">
            <v>和平街73-7</v>
          </cell>
        </row>
        <row r="1872">
          <cell r="D1872" t="e">
            <v>#VALUE!</v>
          </cell>
        </row>
        <row r="1872">
          <cell r="F1872" t="str">
            <v>刘晓燕</v>
          </cell>
          <cell r="G1872" t="str">
            <v>西塞山区站点</v>
          </cell>
        </row>
        <row r="1872">
          <cell r="I1872" t="str">
            <v>西塞山区</v>
          </cell>
          <cell r="J1872" t="str">
            <v>和平街片</v>
          </cell>
          <cell r="K1872" t="str">
            <v>和平街73-7</v>
          </cell>
          <cell r="L1872" t="str">
            <v>经营性资产</v>
          </cell>
          <cell r="M1872" t="str">
            <v>国有公房</v>
          </cell>
          <cell r="N1872" t="str">
            <v>划转</v>
          </cell>
          <cell r="O1872">
            <v>50.09</v>
          </cell>
          <cell r="P1872">
            <v>170</v>
          </cell>
          <cell r="Q1872" t="str">
            <v>已征收</v>
          </cell>
        </row>
        <row r="1872">
          <cell r="AJ1872">
            <v>170</v>
          </cell>
          <cell r="AK1872">
            <v>170</v>
          </cell>
          <cell r="AL1872">
            <v>170</v>
          </cell>
          <cell r="AM1872">
            <v>0</v>
          </cell>
          <cell r="AN1872">
            <v>50.09</v>
          </cell>
        </row>
        <row r="1872">
          <cell r="AS1872" t="e">
            <v>#REF!</v>
          </cell>
          <cell r="AT1872" t="e">
            <v>#REF!</v>
          </cell>
        </row>
        <row r="1872">
          <cell r="AV1872" t="str">
            <v>危房</v>
          </cell>
          <cell r="AW1872" t="str">
            <v>国有公房</v>
          </cell>
          <cell r="AX1872" t="str">
            <v>否</v>
          </cell>
          <cell r="AY1872" t="str">
            <v>无</v>
          </cell>
        </row>
        <row r="1873">
          <cell r="B1873" t="str">
            <v>和平街73-8</v>
          </cell>
        </row>
        <row r="1873">
          <cell r="D1873" t="e">
            <v>#VALUE!</v>
          </cell>
        </row>
        <row r="1873">
          <cell r="F1873" t="str">
            <v>刘晓燕</v>
          </cell>
          <cell r="G1873" t="str">
            <v>西塞山区站点</v>
          </cell>
        </row>
        <row r="1873">
          <cell r="I1873" t="str">
            <v>西塞山区</v>
          </cell>
          <cell r="J1873" t="str">
            <v>和平街片</v>
          </cell>
          <cell r="K1873" t="str">
            <v>和平街73-8</v>
          </cell>
          <cell r="L1873" t="str">
            <v>经营性资产</v>
          </cell>
          <cell r="M1873" t="str">
            <v>国有公房</v>
          </cell>
          <cell r="N1873" t="str">
            <v>划转</v>
          </cell>
          <cell r="O1873">
            <v>37.19</v>
          </cell>
          <cell r="P1873">
            <v>126</v>
          </cell>
          <cell r="Q1873" t="str">
            <v>已征收</v>
          </cell>
        </row>
        <row r="1873">
          <cell r="Y1873" t="str">
            <v>住宅无最后交租记录</v>
          </cell>
        </row>
        <row r="1873">
          <cell r="AJ1873">
            <v>195</v>
          </cell>
          <cell r="AK1873">
            <v>195</v>
          </cell>
          <cell r="AL1873">
            <v>195</v>
          </cell>
          <cell r="AM1873">
            <v>0</v>
          </cell>
        </row>
        <row r="1873">
          <cell r="AS1873" t="e">
            <v>#REF!</v>
          </cell>
          <cell r="AT1873" t="e">
            <v>#REF!</v>
          </cell>
        </row>
        <row r="1873">
          <cell r="AV1873" t="str">
            <v>危房</v>
          </cell>
          <cell r="AW1873" t="str">
            <v>国有公房</v>
          </cell>
          <cell r="AX1873" t="str">
            <v>否</v>
          </cell>
          <cell r="AY1873" t="str">
            <v>无</v>
          </cell>
        </row>
        <row r="1874">
          <cell r="B1874" t="str">
            <v>和平街73-9</v>
          </cell>
        </row>
        <row r="1874">
          <cell r="D1874" t="e">
            <v>#VALUE!</v>
          </cell>
        </row>
        <row r="1874">
          <cell r="F1874" t="str">
            <v>刘晓燕</v>
          </cell>
          <cell r="G1874" t="str">
            <v>西塞山区站点</v>
          </cell>
        </row>
        <row r="1874">
          <cell r="I1874" t="str">
            <v>西塞山区</v>
          </cell>
          <cell r="J1874" t="str">
            <v>和平街片</v>
          </cell>
          <cell r="K1874" t="str">
            <v>和平街73-9</v>
          </cell>
          <cell r="L1874" t="str">
            <v>经营性资产</v>
          </cell>
          <cell r="M1874" t="str">
            <v>国有公房</v>
          </cell>
          <cell r="N1874" t="str">
            <v>划转</v>
          </cell>
          <cell r="O1874">
            <v>45.78</v>
          </cell>
          <cell r="P1874">
            <v>117</v>
          </cell>
          <cell r="Q1874" t="str">
            <v>已征收</v>
          </cell>
        </row>
        <row r="1874">
          <cell r="AJ1874">
            <v>117</v>
          </cell>
          <cell r="AK1874">
            <v>117</v>
          </cell>
          <cell r="AL1874">
            <v>117</v>
          </cell>
          <cell r="AM1874">
            <v>0</v>
          </cell>
        </row>
        <row r="1874">
          <cell r="AS1874" t="e">
            <v>#REF!</v>
          </cell>
          <cell r="AT1874" t="e">
            <v>#REF!</v>
          </cell>
        </row>
        <row r="1874">
          <cell r="AV1874" t="str">
            <v>危房</v>
          </cell>
          <cell r="AW1874" t="str">
            <v>国有公房</v>
          </cell>
          <cell r="AX1874" t="str">
            <v>否</v>
          </cell>
          <cell r="AY1874" t="str">
            <v>无</v>
          </cell>
        </row>
        <row r="1875">
          <cell r="B1875" t="str">
            <v>和平街73-10</v>
          </cell>
        </row>
        <row r="1875">
          <cell r="D1875" t="e">
            <v>#VALUE!</v>
          </cell>
        </row>
        <row r="1875">
          <cell r="F1875" t="str">
            <v>刘晓燕</v>
          </cell>
          <cell r="G1875" t="str">
            <v>西塞山区站点</v>
          </cell>
        </row>
        <row r="1875">
          <cell r="I1875" t="str">
            <v>西塞山区</v>
          </cell>
          <cell r="J1875" t="str">
            <v>和平街片</v>
          </cell>
          <cell r="K1875" t="str">
            <v>和平街73-10</v>
          </cell>
          <cell r="L1875" t="str">
            <v>经营性资产</v>
          </cell>
          <cell r="M1875" t="str">
            <v>国有公房</v>
          </cell>
          <cell r="N1875" t="str">
            <v>划转</v>
          </cell>
          <cell r="O1875">
            <v>32.38</v>
          </cell>
          <cell r="P1875">
            <v>105</v>
          </cell>
          <cell r="Q1875" t="str">
            <v>已征收</v>
          </cell>
        </row>
        <row r="1875">
          <cell r="AJ1875">
            <v>105</v>
          </cell>
          <cell r="AK1875">
            <v>105</v>
          </cell>
          <cell r="AL1875">
            <v>105</v>
          </cell>
          <cell r="AM1875">
            <v>0</v>
          </cell>
          <cell r="AN1875">
            <v>32.38</v>
          </cell>
        </row>
        <row r="1875">
          <cell r="AS1875" t="e">
            <v>#REF!</v>
          </cell>
          <cell r="AT1875" t="e">
            <v>#REF!</v>
          </cell>
        </row>
        <row r="1875">
          <cell r="AV1875" t="str">
            <v>危房</v>
          </cell>
          <cell r="AW1875" t="str">
            <v>国有公房</v>
          </cell>
          <cell r="AX1875" t="str">
            <v>否</v>
          </cell>
          <cell r="AY1875" t="str">
            <v>无</v>
          </cell>
        </row>
        <row r="1876">
          <cell r="B1876" t="str">
            <v>和平街73-11</v>
          </cell>
        </row>
        <row r="1876">
          <cell r="D1876" t="e">
            <v>#VALUE!</v>
          </cell>
        </row>
        <row r="1876">
          <cell r="F1876" t="str">
            <v>刘晓燕</v>
          </cell>
          <cell r="G1876" t="str">
            <v>西塞山区站点</v>
          </cell>
        </row>
        <row r="1876">
          <cell r="I1876" t="str">
            <v>西塞山区</v>
          </cell>
          <cell r="J1876" t="str">
            <v>和平街片</v>
          </cell>
          <cell r="K1876" t="str">
            <v>和平街73-11</v>
          </cell>
          <cell r="L1876" t="str">
            <v>经营性资产</v>
          </cell>
          <cell r="M1876" t="str">
            <v>国有公房</v>
          </cell>
          <cell r="N1876" t="str">
            <v>划转</v>
          </cell>
          <cell r="O1876">
            <v>49.74</v>
          </cell>
          <cell r="P1876">
            <v>161</v>
          </cell>
          <cell r="Q1876" t="str">
            <v>已征收</v>
          </cell>
        </row>
        <row r="1876">
          <cell r="AJ1876">
            <v>161</v>
          </cell>
          <cell r="AK1876">
            <v>161</v>
          </cell>
          <cell r="AL1876">
            <v>161</v>
          </cell>
          <cell r="AM1876">
            <v>0</v>
          </cell>
          <cell r="AN1876">
            <v>49.74</v>
          </cell>
        </row>
        <row r="1876">
          <cell r="AS1876" t="e">
            <v>#REF!</v>
          </cell>
          <cell r="AT1876" t="e">
            <v>#REF!</v>
          </cell>
        </row>
        <row r="1876">
          <cell r="AV1876" t="str">
            <v>危房2021/9/9由袁华更名为曾仙枝</v>
          </cell>
          <cell r="AW1876" t="str">
            <v>国有公房</v>
          </cell>
          <cell r="AX1876" t="str">
            <v>否</v>
          </cell>
          <cell r="AY1876" t="str">
            <v>无</v>
          </cell>
        </row>
        <row r="1877">
          <cell r="B1877" t="str">
            <v>和平街73-13</v>
          </cell>
        </row>
        <row r="1877">
          <cell r="D1877" t="e">
            <v>#VALUE!</v>
          </cell>
        </row>
        <row r="1877">
          <cell r="F1877" t="str">
            <v>刘晓燕</v>
          </cell>
          <cell r="G1877" t="str">
            <v>西塞山区站点</v>
          </cell>
        </row>
        <row r="1877">
          <cell r="I1877" t="str">
            <v>西塞山区</v>
          </cell>
          <cell r="J1877" t="str">
            <v>和平街片</v>
          </cell>
          <cell r="K1877" t="str">
            <v>和平街73-13</v>
          </cell>
          <cell r="L1877" t="str">
            <v>经营性资产</v>
          </cell>
          <cell r="M1877" t="str">
            <v>国有公房</v>
          </cell>
          <cell r="N1877" t="str">
            <v>划转</v>
          </cell>
          <cell r="O1877">
            <v>32.38</v>
          </cell>
          <cell r="P1877">
            <v>105</v>
          </cell>
          <cell r="Q1877" t="str">
            <v>已征收</v>
          </cell>
        </row>
        <row r="1877">
          <cell r="AJ1877">
            <v>105</v>
          </cell>
          <cell r="AK1877">
            <v>105</v>
          </cell>
          <cell r="AL1877">
            <v>105</v>
          </cell>
          <cell r="AM1877">
            <v>0</v>
          </cell>
        </row>
        <row r="1877">
          <cell r="AS1877" t="e">
            <v>#REF!</v>
          </cell>
          <cell r="AT1877" t="e">
            <v>#REF!</v>
          </cell>
        </row>
        <row r="1877">
          <cell r="AV1877" t="str">
            <v>危房</v>
          </cell>
          <cell r="AW1877" t="str">
            <v>国有公房</v>
          </cell>
          <cell r="AX1877" t="str">
            <v>否</v>
          </cell>
          <cell r="AY1877" t="str">
            <v>无</v>
          </cell>
        </row>
        <row r="1878">
          <cell r="B1878" t="str">
            <v>和平街73-14</v>
          </cell>
        </row>
        <row r="1878">
          <cell r="D1878" t="e">
            <v>#VALUE!</v>
          </cell>
        </row>
        <row r="1878">
          <cell r="F1878" t="str">
            <v>刘晓燕</v>
          </cell>
          <cell r="G1878" t="str">
            <v>西塞山区站点</v>
          </cell>
        </row>
        <row r="1878">
          <cell r="I1878" t="str">
            <v>西塞山区</v>
          </cell>
          <cell r="J1878" t="str">
            <v>和平街片</v>
          </cell>
          <cell r="K1878" t="str">
            <v>和平街73-14</v>
          </cell>
          <cell r="L1878" t="str">
            <v>经营性资产</v>
          </cell>
          <cell r="M1878" t="str">
            <v>国有公房</v>
          </cell>
          <cell r="N1878" t="str">
            <v>划转</v>
          </cell>
          <cell r="O1878">
            <v>50.43</v>
          </cell>
          <cell r="P1878">
            <v>161</v>
          </cell>
          <cell r="Q1878" t="str">
            <v>已征收</v>
          </cell>
        </row>
        <row r="1878">
          <cell r="AJ1878">
            <v>161</v>
          </cell>
          <cell r="AK1878">
            <v>161</v>
          </cell>
          <cell r="AL1878">
            <v>161</v>
          </cell>
          <cell r="AM1878">
            <v>0</v>
          </cell>
        </row>
        <row r="1878">
          <cell r="AS1878" t="e">
            <v>#REF!</v>
          </cell>
          <cell r="AT1878" t="e">
            <v>#REF!</v>
          </cell>
        </row>
        <row r="1878">
          <cell r="AV1878" t="str">
            <v>危房</v>
          </cell>
          <cell r="AW1878" t="str">
            <v>国有公房</v>
          </cell>
          <cell r="AX1878" t="str">
            <v>否</v>
          </cell>
          <cell r="AY1878" t="str">
            <v>无</v>
          </cell>
        </row>
        <row r="1879">
          <cell r="B1879" t="str">
            <v>和平街73-18</v>
          </cell>
        </row>
        <row r="1879">
          <cell r="D1879" t="e">
            <v>#VALUE!</v>
          </cell>
        </row>
        <row r="1879">
          <cell r="F1879" t="str">
            <v>刘晓燕</v>
          </cell>
          <cell r="G1879" t="str">
            <v>西塞山区站点</v>
          </cell>
        </row>
        <row r="1879">
          <cell r="I1879" t="str">
            <v>西塞山区</v>
          </cell>
          <cell r="J1879" t="str">
            <v>和平街片</v>
          </cell>
          <cell r="K1879" t="str">
            <v>和平街73-18</v>
          </cell>
          <cell r="L1879" t="str">
            <v>经营性资产</v>
          </cell>
          <cell r="M1879" t="str">
            <v>国有公房</v>
          </cell>
          <cell r="N1879" t="str">
            <v>划转</v>
          </cell>
          <cell r="O1879">
            <v>31.98</v>
          </cell>
          <cell r="P1879">
            <v>104</v>
          </cell>
          <cell r="Q1879" t="str">
            <v>已征收</v>
          </cell>
        </row>
        <row r="1879">
          <cell r="AJ1879">
            <v>104</v>
          </cell>
          <cell r="AK1879">
            <v>104</v>
          </cell>
          <cell r="AL1879">
            <v>104</v>
          </cell>
          <cell r="AM1879">
            <v>0</v>
          </cell>
          <cell r="AN1879">
            <v>31.98</v>
          </cell>
        </row>
        <row r="1879">
          <cell r="AS1879" t="e">
            <v>#REF!</v>
          </cell>
          <cell r="AT1879" t="e">
            <v>#REF!</v>
          </cell>
        </row>
        <row r="1879">
          <cell r="AV1879" t="str">
            <v>危房</v>
          </cell>
          <cell r="AW1879" t="str">
            <v>国有公房</v>
          </cell>
          <cell r="AX1879" t="str">
            <v>否</v>
          </cell>
          <cell r="AY1879" t="str">
            <v>无</v>
          </cell>
        </row>
        <row r="1880">
          <cell r="B1880" t="str">
            <v>和平街73-19</v>
          </cell>
        </row>
        <row r="1880">
          <cell r="D1880" t="e">
            <v>#VALUE!</v>
          </cell>
        </row>
        <row r="1880">
          <cell r="F1880" t="str">
            <v>刘晓燕</v>
          </cell>
          <cell r="G1880" t="str">
            <v>西塞山区站点</v>
          </cell>
        </row>
        <row r="1880">
          <cell r="I1880" t="str">
            <v>西塞山区</v>
          </cell>
          <cell r="J1880" t="str">
            <v>和平街片</v>
          </cell>
          <cell r="K1880" t="str">
            <v>和平街73-19</v>
          </cell>
          <cell r="L1880" t="str">
            <v>经营性资产</v>
          </cell>
          <cell r="M1880" t="str">
            <v>国有公房</v>
          </cell>
          <cell r="N1880" t="str">
            <v>划转</v>
          </cell>
          <cell r="O1880">
            <v>57.42</v>
          </cell>
          <cell r="P1880">
            <v>186</v>
          </cell>
          <cell r="Q1880" t="str">
            <v>已征收</v>
          </cell>
        </row>
        <row r="1880">
          <cell r="AJ1880">
            <v>186</v>
          </cell>
          <cell r="AK1880">
            <v>186</v>
          </cell>
          <cell r="AL1880">
            <v>186</v>
          </cell>
          <cell r="AM1880">
            <v>0</v>
          </cell>
        </row>
        <row r="1880">
          <cell r="AS1880" t="e">
            <v>#REF!</v>
          </cell>
          <cell r="AT1880" t="e">
            <v>#REF!</v>
          </cell>
        </row>
        <row r="1880">
          <cell r="AV1880" t="str">
            <v>危房</v>
          </cell>
          <cell r="AW1880" t="str">
            <v>国有公房</v>
          </cell>
          <cell r="AX1880" t="str">
            <v>否</v>
          </cell>
          <cell r="AY1880" t="str">
            <v>无</v>
          </cell>
        </row>
        <row r="1881">
          <cell r="B1881" t="str">
            <v>和平街75-2</v>
          </cell>
        </row>
        <row r="1881">
          <cell r="D1881" t="e">
            <v>#VALUE!</v>
          </cell>
        </row>
        <row r="1881">
          <cell r="F1881" t="str">
            <v>刘晓燕</v>
          </cell>
          <cell r="G1881" t="str">
            <v>西塞山区站点</v>
          </cell>
        </row>
        <row r="1881">
          <cell r="I1881" t="str">
            <v>西塞山区</v>
          </cell>
          <cell r="J1881" t="str">
            <v>和平街片</v>
          </cell>
          <cell r="K1881" t="str">
            <v>和平街75-2</v>
          </cell>
          <cell r="L1881" t="str">
            <v>经营性资产</v>
          </cell>
          <cell r="M1881" t="str">
            <v>国有公房</v>
          </cell>
          <cell r="N1881" t="str">
            <v>划转</v>
          </cell>
          <cell r="O1881">
            <v>55.59</v>
          </cell>
          <cell r="P1881">
            <v>189</v>
          </cell>
          <cell r="Q1881" t="str">
            <v>已征收</v>
          </cell>
        </row>
        <row r="1881">
          <cell r="AJ1881">
            <v>189</v>
          </cell>
          <cell r="AK1881">
            <v>189</v>
          </cell>
          <cell r="AL1881">
            <v>189</v>
          </cell>
          <cell r="AM1881">
            <v>28.4</v>
          </cell>
        </row>
        <row r="1881">
          <cell r="AS1881" t="e">
            <v>#REF!</v>
          </cell>
          <cell r="AT1881" t="e">
            <v>#REF!</v>
          </cell>
        </row>
        <row r="1881">
          <cell r="AV1881" t="str">
            <v>危房</v>
          </cell>
          <cell r="AW1881" t="str">
            <v>国有公房</v>
          </cell>
          <cell r="AX1881" t="str">
            <v>否</v>
          </cell>
          <cell r="AY1881" t="str">
            <v>无</v>
          </cell>
        </row>
        <row r="1882">
          <cell r="B1882" t="str">
            <v>和平街75-3</v>
          </cell>
        </row>
        <row r="1882">
          <cell r="D1882" t="e">
            <v>#VALUE!</v>
          </cell>
        </row>
        <row r="1882">
          <cell r="F1882" t="str">
            <v>刘晓燕</v>
          </cell>
          <cell r="G1882" t="str">
            <v>西塞山区站点</v>
          </cell>
        </row>
        <row r="1882">
          <cell r="I1882" t="str">
            <v>西塞山区</v>
          </cell>
          <cell r="J1882" t="str">
            <v>和平街片</v>
          </cell>
          <cell r="K1882" t="str">
            <v>和平街75-3</v>
          </cell>
          <cell r="L1882" t="str">
            <v>经营性资产</v>
          </cell>
          <cell r="M1882" t="str">
            <v>国有公房</v>
          </cell>
          <cell r="N1882" t="str">
            <v>划转</v>
          </cell>
          <cell r="O1882">
            <v>36.24</v>
          </cell>
          <cell r="P1882">
            <v>123</v>
          </cell>
          <cell r="Q1882" t="str">
            <v>已征收</v>
          </cell>
        </row>
        <row r="1882">
          <cell r="AJ1882">
            <v>123</v>
          </cell>
          <cell r="AK1882">
            <v>123</v>
          </cell>
          <cell r="AL1882">
            <v>123</v>
          </cell>
          <cell r="AM1882">
            <v>0</v>
          </cell>
          <cell r="AN1882">
            <v>36.24</v>
          </cell>
        </row>
        <row r="1882">
          <cell r="AS1882" t="e">
            <v>#REF!</v>
          </cell>
          <cell r="AT1882" t="e">
            <v>#REF!</v>
          </cell>
        </row>
        <row r="1882">
          <cell r="AV1882" t="str">
            <v>危房2021/10/15由张煜更名为涂立新</v>
          </cell>
          <cell r="AW1882" t="str">
            <v>国有公房</v>
          </cell>
          <cell r="AX1882" t="str">
            <v>否</v>
          </cell>
          <cell r="AY1882" t="str">
            <v>无</v>
          </cell>
        </row>
        <row r="1883">
          <cell r="B1883" t="str">
            <v>和平街75-5</v>
          </cell>
        </row>
        <row r="1883">
          <cell r="D1883" t="e">
            <v>#VALUE!</v>
          </cell>
        </row>
        <row r="1883">
          <cell r="F1883" t="str">
            <v>刘晓燕</v>
          </cell>
          <cell r="G1883" t="str">
            <v>西塞山区站点</v>
          </cell>
        </row>
        <row r="1883">
          <cell r="I1883" t="str">
            <v>西塞山区</v>
          </cell>
          <cell r="J1883" t="str">
            <v>和平街片</v>
          </cell>
          <cell r="K1883" t="str">
            <v>和平街75-5</v>
          </cell>
          <cell r="L1883" t="str">
            <v>经营性资产</v>
          </cell>
          <cell r="M1883" t="str">
            <v>国有公房</v>
          </cell>
          <cell r="N1883" t="str">
            <v>划转</v>
          </cell>
          <cell r="O1883">
            <v>30.69</v>
          </cell>
          <cell r="P1883">
            <v>246</v>
          </cell>
          <cell r="Q1883" t="str">
            <v>已征收</v>
          </cell>
        </row>
        <row r="1883">
          <cell r="AJ1883">
            <v>246</v>
          </cell>
          <cell r="AK1883">
            <v>246</v>
          </cell>
          <cell r="AL1883">
            <v>246</v>
          </cell>
          <cell r="AM1883">
            <v>0</v>
          </cell>
        </row>
        <row r="1883">
          <cell r="AS1883" t="e">
            <v>#REF!</v>
          </cell>
          <cell r="AT1883" t="e">
            <v>#REF!</v>
          </cell>
        </row>
        <row r="1883">
          <cell r="AV1883" t="str">
            <v>危房</v>
          </cell>
          <cell r="AW1883" t="str">
            <v>国有公房</v>
          </cell>
          <cell r="AX1883" t="str">
            <v>否</v>
          </cell>
          <cell r="AY1883" t="str">
            <v>无</v>
          </cell>
        </row>
        <row r="1884">
          <cell r="B1884" t="str">
            <v>和平街75-7</v>
          </cell>
        </row>
        <row r="1884">
          <cell r="D1884" t="e">
            <v>#VALUE!</v>
          </cell>
        </row>
        <row r="1884">
          <cell r="F1884" t="str">
            <v>刘晓燕</v>
          </cell>
          <cell r="G1884" t="str">
            <v>西塞山区站点</v>
          </cell>
        </row>
        <row r="1884">
          <cell r="I1884" t="str">
            <v>西塞山区</v>
          </cell>
          <cell r="J1884" t="str">
            <v>和平街片</v>
          </cell>
          <cell r="K1884" t="str">
            <v>和平街75-7</v>
          </cell>
          <cell r="L1884" t="str">
            <v>经营性资产</v>
          </cell>
          <cell r="M1884" t="str">
            <v>国有公房</v>
          </cell>
          <cell r="N1884" t="str">
            <v>划转</v>
          </cell>
          <cell r="O1884">
            <v>42.02</v>
          </cell>
          <cell r="P1884">
            <v>136</v>
          </cell>
          <cell r="Q1884" t="str">
            <v>已征收</v>
          </cell>
        </row>
        <row r="1884">
          <cell r="AJ1884">
            <v>136</v>
          </cell>
          <cell r="AK1884">
            <v>136</v>
          </cell>
          <cell r="AL1884">
            <v>136</v>
          </cell>
          <cell r="AM1884">
            <v>0</v>
          </cell>
        </row>
        <row r="1884">
          <cell r="AS1884" t="e">
            <v>#REF!</v>
          </cell>
          <cell r="AT1884" t="e">
            <v>#REF!</v>
          </cell>
        </row>
        <row r="1884">
          <cell r="AV1884" t="str">
            <v>危房</v>
          </cell>
          <cell r="AW1884" t="str">
            <v>国有公房</v>
          </cell>
          <cell r="AX1884" t="str">
            <v>否</v>
          </cell>
          <cell r="AY1884" t="str">
            <v>无</v>
          </cell>
        </row>
        <row r="1885">
          <cell r="B1885" t="str">
            <v>和平街75-8</v>
          </cell>
        </row>
        <row r="1885">
          <cell r="D1885" t="e">
            <v>#VALUE!</v>
          </cell>
        </row>
        <row r="1885">
          <cell r="F1885" t="str">
            <v>刘晓燕</v>
          </cell>
          <cell r="G1885" t="str">
            <v>西塞山区站点</v>
          </cell>
        </row>
        <row r="1885">
          <cell r="I1885" t="str">
            <v>西塞山区</v>
          </cell>
          <cell r="J1885" t="str">
            <v>和平街片</v>
          </cell>
          <cell r="K1885" t="str">
            <v>和平街75-8</v>
          </cell>
          <cell r="L1885" t="str">
            <v>经营性资产</v>
          </cell>
          <cell r="M1885" t="str">
            <v>国有公房</v>
          </cell>
          <cell r="N1885" t="str">
            <v>划转</v>
          </cell>
          <cell r="O1885">
            <v>42.02</v>
          </cell>
          <cell r="P1885">
            <v>143</v>
          </cell>
          <cell r="Q1885" t="str">
            <v>已征收</v>
          </cell>
        </row>
        <row r="1885">
          <cell r="AJ1885">
            <v>143</v>
          </cell>
          <cell r="AK1885">
            <v>143</v>
          </cell>
          <cell r="AL1885">
            <v>143</v>
          </cell>
          <cell r="AM1885">
            <v>0</v>
          </cell>
        </row>
        <row r="1885">
          <cell r="AS1885" t="e">
            <v>#REF!</v>
          </cell>
          <cell r="AT1885" t="e">
            <v>#REF!</v>
          </cell>
        </row>
        <row r="1885">
          <cell r="AV1885" t="str">
            <v>危房</v>
          </cell>
          <cell r="AW1885" t="str">
            <v>国有公房</v>
          </cell>
          <cell r="AX1885" t="str">
            <v>否</v>
          </cell>
          <cell r="AY1885" t="str">
            <v>无</v>
          </cell>
        </row>
        <row r="1886">
          <cell r="B1886" t="str">
            <v>和平街75-9</v>
          </cell>
        </row>
        <row r="1886">
          <cell r="D1886" t="e">
            <v>#VALUE!</v>
          </cell>
        </row>
        <row r="1886">
          <cell r="F1886" t="str">
            <v>刘晓燕</v>
          </cell>
          <cell r="G1886" t="str">
            <v>西塞山区站点</v>
          </cell>
        </row>
        <row r="1886">
          <cell r="I1886" t="str">
            <v>西塞山区</v>
          </cell>
          <cell r="J1886" t="str">
            <v>和平街片</v>
          </cell>
          <cell r="K1886" t="str">
            <v>和平街75-9</v>
          </cell>
          <cell r="L1886" t="str">
            <v>经营性资产</v>
          </cell>
          <cell r="M1886" t="str">
            <v>国有公房</v>
          </cell>
          <cell r="N1886" t="str">
            <v>划转</v>
          </cell>
          <cell r="O1886">
            <v>55.59</v>
          </cell>
          <cell r="P1886">
            <v>378</v>
          </cell>
          <cell r="Q1886" t="str">
            <v>已征收</v>
          </cell>
        </row>
        <row r="1886">
          <cell r="AJ1886">
            <v>378</v>
          </cell>
          <cell r="AK1886">
            <v>378</v>
          </cell>
          <cell r="AL1886">
            <v>378</v>
          </cell>
          <cell r="AM1886">
            <v>0</v>
          </cell>
        </row>
        <row r="1886">
          <cell r="AS1886" t="e">
            <v>#REF!</v>
          </cell>
          <cell r="AT1886" t="e">
            <v>#REF!</v>
          </cell>
        </row>
        <row r="1886">
          <cell r="AV1886" t="str">
            <v>危房</v>
          </cell>
          <cell r="AW1886" t="str">
            <v>国有公房</v>
          </cell>
          <cell r="AX1886" t="str">
            <v>否</v>
          </cell>
          <cell r="AY1886" t="str">
            <v>无</v>
          </cell>
        </row>
        <row r="1887">
          <cell r="B1887" t="str">
            <v>和平街75-10</v>
          </cell>
        </row>
        <row r="1887">
          <cell r="D1887" t="e">
            <v>#VALUE!</v>
          </cell>
        </row>
        <row r="1887">
          <cell r="F1887" t="str">
            <v>刘晓燕</v>
          </cell>
          <cell r="G1887" t="str">
            <v>西塞山区站点</v>
          </cell>
        </row>
        <row r="1887">
          <cell r="I1887" t="str">
            <v>西塞山区</v>
          </cell>
          <cell r="J1887" t="str">
            <v>和平街片</v>
          </cell>
          <cell r="K1887" t="str">
            <v>和平街75-10</v>
          </cell>
          <cell r="L1887" t="str">
            <v>经营性资产</v>
          </cell>
          <cell r="M1887" t="str">
            <v>国有公房</v>
          </cell>
          <cell r="N1887" t="str">
            <v>划转</v>
          </cell>
          <cell r="O1887">
            <v>36.24</v>
          </cell>
          <cell r="P1887">
            <v>123</v>
          </cell>
          <cell r="Q1887" t="str">
            <v>已征收</v>
          </cell>
        </row>
        <row r="1887">
          <cell r="AJ1887">
            <v>123</v>
          </cell>
          <cell r="AK1887">
            <v>123</v>
          </cell>
          <cell r="AL1887">
            <v>123</v>
          </cell>
          <cell r="AM1887">
            <v>0</v>
          </cell>
        </row>
        <row r="1887">
          <cell r="AS1887" t="e">
            <v>#REF!</v>
          </cell>
          <cell r="AT1887" t="e">
            <v>#REF!</v>
          </cell>
        </row>
        <row r="1887">
          <cell r="AV1887" t="str">
            <v>危房</v>
          </cell>
          <cell r="AW1887" t="str">
            <v>国有公房</v>
          </cell>
          <cell r="AX1887" t="str">
            <v>否</v>
          </cell>
          <cell r="AY1887" t="str">
            <v>无</v>
          </cell>
        </row>
        <row r="1888">
          <cell r="B1888" t="str">
            <v>和平街75-12</v>
          </cell>
        </row>
        <row r="1888">
          <cell r="D1888" t="e">
            <v>#VALUE!</v>
          </cell>
        </row>
        <row r="1888">
          <cell r="F1888" t="str">
            <v>刘晓燕</v>
          </cell>
          <cell r="G1888" t="str">
            <v>西塞山区站点</v>
          </cell>
        </row>
        <row r="1888">
          <cell r="I1888" t="str">
            <v>西塞山区</v>
          </cell>
          <cell r="J1888" t="str">
            <v>和平街片</v>
          </cell>
          <cell r="K1888" t="str">
            <v>和平街75-12</v>
          </cell>
          <cell r="L1888" t="str">
            <v>经营性资产</v>
          </cell>
          <cell r="M1888" t="str">
            <v>国有公房</v>
          </cell>
          <cell r="N1888" t="str">
            <v>划转</v>
          </cell>
          <cell r="O1888">
            <v>43.55</v>
          </cell>
          <cell r="P1888">
            <v>141</v>
          </cell>
          <cell r="Q1888" t="str">
            <v>已征收</v>
          </cell>
        </row>
        <row r="1888">
          <cell r="AJ1888">
            <v>141</v>
          </cell>
          <cell r="AK1888">
            <v>141</v>
          </cell>
          <cell r="AL1888">
            <v>141</v>
          </cell>
          <cell r="AM1888">
            <v>0</v>
          </cell>
        </row>
        <row r="1888">
          <cell r="AS1888" t="e">
            <v>#REF!</v>
          </cell>
          <cell r="AT1888" t="e">
            <v>#REF!</v>
          </cell>
        </row>
        <row r="1888">
          <cell r="AV1888" t="str">
            <v>危房</v>
          </cell>
          <cell r="AW1888" t="str">
            <v>国有公房</v>
          </cell>
          <cell r="AX1888" t="str">
            <v>否</v>
          </cell>
          <cell r="AY1888" t="str">
            <v>无</v>
          </cell>
        </row>
        <row r="1889">
          <cell r="B1889" t="str">
            <v>和平街75-13</v>
          </cell>
        </row>
        <row r="1889">
          <cell r="D1889" t="e">
            <v>#VALUE!</v>
          </cell>
        </row>
        <row r="1889">
          <cell r="F1889" t="str">
            <v>刘晓燕</v>
          </cell>
          <cell r="G1889" t="str">
            <v>西塞山区站点</v>
          </cell>
        </row>
        <row r="1889">
          <cell r="I1889" t="str">
            <v>西塞山区</v>
          </cell>
          <cell r="J1889" t="str">
            <v>和平街片</v>
          </cell>
          <cell r="K1889" t="str">
            <v>和平街75-13</v>
          </cell>
          <cell r="L1889" t="str">
            <v>经营性资产</v>
          </cell>
          <cell r="M1889" t="str">
            <v>国有公房</v>
          </cell>
          <cell r="N1889" t="str">
            <v>划转</v>
          </cell>
          <cell r="O1889">
            <v>55.59</v>
          </cell>
          <cell r="P1889">
            <v>180</v>
          </cell>
          <cell r="Q1889" t="str">
            <v>已征收</v>
          </cell>
        </row>
        <row r="1889">
          <cell r="AJ1889">
            <v>180</v>
          </cell>
          <cell r="AK1889">
            <v>180</v>
          </cell>
          <cell r="AL1889">
            <v>180</v>
          </cell>
          <cell r="AM1889">
            <v>0</v>
          </cell>
        </row>
        <row r="1889">
          <cell r="AS1889" t="e">
            <v>#REF!</v>
          </cell>
          <cell r="AT1889" t="e">
            <v>#REF!</v>
          </cell>
        </row>
        <row r="1889">
          <cell r="AV1889" t="str">
            <v>危房</v>
          </cell>
          <cell r="AW1889" t="str">
            <v>国有公房</v>
          </cell>
          <cell r="AX1889" t="str">
            <v>否</v>
          </cell>
          <cell r="AY1889" t="str">
            <v>无</v>
          </cell>
        </row>
        <row r="1890">
          <cell r="B1890" t="str">
            <v>和平街75-14</v>
          </cell>
        </row>
        <row r="1890">
          <cell r="D1890" t="e">
            <v>#VALUE!</v>
          </cell>
        </row>
        <row r="1890">
          <cell r="F1890" t="str">
            <v>刘晓燕</v>
          </cell>
          <cell r="G1890" t="str">
            <v>西塞山区站点</v>
          </cell>
        </row>
        <row r="1890">
          <cell r="I1890" t="str">
            <v>西塞山区</v>
          </cell>
          <cell r="J1890" t="str">
            <v>和平街片</v>
          </cell>
          <cell r="K1890" t="str">
            <v>和平街75-14</v>
          </cell>
          <cell r="L1890" t="str">
            <v>经营性资产</v>
          </cell>
          <cell r="M1890" t="str">
            <v>国有公房</v>
          </cell>
          <cell r="N1890" t="str">
            <v>划转</v>
          </cell>
          <cell r="O1890">
            <v>42.02</v>
          </cell>
          <cell r="P1890">
            <v>136</v>
          </cell>
          <cell r="Q1890" t="str">
            <v>已征收</v>
          </cell>
        </row>
        <row r="1890">
          <cell r="AJ1890">
            <v>136</v>
          </cell>
          <cell r="AK1890">
            <v>136</v>
          </cell>
          <cell r="AL1890">
            <v>136</v>
          </cell>
          <cell r="AM1890">
            <v>0</v>
          </cell>
        </row>
        <row r="1890">
          <cell r="AS1890" t="e">
            <v>#REF!</v>
          </cell>
          <cell r="AT1890" t="e">
            <v>#REF!</v>
          </cell>
        </row>
        <row r="1890">
          <cell r="AV1890" t="str">
            <v>危房</v>
          </cell>
          <cell r="AW1890" t="str">
            <v>国有公房</v>
          </cell>
          <cell r="AX1890" t="str">
            <v>否</v>
          </cell>
          <cell r="AY1890" t="str">
            <v>无</v>
          </cell>
        </row>
        <row r="1891">
          <cell r="B1891" t="str">
            <v>湖滨大道2-23</v>
          </cell>
        </row>
        <row r="1891">
          <cell r="D1891" t="e">
            <v>#VALUE!</v>
          </cell>
        </row>
        <row r="1891">
          <cell r="F1891" t="str">
            <v>刘晓燕</v>
          </cell>
          <cell r="G1891" t="str">
            <v>西塞山区站点</v>
          </cell>
          <cell r="H1891" t="str">
            <v>刘晓燕</v>
          </cell>
          <cell r="I1891" t="str">
            <v>西塞山区</v>
          </cell>
          <cell r="J1891" t="str">
            <v>湖滨大道片</v>
          </cell>
          <cell r="K1891" t="str">
            <v>湖滨大道2-23</v>
          </cell>
          <cell r="L1891" t="str">
            <v>经营性资产</v>
          </cell>
          <cell r="M1891" t="str">
            <v>国有公房</v>
          </cell>
          <cell r="N1891" t="str">
            <v>划转</v>
          </cell>
          <cell r="O1891">
            <v>126</v>
          </cell>
          <cell r="P1891">
            <v>462</v>
          </cell>
          <cell r="Q1891" t="str">
            <v>在租</v>
          </cell>
          <cell r="R1891" t="str">
            <v>董国梁</v>
          </cell>
          <cell r="S1891" t="str">
            <v>420203197504182910</v>
          </cell>
        </row>
        <row r="1891">
          <cell r="U1891" t="str">
            <v>董国梁</v>
          </cell>
          <cell r="V1891" t="str">
            <v>420203197504182910</v>
          </cell>
          <cell r="W1891">
            <v>0</v>
          </cell>
          <cell r="X1891">
            <v>45291</v>
          </cell>
        </row>
        <row r="1891">
          <cell r="AJ1891">
            <v>462</v>
          </cell>
          <cell r="AK1891">
            <v>462</v>
          </cell>
          <cell r="AL1891">
            <v>462</v>
          </cell>
          <cell r="AM1891">
            <v>0</v>
          </cell>
        </row>
        <row r="1891">
          <cell r="AS1891">
            <v>0</v>
          </cell>
          <cell r="AT1891">
            <v>0</v>
          </cell>
        </row>
        <row r="1891">
          <cell r="AW1891" t="str">
            <v>国有公房</v>
          </cell>
          <cell r="AX1891" t="str">
            <v>是</v>
          </cell>
          <cell r="AY1891" t="str">
            <v>鄂（2022）黄石市不动产权第0012754号</v>
          </cell>
        </row>
        <row r="1891">
          <cell r="BD1891">
            <v>0</v>
          </cell>
        </row>
        <row r="1892">
          <cell r="B1892" t="str">
            <v>湖滨大道2-24</v>
          </cell>
        </row>
        <row r="1892">
          <cell r="D1892" t="e">
            <v>#VALUE!</v>
          </cell>
        </row>
        <row r="1892">
          <cell r="F1892" t="str">
            <v>刘晓燕</v>
          </cell>
          <cell r="G1892" t="str">
            <v>西塞山区站点</v>
          </cell>
          <cell r="H1892" t="str">
            <v>刘晓燕</v>
          </cell>
          <cell r="I1892" t="str">
            <v>西塞山区</v>
          </cell>
          <cell r="J1892" t="str">
            <v>湖滨大道片</v>
          </cell>
          <cell r="K1892" t="str">
            <v>湖滨大道2-24</v>
          </cell>
          <cell r="L1892" t="str">
            <v>经营性资产</v>
          </cell>
          <cell r="M1892" t="str">
            <v>国有公房</v>
          </cell>
          <cell r="N1892" t="str">
            <v>划转</v>
          </cell>
          <cell r="O1892">
            <v>66.77</v>
          </cell>
          <cell r="P1892">
            <v>256</v>
          </cell>
          <cell r="Q1892" t="str">
            <v>在租</v>
          </cell>
          <cell r="R1892" t="str">
            <v>鲁洪武</v>
          </cell>
          <cell r="S1892" t="str">
            <v>420202196105090815</v>
          </cell>
          <cell r="T1892" t="str">
            <v>13597737282</v>
          </cell>
          <cell r="U1892" t="str">
            <v>鲁洪武</v>
          </cell>
          <cell r="V1892" t="str">
            <v>420202196105090815</v>
          </cell>
          <cell r="W1892" t="str">
            <v>13597737282</v>
          </cell>
          <cell r="X1892">
            <v>40178</v>
          </cell>
        </row>
        <row r="1892">
          <cell r="AJ1892">
            <v>256</v>
          </cell>
          <cell r="AK1892">
            <v>256</v>
          </cell>
          <cell r="AL1892">
            <v>256</v>
          </cell>
          <cell r="AM1892">
            <v>64.1</v>
          </cell>
        </row>
        <row r="1892">
          <cell r="AP1892" t="str">
            <v>有钱不交，一家4口居住</v>
          </cell>
        </row>
        <row r="1892">
          <cell r="AS1892" t="str">
            <v>（欠租金额：36675.3元)(2012-10-01前月租金：64.1元；2018-04-01前月租金：256元；2022-01-01前月租金：256元；2022-01-01后月租金：256元）"（未用暂收款金额：0元)</v>
          </cell>
          <cell r="AT1892">
            <v>36675.3</v>
          </cell>
        </row>
        <row r="1892">
          <cell r="AV1892" t="str">
            <v>一家4口居住。答应慢慢补交。</v>
          </cell>
          <cell r="AW1892" t="str">
            <v>国有公房</v>
          </cell>
          <cell r="AX1892" t="str">
            <v>是</v>
          </cell>
          <cell r="AY1892" t="str">
            <v>鄂（2022）黄石市不动产权第0012755号</v>
          </cell>
        </row>
        <row r="1892">
          <cell r="BD1892">
            <v>0</v>
          </cell>
        </row>
        <row r="1893">
          <cell r="B1893" t="str">
            <v>湖滨大道2-25</v>
          </cell>
        </row>
        <row r="1893">
          <cell r="D1893" t="e">
            <v>#VALUE!</v>
          </cell>
        </row>
        <row r="1893">
          <cell r="F1893" t="str">
            <v>刘晓燕</v>
          </cell>
          <cell r="G1893" t="str">
            <v>西塞山区站点</v>
          </cell>
          <cell r="H1893" t="str">
            <v>刘晓燕</v>
          </cell>
          <cell r="I1893" t="str">
            <v>西塞山区</v>
          </cell>
          <cell r="J1893" t="str">
            <v>湖滨大道片</v>
          </cell>
          <cell r="K1893" t="str">
            <v>湖滨大道2-25</v>
          </cell>
          <cell r="L1893" t="str">
            <v>经营性资产</v>
          </cell>
          <cell r="M1893" t="str">
            <v>国有公房</v>
          </cell>
          <cell r="N1893" t="str">
            <v>划转</v>
          </cell>
          <cell r="O1893">
            <v>126.93</v>
          </cell>
          <cell r="P1893">
            <v>487</v>
          </cell>
          <cell r="Q1893" t="str">
            <v>在租</v>
          </cell>
          <cell r="R1893" t="str">
            <v>凌子平</v>
          </cell>
          <cell r="S1893" t="str">
            <v>420221195007210419</v>
          </cell>
          <cell r="T1893">
            <v>15072048798</v>
          </cell>
          <cell r="U1893" t="str">
            <v>凌子平</v>
          </cell>
          <cell r="V1893" t="str">
            <v>420221195007210419</v>
          </cell>
          <cell r="W1893">
            <v>15072048798</v>
          </cell>
          <cell r="X1893">
            <v>44255</v>
          </cell>
        </row>
        <row r="1893">
          <cell r="AJ1893">
            <v>487</v>
          </cell>
          <cell r="AK1893">
            <v>487</v>
          </cell>
          <cell r="AL1893">
            <v>487</v>
          </cell>
          <cell r="AM1893">
            <v>130</v>
          </cell>
          <cell r="AN1893">
            <v>126.93</v>
          </cell>
        </row>
        <row r="1893">
          <cell r="AQ1893" t="str">
            <v>2020/8/24由凌翔更名为凌子平目前是爷爷奶奶居住。还有几千元的押金没退，又生病住院。恶意欠缴。</v>
          </cell>
        </row>
        <row r="1893">
          <cell r="AS1893" t="str">
            <v>（欠租金额：16558元)(2022-01-01前月租金：487元；2022-01-01后月租金：487元）（未用暂收款金额：0元)</v>
          </cell>
          <cell r="AT1893">
            <v>16558</v>
          </cell>
        </row>
        <row r="1893">
          <cell r="AV1893" t="str">
            <v>2020/8/24由凌翔更名为凌子平目前是爷爷奶奶居住。还有几千元的押金没退，又生病住院。拒交。</v>
          </cell>
          <cell r="AW1893" t="str">
            <v>国有公房</v>
          </cell>
          <cell r="AX1893" t="str">
            <v>是</v>
          </cell>
          <cell r="AY1893" t="str">
            <v>鄂（2022）黄石市不动产权第0012757号</v>
          </cell>
        </row>
        <row r="1893">
          <cell r="BD1893">
            <v>0</v>
          </cell>
        </row>
        <row r="1894">
          <cell r="B1894" t="str">
            <v>湖滨大道2-26</v>
          </cell>
        </row>
        <row r="1894">
          <cell r="D1894" t="e">
            <v>#VALUE!</v>
          </cell>
        </row>
        <row r="1894">
          <cell r="F1894" t="str">
            <v>刘晓燕</v>
          </cell>
          <cell r="G1894" t="str">
            <v>西塞山区站点</v>
          </cell>
          <cell r="H1894" t="str">
            <v>刘晓燕</v>
          </cell>
          <cell r="I1894" t="str">
            <v>西塞山区</v>
          </cell>
          <cell r="J1894" t="str">
            <v>湖滨大道片</v>
          </cell>
          <cell r="K1894" t="str">
            <v>湖滨大道2-26</v>
          </cell>
          <cell r="L1894" t="str">
            <v>经营性资产</v>
          </cell>
          <cell r="M1894" t="str">
            <v>国有公房</v>
          </cell>
          <cell r="N1894" t="str">
            <v>划转</v>
          </cell>
          <cell r="O1894">
            <v>66.77</v>
          </cell>
          <cell r="P1894">
            <v>247</v>
          </cell>
          <cell r="Q1894" t="str">
            <v>在租</v>
          </cell>
          <cell r="R1894" t="str">
            <v>王萍</v>
          </cell>
          <cell r="S1894" t="str">
            <v>420203196805234126</v>
          </cell>
          <cell r="T1894" t="str">
            <v>13972808416</v>
          </cell>
          <cell r="U1894" t="str">
            <v>王萍</v>
          </cell>
          <cell r="V1894" t="str">
            <v>420203196805234126</v>
          </cell>
          <cell r="W1894" t="str">
            <v>13972808416</v>
          </cell>
          <cell r="X1894">
            <v>45291</v>
          </cell>
        </row>
        <row r="1894">
          <cell r="AJ1894">
            <v>247</v>
          </cell>
          <cell r="AK1894">
            <v>247</v>
          </cell>
          <cell r="AL1894">
            <v>247</v>
          </cell>
          <cell r="AM1894">
            <v>64.1</v>
          </cell>
        </row>
        <row r="1894">
          <cell r="AS1894">
            <v>0</v>
          </cell>
          <cell r="AT1894">
            <v>0</v>
          </cell>
        </row>
        <row r="1894">
          <cell r="AV1894" t="str">
            <v/>
          </cell>
          <cell r="AW1894" t="str">
            <v>国有公房</v>
          </cell>
          <cell r="AX1894" t="str">
            <v>是</v>
          </cell>
          <cell r="AY1894" t="str">
            <v>鄂（2022）黄石市不动产权第0012758号</v>
          </cell>
        </row>
        <row r="1894">
          <cell r="BD1894">
            <v>0</v>
          </cell>
        </row>
        <row r="1895">
          <cell r="B1895" t="str">
            <v>湖滨大道2-28</v>
          </cell>
        </row>
        <row r="1895">
          <cell r="D1895" t="e">
            <v>#VALUE!</v>
          </cell>
        </row>
        <row r="1895">
          <cell r="F1895" t="str">
            <v>刘晓燕</v>
          </cell>
          <cell r="G1895" t="str">
            <v>西塞山区站点</v>
          </cell>
          <cell r="H1895" t="str">
            <v>刘晓燕</v>
          </cell>
          <cell r="I1895" t="str">
            <v>西塞山区</v>
          </cell>
          <cell r="J1895" t="str">
            <v>湖滨大道片</v>
          </cell>
          <cell r="K1895" t="str">
            <v>湖滨大道2-28</v>
          </cell>
          <cell r="L1895" t="str">
            <v>经营性资产</v>
          </cell>
          <cell r="M1895" t="str">
            <v>国有公房</v>
          </cell>
          <cell r="N1895" t="str">
            <v>划转</v>
          </cell>
          <cell r="O1895">
            <v>66.77</v>
          </cell>
          <cell r="P1895">
            <v>232</v>
          </cell>
          <cell r="Q1895" t="str">
            <v>在租</v>
          </cell>
          <cell r="R1895" t="str">
            <v>施建辉</v>
          </cell>
          <cell r="S1895" t="str">
            <v>420203195612142554</v>
          </cell>
          <cell r="T1895">
            <v>13197043188</v>
          </cell>
          <cell r="U1895" t="str">
            <v>施建辉</v>
          </cell>
          <cell r="V1895" t="str">
            <v>420203195612142554</v>
          </cell>
          <cell r="W1895">
            <v>13197043188</v>
          </cell>
          <cell r="X1895">
            <v>45382</v>
          </cell>
        </row>
        <row r="1895">
          <cell r="AJ1895">
            <v>232</v>
          </cell>
          <cell r="AK1895">
            <v>232</v>
          </cell>
          <cell r="AL1895">
            <v>232.4</v>
          </cell>
          <cell r="AM1895">
            <v>0</v>
          </cell>
          <cell r="AN1895">
            <v>66.77</v>
          </cell>
        </row>
        <row r="1895">
          <cell r="AR1895" t="str">
            <v>答应交租</v>
          </cell>
          <cell r="AS1895" t="str">
            <v>（欠租金额：0元)(2022-01-01后月租金：232元）（未用暂收款金额：0元)</v>
          </cell>
          <cell r="AT1895">
            <v>0</v>
          </cell>
        </row>
        <row r="1895">
          <cell r="AV1895" t="str">
            <v>下半年交</v>
          </cell>
          <cell r="AW1895" t="str">
            <v>国有公房</v>
          </cell>
          <cell r="AX1895" t="str">
            <v>是</v>
          </cell>
          <cell r="AY1895" t="str">
            <v>鄂（2022）黄石市不动产权第0012759号</v>
          </cell>
        </row>
        <row r="1895">
          <cell r="BD1895">
            <v>0</v>
          </cell>
        </row>
        <row r="1896">
          <cell r="B1896" t="str">
            <v>湖滨大道2-30</v>
          </cell>
        </row>
        <row r="1896">
          <cell r="D1896" t="e">
            <v>#VALUE!</v>
          </cell>
        </row>
        <row r="1896">
          <cell r="F1896" t="str">
            <v>刘晓燕</v>
          </cell>
          <cell r="G1896" t="str">
            <v>西塞山区站点</v>
          </cell>
          <cell r="H1896" t="str">
            <v>刘晓燕</v>
          </cell>
          <cell r="I1896" t="str">
            <v>西塞山区</v>
          </cell>
          <cell r="J1896" t="str">
            <v>湖滨大道片</v>
          </cell>
          <cell r="K1896" t="str">
            <v>湖滨大道2-30</v>
          </cell>
          <cell r="L1896" t="str">
            <v>经营性资产</v>
          </cell>
          <cell r="M1896" t="str">
            <v>国有公房</v>
          </cell>
          <cell r="N1896" t="str">
            <v>划转</v>
          </cell>
          <cell r="O1896">
            <v>66.77</v>
          </cell>
          <cell r="P1896">
            <v>244</v>
          </cell>
          <cell r="Q1896" t="str">
            <v>在租</v>
          </cell>
          <cell r="R1896" t="str">
            <v>陈桂霞</v>
          </cell>
          <cell r="S1896" t="str">
            <v>420203195412072125</v>
          </cell>
          <cell r="T1896">
            <v>13034416365</v>
          </cell>
          <cell r="U1896" t="str">
            <v>陈桂霞</v>
          </cell>
          <cell r="V1896" t="str">
            <v>420203195412072125</v>
          </cell>
          <cell r="W1896">
            <v>13034416365</v>
          </cell>
          <cell r="X1896">
            <v>45107</v>
          </cell>
        </row>
        <row r="1896">
          <cell r="AJ1896">
            <v>244</v>
          </cell>
          <cell r="AK1896">
            <v>244</v>
          </cell>
          <cell r="AL1896">
            <v>244</v>
          </cell>
          <cell r="AM1896">
            <v>0</v>
          </cell>
          <cell r="AN1896">
            <v>66.77</v>
          </cell>
        </row>
        <row r="1896">
          <cell r="AR1896" t="str">
            <v>答应交租</v>
          </cell>
          <cell r="AS1896" t="str">
            <v>（欠租金额：1464元)(2022-01-01后月租金：244元）（未用暂收款金额：0元)</v>
          </cell>
          <cell r="AT1896">
            <v>1464</v>
          </cell>
        </row>
        <row r="1896">
          <cell r="AV1896" t="str">
            <v>夫妻2人居住，有900元押金未退，等退下来抵扣房租再交。</v>
          </cell>
          <cell r="AW1896" t="str">
            <v>国有公房</v>
          </cell>
          <cell r="AX1896" t="str">
            <v>是</v>
          </cell>
          <cell r="AY1896" t="str">
            <v>鄂（2022）黄石市不动产权第0012760号</v>
          </cell>
        </row>
        <row r="1896">
          <cell r="BD1896">
            <v>0</v>
          </cell>
        </row>
        <row r="1897">
          <cell r="B1897" t="str">
            <v>湖滨大道2-32</v>
          </cell>
        </row>
        <row r="1897">
          <cell r="D1897" t="e">
            <v>#VALUE!</v>
          </cell>
        </row>
        <row r="1897">
          <cell r="F1897" t="str">
            <v>刘晓燕</v>
          </cell>
          <cell r="G1897" t="str">
            <v>西塞山区站点</v>
          </cell>
          <cell r="H1897" t="str">
            <v>刘晓燕</v>
          </cell>
          <cell r="I1897" t="str">
            <v>西塞山区</v>
          </cell>
          <cell r="J1897" t="str">
            <v>湖滨大道片</v>
          </cell>
          <cell r="K1897" t="str">
            <v>湖滨大道2-32</v>
          </cell>
          <cell r="L1897" t="str">
            <v>经营性资产</v>
          </cell>
          <cell r="M1897" t="str">
            <v>国有公房</v>
          </cell>
          <cell r="N1897" t="str">
            <v>划转</v>
          </cell>
          <cell r="O1897">
            <v>62.92</v>
          </cell>
          <cell r="P1897">
            <v>204</v>
          </cell>
          <cell r="Q1897" t="str">
            <v>在租</v>
          </cell>
          <cell r="R1897" t="str">
            <v>左权</v>
          </cell>
          <cell r="S1897" t="str">
            <v>420203196811134316</v>
          </cell>
          <cell r="T1897">
            <v>15897796301</v>
          </cell>
          <cell r="U1897" t="str">
            <v>左权</v>
          </cell>
          <cell r="V1897" t="str">
            <v>420203196811134316</v>
          </cell>
          <cell r="W1897">
            <v>15897796301</v>
          </cell>
          <cell r="X1897">
            <v>46295</v>
          </cell>
        </row>
        <row r="1897">
          <cell r="AJ1897">
            <v>204</v>
          </cell>
          <cell r="AK1897">
            <v>204</v>
          </cell>
          <cell r="AL1897">
            <v>204</v>
          </cell>
          <cell r="AM1897">
            <v>0</v>
          </cell>
          <cell r="AN1897">
            <v>62.92</v>
          </cell>
        </row>
        <row r="1897">
          <cell r="AS1897">
            <v>0</v>
          </cell>
          <cell r="AT1897">
            <v>0</v>
          </cell>
        </row>
        <row r="1897">
          <cell r="AV1897" t="str">
            <v/>
          </cell>
          <cell r="AW1897" t="str">
            <v>国有公房</v>
          </cell>
          <cell r="AX1897" t="str">
            <v>是</v>
          </cell>
          <cell r="AY1897" t="str">
            <v>鄂（2022）黄石市不动产权第0012761号</v>
          </cell>
        </row>
        <row r="1897">
          <cell r="BD1897">
            <v>0</v>
          </cell>
        </row>
        <row r="1898">
          <cell r="B1898" t="str">
            <v>湖滨大道2-34</v>
          </cell>
        </row>
        <row r="1898">
          <cell r="D1898" t="e">
            <v>#VALUE!</v>
          </cell>
        </row>
        <row r="1898">
          <cell r="F1898" t="str">
            <v>刘晓燕</v>
          </cell>
          <cell r="G1898" t="str">
            <v>西塞山区站点</v>
          </cell>
          <cell r="H1898" t="str">
            <v>刘晓燕</v>
          </cell>
          <cell r="I1898" t="str">
            <v>西塞山区</v>
          </cell>
          <cell r="J1898" t="str">
            <v>湖滨大道片</v>
          </cell>
          <cell r="K1898" t="str">
            <v>湖滨大道2-34</v>
          </cell>
          <cell r="L1898" t="str">
            <v>经营性资产</v>
          </cell>
          <cell r="M1898" t="str">
            <v>国有公房</v>
          </cell>
          <cell r="N1898" t="str">
            <v>划转</v>
          </cell>
          <cell r="O1898">
            <v>62.92</v>
          </cell>
          <cell r="P1898">
            <v>217</v>
          </cell>
          <cell r="Q1898" t="str">
            <v>在租</v>
          </cell>
          <cell r="R1898" t="str">
            <v>刘梦婧</v>
          </cell>
          <cell r="S1898" t="str">
            <v>420203198912032529</v>
          </cell>
          <cell r="T1898" t="str">
            <v>18672029686</v>
          </cell>
          <cell r="U1898" t="str">
            <v>刘梦婧</v>
          </cell>
          <cell r="V1898" t="str">
            <v>420203198912032529</v>
          </cell>
          <cell r="W1898" t="str">
            <v>18672029686</v>
          </cell>
          <cell r="X1898">
            <v>45291</v>
          </cell>
        </row>
        <row r="1898">
          <cell r="AJ1898">
            <v>217</v>
          </cell>
          <cell r="AK1898">
            <v>217</v>
          </cell>
          <cell r="AL1898">
            <v>217</v>
          </cell>
          <cell r="AM1898">
            <v>58</v>
          </cell>
          <cell r="AN1898">
            <v>62.92</v>
          </cell>
        </row>
        <row r="1898">
          <cell r="AS1898">
            <v>0</v>
          </cell>
          <cell r="AT1898">
            <v>0</v>
          </cell>
        </row>
        <row r="1898">
          <cell r="AV1898" t="str">
            <v>2022年9月22日刘家生更名为刘梦婧下半年交</v>
          </cell>
          <cell r="AW1898" t="str">
            <v>国有公房</v>
          </cell>
          <cell r="AX1898" t="str">
            <v>是</v>
          </cell>
          <cell r="AY1898" t="str">
            <v>鄂（2022）黄石市不动产权第0012762号</v>
          </cell>
        </row>
        <row r="1898">
          <cell r="BD1898">
            <v>0</v>
          </cell>
        </row>
        <row r="1899">
          <cell r="B1899" t="str">
            <v>湖滨大道2-36</v>
          </cell>
        </row>
        <row r="1899">
          <cell r="D1899" t="e">
            <v>#VALUE!</v>
          </cell>
        </row>
        <row r="1899">
          <cell r="F1899" t="str">
            <v>刘晓燕</v>
          </cell>
          <cell r="G1899" t="str">
            <v>西塞山区站点</v>
          </cell>
          <cell r="H1899" t="str">
            <v>刘晓燕</v>
          </cell>
          <cell r="I1899" t="str">
            <v>西塞山区</v>
          </cell>
          <cell r="J1899" t="str">
            <v>湖滨大道片</v>
          </cell>
          <cell r="K1899" t="str">
            <v>湖滨大道2-36</v>
          </cell>
          <cell r="L1899" t="str">
            <v>经营性资产</v>
          </cell>
          <cell r="M1899" t="str">
            <v>国有公房</v>
          </cell>
          <cell r="N1899" t="str">
            <v>划转</v>
          </cell>
          <cell r="O1899">
            <v>62.92</v>
          </cell>
          <cell r="P1899">
            <v>203</v>
          </cell>
          <cell r="Q1899" t="str">
            <v>在租</v>
          </cell>
          <cell r="R1899" t="str">
            <v>张秋香</v>
          </cell>
          <cell r="S1899" t="str">
            <v>420203196210213326</v>
          </cell>
          <cell r="T1899" t="str">
            <v>13872071276</v>
          </cell>
          <cell r="U1899" t="str">
            <v>张秋香</v>
          </cell>
          <cell r="V1899" t="str">
            <v>420203196210213326</v>
          </cell>
          <cell r="W1899" t="str">
            <v>13872071276</v>
          </cell>
          <cell r="X1899">
            <v>44196</v>
          </cell>
        </row>
        <row r="1899">
          <cell r="AJ1899">
            <v>203</v>
          </cell>
          <cell r="AK1899">
            <v>203</v>
          </cell>
          <cell r="AL1899">
            <v>203</v>
          </cell>
          <cell r="AM1899">
            <v>0</v>
          </cell>
        </row>
        <row r="1899">
          <cell r="AQ1899" t="str">
            <v>丧偶，目前与外孙居住，有1万元押金没退。恶意欠缴租。</v>
          </cell>
          <cell r="AR1899" t="str">
            <v>刚交一年，慢慢补交</v>
          </cell>
          <cell r="AS1899" t="str">
            <v>（欠租金额：7308元)(2022-01-01前月租金：203元；2022-01-01后月租金：203元）（未用暂收款金额：0元)</v>
          </cell>
          <cell r="AT1899">
            <v>7308</v>
          </cell>
        </row>
        <row r="1899">
          <cell r="AV1899" t="str">
            <v>丧偶，目前与外孙居住，有1万元押金没退。拒交租。</v>
          </cell>
          <cell r="AW1899" t="str">
            <v>国有公房</v>
          </cell>
          <cell r="AX1899" t="str">
            <v>是</v>
          </cell>
          <cell r="AY1899" t="str">
            <v>鄂（2022）黄石市不动产权第0012763号</v>
          </cell>
        </row>
        <row r="1899">
          <cell r="BD1899">
            <v>0</v>
          </cell>
        </row>
        <row r="1900">
          <cell r="B1900" t="str">
            <v>湖滨大道2-39</v>
          </cell>
        </row>
        <row r="1900">
          <cell r="D1900" t="e">
            <v>#VALUE!</v>
          </cell>
        </row>
        <row r="1900">
          <cell r="F1900" t="str">
            <v>刘晓燕</v>
          </cell>
          <cell r="G1900" t="str">
            <v>西塞山区站点</v>
          </cell>
          <cell r="H1900" t="str">
            <v>刘晓燕</v>
          </cell>
          <cell r="I1900" t="str">
            <v>西塞山区</v>
          </cell>
          <cell r="J1900" t="str">
            <v>湖滨大道片</v>
          </cell>
          <cell r="K1900" t="str">
            <v>湖滨大道2-39</v>
          </cell>
          <cell r="L1900" t="str">
            <v>经营性资产</v>
          </cell>
          <cell r="M1900" t="str">
            <v>国有公房</v>
          </cell>
          <cell r="N1900" t="str">
            <v>划转</v>
          </cell>
          <cell r="O1900">
            <v>126.93</v>
          </cell>
          <cell r="P1900">
            <v>452</v>
          </cell>
          <cell r="Q1900" t="str">
            <v>在租</v>
          </cell>
          <cell r="R1900" t="str">
            <v>钟玉祥</v>
          </cell>
          <cell r="S1900" t="str">
            <v>420202195902201237</v>
          </cell>
          <cell r="T1900" t="str">
            <v>13707234551</v>
          </cell>
          <cell r="U1900" t="str">
            <v>钟玉祥</v>
          </cell>
          <cell r="V1900" t="str">
            <v>420202195902201237</v>
          </cell>
          <cell r="W1900" t="str">
            <v>13707234551</v>
          </cell>
          <cell r="X1900">
            <v>41182</v>
          </cell>
        </row>
        <row r="1900">
          <cell r="AJ1900">
            <v>452</v>
          </cell>
          <cell r="AK1900">
            <v>452</v>
          </cell>
          <cell r="AL1900">
            <v>452</v>
          </cell>
          <cell r="AM1900">
            <v>124.7</v>
          </cell>
        </row>
        <row r="1900">
          <cell r="AQ1900" t="str">
            <v>一家3口居住，有3.6万元押金没退，恶意欠缴租。</v>
          </cell>
        </row>
        <row r="1900">
          <cell r="AS1900" t="str">
            <v>（欠租金额：61020元)(2018-04-01前月租金：452元；2022-01-01前月租金：452元；2022-01-01后月租金：452元）（未用暂收款金额：0元)</v>
          </cell>
          <cell r="AT1900">
            <v>61020</v>
          </cell>
        </row>
        <row r="1900">
          <cell r="AV1900" t="str">
            <v>一家3口居住，有3.6万元押金没退，拒交租。</v>
          </cell>
          <cell r="AW1900" t="str">
            <v>国有公房</v>
          </cell>
          <cell r="AX1900" t="str">
            <v>是</v>
          </cell>
          <cell r="AY1900" t="str">
            <v>鄂（2022）黄石市不动产权第0012753号</v>
          </cell>
        </row>
        <row r="1900">
          <cell r="BD1900">
            <v>0</v>
          </cell>
        </row>
        <row r="1901">
          <cell r="B1901" t="str">
            <v>湖滨大道2-41</v>
          </cell>
        </row>
        <row r="1901">
          <cell r="D1901" t="e">
            <v>#VALUE!</v>
          </cell>
        </row>
        <row r="1901">
          <cell r="F1901" t="str">
            <v>刘晓燕</v>
          </cell>
          <cell r="G1901" t="str">
            <v>西塞山区站点</v>
          </cell>
          <cell r="H1901" t="str">
            <v>刘晓燕</v>
          </cell>
          <cell r="I1901" t="str">
            <v>西塞山区</v>
          </cell>
          <cell r="J1901" t="str">
            <v>湖滨大道片</v>
          </cell>
          <cell r="K1901" t="str">
            <v>湖滨大道2-41</v>
          </cell>
          <cell r="L1901" t="str">
            <v>经营性资产</v>
          </cell>
          <cell r="M1901" t="str">
            <v>国有公房</v>
          </cell>
          <cell r="N1901" t="str">
            <v>划转</v>
          </cell>
          <cell r="O1901">
            <v>126.93</v>
          </cell>
          <cell r="P1901">
            <v>472</v>
          </cell>
          <cell r="Q1901" t="str">
            <v>在租</v>
          </cell>
          <cell r="R1901" t="str">
            <v>舒进</v>
          </cell>
          <cell r="S1901" t="str">
            <v>420203196805142117</v>
          </cell>
          <cell r="T1901" t="str">
            <v>13707236666</v>
          </cell>
          <cell r="U1901" t="str">
            <v>舒进</v>
          </cell>
          <cell r="V1901" t="str">
            <v>420203196805142117</v>
          </cell>
          <cell r="W1901" t="str">
            <v>13707236666</v>
          </cell>
          <cell r="X1901">
            <v>41182</v>
          </cell>
        </row>
        <row r="1901">
          <cell r="AJ1901">
            <v>472</v>
          </cell>
          <cell r="AK1901">
            <v>472</v>
          </cell>
          <cell r="AL1901">
            <v>472</v>
          </cell>
          <cell r="AM1901">
            <v>0</v>
          </cell>
          <cell r="AN1901">
            <v>126.93</v>
          </cell>
        </row>
        <row r="1901">
          <cell r="AQ1901" t="str">
            <v>1人居住。离异后又再婚。1万多元的押金及2万多元购买居住权的费用。收入低，交不起房租，名下有一套房，要求如退房要把装修的费用、押金、购买居住权的费用及收的暂收款一起算清楚并且还他。态度恶劣，无法沟通。恶意欠缴租。</v>
          </cell>
        </row>
        <row r="1901">
          <cell r="AS1901" t="str">
            <v>（欠租金额：58056元)(2018-04-01前月租金：472元；2022-01-01前月租金：472元；2022-01-01后月租金：472元）（未用暂收款金额：5664元)</v>
          </cell>
          <cell r="AT1901">
            <v>58056</v>
          </cell>
          <cell r="AU1901">
            <v>5664</v>
          </cell>
          <cell r="AV1901" t="str">
            <v>1人居住。离异后又再婚。1万多元的押金及2万多元购买居住权的费用。收入低，交不起房租，名下有一套房，要求如退房要把装修的费用、押金、购买居住权的费用及收的暂收款一起算清楚并且还他。态度恶劣，无法沟通。拒交租。</v>
          </cell>
          <cell r="AW1901" t="str">
            <v>国有公房</v>
          </cell>
          <cell r="AX1901" t="str">
            <v>是</v>
          </cell>
          <cell r="AY1901" t="str">
            <v>鄂（2022）黄石市不动产权第0012756号</v>
          </cell>
        </row>
        <row r="1901">
          <cell r="BD1901">
            <v>0</v>
          </cell>
        </row>
        <row r="1902">
          <cell r="B1902" t="str">
            <v>湖滨大道4-5</v>
          </cell>
        </row>
        <row r="1902">
          <cell r="D1902" t="e">
            <v>#VALUE!</v>
          </cell>
        </row>
        <row r="1902">
          <cell r="F1902" t="str">
            <v>刘晓燕</v>
          </cell>
          <cell r="G1902" t="str">
            <v>西塞山区站点</v>
          </cell>
          <cell r="H1902" t="str">
            <v>刘晓燕</v>
          </cell>
          <cell r="I1902" t="str">
            <v>西塞山区</v>
          </cell>
          <cell r="J1902" t="str">
            <v>湖滨大道片</v>
          </cell>
          <cell r="K1902" t="str">
            <v>湖滨大道4-5</v>
          </cell>
          <cell r="L1902" t="str">
            <v>经营性资产</v>
          </cell>
          <cell r="M1902" t="str">
            <v>国有公房</v>
          </cell>
          <cell r="N1902" t="str">
            <v>划转</v>
          </cell>
          <cell r="O1902">
            <v>75.73</v>
          </cell>
          <cell r="P1902">
            <v>291</v>
          </cell>
          <cell r="Q1902" t="str">
            <v>在租</v>
          </cell>
          <cell r="R1902" t="str">
            <v>代华侨</v>
          </cell>
          <cell r="S1902" t="str">
            <v>42020319291002291X</v>
          </cell>
          <cell r="T1902" t="str">
            <v>13177319111</v>
          </cell>
          <cell r="U1902" t="str">
            <v>代华侨</v>
          </cell>
          <cell r="V1902" t="str">
            <v>42020319291002291X</v>
          </cell>
          <cell r="W1902" t="str">
            <v>13177319111</v>
          </cell>
          <cell r="X1902">
            <v>40694</v>
          </cell>
        </row>
        <row r="1902">
          <cell r="AJ1902">
            <v>291</v>
          </cell>
          <cell r="AK1902">
            <v>291</v>
          </cell>
          <cell r="AL1902">
            <v>291</v>
          </cell>
          <cell r="AM1902">
            <v>71.3</v>
          </cell>
        </row>
        <row r="1902">
          <cell r="AP1902" t="str">
            <v>儿子居住，坐牢出来。没钱，恶意欠缴。</v>
          </cell>
        </row>
        <row r="1902">
          <cell r="AS1902" t="str">
            <v>（欠租金额：40425.8元)(2012-10-01前月租金：71.3元；2018-04-01前月租金：291元；2022-01-01前月租金：291元；2022-01-01后月租金：291元）"（未用暂收款金额：0元)</v>
          </cell>
          <cell r="AT1902">
            <v>40425.8</v>
          </cell>
        </row>
        <row r="1902">
          <cell r="AV1902" t="str">
            <v>儿子居住，坐牢出来。没钱，拒交。</v>
          </cell>
          <cell r="AW1902" t="str">
            <v>国有公房</v>
          </cell>
          <cell r="AX1902" t="str">
            <v>否</v>
          </cell>
          <cell r="AY1902" t="str">
            <v>无</v>
          </cell>
        </row>
        <row r="1902">
          <cell r="BD1902">
            <v>0</v>
          </cell>
        </row>
        <row r="1903">
          <cell r="B1903" t="str">
            <v>湖滨大道4-8</v>
          </cell>
        </row>
        <row r="1903">
          <cell r="D1903" t="e">
            <v>#VALUE!</v>
          </cell>
        </row>
        <row r="1903">
          <cell r="F1903" t="str">
            <v>刘晓燕</v>
          </cell>
          <cell r="G1903" t="str">
            <v>西塞山区站点</v>
          </cell>
          <cell r="H1903" t="str">
            <v>刘晓燕</v>
          </cell>
          <cell r="I1903" t="str">
            <v>西塞山区</v>
          </cell>
          <cell r="J1903" t="str">
            <v>湖滨大道片</v>
          </cell>
          <cell r="K1903" t="str">
            <v>湖滨大道4-8</v>
          </cell>
          <cell r="L1903" t="str">
            <v>经营性资产</v>
          </cell>
          <cell r="M1903" t="str">
            <v>国有公房</v>
          </cell>
          <cell r="N1903" t="str">
            <v>划转</v>
          </cell>
          <cell r="O1903">
            <v>75.73</v>
          </cell>
          <cell r="P1903">
            <v>291</v>
          </cell>
          <cell r="Q1903" t="str">
            <v>在租</v>
          </cell>
          <cell r="R1903" t="str">
            <v>谢德良</v>
          </cell>
          <cell r="S1903" t="str">
            <v>420203196203222515</v>
          </cell>
          <cell r="T1903" t="str">
            <v>13707231093</v>
          </cell>
          <cell r="U1903" t="str">
            <v>谢德良</v>
          </cell>
          <cell r="V1903" t="str">
            <v>420203196203222515</v>
          </cell>
          <cell r="W1903" t="str">
            <v>13707231093</v>
          </cell>
          <cell r="X1903">
            <v>45046</v>
          </cell>
        </row>
        <row r="1903">
          <cell r="AJ1903">
            <v>291</v>
          </cell>
          <cell r="AK1903">
            <v>291</v>
          </cell>
          <cell r="AL1903">
            <v>291</v>
          </cell>
          <cell r="AM1903">
            <v>0</v>
          </cell>
        </row>
        <row r="1903">
          <cell r="AR1903" t="str">
            <v>答应交租</v>
          </cell>
          <cell r="AS1903" t="str">
            <v>（欠租金额：2328元)(2022-01-01后月租金：291元）（未用暂收款金额：0元)</v>
          </cell>
          <cell r="AT1903">
            <v>2328</v>
          </cell>
        </row>
        <row r="1903">
          <cell r="AV1903" t="str">
            <v>下半年交。</v>
          </cell>
          <cell r="AW1903" t="str">
            <v>国有公房</v>
          </cell>
          <cell r="AX1903" t="str">
            <v>否</v>
          </cell>
          <cell r="AY1903" t="str">
            <v>无</v>
          </cell>
        </row>
        <row r="1903">
          <cell r="BD1903">
            <v>0</v>
          </cell>
        </row>
        <row r="1904">
          <cell r="B1904" t="str">
            <v>湖滨大道4-11</v>
          </cell>
        </row>
        <row r="1904">
          <cell r="D1904" t="e">
            <v>#VALUE!</v>
          </cell>
        </row>
        <row r="1904">
          <cell r="F1904" t="str">
            <v>刘晓燕</v>
          </cell>
          <cell r="G1904" t="str">
            <v>西塞山区站点</v>
          </cell>
          <cell r="H1904" t="str">
            <v>刘晓燕</v>
          </cell>
          <cell r="I1904" t="str">
            <v>西塞山区</v>
          </cell>
          <cell r="J1904" t="str">
            <v>湖滨大道片</v>
          </cell>
          <cell r="K1904" t="str">
            <v>湖滨大道4-11</v>
          </cell>
          <cell r="L1904" t="str">
            <v>经营性资产</v>
          </cell>
          <cell r="M1904" t="str">
            <v>国有公房</v>
          </cell>
          <cell r="N1904" t="str">
            <v>划转</v>
          </cell>
          <cell r="O1904">
            <v>75.73</v>
          </cell>
          <cell r="P1904">
            <v>291</v>
          </cell>
          <cell r="Q1904" t="str">
            <v>在租</v>
          </cell>
          <cell r="R1904" t="str">
            <v>陈兰兰</v>
          </cell>
          <cell r="S1904" t="str">
            <v>420203197612112928</v>
          </cell>
          <cell r="T1904" t="str">
            <v>13098397888</v>
          </cell>
          <cell r="U1904" t="str">
            <v>陈兰兰</v>
          </cell>
          <cell r="V1904" t="str">
            <v>420203197612112928</v>
          </cell>
          <cell r="W1904" t="str">
            <v>13098397888</v>
          </cell>
          <cell r="X1904">
            <v>45291</v>
          </cell>
        </row>
        <row r="1904">
          <cell r="AJ1904">
            <v>291</v>
          </cell>
          <cell r="AK1904">
            <v>291</v>
          </cell>
          <cell r="AL1904">
            <v>291</v>
          </cell>
          <cell r="AM1904">
            <v>0</v>
          </cell>
          <cell r="AN1904">
            <v>75.73</v>
          </cell>
        </row>
        <row r="1904">
          <cell r="AR1904" t="str">
            <v>答应交租</v>
          </cell>
          <cell r="AS1904" t="str">
            <v>（欠租金额：0元)(2022-01-01后月租金：291元）（未用暂收款金额：0元)</v>
          </cell>
          <cell r="AT1904">
            <v>0</v>
          </cell>
        </row>
        <row r="1904">
          <cell r="AV1904" t="str">
            <v>2022年9月30日何金刚更名为陈兰兰</v>
          </cell>
          <cell r="AW1904" t="str">
            <v>国有公房</v>
          </cell>
          <cell r="AX1904" t="str">
            <v>否</v>
          </cell>
          <cell r="AY1904" t="str">
            <v>无</v>
          </cell>
        </row>
        <row r="1904">
          <cell r="BD1904">
            <v>0</v>
          </cell>
        </row>
        <row r="1905">
          <cell r="B1905" t="str">
            <v>湖滨大道4-17</v>
          </cell>
        </row>
        <row r="1905">
          <cell r="D1905" t="e">
            <v>#VALUE!</v>
          </cell>
        </row>
        <row r="1905">
          <cell r="F1905" t="str">
            <v>刘晓燕</v>
          </cell>
          <cell r="G1905" t="str">
            <v>西塞山区站点</v>
          </cell>
          <cell r="H1905" t="str">
            <v>刘晓燕</v>
          </cell>
          <cell r="I1905" t="str">
            <v>西塞山区</v>
          </cell>
          <cell r="J1905" t="str">
            <v>湖滨大道片</v>
          </cell>
          <cell r="K1905" t="str">
            <v>湖滨大道4-17</v>
          </cell>
          <cell r="L1905" t="str">
            <v>经营性资产</v>
          </cell>
          <cell r="M1905" t="str">
            <v>国有公房</v>
          </cell>
          <cell r="N1905" t="str">
            <v>划转</v>
          </cell>
          <cell r="O1905">
            <v>68.43</v>
          </cell>
          <cell r="P1905">
            <v>222</v>
          </cell>
          <cell r="Q1905" t="str">
            <v>在租</v>
          </cell>
          <cell r="R1905" t="str">
            <v>周自芳</v>
          </cell>
          <cell r="S1905" t="str">
            <v>42020219610701041X</v>
          </cell>
          <cell r="T1905" t="str">
            <v>13823383961</v>
          </cell>
          <cell r="U1905" t="str">
            <v>周自芳</v>
          </cell>
          <cell r="V1905" t="str">
            <v>42020219610701041X</v>
          </cell>
          <cell r="W1905" t="str">
            <v>13823383961</v>
          </cell>
          <cell r="X1905">
            <v>45657</v>
          </cell>
        </row>
        <row r="1905">
          <cell r="AJ1905">
            <v>222</v>
          </cell>
          <cell r="AK1905">
            <v>222</v>
          </cell>
          <cell r="AL1905">
            <v>222</v>
          </cell>
          <cell r="AM1905">
            <v>0</v>
          </cell>
        </row>
        <row r="1905">
          <cell r="AS1905">
            <v>0</v>
          </cell>
          <cell r="AT1905">
            <v>0</v>
          </cell>
        </row>
        <row r="1905">
          <cell r="AV1905" t="str">
            <v/>
          </cell>
          <cell r="AW1905" t="str">
            <v>国有公房</v>
          </cell>
          <cell r="AX1905" t="str">
            <v>否</v>
          </cell>
          <cell r="AY1905" t="str">
            <v>无</v>
          </cell>
        </row>
        <row r="1905">
          <cell r="BD1905">
            <v>0</v>
          </cell>
        </row>
        <row r="1906">
          <cell r="B1906" t="str">
            <v>医院街148-19</v>
          </cell>
        </row>
        <row r="1906">
          <cell r="D1906" t="e">
            <v>#VALUE!</v>
          </cell>
        </row>
        <row r="1906">
          <cell r="F1906" t="str">
            <v>石文鹏</v>
          </cell>
          <cell r="G1906" t="str">
            <v>西塞山区站点</v>
          </cell>
          <cell r="H1906" t="str">
            <v>石文鹏</v>
          </cell>
          <cell r="I1906" t="str">
            <v>西塞山区</v>
          </cell>
          <cell r="J1906" t="str">
            <v>医院街片</v>
          </cell>
          <cell r="K1906" t="str">
            <v>医院街148-19</v>
          </cell>
          <cell r="L1906" t="str">
            <v>经营性资产</v>
          </cell>
          <cell r="M1906" t="str">
            <v>国有公房</v>
          </cell>
          <cell r="N1906" t="str">
            <v>划转</v>
          </cell>
          <cell r="O1906">
            <v>80.75</v>
          </cell>
          <cell r="P1906">
            <v>199</v>
          </cell>
          <cell r="Q1906" t="str">
            <v>在租</v>
          </cell>
          <cell r="R1906" t="str">
            <v>卫开新</v>
          </cell>
          <cell r="S1906" t="str">
            <v>420203195301103320</v>
          </cell>
          <cell r="T1906">
            <v>13872132167</v>
          </cell>
          <cell r="U1906" t="str">
            <v>卫开新</v>
          </cell>
          <cell r="V1906" t="str">
            <v>420203195301103320</v>
          </cell>
          <cell r="W1906">
            <v>13872132167</v>
          </cell>
          <cell r="X1906">
            <v>45473</v>
          </cell>
        </row>
        <row r="1906">
          <cell r="AJ1906">
            <v>199</v>
          </cell>
          <cell r="AK1906">
            <v>199</v>
          </cell>
          <cell r="AL1906">
            <v>199</v>
          </cell>
          <cell r="AM1906">
            <v>0</v>
          </cell>
        </row>
        <row r="1906">
          <cell r="AS1906">
            <v>0</v>
          </cell>
          <cell r="AT1906">
            <v>0</v>
          </cell>
        </row>
        <row r="1906">
          <cell r="AV1906" t="str">
            <v>1个独居。房屋漏水严重，已上门核实，准备维修。下半年交</v>
          </cell>
          <cell r="AW1906" t="str">
            <v>国有公房</v>
          </cell>
          <cell r="AX1906" t="str">
            <v>否</v>
          </cell>
          <cell r="AY1906" t="str">
            <v>无</v>
          </cell>
        </row>
        <row r="1906">
          <cell r="BD1906">
            <v>0</v>
          </cell>
        </row>
        <row r="1907">
          <cell r="B1907" t="str">
            <v>湖滨大道4-23</v>
          </cell>
        </row>
        <row r="1907">
          <cell r="D1907" t="e">
            <v>#VALUE!</v>
          </cell>
        </row>
        <row r="1907">
          <cell r="F1907" t="str">
            <v>刘晓燕</v>
          </cell>
          <cell r="G1907" t="str">
            <v>西塞山区站点</v>
          </cell>
          <cell r="H1907" t="str">
            <v>刘晓燕</v>
          </cell>
          <cell r="I1907" t="str">
            <v>西塞山区</v>
          </cell>
          <cell r="J1907" t="str">
            <v>湖滨大道片</v>
          </cell>
          <cell r="K1907" t="str">
            <v>湖滨大道4-23</v>
          </cell>
          <cell r="L1907" t="str">
            <v>经营性资产</v>
          </cell>
          <cell r="M1907" t="str">
            <v>国有公房</v>
          </cell>
          <cell r="N1907" t="str">
            <v>划转</v>
          </cell>
          <cell r="O1907">
            <v>68.43</v>
          </cell>
          <cell r="P1907">
            <v>233</v>
          </cell>
          <cell r="Q1907" t="str">
            <v>在租</v>
          </cell>
          <cell r="R1907" t="str">
            <v>朝锦霞</v>
          </cell>
          <cell r="S1907" t="str">
            <v>420203196201193319（张斌）</v>
          </cell>
          <cell r="T1907">
            <v>13677142626</v>
          </cell>
          <cell r="U1907" t="str">
            <v>朝锦霞</v>
          </cell>
          <cell r="V1907" t="str">
            <v>420203196201193319（张斌）</v>
          </cell>
          <cell r="W1907">
            <v>13677142626</v>
          </cell>
          <cell r="X1907">
            <v>40147</v>
          </cell>
        </row>
        <row r="1907">
          <cell r="AJ1907">
            <v>233</v>
          </cell>
          <cell r="AK1907">
            <v>233</v>
          </cell>
          <cell r="AL1907">
            <v>233</v>
          </cell>
          <cell r="AM1907">
            <v>65.7</v>
          </cell>
        </row>
        <row r="1907">
          <cell r="AP1907" t="str">
            <v>夫妻2人居住。房租高恶意欠缴租。</v>
          </cell>
        </row>
        <row r="1907">
          <cell r="AS1907" t="str">
            <v>（欠租金额：33688.8元)(2012-10-01前月租金：65.7元；2018-04-01前月租金：233元；2022-01-01前月租金：233元；2022-01-01后月租金：233元）"（未用暂收款金额：0元)</v>
          </cell>
          <cell r="AT1907">
            <v>33688.8</v>
          </cell>
        </row>
        <row r="1907">
          <cell r="AV1907" t="str">
            <v>夫妻2人居住。房租高拒交租。</v>
          </cell>
          <cell r="AW1907" t="str">
            <v>国有公房</v>
          </cell>
          <cell r="AX1907" t="str">
            <v>否</v>
          </cell>
          <cell r="AY1907" t="str">
            <v>无</v>
          </cell>
        </row>
        <row r="1907">
          <cell r="BD1907">
            <v>0</v>
          </cell>
        </row>
        <row r="1908">
          <cell r="B1908" t="str">
            <v>湖滨大道4-29</v>
          </cell>
        </row>
        <row r="1908">
          <cell r="D1908" t="e">
            <v>#VALUE!</v>
          </cell>
        </row>
        <row r="1908">
          <cell r="F1908" t="str">
            <v>刘晓燕</v>
          </cell>
          <cell r="G1908" t="str">
            <v>西塞山区站点</v>
          </cell>
          <cell r="H1908" t="str">
            <v>刘晓燕</v>
          </cell>
          <cell r="I1908" t="str">
            <v>西塞山区</v>
          </cell>
          <cell r="J1908" t="str">
            <v>湖滨大道片</v>
          </cell>
          <cell r="K1908" t="str">
            <v>湖滨大道4-29</v>
          </cell>
          <cell r="L1908" t="str">
            <v>经营性资产</v>
          </cell>
          <cell r="M1908" t="str">
            <v>国有公房</v>
          </cell>
          <cell r="N1908" t="str">
            <v>划转</v>
          </cell>
          <cell r="O1908">
            <v>60.73</v>
          </cell>
          <cell r="P1908">
            <v>221</v>
          </cell>
          <cell r="Q1908" t="str">
            <v>在租</v>
          </cell>
          <cell r="R1908" t="str">
            <v>汤红</v>
          </cell>
          <cell r="S1908" t="str">
            <v>420202196604241243</v>
          </cell>
          <cell r="T1908">
            <v>13597670572</v>
          </cell>
          <cell r="U1908" t="str">
            <v>汤红</v>
          </cell>
          <cell r="V1908" t="str">
            <v>420202196604241243</v>
          </cell>
          <cell r="W1908">
            <v>13597670572</v>
          </cell>
          <cell r="X1908">
            <v>45230</v>
          </cell>
        </row>
        <row r="1908">
          <cell r="AJ1908">
            <v>221</v>
          </cell>
          <cell r="AK1908">
            <v>221</v>
          </cell>
          <cell r="AL1908">
            <v>221</v>
          </cell>
          <cell r="AM1908">
            <v>0</v>
          </cell>
          <cell r="AN1908">
            <v>60.73</v>
          </cell>
        </row>
        <row r="1908">
          <cell r="AR1908" t="str">
            <v>答应交租</v>
          </cell>
          <cell r="AS1908" t="str">
            <v>（欠租金额：442元)(2022-01-01后月租金：221元）（未用暂收款金额：0元)</v>
          </cell>
          <cell r="AT1908">
            <v>442</v>
          </cell>
        </row>
        <row r="1908">
          <cell r="AV1908" t="str">
            <v>2022/1/29更名为汤红与女儿居住，下半年交。</v>
          </cell>
          <cell r="AW1908" t="str">
            <v>国有公房</v>
          </cell>
          <cell r="AX1908" t="str">
            <v>否</v>
          </cell>
          <cell r="AY1908" t="str">
            <v>无</v>
          </cell>
        </row>
        <row r="1908">
          <cell r="BD1908">
            <v>0</v>
          </cell>
        </row>
        <row r="1909">
          <cell r="B1909" t="str">
            <v>湖滨大道4-33</v>
          </cell>
        </row>
        <row r="1909">
          <cell r="D1909" t="e">
            <v>#VALUE!</v>
          </cell>
        </row>
        <row r="1909">
          <cell r="F1909" t="str">
            <v>刘晓燕</v>
          </cell>
          <cell r="G1909" t="str">
            <v>西塞山区站点</v>
          </cell>
          <cell r="H1909" t="str">
            <v>刘晓燕</v>
          </cell>
          <cell r="I1909" t="str">
            <v>西塞山区</v>
          </cell>
          <cell r="J1909" t="str">
            <v>湖滨大道片</v>
          </cell>
          <cell r="K1909" t="str">
            <v>湖滨大道4-33</v>
          </cell>
          <cell r="L1909" t="str">
            <v>经营性资产</v>
          </cell>
          <cell r="M1909" t="str">
            <v>国有公房</v>
          </cell>
          <cell r="N1909" t="str">
            <v>划转</v>
          </cell>
          <cell r="O1909">
            <v>61.87</v>
          </cell>
          <cell r="P1909">
            <v>238</v>
          </cell>
          <cell r="Q1909" t="str">
            <v>在租</v>
          </cell>
          <cell r="R1909" t="str">
            <v>詹建坤</v>
          </cell>
          <cell r="S1909" t="str">
            <v>420202196206090013</v>
          </cell>
          <cell r="T1909" t="str">
            <v>18772305830/18971253611</v>
          </cell>
          <cell r="U1909" t="str">
            <v>詹建坤</v>
          </cell>
          <cell r="V1909" t="str">
            <v>420202196206090013</v>
          </cell>
          <cell r="W1909" t="str">
            <v>18772305830/18971253611</v>
          </cell>
          <cell r="X1909">
            <v>45291</v>
          </cell>
        </row>
        <row r="1909">
          <cell r="AJ1909">
            <v>238</v>
          </cell>
          <cell r="AK1909">
            <v>238</v>
          </cell>
          <cell r="AL1909">
            <v>238</v>
          </cell>
          <cell r="AM1909">
            <v>0</v>
          </cell>
        </row>
        <row r="1909">
          <cell r="AS1909">
            <v>0</v>
          </cell>
          <cell r="AT1909">
            <v>0</v>
          </cell>
        </row>
        <row r="1909">
          <cell r="AV1909" t="str">
            <v>多次上门无人在家。下半年交。</v>
          </cell>
          <cell r="AW1909" t="str">
            <v>国有公房</v>
          </cell>
          <cell r="AX1909" t="str">
            <v>否</v>
          </cell>
          <cell r="AY1909" t="str">
            <v>无</v>
          </cell>
        </row>
        <row r="1909">
          <cell r="BD1909">
            <v>0</v>
          </cell>
        </row>
        <row r="1910">
          <cell r="B1910" t="str">
            <v>湖滨大道4-34</v>
          </cell>
        </row>
        <row r="1910">
          <cell r="D1910" t="e">
            <v>#VALUE!</v>
          </cell>
        </row>
        <row r="1910">
          <cell r="F1910" t="str">
            <v>刘晓燕</v>
          </cell>
          <cell r="G1910" t="str">
            <v>西塞山区站点</v>
          </cell>
          <cell r="H1910" t="str">
            <v>刘晓燕</v>
          </cell>
          <cell r="I1910" t="str">
            <v>西塞山区</v>
          </cell>
          <cell r="J1910" t="str">
            <v>湖滨大道片</v>
          </cell>
          <cell r="K1910" t="str">
            <v>湖滨大道4-34</v>
          </cell>
          <cell r="L1910" t="str">
            <v>经营性资产</v>
          </cell>
          <cell r="M1910" t="str">
            <v>国有公房</v>
          </cell>
          <cell r="N1910" t="str">
            <v>划转</v>
          </cell>
          <cell r="O1910">
            <v>57.29</v>
          </cell>
          <cell r="P1910">
            <v>213</v>
          </cell>
          <cell r="Q1910" t="str">
            <v>在租</v>
          </cell>
          <cell r="R1910" t="str">
            <v>邹翠芳</v>
          </cell>
          <cell r="S1910">
            <v>0</v>
          </cell>
          <cell r="T1910" t="str">
            <v>15826970125（陈利）</v>
          </cell>
          <cell r="U1910" t="str">
            <v>邹翠芳</v>
          </cell>
          <cell r="V1910">
            <v>0</v>
          </cell>
          <cell r="W1910" t="str">
            <v>15826970125（陈利）</v>
          </cell>
          <cell r="X1910">
            <v>41182</v>
          </cell>
        </row>
        <row r="1910">
          <cell r="AJ1910">
            <v>213</v>
          </cell>
          <cell r="AK1910">
            <v>213</v>
          </cell>
          <cell r="AL1910">
            <v>213</v>
          </cell>
          <cell r="AM1910">
            <v>55.8</v>
          </cell>
        </row>
        <row r="1910">
          <cell r="AP1910" t="str">
            <v>联系不上人，空置</v>
          </cell>
        </row>
        <row r="1910">
          <cell r="AS1910" t="str">
            <v>（欠租金额：28755元)(2018-04-01前月租金：213元；2022-01-01前月租金：213元；2022-01-01后月租金：213元）（未用暂收款金额：0元)</v>
          </cell>
          <cell r="AT1910">
            <v>28755</v>
          </cell>
        </row>
        <row r="1910">
          <cell r="AV1910" t="str">
            <v>空置，联系不上。</v>
          </cell>
          <cell r="AW1910" t="str">
            <v>国有公房</v>
          </cell>
          <cell r="AX1910" t="str">
            <v>否</v>
          </cell>
          <cell r="AY1910" t="str">
            <v>无</v>
          </cell>
        </row>
        <row r="1910">
          <cell r="BD1910">
            <v>0</v>
          </cell>
        </row>
        <row r="1911">
          <cell r="B1911" t="str">
            <v>湖滨大道4-35</v>
          </cell>
        </row>
        <row r="1911">
          <cell r="D1911" t="e">
            <v>#VALUE!</v>
          </cell>
        </row>
        <row r="1911">
          <cell r="F1911" t="str">
            <v>刘晓燕</v>
          </cell>
          <cell r="G1911" t="str">
            <v>西塞山区站点</v>
          </cell>
          <cell r="H1911" t="str">
            <v>刘晓燕</v>
          </cell>
          <cell r="I1911" t="str">
            <v>西塞山区</v>
          </cell>
          <cell r="J1911" t="str">
            <v>湖滨大道片</v>
          </cell>
          <cell r="K1911" t="str">
            <v>湖滨大道4-35</v>
          </cell>
          <cell r="L1911" t="str">
            <v>经营性资产</v>
          </cell>
          <cell r="M1911" t="str">
            <v>国有公房</v>
          </cell>
          <cell r="N1911" t="str">
            <v>划转</v>
          </cell>
          <cell r="O1911">
            <v>126.56</v>
          </cell>
          <cell r="P1911">
            <v>235.5</v>
          </cell>
          <cell r="Q1911" t="str">
            <v>私房</v>
          </cell>
          <cell r="R1911" t="str">
            <v>张辉</v>
          </cell>
          <cell r="S1911" t="str">
            <v>420202198802261252</v>
          </cell>
          <cell r="T1911" t="str">
            <v>18622657217、13995954042（妈）</v>
          </cell>
          <cell r="U1911" t="str">
            <v>张辉</v>
          </cell>
          <cell r="V1911" t="str">
            <v>420202198802261252</v>
          </cell>
          <cell r="W1911" t="str">
            <v>18622657217、13995954042（妈）</v>
          </cell>
          <cell r="X1911">
            <v>45291</v>
          </cell>
        </row>
        <row r="1911">
          <cell r="AJ1911">
            <v>471</v>
          </cell>
          <cell r="AK1911">
            <v>471</v>
          </cell>
          <cell r="AL1911">
            <v>471</v>
          </cell>
          <cell r="AM1911">
            <v>0</v>
          </cell>
        </row>
        <row r="1911">
          <cell r="AS1911" t="e">
            <v>#REF!</v>
          </cell>
          <cell r="AT1911" t="e">
            <v>#REF!</v>
          </cell>
        </row>
        <row r="1911">
          <cell r="AV1911" t="str">
            <v>此房为私房，有证4-35为私房</v>
          </cell>
          <cell r="AW1911" t="str">
            <v>国有公房</v>
          </cell>
          <cell r="AX1911" t="str">
            <v>否</v>
          </cell>
          <cell r="AY1911" t="str">
            <v>无</v>
          </cell>
        </row>
        <row r="1912">
          <cell r="B1912" t="str">
            <v>湖滨大道4-36</v>
          </cell>
        </row>
        <row r="1912">
          <cell r="D1912" t="e">
            <v>#VALUE!</v>
          </cell>
        </row>
        <row r="1912">
          <cell r="F1912" t="str">
            <v>刘晓燕</v>
          </cell>
          <cell r="G1912" t="str">
            <v>西塞山区站点</v>
          </cell>
          <cell r="H1912" t="str">
            <v>刘晓燕</v>
          </cell>
          <cell r="I1912" t="str">
            <v>西塞山区</v>
          </cell>
          <cell r="J1912" t="str">
            <v>湖滨大道片</v>
          </cell>
          <cell r="K1912" t="str">
            <v>湖滨大道4-36</v>
          </cell>
          <cell r="L1912" t="str">
            <v>经营性资产</v>
          </cell>
          <cell r="M1912" t="str">
            <v>国有公房</v>
          </cell>
          <cell r="N1912" t="str">
            <v>划转</v>
          </cell>
          <cell r="O1912">
            <v>0</v>
          </cell>
          <cell r="P1912">
            <v>235.5</v>
          </cell>
          <cell r="Q1912" t="str">
            <v>在租</v>
          </cell>
          <cell r="R1912" t="str">
            <v>张辉</v>
          </cell>
          <cell r="S1912" t="str">
            <v>420202198802261252</v>
          </cell>
          <cell r="T1912">
            <v>18622657217</v>
          </cell>
          <cell r="U1912" t="str">
            <v>张辉</v>
          </cell>
          <cell r="V1912" t="str">
            <v>420202198802261252</v>
          </cell>
          <cell r="W1912">
            <v>18622657217</v>
          </cell>
          <cell r="X1912">
            <v>45473</v>
          </cell>
        </row>
        <row r="1912">
          <cell r="AJ1912">
            <v>471</v>
          </cell>
          <cell r="AK1912">
            <v>471</v>
          </cell>
          <cell r="AL1912">
            <v>471</v>
          </cell>
          <cell r="AM1912">
            <v>0</v>
          </cell>
          <cell r="AN1912">
            <v>119.64</v>
          </cell>
        </row>
        <row r="1912">
          <cell r="AS1912">
            <v>0</v>
          </cell>
          <cell r="AT1912">
            <v>0</v>
          </cell>
        </row>
        <row r="1912">
          <cell r="AV1912" t="str">
            <v>4-36国有公房</v>
          </cell>
          <cell r="AW1912" t="str">
            <v>国有公房</v>
          </cell>
          <cell r="AX1912" t="str">
            <v>否</v>
          </cell>
          <cell r="AY1912" t="str">
            <v>无</v>
          </cell>
        </row>
        <row r="1912">
          <cell r="BD1912">
            <v>0</v>
          </cell>
        </row>
        <row r="1913">
          <cell r="B1913" t="str">
            <v>湖滨大道4-37</v>
          </cell>
        </row>
        <row r="1913">
          <cell r="D1913" t="e">
            <v>#VALUE!</v>
          </cell>
        </row>
        <row r="1913">
          <cell r="F1913" t="str">
            <v>刘晓燕</v>
          </cell>
          <cell r="G1913" t="str">
            <v>西塞山区站点</v>
          </cell>
          <cell r="H1913" t="str">
            <v>刘晓燕</v>
          </cell>
          <cell r="I1913" t="str">
            <v>西塞山区</v>
          </cell>
          <cell r="J1913" t="str">
            <v>湖滨大道片</v>
          </cell>
          <cell r="K1913" t="str">
            <v>湖滨大道4-37</v>
          </cell>
          <cell r="L1913" t="str">
            <v>经营性资产</v>
          </cell>
          <cell r="M1913" t="str">
            <v>国有公房</v>
          </cell>
          <cell r="N1913" t="str">
            <v>划转</v>
          </cell>
          <cell r="O1913">
            <v>63.12</v>
          </cell>
          <cell r="P1913">
            <v>242</v>
          </cell>
          <cell r="Q1913" t="str">
            <v>在租</v>
          </cell>
          <cell r="R1913" t="str">
            <v>段贵</v>
          </cell>
          <cell r="S1913" t="str">
            <v>420202197911011346</v>
          </cell>
          <cell r="T1913" t="str">
            <v>13581285163</v>
          </cell>
          <cell r="U1913" t="str">
            <v>段贵</v>
          </cell>
          <cell r="V1913" t="str">
            <v>420202197911011346</v>
          </cell>
          <cell r="W1913" t="str">
            <v>13581285163</v>
          </cell>
          <cell r="X1913">
            <v>45291</v>
          </cell>
        </row>
        <row r="1913">
          <cell r="AJ1913">
            <v>242</v>
          </cell>
          <cell r="AK1913">
            <v>242</v>
          </cell>
          <cell r="AL1913">
            <v>242</v>
          </cell>
          <cell r="AM1913">
            <v>0</v>
          </cell>
        </row>
        <row r="1913">
          <cell r="AS1913">
            <v>0</v>
          </cell>
          <cell r="AT1913">
            <v>0</v>
          </cell>
        </row>
        <row r="1913">
          <cell r="AV1913" t="str">
            <v>与王琼的房子合并为一家，下半年交。</v>
          </cell>
          <cell r="AW1913" t="str">
            <v>国有公房</v>
          </cell>
          <cell r="AX1913" t="str">
            <v>否</v>
          </cell>
          <cell r="AY1913" t="str">
            <v>无</v>
          </cell>
        </row>
        <row r="1913">
          <cell r="BD1913">
            <v>0</v>
          </cell>
        </row>
        <row r="1914">
          <cell r="B1914" t="str">
            <v>湖滨大道4-38</v>
          </cell>
        </row>
        <row r="1914">
          <cell r="D1914" t="e">
            <v>#VALUE!</v>
          </cell>
        </row>
        <row r="1914">
          <cell r="F1914" t="str">
            <v>刘晓燕</v>
          </cell>
          <cell r="G1914" t="str">
            <v>西塞山区站点</v>
          </cell>
          <cell r="H1914" t="str">
            <v>刘晓燕</v>
          </cell>
          <cell r="I1914" t="str">
            <v>西塞山区</v>
          </cell>
          <cell r="J1914" t="str">
            <v>湖滨大道片</v>
          </cell>
          <cell r="K1914" t="str">
            <v>湖滨大道4-38</v>
          </cell>
          <cell r="L1914" t="str">
            <v>经营性资产</v>
          </cell>
          <cell r="M1914" t="str">
            <v>国有公房</v>
          </cell>
          <cell r="N1914" t="str">
            <v>划转</v>
          </cell>
          <cell r="O1914">
            <v>59.17</v>
          </cell>
          <cell r="P1914">
            <v>227</v>
          </cell>
          <cell r="Q1914" t="str">
            <v>在租</v>
          </cell>
          <cell r="R1914" t="str">
            <v>王琼</v>
          </cell>
          <cell r="S1914" t="str">
            <v>420203195402252923</v>
          </cell>
          <cell r="T1914">
            <v>13581285163</v>
          </cell>
          <cell r="U1914" t="str">
            <v>王琼</v>
          </cell>
          <cell r="V1914" t="str">
            <v>420203195402252923</v>
          </cell>
          <cell r="W1914">
            <v>13581285163</v>
          </cell>
          <cell r="X1914">
            <v>45291</v>
          </cell>
        </row>
        <row r="1914">
          <cell r="AJ1914">
            <v>227</v>
          </cell>
          <cell r="AK1914">
            <v>227</v>
          </cell>
          <cell r="AL1914">
            <v>227</v>
          </cell>
          <cell r="AM1914">
            <v>0</v>
          </cell>
        </row>
        <row r="1914">
          <cell r="AS1914">
            <v>0</v>
          </cell>
          <cell r="AT1914">
            <v>0</v>
          </cell>
        </row>
        <row r="1914">
          <cell r="AV1914" t="str">
            <v>与段贵的房子合并为一家，下半年交。</v>
          </cell>
          <cell r="AW1914" t="str">
            <v>国有公房</v>
          </cell>
          <cell r="AX1914" t="str">
            <v>否</v>
          </cell>
          <cell r="AY1914" t="str">
            <v>无</v>
          </cell>
        </row>
        <row r="1914">
          <cell r="BD1914">
            <v>0</v>
          </cell>
        </row>
        <row r="1915">
          <cell r="B1915" t="str">
            <v>湖滨大道4-41</v>
          </cell>
        </row>
        <row r="1915">
          <cell r="D1915" t="e">
            <v>#VALUE!</v>
          </cell>
        </row>
        <row r="1915">
          <cell r="F1915" t="str">
            <v>刘晓燕</v>
          </cell>
          <cell r="G1915" t="str">
            <v>西塞山区站点</v>
          </cell>
          <cell r="H1915" t="str">
            <v>刘晓燕</v>
          </cell>
          <cell r="I1915" t="str">
            <v>西塞山区</v>
          </cell>
          <cell r="J1915" t="str">
            <v>湖滨大道片</v>
          </cell>
          <cell r="K1915" t="str">
            <v>湖滨大道4-41</v>
          </cell>
          <cell r="L1915" t="str">
            <v>经营性资产</v>
          </cell>
          <cell r="M1915" t="str">
            <v>国有公房</v>
          </cell>
          <cell r="N1915" t="str">
            <v>划转</v>
          </cell>
          <cell r="O1915">
            <v>122.29</v>
          </cell>
          <cell r="P1915">
            <v>230</v>
          </cell>
          <cell r="Q1915" t="str">
            <v>在租</v>
          </cell>
          <cell r="R1915" t="str">
            <v>何江明</v>
          </cell>
          <cell r="S1915" t="str">
            <v>420203196304092932</v>
          </cell>
          <cell r="T1915" t="str">
            <v>13986593249</v>
          </cell>
          <cell r="U1915" t="str">
            <v>何江明</v>
          </cell>
          <cell r="V1915" t="str">
            <v>420203196304092932</v>
          </cell>
          <cell r="W1915" t="str">
            <v>13986593249</v>
          </cell>
          <cell r="X1915">
            <v>42521</v>
          </cell>
        </row>
        <row r="1915">
          <cell r="AJ1915">
            <v>230</v>
          </cell>
          <cell r="AK1915">
            <v>230</v>
          </cell>
          <cell r="AL1915">
            <v>230</v>
          </cell>
          <cell r="AM1915">
            <v>0</v>
          </cell>
          <cell r="AN1915">
            <v>122.29</v>
          </cell>
        </row>
        <row r="1915">
          <cell r="AQ1915" t="str">
            <v>与4-42打通合并为一家历史遗留问题，恶意欠缴。</v>
          </cell>
        </row>
        <row r="1915">
          <cell r="AS1915" t="str">
            <v>（欠租金额：15530元)(2018-04-01前月租金：230元；2022-01-01前月租金：230元；2022-01-01后月租金：230元）（未用暂收款金额：5400元)</v>
          </cell>
          <cell r="AT1915">
            <v>15530</v>
          </cell>
          <cell r="AU1915">
            <v>5400</v>
          </cell>
          <cell r="AV1915" t="str">
            <v>与4-42打通合并为一家历史遗留问题，拒交。</v>
          </cell>
          <cell r="AW1915" t="str">
            <v>国有公房</v>
          </cell>
          <cell r="AX1915" t="str">
            <v>否</v>
          </cell>
          <cell r="AY1915" t="str">
            <v>无</v>
          </cell>
        </row>
        <row r="1915">
          <cell r="BD1915">
            <v>0</v>
          </cell>
        </row>
        <row r="1916">
          <cell r="B1916" t="str">
            <v>湖滨大道4-42</v>
          </cell>
        </row>
        <row r="1916">
          <cell r="D1916" t="e">
            <v>#VALUE!</v>
          </cell>
        </row>
        <row r="1916">
          <cell r="F1916" t="str">
            <v>刘晓燕</v>
          </cell>
          <cell r="G1916" t="str">
            <v>西塞山区站点</v>
          </cell>
          <cell r="H1916" t="str">
            <v>刘晓燕</v>
          </cell>
          <cell r="I1916" t="str">
            <v>西塞山区</v>
          </cell>
          <cell r="J1916" t="str">
            <v>湖滨大道片</v>
          </cell>
          <cell r="K1916" t="str">
            <v>湖滨大道4-42</v>
          </cell>
          <cell r="L1916" t="str">
            <v>经营性资产</v>
          </cell>
          <cell r="M1916" t="str">
            <v>国有公房</v>
          </cell>
          <cell r="N1916" t="str">
            <v>划转</v>
          </cell>
          <cell r="O1916">
            <v>0</v>
          </cell>
          <cell r="P1916">
            <v>215</v>
          </cell>
          <cell r="Q1916" t="str">
            <v>在租</v>
          </cell>
          <cell r="R1916" t="str">
            <v>何江明</v>
          </cell>
          <cell r="S1916" t="str">
            <v>420203196304092932</v>
          </cell>
          <cell r="T1916">
            <v>13986593249</v>
          </cell>
          <cell r="U1916" t="str">
            <v>何江明</v>
          </cell>
          <cell r="V1916" t="str">
            <v>420203196304092932</v>
          </cell>
          <cell r="W1916">
            <v>13986593249</v>
          </cell>
          <cell r="X1916">
            <v>42521</v>
          </cell>
        </row>
        <row r="1916">
          <cell r="AJ1916">
            <v>215</v>
          </cell>
          <cell r="AK1916">
            <v>215</v>
          </cell>
          <cell r="AL1916">
            <v>215</v>
          </cell>
          <cell r="AM1916">
            <v>0</v>
          </cell>
        </row>
        <row r="1916">
          <cell r="AQ1916" t="str">
            <v>与4-41打通合并为一家。通历史遗留问题，恶意欠缴。</v>
          </cell>
        </row>
        <row r="1916">
          <cell r="AS1916" t="str">
            <v>（欠租金额：19565元)(2018-04-01前月租金：215元；2022-01-01前月租金：215元；2022-01-01后月租金：215元）（未用暂收款金额：0元)</v>
          </cell>
          <cell r="AT1916">
            <v>19565</v>
          </cell>
        </row>
        <row r="1916">
          <cell r="AV1916" t="str">
            <v>与4-41打通合并为一家。通历史遗留问题，拒交。</v>
          </cell>
          <cell r="AW1916" t="str">
            <v>国有公房</v>
          </cell>
          <cell r="AX1916" t="str">
            <v>否</v>
          </cell>
          <cell r="AY1916" t="str">
            <v>无</v>
          </cell>
        </row>
        <row r="1916">
          <cell r="BD1916">
            <v>0</v>
          </cell>
        </row>
        <row r="1917">
          <cell r="B1917" t="str">
            <v>湖滨大道4-45</v>
          </cell>
        </row>
        <row r="1917">
          <cell r="D1917" t="e">
            <v>#VALUE!</v>
          </cell>
        </row>
        <row r="1917">
          <cell r="F1917" t="str">
            <v>刘晓燕</v>
          </cell>
          <cell r="G1917" t="str">
            <v>西塞山区站点</v>
          </cell>
          <cell r="H1917" t="str">
            <v>刘晓燕</v>
          </cell>
          <cell r="I1917" t="str">
            <v>西塞山区</v>
          </cell>
          <cell r="J1917" t="str">
            <v>湖滨大道片</v>
          </cell>
          <cell r="K1917" t="str">
            <v>湖滨大道4-45</v>
          </cell>
          <cell r="L1917" t="str">
            <v>经营性资产</v>
          </cell>
          <cell r="M1917" t="str">
            <v>国有公房</v>
          </cell>
          <cell r="N1917" t="str">
            <v>划转</v>
          </cell>
          <cell r="O1917">
            <v>63.13</v>
          </cell>
          <cell r="P1917">
            <v>230</v>
          </cell>
          <cell r="Q1917" t="str">
            <v>在租</v>
          </cell>
          <cell r="R1917" t="str">
            <v>涂崇金</v>
          </cell>
          <cell r="S1917" t="str">
            <v>420203195301012939</v>
          </cell>
          <cell r="T1917" t="str">
            <v>13297210746</v>
          </cell>
          <cell r="U1917" t="str">
            <v>涂崇金</v>
          </cell>
          <cell r="V1917" t="str">
            <v>420203195301012939</v>
          </cell>
          <cell r="W1917" t="str">
            <v>13297210746</v>
          </cell>
          <cell r="X1917">
            <v>43830</v>
          </cell>
        </row>
        <row r="1917">
          <cell r="AJ1917">
            <v>230</v>
          </cell>
          <cell r="AK1917">
            <v>230</v>
          </cell>
          <cell r="AL1917">
            <v>230</v>
          </cell>
          <cell r="AM1917">
            <v>74</v>
          </cell>
        </row>
        <row r="1917">
          <cell r="AQ1917" t="str">
            <v>夫妻2人居住，押金没抵扣。恶意欠缴租</v>
          </cell>
        </row>
        <row r="1917">
          <cell r="AS1917" t="str">
            <v>（欠租金额：11040元)(2022-01-01前月租金：230元；2022-01-01后月租金：230元）（未用暂收款金额：0元)</v>
          </cell>
          <cell r="AT1917">
            <v>11040</v>
          </cell>
        </row>
        <row r="1917">
          <cell r="AV1917" t="str">
            <v>夫妻2人居住，押金没抵扣。拒交租</v>
          </cell>
          <cell r="AW1917" t="str">
            <v>国有公房</v>
          </cell>
          <cell r="AX1917" t="str">
            <v>否</v>
          </cell>
          <cell r="AY1917" t="str">
            <v>无</v>
          </cell>
        </row>
        <row r="1917">
          <cell r="BD1917">
            <v>0</v>
          </cell>
        </row>
        <row r="1918">
          <cell r="B1918" t="str">
            <v>湖滨大道4-46</v>
          </cell>
        </row>
        <row r="1918">
          <cell r="D1918" t="e">
            <v>#VALUE!</v>
          </cell>
        </row>
        <row r="1918">
          <cell r="F1918" t="str">
            <v>刘晓燕</v>
          </cell>
          <cell r="G1918" t="str">
            <v>西塞山区站点</v>
          </cell>
          <cell r="H1918" t="str">
            <v>刘晓燕</v>
          </cell>
          <cell r="I1918" t="str">
            <v>西塞山区</v>
          </cell>
          <cell r="J1918" t="str">
            <v>湖滨大道片</v>
          </cell>
          <cell r="K1918" t="str">
            <v>湖滨大道4-46</v>
          </cell>
          <cell r="L1918" t="str">
            <v>经营性资产</v>
          </cell>
          <cell r="M1918" t="str">
            <v>国有公房</v>
          </cell>
          <cell r="N1918" t="str">
            <v>划转</v>
          </cell>
          <cell r="O1918">
            <v>59.17</v>
          </cell>
          <cell r="P1918">
            <v>206</v>
          </cell>
          <cell r="Q1918" t="str">
            <v>在租</v>
          </cell>
          <cell r="R1918" t="str">
            <v>彭汉梅</v>
          </cell>
          <cell r="S1918" t="str">
            <v>420203196401292565</v>
          </cell>
          <cell r="T1918" t="str">
            <v>15072016792、13687189089</v>
          </cell>
          <cell r="U1918" t="str">
            <v>彭汉梅</v>
          </cell>
          <cell r="V1918" t="str">
            <v>420203196401292565</v>
          </cell>
          <cell r="W1918">
            <v>15072016792</v>
          </cell>
          <cell r="X1918">
            <v>45535</v>
          </cell>
        </row>
        <row r="1918">
          <cell r="AJ1918">
            <v>206</v>
          </cell>
          <cell r="AK1918">
            <v>206</v>
          </cell>
          <cell r="AL1918">
            <v>206</v>
          </cell>
          <cell r="AM1918">
            <v>0</v>
          </cell>
        </row>
        <row r="1918">
          <cell r="AS1918">
            <v>0</v>
          </cell>
          <cell r="AT1918">
            <v>0</v>
          </cell>
        </row>
        <row r="1918">
          <cell r="AV1918" t="str">
            <v>下半年交</v>
          </cell>
          <cell r="AW1918" t="str">
            <v>国有公房</v>
          </cell>
          <cell r="AX1918" t="str">
            <v>否</v>
          </cell>
          <cell r="AY1918" t="str">
            <v>无</v>
          </cell>
        </row>
        <row r="1918">
          <cell r="BD1918">
            <v>0</v>
          </cell>
        </row>
        <row r="1919">
          <cell r="B1919" t="str">
            <v>湖滨大道4-49</v>
          </cell>
        </row>
        <row r="1919">
          <cell r="D1919" t="e">
            <v>#VALUE!</v>
          </cell>
        </row>
        <row r="1919">
          <cell r="F1919" t="str">
            <v>刘晓燕</v>
          </cell>
          <cell r="G1919" t="str">
            <v>西塞山区站点</v>
          </cell>
          <cell r="H1919" t="str">
            <v>刘晓燕</v>
          </cell>
          <cell r="I1919" t="str">
            <v>西塞山区</v>
          </cell>
          <cell r="J1919" t="str">
            <v>湖滨大道片</v>
          </cell>
          <cell r="K1919" t="str">
            <v>湖滨大道4-49</v>
          </cell>
          <cell r="L1919" t="str">
            <v>经营性资产</v>
          </cell>
          <cell r="M1919" t="str">
            <v>国有公房</v>
          </cell>
          <cell r="N1919" t="str">
            <v>划转</v>
          </cell>
          <cell r="O1919">
            <v>63.13</v>
          </cell>
          <cell r="P1919">
            <v>230</v>
          </cell>
          <cell r="Q1919" t="str">
            <v>在租</v>
          </cell>
          <cell r="R1919" t="str">
            <v>张嵩</v>
          </cell>
          <cell r="S1919" t="str">
            <v>420202199212201211</v>
          </cell>
          <cell r="T1919" t="str">
            <v>13907231214</v>
          </cell>
          <cell r="U1919" t="str">
            <v>张嵩</v>
          </cell>
          <cell r="V1919" t="str">
            <v>420202199212201211</v>
          </cell>
          <cell r="W1919" t="str">
            <v>13907231214</v>
          </cell>
          <cell r="X1919">
            <v>45138</v>
          </cell>
        </row>
        <row r="1919">
          <cell r="AJ1919">
            <v>230</v>
          </cell>
          <cell r="AK1919">
            <v>230</v>
          </cell>
          <cell r="AL1919">
            <v>230</v>
          </cell>
          <cell r="AM1919">
            <v>0</v>
          </cell>
        </row>
        <row r="1919">
          <cell r="AR1919" t="str">
            <v>答应交租</v>
          </cell>
          <cell r="AS1919" t="str">
            <v>（欠租金额：1150元)(2022-01-01后月租金：230元）（未用暂收款金额：0元)</v>
          </cell>
          <cell r="AT1919">
            <v>1150</v>
          </cell>
        </row>
        <row r="1919">
          <cell r="AV1919" t="str">
            <v>有押金没抵扣，拒交。</v>
          </cell>
          <cell r="AW1919" t="str">
            <v>国有公房</v>
          </cell>
          <cell r="AX1919" t="str">
            <v>否</v>
          </cell>
          <cell r="AY1919" t="str">
            <v>无</v>
          </cell>
        </row>
        <row r="1919">
          <cell r="BD1919">
            <v>0</v>
          </cell>
        </row>
        <row r="1920">
          <cell r="B1920" t="str">
            <v>湖滨大道4-53</v>
          </cell>
        </row>
        <row r="1920">
          <cell r="D1920" t="e">
            <v>#VALUE!</v>
          </cell>
        </row>
        <row r="1920">
          <cell r="F1920" t="str">
            <v>刘晓燕</v>
          </cell>
          <cell r="G1920" t="str">
            <v>西塞山区站点</v>
          </cell>
          <cell r="H1920" t="str">
            <v>刘晓燕</v>
          </cell>
          <cell r="I1920" t="str">
            <v>西塞山区</v>
          </cell>
          <cell r="J1920" t="str">
            <v>湖滨大道片</v>
          </cell>
          <cell r="K1920" t="str">
            <v>湖滨大道4-53</v>
          </cell>
          <cell r="L1920" t="str">
            <v>经营性资产</v>
          </cell>
          <cell r="M1920" t="str">
            <v>国有公房</v>
          </cell>
          <cell r="N1920" t="str">
            <v>划转</v>
          </cell>
          <cell r="O1920">
            <v>59.48</v>
          </cell>
          <cell r="P1920">
            <v>198</v>
          </cell>
          <cell r="Q1920" t="str">
            <v>在租</v>
          </cell>
          <cell r="R1920" t="str">
            <v>王秋莲</v>
          </cell>
          <cell r="S1920" t="str">
            <v>420203197208132521</v>
          </cell>
          <cell r="T1920" t="str">
            <v>13597716661</v>
          </cell>
          <cell r="U1920" t="str">
            <v>王秋莲</v>
          </cell>
          <cell r="V1920" t="str">
            <v>420203197208132521</v>
          </cell>
          <cell r="W1920" t="str">
            <v>13597716661</v>
          </cell>
          <cell r="X1920">
            <v>45291</v>
          </cell>
        </row>
        <row r="1920">
          <cell r="AJ1920">
            <v>198</v>
          </cell>
          <cell r="AK1920">
            <v>198</v>
          </cell>
          <cell r="AL1920">
            <v>198</v>
          </cell>
          <cell r="AM1920">
            <v>0</v>
          </cell>
        </row>
        <row r="1920">
          <cell r="AS1920">
            <v>0</v>
          </cell>
          <cell r="AT1920">
            <v>0</v>
          </cell>
        </row>
        <row r="1920">
          <cell r="AV1920" t="str">
            <v>夫妻2人居住，下半年交</v>
          </cell>
          <cell r="AW1920" t="str">
            <v>国有公房</v>
          </cell>
          <cell r="AX1920" t="str">
            <v>否</v>
          </cell>
          <cell r="AY1920" t="str">
            <v>无</v>
          </cell>
        </row>
        <row r="1920">
          <cell r="BD1920">
            <v>0</v>
          </cell>
        </row>
        <row r="1921">
          <cell r="B1921" t="str">
            <v>湖滨大道4-54</v>
          </cell>
        </row>
        <row r="1921">
          <cell r="D1921" t="e">
            <v>#VALUE!</v>
          </cell>
        </row>
        <row r="1921">
          <cell r="F1921" t="str">
            <v>刘晓燕</v>
          </cell>
          <cell r="G1921" t="str">
            <v>西塞山区站点</v>
          </cell>
          <cell r="H1921" t="str">
            <v>刘晓燕</v>
          </cell>
          <cell r="I1921" t="str">
            <v>西塞山区</v>
          </cell>
          <cell r="J1921" t="str">
            <v>湖滨大道片</v>
          </cell>
          <cell r="K1921" t="str">
            <v>湖滨大道4-54</v>
          </cell>
          <cell r="L1921" t="str">
            <v>经营性资产</v>
          </cell>
          <cell r="M1921" t="str">
            <v>国有公房</v>
          </cell>
          <cell r="N1921" t="str">
            <v>划转</v>
          </cell>
          <cell r="O1921">
            <v>56.93</v>
          </cell>
          <cell r="P1921">
            <v>198</v>
          </cell>
          <cell r="Q1921" t="str">
            <v>在租</v>
          </cell>
          <cell r="R1921" t="str">
            <v>罗雷</v>
          </cell>
          <cell r="S1921" t="str">
            <v>420221196812128412</v>
          </cell>
          <cell r="T1921" t="str">
            <v>18772335492</v>
          </cell>
          <cell r="U1921" t="str">
            <v>罗雷</v>
          </cell>
          <cell r="V1921" t="str">
            <v>420221196812128412</v>
          </cell>
          <cell r="W1921" t="str">
            <v>18772335492</v>
          </cell>
          <cell r="X1921">
            <v>45291</v>
          </cell>
        </row>
        <row r="1921">
          <cell r="AJ1921">
            <v>198</v>
          </cell>
          <cell r="AK1921">
            <v>198</v>
          </cell>
          <cell r="AL1921">
            <v>198</v>
          </cell>
          <cell r="AM1921">
            <v>0</v>
          </cell>
        </row>
        <row r="1921">
          <cell r="AR1921" t="str">
            <v>答应交租</v>
          </cell>
          <cell r="AS1921" t="str">
            <v>（欠租金额：0元)(2022-01-01后月租金：198元）（未用暂收款金额：0元)</v>
          </cell>
          <cell r="AT1921">
            <v>0</v>
          </cell>
        </row>
        <row r="1921">
          <cell r="AV1921" t="str">
            <v>下半年交</v>
          </cell>
          <cell r="AW1921" t="str">
            <v>国有公房</v>
          </cell>
          <cell r="AX1921" t="str">
            <v>否</v>
          </cell>
          <cell r="AY1921" t="str">
            <v>无</v>
          </cell>
        </row>
        <row r="1921">
          <cell r="BD1921">
            <v>0</v>
          </cell>
        </row>
        <row r="1922">
          <cell r="B1922" t="str">
            <v>湖滨大道4-57</v>
          </cell>
        </row>
        <row r="1922">
          <cell r="D1922" t="e">
            <v>#VALUE!</v>
          </cell>
        </row>
        <row r="1922">
          <cell r="F1922" t="str">
            <v>刘晓燕</v>
          </cell>
          <cell r="G1922" t="str">
            <v>西塞山区站点</v>
          </cell>
          <cell r="H1922" t="str">
            <v>刘晓燕</v>
          </cell>
          <cell r="I1922" t="str">
            <v>西塞山区</v>
          </cell>
          <cell r="J1922" t="str">
            <v>湖滨大道片</v>
          </cell>
          <cell r="K1922" t="str">
            <v>湖滨大道4-57</v>
          </cell>
          <cell r="L1922" t="str">
            <v>经营性资产</v>
          </cell>
          <cell r="M1922" t="str">
            <v>国有公房</v>
          </cell>
          <cell r="N1922" t="str">
            <v>划转</v>
          </cell>
          <cell r="O1922">
            <v>59.48</v>
          </cell>
          <cell r="P1922">
            <v>215</v>
          </cell>
          <cell r="Q1922" t="str">
            <v>在租</v>
          </cell>
          <cell r="R1922" t="str">
            <v>吴水容</v>
          </cell>
          <cell r="S1922" t="str">
            <v>420700197307175007</v>
          </cell>
          <cell r="T1922" t="str">
            <v>15826961970</v>
          </cell>
          <cell r="U1922" t="str">
            <v>吴水容</v>
          </cell>
          <cell r="V1922" t="str">
            <v>420700197307175007</v>
          </cell>
          <cell r="W1922" t="str">
            <v>15826961970</v>
          </cell>
          <cell r="X1922">
            <v>45838</v>
          </cell>
        </row>
        <row r="1922">
          <cell r="AJ1922">
            <v>215</v>
          </cell>
          <cell r="AK1922">
            <v>215</v>
          </cell>
          <cell r="AL1922">
            <v>215</v>
          </cell>
          <cell r="AM1922">
            <v>0</v>
          </cell>
        </row>
        <row r="1922">
          <cell r="AS1922">
            <v>0</v>
          </cell>
          <cell r="AT1922">
            <v>0</v>
          </cell>
        </row>
        <row r="1922">
          <cell r="AV1922" t="str">
            <v/>
          </cell>
          <cell r="AW1922" t="str">
            <v>国有公房</v>
          </cell>
          <cell r="AX1922" t="str">
            <v>否</v>
          </cell>
          <cell r="AY1922" t="str">
            <v>无</v>
          </cell>
        </row>
        <row r="1922">
          <cell r="BD1922">
            <v>0</v>
          </cell>
        </row>
        <row r="1923">
          <cell r="B1923" t="str">
            <v>湖滨大道4-58</v>
          </cell>
        </row>
        <row r="1923">
          <cell r="D1923" t="e">
            <v>#VALUE!</v>
          </cell>
        </row>
        <row r="1923">
          <cell r="F1923" t="str">
            <v>刘晓燕</v>
          </cell>
          <cell r="G1923" t="str">
            <v>西塞山区站点</v>
          </cell>
          <cell r="H1923" t="str">
            <v>刘晓燕</v>
          </cell>
          <cell r="I1923" t="str">
            <v>西塞山区</v>
          </cell>
          <cell r="J1923" t="str">
            <v>湖滨大道片</v>
          </cell>
          <cell r="K1923" t="str">
            <v>湖滨大道4-58</v>
          </cell>
          <cell r="L1923" t="str">
            <v>经营性资产</v>
          </cell>
          <cell r="M1923" t="str">
            <v>国有公房</v>
          </cell>
          <cell r="N1923" t="str">
            <v>划转</v>
          </cell>
          <cell r="O1923">
            <v>53.41</v>
          </cell>
          <cell r="P1923">
            <v>173</v>
          </cell>
          <cell r="Q1923" t="str">
            <v>在租</v>
          </cell>
          <cell r="R1923" t="str">
            <v>陈晓杰</v>
          </cell>
          <cell r="S1923" t="str">
            <v>420203197702062135</v>
          </cell>
          <cell r="T1923" t="str">
            <v>13177332246</v>
          </cell>
          <cell r="U1923" t="str">
            <v>陈晓杰</v>
          </cell>
          <cell r="V1923" t="str">
            <v>420203197702062135</v>
          </cell>
          <cell r="W1923" t="str">
            <v>13177332246</v>
          </cell>
          <cell r="X1923">
            <v>45657</v>
          </cell>
        </row>
        <row r="1923">
          <cell r="AJ1923">
            <v>173</v>
          </cell>
          <cell r="AK1923">
            <v>173</v>
          </cell>
          <cell r="AL1923">
            <v>173</v>
          </cell>
          <cell r="AM1923">
            <v>0</v>
          </cell>
        </row>
        <row r="1923">
          <cell r="AS1923">
            <v>0</v>
          </cell>
          <cell r="AT1923">
            <v>0</v>
          </cell>
        </row>
        <row r="1923">
          <cell r="AV1923" t="str">
            <v>一家4口人居住，下半年交</v>
          </cell>
          <cell r="AW1923" t="str">
            <v>国有公房</v>
          </cell>
          <cell r="AX1923" t="str">
            <v>否</v>
          </cell>
          <cell r="AY1923" t="str">
            <v>无</v>
          </cell>
        </row>
        <row r="1923">
          <cell r="BD1923">
            <v>0</v>
          </cell>
        </row>
        <row r="1924">
          <cell r="B1924" t="str">
            <v>湖滨大道4-61</v>
          </cell>
        </row>
        <row r="1924">
          <cell r="D1924" t="e">
            <v>#VALUE!</v>
          </cell>
        </row>
        <row r="1924">
          <cell r="F1924" t="str">
            <v>刘晓燕</v>
          </cell>
          <cell r="G1924" t="str">
            <v>西塞山区站点</v>
          </cell>
          <cell r="H1924" t="str">
            <v>刘晓燕</v>
          </cell>
          <cell r="I1924" t="str">
            <v>西塞山区</v>
          </cell>
          <cell r="J1924" t="str">
            <v>湖滨大道片</v>
          </cell>
          <cell r="K1924" t="str">
            <v>湖滨大道4-61</v>
          </cell>
          <cell r="L1924" t="str">
            <v>经营性资产</v>
          </cell>
          <cell r="M1924" t="str">
            <v>国有公房</v>
          </cell>
          <cell r="N1924" t="str">
            <v>划转</v>
          </cell>
          <cell r="O1924">
            <v>59.48</v>
          </cell>
          <cell r="P1924">
            <v>192</v>
          </cell>
          <cell r="Q1924" t="str">
            <v>在租</v>
          </cell>
          <cell r="R1924" t="str">
            <v>万鹰</v>
          </cell>
          <cell r="S1924">
            <v>0</v>
          </cell>
          <cell r="T1924" t="str">
            <v>15972365150</v>
          </cell>
          <cell r="U1924" t="str">
            <v>万鹰</v>
          </cell>
          <cell r="V1924">
            <v>0</v>
          </cell>
          <cell r="W1924" t="str">
            <v>15972365150</v>
          </cell>
          <cell r="X1924">
            <v>45657</v>
          </cell>
        </row>
        <row r="1924">
          <cell r="AJ1924">
            <v>192</v>
          </cell>
          <cell r="AK1924">
            <v>192</v>
          </cell>
          <cell r="AL1924">
            <v>192</v>
          </cell>
          <cell r="AM1924">
            <v>53.9</v>
          </cell>
        </row>
        <row r="1924">
          <cell r="AS1924">
            <v>0</v>
          </cell>
          <cell r="AT1924">
            <v>0</v>
          </cell>
        </row>
        <row r="1924">
          <cell r="AV1924" t="str">
            <v>价格高了</v>
          </cell>
          <cell r="AW1924" t="str">
            <v>国有公房</v>
          </cell>
          <cell r="AX1924" t="str">
            <v>否</v>
          </cell>
          <cell r="AY1924" t="str">
            <v>无</v>
          </cell>
        </row>
        <row r="1924">
          <cell r="BD1924">
            <v>0</v>
          </cell>
        </row>
        <row r="1925">
          <cell r="B1925" t="str">
            <v>湖滨大道48号（八泉街5号）-6</v>
          </cell>
        </row>
        <row r="1925">
          <cell r="D1925" t="e">
            <v>#VALUE!</v>
          </cell>
        </row>
        <row r="1925">
          <cell r="F1925" t="str">
            <v>刘晓燕</v>
          </cell>
          <cell r="G1925" t="str">
            <v>西塞山区站点</v>
          </cell>
          <cell r="H1925" t="str">
            <v>刘晓燕</v>
          </cell>
          <cell r="I1925" t="str">
            <v>西塞山区</v>
          </cell>
          <cell r="J1925" t="str">
            <v>湖滨大道片</v>
          </cell>
          <cell r="K1925" t="str">
            <v>湖滨大道48号（八泉街5号）-6</v>
          </cell>
          <cell r="L1925" t="str">
            <v>经营性资产</v>
          </cell>
          <cell r="M1925" t="str">
            <v>国有公房</v>
          </cell>
          <cell r="N1925" t="str">
            <v>划转</v>
          </cell>
          <cell r="O1925">
            <v>52.02</v>
          </cell>
          <cell r="P1925">
            <v>157</v>
          </cell>
          <cell r="Q1925" t="str">
            <v>在租</v>
          </cell>
          <cell r="R1925" t="str">
            <v>张齐新</v>
          </cell>
          <cell r="S1925" t="str">
            <v>422130193612035616</v>
          </cell>
          <cell r="T1925">
            <v>18086169395</v>
          </cell>
          <cell r="U1925" t="str">
            <v>张齐新</v>
          </cell>
          <cell r="V1925" t="str">
            <v>422130193612035616</v>
          </cell>
          <cell r="W1925">
            <v>18086169395</v>
          </cell>
          <cell r="X1925">
            <v>45657</v>
          </cell>
        </row>
        <row r="1925">
          <cell r="AJ1925">
            <v>157</v>
          </cell>
          <cell r="AK1925">
            <v>157</v>
          </cell>
          <cell r="AL1925">
            <v>157</v>
          </cell>
          <cell r="AM1925">
            <v>0</v>
          </cell>
          <cell r="AN1925">
            <v>52.02</v>
          </cell>
        </row>
        <row r="1925">
          <cell r="AS1925">
            <v>0</v>
          </cell>
          <cell r="AT1925">
            <v>0</v>
          </cell>
        </row>
        <row r="1925">
          <cell r="AV1925" t="str">
            <v/>
          </cell>
          <cell r="AW1925" t="str">
            <v>国有公房</v>
          </cell>
          <cell r="AX1925" t="str">
            <v>否</v>
          </cell>
          <cell r="AY1925" t="str">
            <v>无</v>
          </cell>
        </row>
        <row r="1925">
          <cell r="BD1925">
            <v>0</v>
          </cell>
        </row>
        <row r="1926">
          <cell r="B1926" t="str">
            <v>湖滨大道48号（八泉街5号）-15</v>
          </cell>
        </row>
        <row r="1926">
          <cell r="D1926" t="e">
            <v>#VALUE!</v>
          </cell>
        </row>
        <row r="1926">
          <cell r="F1926" t="str">
            <v>刘晓燕</v>
          </cell>
          <cell r="G1926" t="str">
            <v>西塞山区站点</v>
          </cell>
          <cell r="H1926" t="str">
            <v>刘晓燕</v>
          </cell>
          <cell r="I1926" t="str">
            <v>西塞山区</v>
          </cell>
          <cell r="J1926" t="str">
            <v>湖滨大道片</v>
          </cell>
          <cell r="K1926" t="str">
            <v>湖滨大道48号（八泉街5号）-15</v>
          </cell>
          <cell r="L1926" t="str">
            <v>经营性资产</v>
          </cell>
          <cell r="M1926" t="str">
            <v>国有公房</v>
          </cell>
          <cell r="N1926" t="str">
            <v>划转</v>
          </cell>
          <cell r="O1926">
            <v>52.02</v>
          </cell>
          <cell r="P1926">
            <v>175</v>
          </cell>
          <cell r="Q1926" t="str">
            <v>在租</v>
          </cell>
          <cell r="R1926" t="str">
            <v>李响林</v>
          </cell>
          <cell r="S1926" t="str">
            <v>420202195405260834</v>
          </cell>
          <cell r="T1926">
            <v>18872770389</v>
          </cell>
          <cell r="U1926" t="str">
            <v>李响林</v>
          </cell>
          <cell r="V1926" t="str">
            <v>420202195405260834</v>
          </cell>
          <cell r="W1926" t="str">
            <v>18872770389</v>
          </cell>
          <cell r="X1926">
            <v>45596</v>
          </cell>
        </row>
        <row r="1926">
          <cell r="AJ1926">
            <v>175</v>
          </cell>
          <cell r="AK1926">
            <v>175</v>
          </cell>
          <cell r="AL1926">
            <v>175</v>
          </cell>
          <cell r="AM1926">
            <v>0</v>
          </cell>
        </row>
        <row r="1926">
          <cell r="AS1926">
            <v>0</v>
          </cell>
          <cell r="AT1926">
            <v>0</v>
          </cell>
        </row>
        <row r="1926">
          <cell r="AV1926" t="str">
            <v/>
          </cell>
          <cell r="AW1926" t="str">
            <v>国有公房</v>
          </cell>
          <cell r="AX1926" t="str">
            <v>否</v>
          </cell>
          <cell r="AY1926" t="str">
            <v>无</v>
          </cell>
        </row>
        <row r="1926">
          <cell r="BD1926">
            <v>0</v>
          </cell>
        </row>
        <row r="1927">
          <cell r="B1927" t="str">
            <v>湖滨大道48号（八泉街5号）-18</v>
          </cell>
        </row>
        <row r="1927">
          <cell r="D1927" t="e">
            <v>#VALUE!</v>
          </cell>
        </row>
        <row r="1927">
          <cell r="F1927" t="str">
            <v>刘晓燕</v>
          </cell>
          <cell r="G1927" t="str">
            <v>西塞山区站点</v>
          </cell>
          <cell r="H1927" t="str">
            <v>刘晓燕</v>
          </cell>
          <cell r="I1927" t="str">
            <v>西塞山区</v>
          </cell>
          <cell r="J1927" t="str">
            <v>湖滨大道片</v>
          </cell>
          <cell r="K1927" t="str">
            <v>湖滨大道48号（八泉街5号）-18</v>
          </cell>
          <cell r="L1927" t="str">
            <v>经营性资产</v>
          </cell>
          <cell r="M1927" t="str">
            <v>国有公房</v>
          </cell>
          <cell r="N1927" t="str">
            <v>划转</v>
          </cell>
          <cell r="O1927">
            <v>52.02</v>
          </cell>
          <cell r="P1927">
            <v>162</v>
          </cell>
          <cell r="Q1927" t="str">
            <v>在租</v>
          </cell>
          <cell r="R1927" t="str">
            <v>陈建军</v>
          </cell>
          <cell r="S1927" t="str">
            <v>420204197312164917</v>
          </cell>
          <cell r="T1927" t="str">
            <v>13971755673、15972537792</v>
          </cell>
          <cell r="U1927" t="str">
            <v>陈建军</v>
          </cell>
          <cell r="V1927" t="str">
            <v>420204197312164917</v>
          </cell>
          <cell r="W1927" t="str">
            <v>13971755673、15972537792</v>
          </cell>
          <cell r="X1927">
            <v>45412</v>
          </cell>
        </row>
        <row r="1927">
          <cell r="AJ1927">
            <v>162</v>
          </cell>
          <cell r="AK1927">
            <v>162</v>
          </cell>
          <cell r="AL1927">
            <v>162</v>
          </cell>
          <cell r="AM1927">
            <v>0</v>
          </cell>
        </row>
        <row r="1927">
          <cell r="AS1927">
            <v>0</v>
          </cell>
          <cell r="AT1927">
            <v>0</v>
          </cell>
        </row>
        <row r="1927">
          <cell r="AV1927" t="str">
            <v/>
          </cell>
          <cell r="AW1927" t="str">
            <v>国有公房</v>
          </cell>
          <cell r="AX1927" t="str">
            <v>否</v>
          </cell>
          <cell r="AY1927" t="str">
            <v>无</v>
          </cell>
        </row>
        <row r="1927">
          <cell r="BD1927">
            <v>0</v>
          </cell>
        </row>
        <row r="1928">
          <cell r="B1928" t="str">
            <v>湖滨大道48号（八泉街5号）-21</v>
          </cell>
        </row>
        <row r="1928">
          <cell r="D1928" t="e">
            <v>#VALUE!</v>
          </cell>
        </row>
        <row r="1928">
          <cell r="F1928" t="str">
            <v>刘晓燕</v>
          </cell>
          <cell r="G1928" t="str">
            <v>西塞山区站点</v>
          </cell>
          <cell r="H1928" t="str">
            <v>刘晓燕</v>
          </cell>
          <cell r="I1928" t="str">
            <v>西塞山区</v>
          </cell>
          <cell r="J1928" t="str">
            <v>湖滨大道片</v>
          </cell>
          <cell r="K1928" t="str">
            <v>湖滨大道48号（八泉街5号）-21</v>
          </cell>
          <cell r="L1928" t="str">
            <v>经营性资产</v>
          </cell>
          <cell r="M1928" t="str">
            <v>国有公房</v>
          </cell>
          <cell r="N1928" t="str">
            <v>划转</v>
          </cell>
          <cell r="O1928">
            <v>52.02</v>
          </cell>
          <cell r="P1928">
            <v>180</v>
          </cell>
          <cell r="Q1928" t="str">
            <v>在租</v>
          </cell>
          <cell r="R1928" t="str">
            <v>陈止旺</v>
          </cell>
          <cell r="S1928" t="str">
            <v>42020319540830291X</v>
          </cell>
          <cell r="T1928" t="str">
            <v>15172054978</v>
          </cell>
          <cell r="U1928" t="str">
            <v>陈止旺</v>
          </cell>
          <cell r="V1928" t="str">
            <v>42020319540830291X</v>
          </cell>
          <cell r="W1928" t="str">
            <v>15172054978</v>
          </cell>
          <cell r="X1928">
            <v>45291</v>
          </cell>
        </row>
        <row r="1928">
          <cell r="AJ1928">
            <v>180</v>
          </cell>
          <cell r="AK1928">
            <v>180</v>
          </cell>
          <cell r="AL1928">
            <v>180</v>
          </cell>
          <cell r="AM1928">
            <v>0</v>
          </cell>
        </row>
        <row r="1928">
          <cell r="AS1928">
            <v>0</v>
          </cell>
          <cell r="AT1928">
            <v>0</v>
          </cell>
        </row>
        <row r="1928">
          <cell r="AV1928" t="str">
            <v>夫妻2人居住，下半年交租。</v>
          </cell>
          <cell r="AW1928" t="str">
            <v>国有公房</v>
          </cell>
          <cell r="AX1928" t="str">
            <v>否</v>
          </cell>
          <cell r="AY1928" t="str">
            <v>无</v>
          </cell>
        </row>
        <row r="1928">
          <cell r="BD1928">
            <v>0</v>
          </cell>
        </row>
        <row r="1929">
          <cell r="B1929" t="str">
            <v>湖滨大道48号（八泉街5号）-22</v>
          </cell>
        </row>
        <row r="1929">
          <cell r="D1929" t="e">
            <v>#VALUE!</v>
          </cell>
        </row>
        <row r="1929">
          <cell r="F1929" t="str">
            <v>刘晓燕</v>
          </cell>
          <cell r="G1929" t="str">
            <v>西塞山区站点</v>
          </cell>
          <cell r="H1929" t="str">
            <v>刘晓燕</v>
          </cell>
          <cell r="I1929" t="str">
            <v>西塞山区</v>
          </cell>
          <cell r="J1929" t="str">
            <v>湖滨大道片</v>
          </cell>
          <cell r="K1929" t="str">
            <v>湖滨大道48号（八泉街5号）-22</v>
          </cell>
          <cell r="L1929" t="str">
            <v>经营性资产</v>
          </cell>
          <cell r="M1929" t="str">
            <v>国有公房</v>
          </cell>
          <cell r="N1929" t="str">
            <v>划转</v>
          </cell>
          <cell r="O1929">
            <v>63.84</v>
          </cell>
          <cell r="P1929">
            <v>167</v>
          </cell>
          <cell r="Q1929" t="str">
            <v>在租</v>
          </cell>
          <cell r="R1929" t="str">
            <v>李文华</v>
          </cell>
          <cell r="S1929" t="str">
            <v>420203196508123710</v>
          </cell>
          <cell r="T1929" t="str">
            <v>15871161292</v>
          </cell>
          <cell r="U1929" t="str">
            <v>李文华</v>
          </cell>
          <cell r="V1929" t="str">
            <v>420203196508123710</v>
          </cell>
          <cell r="W1929" t="str">
            <v>15871161292</v>
          </cell>
          <cell r="X1929">
            <v>43100</v>
          </cell>
        </row>
        <row r="1929">
          <cell r="AJ1929">
            <v>167</v>
          </cell>
          <cell r="AK1929">
            <v>167</v>
          </cell>
          <cell r="AL1929">
            <v>167</v>
          </cell>
          <cell r="AM1929">
            <v>0</v>
          </cell>
        </row>
        <row r="1929">
          <cell r="AQ1929" t="str">
            <v>夫妻2人居住，房屋以前漏水，自已加盖了一层，认为费用应由房产出，恶意欠缴租。</v>
          </cell>
        </row>
        <row r="1929">
          <cell r="AS1929" t="str">
            <v>（欠租金额：12024元)(2018-04-01前月租金：167元；2022-01-01前月租金：167元；2022-01-01后月租金：167元）（未用暂收款金额：0元)</v>
          </cell>
          <cell r="AT1929">
            <v>12024</v>
          </cell>
        </row>
        <row r="1929">
          <cell r="AV1929" t="str">
            <v>夫妻2人居住，房屋以前漏水，自已加盖了一层，认为费用应由房产出，拒交租。</v>
          </cell>
          <cell r="AW1929" t="str">
            <v>国有公房</v>
          </cell>
          <cell r="AX1929" t="str">
            <v>否</v>
          </cell>
          <cell r="AY1929" t="str">
            <v>无</v>
          </cell>
        </row>
        <row r="1929">
          <cell r="BD1929">
            <v>0</v>
          </cell>
        </row>
        <row r="1930">
          <cell r="B1930" t="str">
            <v>湖滨大道48号（八泉街5号）-24</v>
          </cell>
        </row>
        <row r="1930">
          <cell r="D1930" t="e">
            <v>#VALUE!</v>
          </cell>
        </row>
        <row r="1930">
          <cell r="F1930" t="str">
            <v>刘晓燕</v>
          </cell>
          <cell r="G1930" t="str">
            <v>西塞山区站点</v>
          </cell>
          <cell r="H1930" t="str">
            <v>刘晓燕</v>
          </cell>
          <cell r="I1930" t="str">
            <v>西塞山区</v>
          </cell>
          <cell r="J1930" t="str">
            <v>湖滨大道片</v>
          </cell>
          <cell r="K1930" t="str">
            <v>湖滨大道48号（八泉街5号）-24</v>
          </cell>
          <cell r="L1930" t="str">
            <v>经营性资产</v>
          </cell>
          <cell r="M1930" t="str">
            <v>国有公房</v>
          </cell>
          <cell r="N1930" t="str">
            <v>划转</v>
          </cell>
          <cell r="O1930">
            <v>52.02</v>
          </cell>
          <cell r="P1930">
            <v>157</v>
          </cell>
          <cell r="Q1930" t="str">
            <v>在租</v>
          </cell>
          <cell r="R1930" t="str">
            <v>万晓燕</v>
          </cell>
          <cell r="S1930" t="str">
            <v>420202197305301220</v>
          </cell>
          <cell r="T1930">
            <v>15871149299</v>
          </cell>
          <cell r="U1930" t="str">
            <v>万晓燕</v>
          </cell>
          <cell r="V1930" t="str">
            <v>420202197305301220</v>
          </cell>
          <cell r="W1930">
            <v>15871149299</v>
          </cell>
          <cell r="X1930">
            <v>44561</v>
          </cell>
        </row>
        <row r="1930">
          <cell r="AJ1930">
            <v>157</v>
          </cell>
          <cell r="AK1930">
            <v>157</v>
          </cell>
          <cell r="AL1930">
            <v>157</v>
          </cell>
          <cell r="AM1930">
            <v>0</v>
          </cell>
          <cell r="AN1930">
            <v>52.02</v>
          </cell>
        </row>
        <row r="1930">
          <cell r="AP1930" t="str">
            <v>联系不上人，空置</v>
          </cell>
        </row>
        <row r="1930">
          <cell r="AS1930" t="str">
            <v>（欠租金额：3768元)(2022-01-01后月租金：157元）（未用暂收款金额：0元)</v>
          </cell>
          <cell r="AT1930">
            <v>3768</v>
          </cell>
        </row>
        <row r="1930">
          <cell r="AV1930" t="str">
            <v>目前房屋空置，是顶楼且漏水，上面堆放的垃圾多，要求我们修理但费用太高。拒交租。</v>
          </cell>
          <cell r="AW1930" t="str">
            <v>国有公房</v>
          </cell>
          <cell r="AX1930" t="str">
            <v>否</v>
          </cell>
          <cell r="AY1930" t="str">
            <v>无</v>
          </cell>
        </row>
        <row r="1930">
          <cell r="BD1930">
            <v>0</v>
          </cell>
        </row>
        <row r="1931">
          <cell r="B1931" t="str">
            <v>湖滨大道48号（八泉街5号）-37</v>
          </cell>
        </row>
        <row r="1931">
          <cell r="D1931" t="e">
            <v>#VALUE!</v>
          </cell>
        </row>
        <row r="1931">
          <cell r="F1931" t="str">
            <v>刘晓燕</v>
          </cell>
          <cell r="G1931" t="str">
            <v>西塞山区站点</v>
          </cell>
          <cell r="H1931" t="str">
            <v>刘晓燕</v>
          </cell>
          <cell r="I1931" t="str">
            <v>西塞山区</v>
          </cell>
          <cell r="J1931" t="str">
            <v>湖滨大道片</v>
          </cell>
          <cell r="K1931" t="str">
            <v>湖滨大道48号（八泉街5号）-37</v>
          </cell>
          <cell r="L1931" t="str">
            <v>经营性资产</v>
          </cell>
          <cell r="M1931" t="str">
            <v>国有公房</v>
          </cell>
          <cell r="N1931" t="str">
            <v>划转</v>
          </cell>
          <cell r="O1931">
            <v>50.48</v>
          </cell>
          <cell r="P1931">
            <v>157</v>
          </cell>
          <cell r="Q1931" t="str">
            <v>在租</v>
          </cell>
          <cell r="R1931" t="str">
            <v>张斌</v>
          </cell>
          <cell r="S1931">
            <v>0</v>
          </cell>
          <cell r="T1931">
            <v>0</v>
          </cell>
          <cell r="U1931" t="str">
            <v>张斌</v>
          </cell>
          <cell r="V1931">
            <v>0</v>
          </cell>
          <cell r="W1931">
            <v>0</v>
          </cell>
          <cell r="X1931">
            <v>43465</v>
          </cell>
        </row>
        <row r="1931">
          <cell r="AJ1931">
            <v>157</v>
          </cell>
          <cell r="AK1931">
            <v>157</v>
          </cell>
          <cell r="AL1931">
            <v>157</v>
          </cell>
          <cell r="AM1931">
            <v>46.9</v>
          </cell>
        </row>
        <row r="1931">
          <cell r="AQ1931" t="str">
            <v>历史问题，拒沟通恶意欠缴租。</v>
          </cell>
        </row>
        <row r="1931">
          <cell r="AS1931" t="str">
            <v>（欠租金额：9420元)(2022-01-01前月租金：157元；2022-01-01后月租金：157元）（未用暂收款金额：0元)</v>
          </cell>
          <cell r="AT1931">
            <v>9420</v>
          </cell>
        </row>
        <row r="1931">
          <cell r="AV1931" t="str">
            <v>历史问题，拒沟通拒交租。</v>
          </cell>
          <cell r="AW1931" t="str">
            <v>国有公房</v>
          </cell>
          <cell r="AX1931" t="str">
            <v>否</v>
          </cell>
          <cell r="AY1931" t="str">
            <v>无</v>
          </cell>
        </row>
        <row r="1931">
          <cell r="BD1931">
            <v>0</v>
          </cell>
        </row>
        <row r="1932">
          <cell r="B1932" t="str">
            <v>湖滨大道48号（八泉街5号）-38</v>
          </cell>
        </row>
        <row r="1932">
          <cell r="D1932" t="e">
            <v>#VALUE!</v>
          </cell>
        </row>
        <row r="1932">
          <cell r="F1932" t="str">
            <v>刘晓燕</v>
          </cell>
          <cell r="G1932" t="str">
            <v>西塞山区站点</v>
          </cell>
          <cell r="H1932" t="str">
            <v>刘晓燕</v>
          </cell>
          <cell r="I1932" t="str">
            <v>西塞山区</v>
          </cell>
          <cell r="J1932" t="str">
            <v>湖滨大道片</v>
          </cell>
          <cell r="K1932" t="str">
            <v>湖滨大道48号（八泉街5号）-38</v>
          </cell>
          <cell r="L1932" t="str">
            <v>经营性资产</v>
          </cell>
          <cell r="M1932" t="str">
            <v>国有公房</v>
          </cell>
          <cell r="N1932" t="str">
            <v>划转</v>
          </cell>
          <cell r="O1932">
            <v>64.91</v>
          </cell>
          <cell r="P1932">
            <v>211</v>
          </cell>
          <cell r="Q1932" t="str">
            <v>在租</v>
          </cell>
          <cell r="R1932" t="str">
            <v>柯冬明</v>
          </cell>
          <cell r="S1932" t="str">
            <v>420203195911033729</v>
          </cell>
          <cell r="T1932" t="str">
            <v>13597634674</v>
          </cell>
          <cell r="U1932" t="str">
            <v>柯冬明</v>
          </cell>
          <cell r="V1932" t="str">
            <v>420203195911033729</v>
          </cell>
          <cell r="W1932" t="str">
            <v>13597634674</v>
          </cell>
          <cell r="X1932">
            <v>45382</v>
          </cell>
        </row>
        <row r="1932">
          <cell r="AJ1932">
            <v>211</v>
          </cell>
          <cell r="AK1932">
            <v>211</v>
          </cell>
          <cell r="AL1932">
            <v>211</v>
          </cell>
          <cell r="AM1932">
            <v>0</v>
          </cell>
        </row>
        <row r="1932">
          <cell r="AS1932">
            <v>0</v>
          </cell>
          <cell r="AT1932">
            <v>0</v>
          </cell>
        </row>
        <row r="1932">
          <cell r="AV1932" t="str">
            <v/>
          </cell>
          <cell r="AW1932" t="str">
            <v>国有公房</v>
          </cell>
          <cell r="AX1932" t="str">
            <v>否</v>
          </cell>
          <cell r="AY1932" t="str">
            <v>无</v>
          </cell>
        </row>
        <row r="1932">
          <cell r="BD1932">
            <v>0</v>
          </cell>
        </row>
        <row r="1933">
          <cell r="B1933" t="str">
            <v>胡家湾303-9</v>
          </cell>
        </row>
        <row r="1933">
          <cell r="D1933" t="e">
            <v>#VALUE!</v>
          </cell>
        </row>
        <row r="1933">
          <cell r="F1933" t="str">
            <v>袁晓梅</v>
          </cell>
          <cell r="G1933" t="str">
            <v>西塞山区站点</v>
          </cell>
          <cell r="H1933" t="str">
            <v>袁晓梅</v>
          </cell>
          <cell r="I1933" t="str">
            <v>西塞山区</v>
          </cell>
          <cell r="J1933" t="str">
            <v>胡家湾片</v>
          </cell>
          <cell r="K1933" t="str">
            <v>胡家湾303-9</v>
          </cell>
          <cell r="L1933" t="str">
            <v>经营性资产</v>
          </cell>
          <cell r="M1933" t="str">
            <v>国有公房</v>
          </cell>
          <cell r="N1933" t="str">
            <v>划转</v>
          </cell>
          <cell r="O1933">
            <v>84.33</v>
          </cell>
          <cell r="P1933">
            <v>119</v>
          </cell>
          <cell r="Q1933" t="str">
            <v>在租</v>
          </cell>
          <cell r="R1933" t="str">
            <v>李黄霞</v>
          </cell>
          <cell r="S1933" t="str">
            <v>420203195401083742</v>
          </cell>
          <cell r="T1933">
            <v>18986598030</v>
          </cell>
          <cell r="U1933" t="str">
            <v>李黄霞</v>
          </cell>
          <cell r="V1933" t="str">
            <v>420203195401083742</v>
          </cell>
          <cell r="W1933">
            <v>18986598030</v>
          </cell>
          <cell r="X1933">
            <v>45473</v>
          </cell>
        </row>
        <row r="1933">
          <cell r="AJ1933">
            <v>119</v>
          </cell>
          <cell r="AK1933">
            <v>119</v>
          </cell>
          <cell r="AL1933">
            <v>119</v>
          </cell>
          <cell r="AM1933">
            <v>0</v>
          </cell>
          <cell r="AN1933">
            <v>84.33</v>
          </cell>
        </row>
        <row r="1933">
          <cell r="AR1933" t="str">
            <v>答应交租</v>
          </cell>
          <cell r="AS1933">
            <v>0</v>
          </cell>
          <cell r="AT1933">
            <v>0</v>
          </cell>
        </row>
        <row r="1933">
          <cell r="AV1933" t="str">
            <v/>
          </cell>
          <cell r="AW1933" t="str">
            <v>国有公房</v>
          </cell>
          <cell r="AX1933" t="str">
            <v>否</v>
          </cell>
          <cell r="AY1933" t="str">
            <v>无</v>
          </cell>
        </row>
        <row r="1933">
          <cell r="BD1933">
            <v>0</v>
          </cell>
        </row>
        <row r="1934">
          <cell r="B1934" t="str">
            <v>湖滨大道48号（八泉街5号）-86</v>
          </cell>
        </row>
        <row r="1934">
          <cell r="D1934" t="e">
            <v>#VALUE!</v>
          </cell>
        </row>
        <row r="1934">
          <cell r="F1934" t="str">
            <v>刘晓燕</v>
          </cell>
          <cell r="G1934" t="str">
            <v>西塞山区站点</v>
          </cell>
          <cell r="H1934" t="str">
            <v>刘晓燕</v>
          </cell>
          <cell r="I1934" t="str">
            <v>西塞山区</v>
          </cell>
          <cell r="J1934" t="str">
            <v>湖滨大道片</v>
          </cell>
          <cell r="K1934" t="str">
            <v>湖滨大道48号（八泉街5号）-86</v>
          </cell>
          <cell r="L1934" t="str">
            <v>经营性资产</v>
          </cell>
          <cell r="M1934" t="str">
            <v>国有公房</v>
          </cell>
          <cell r="N1934" t="str">
            <v>划转</v>
          </cell>
          <cell r="O1934">
            <v>53.9</v>
          </cell>
          <cell r="P1934">
            <v>178</v>
          </cell>
          <cell r="Q1934" t="str">
            <v>在租</v>
          </cell>
          <cell r="R1934" t="str">
            <v>齐忠诚</v>
          </cell>
          <cell r="S1934" t="str">
            <v>420202195610271233</v>
          </cell>
          <cell r="T1934" t="str">
            <v>15972370956</v>
          </cell>
          <cell r="U1934" t="str">
            <v>齐忠诚</v>
          </cell>
          <cell r="V1934" t="str">
            <v>420202195610271233</v>
          </cell>
          <cell r="W1934" t="str">
            <v>15972370956</v>
          </cell>
          <cell r="X1934">
            <v>43983</v>
          </cell>
        </row>
        <row r="1934">
          <cell r="AJ1934">
            <v>178</v>
          </cell>
          <cell r="AK1934">
            <v>178</v>
          </cell>
          <cell r="AL1934">
            <v>178</v>
          </cell>
          <cell r="AM1934">
            <v>0</v>
          </cell>
        </row>
        <row r="1934">
          <cell r="AQ1934" t="str">
            <v>夫妻2个居住。原房产收取的房屋押金没有抵扣房租，恶意欠缴租。</v>
          </cell>
        </row>
        <row r="1934">
          <cell r="AS1934" t="str">
            <v>（欠租金额：7654元)(2022-01-01前月租金：178元；2022-01-01后月租金：178元）（未用暂收款金额：0元)</v>
          </cell>
          <cell r="AT1934">
            <v>7654</v>
          </cell>
        </row>
        <row r="1934">
          <cell r="AV1934" t="str">
            <v>夫妻2个居住。原房产收取的房屋押金没有抵扣房租，拒交租。</v>
          </cell>
          <cell r="AW1934" t="str">
            <v>国有公房</v>
          </cell>
          <cell r="AX1934" t="str">
            <v>否</v>
          </cell>
          <cell r="AY1934" t="str">
            <v>无</v>
          </cell>
        </row>
        <row r="1934">
          <cell r="BD1934">
            <v>0</v>
          </cell>
        </row>
        <row r="1935">
          <cell r="B1935" t="str">
            <v>湖滨大道48号（八泉街5号）-90</v>
          </cell>
        </row>
        <row r="1935">
          <cell r="D1935" t="e">
            <v>#VALUE!</v>
          </cell>
        </row>
        <row r="1935">
          <cell r="F1935" t="str">
            <v>刘晓燕</v>
          </cell>
          <cell r="G1935" t="str">
            <v>西塞山区站点</v>
          </cell>
          <cell r="H1935" t="str">
            <v>刘晓燕</v>
          </cell>
          <cell r="I1935" t="str">
            <v>西塞山区</v>
          </cell>
          <cell r="J1935" t="str">
            <v>湖滨大道片</v>
          </cell>
          <cell r="K1935" t="str">
            <v>湖滨大道48号（八泉街5号）-90</v>
          </cell>
          <cell r="L1935" t="str">
            <v>经营性资产</v>
          </cell>
          <cell r="M1935" t="str">
            <v>国有公房</v>
          </cell>
          <cell r="N1935" t="str">
            <v>划转</v>
          </cell>
          <cell r="O1935">
            <v>53.9</v>
          </cell>
          <cell r="P1935">
            <v>174</v>
          </cell>
          <cell r="Q1935" t="str">
            <v>在租</v>
          </cell>
          <cell r="R1935" t="str">
            <v>胡芳</v>
          </cell>
          <cell r="S1935">
            <v>0</v>
          </cell>
          <cell r="T1935">
            <v>13797770198</v>
          </cell>
          <cell r="U1935" t="str">
            <v>胡芳</v>
          </cell>
          <cell r="V1935">
            <v>0</v>
          </cell>
          <cell r="W1935">
            <v>13797770198</v>
          </cell>
          <cell r="X1935">
            <v>45565</v>
          </cell>
        </row>
        <row r="1935">
          <cell r="AJ1935">
            <v>174</v>
          </cell>
          <cell r="AK1935">
            <v>174</v>
          </cell>
          <cell r="AL1935">
            <v>174</v>
          </cell>
          <cell r="AM1935">
            <v>0</v>
          </cell>
          <cell r="AN1935">
            <v>53.9</v>
          </cell>
        </row>
        <row r="1935">
          <cell r="AS1935">
            <v>0</v>
          </cell>
          <cell r="AT1935">
            <v>0</v>
          </cell>
        </row>
        <row r="1935">
          <cell r="AV1935" t="str">
            <v/>
          </cell>
          <cell r="AW1935" t="str">
            <v>国有公房</v>
          </cell>
          <cell r="AX1935" t="str">
            <v>否</v>
          </cell>
          <cell r="AY1935" t="str">
            <v>无</v>
          </cell>
        </row>
        <row r="1935">
          <cell r="BD1935">
            <v>0</v>
          </cell>
        </row>
        <row r="1936">
          <cell r="B1936" t="str">
            <v>湖滨大道48号（八泉街5号）-95</v>
          </cell>
        </row>
        <row r="1936">
          <cell r="D1936" t="e">
            <v>#VALUE!</v>
          </cell>
        </row>
        <row r="1936">
          <cell r="F1936" t="str">
            <v>刘晓燕</v>
          </cell>
          <cell r="G1936" t="str">
            <v>西塞山区站点</v>
          </cell>
          <cell r="H1936" t="str">
            <v>刘晓燕</v>
          </cell>
          <cell r="I1936" t="str">
            <v>西塞山区</v>
          </cell>
          <cell r="J1936" t="str">
            <v>湖滨大道片</v>
          </cell>
          <cell r="K1936" t="str">
            <v>湖滨大道48号（八泉街5号）-95</v>
          </cell>
          <cell r="L1936" t="str">
            <v>经营性资产</v>
          </cell>
          <cell r="M1936" t="str">
            <v>国有公房</v>
          </cell>
          <cell r="N1936" t="str">
            <v>划转</v>
          </cell>
          <cell r="O1936">
            <v>58.97</v>
          </cell>
          <cell r="P1936">
            <v>174</v>
          </cell>
          <cell r="Q1936" t="str">
            <v>在租</v>
          </cell>
          <cell r="R1936" t="str">
            <v>朱生琮</v>
          </cell>
          <cell r="S1936" t="str">
            <v>420203194812012530</v>
          </cell>
          <cell r="T1936" t="str">
            <v>13669048254</v>
          </cell>
          <cell r="U1936" t="str">
            <v>朱生琮</v>
          </cell>
          <cell r="V1936" t="str">
            <v>420203194812012530</v>
          </cell>
          <cell r="W1936" t="str">
            <v>13669048254</v>
          </cell>
          <cell r="X1936">
            <v>45291</v>
          </cell>
        </row>
        <row r="1936">
          <cell r="AJ1936">
            <v>174</v>
          </cell>
          <cell r="AK1936">
            <v>174</v>
          </cell>
          <cell r="AL1936">
            <v>174</v>
          </cell>
          <cell r="AM1936">
            <v>0</v>
          </cell>
        </row>
        <row r="1936">
          <cell r="AS1936">
            <v>0</v>
          </cell>
          <cell r="AT1936">
            <v>0</v>
          </cell>
        </row>
        <row r="1936">
          <cell r="AV1936" t="str">
            <v/>
          </cell>
          <cell r="AW1936" t="str">
            <v>国有公房</v>
          </cell>
          <cell r="AX1936" t="str">
            <v>否</v>
          </cell>
          <cell r="AY1936" t="str">
            <v>无</v>
          </cell>
        </row>
        <row r="1936">
          <cell r="BD1936">
            <v>0</v>
          </cell>
        </row>
        <row r="1937">
          <cell r="B1937" t="str">
            <v>湖滨大道48号（八泉街5号）-98</v>
          </cell>
        </row>
        <row r="1937">
          <cell r="D1937" t="e">
            <v>#VALUE!</v>
          </cell>
        </row>
        <row r="1937">
          <cell r="F1937" t="str">
            <v>刘晓燕</v>
          </cell>
          <cell r="G1937" t="str">
            <v>西塞山区站点</v>
          </cell>
          <cell r="H1937" t="str">
            <v>刘晓燕</v>
          </cell>
          <cell r="I1937" t="str">
            <v>西塞山区</v>
          </cell>
          <cell r="J1937" t="str">
            <v>湖滨大道片</v>
          </cell>
          <cell r="K1937" t="str">
            <v>湖滨大道48号（八泉街5号）-98</v>
          </cell>
          <cell r="L1937" t="str">
            <v>经营性资产</v>
          </cell>
          <cell r="M1937" t="str">
            <v>国有公房</v>
          </cell>
          <cell r="N1937" t="str">
            <v>划转</v>
          </cell>
          <cell r="O1937">
            <v>53.9</v>
          </cell>
          <cell r="P1937">
            <v>168</v>
          </cell>
          <cell r="Q1937" t="str">
            <v>在租</v>
          </cell>
          <cell r="R1937" t="str">
            <v>喻臣</v>
          </cell>
          <cell r="S1937">
            <v>0</v>
          </cell>
          <cell r="T1937" t="str">
            <v>（喻臣）18040629358</v>
          </cell>
          <cell r="U1937" t="str">
            <v>喻臣</v>
          </cell>
          <cell r="V1937">
            <v>0</v>
          </cell>
          <cell r="W1937" t="str">
            <v>（喻臣）18040629358</v>
          </cell>
          <cell r="X1937">
            <v>45291</v>
          </cell>
        </row>
        <row r="1937">
          <cell r="AJ1937">
            <v>168</v>
          </cell>
          <cell r="AK1937">
            <v>168</v>
          </cell>
          <cell r="AL1937">
            <v>168</v>
          </cell>
          <cell r="AM1937">
            <v>0</v>
          </cell>
        </row>
        <row r="1937">
          <cell r="AR1937" t="str">
            <v>答应交租</v>
          </cell>
          <cell r="AS1937" t="str">
            <v>（欠租金额：0元)(2022-01-01后月租金：168元）（未用暂收款金额：0元)</v>
          </cell>
          <cell r="AT1937">
            <v>0</v>
          </cell>
        </row>
        <row r="1937">
          <cell r="AV1937" t="str">
            <v>2020/4/22王媦勋（去世）过户喻臣 租金价格应为191.2一家3口，下半年交。</v>
          </cell>
          <cell r="AW1937" t="str">
            <v>国有公房</v>
          </cell>
          <cell r="AX1937" t="str">
            <v>否</v>
          </cell>
          <cell r="AY1937" t="str">
            <v>无</v>
          </cell>
        </row>
        <row r="1937">
          <cell r="BD1937">
            <v>0</v>
          </cell>
        </row>
        <row r="1938">
          <cell r="B1938" t="str">
            <v>湖滨大道48号（八泉街5号）-110</v>
          </cell>
        </row>
        <row r="1938">
          <cell r="D1938" t="e">
            <v>#VALUE!</v>
          </cell>
        </row>
        <row r="1938">
          <cell r="F1938" t="str">
            <v>刘晓燕</v>
          </cell>
          <cell r="G1938" t="str">
            <v>西塞山区站点</v>
          </cell>
          <cell r="H1938" t="str">
            <v>刘晓燕</v>
          </cell>
          <cell r="I1938" t="str">
            <v>西塞山区</v>
          </cell>
          <cell r="J1938" t="str">
            <v>湖滨大道片</v>
          </cell>
          <cell r="K1938" t="str">
            <v>湖滨大道48号（八泉街5号）-110</v>
          </cell>
          <cell r="L1938" t="str">
            <v>经营性资产</v>
          </cell>
          <cell r="M1938" t="str">
            <v>国有公房</v>
          </cell>
          <cell r="N1938" t="str">
            <v>划转</v>
          </cell>
          <cell r="O1938">
            <v>53.9</v>
          </cell>
          <cell r="P1938">
            <v>170.3</v>
          </cell>
          <cell r="Q1938" t="str">
            <v>在租</v>
          </cell>
          <cell r="R1938" t="str">
            <v>马振友</v>
          </cell>
          <cell r="S1938">
            <v>0</v>
          </cell>
          <cell r="T1938" t="str">
            <v>13986572632</v>
          </cell>
          <cell r="U1938" t="str">
            <v>马振友</v>
          </cell>
          <cell r="V1938">
            <v>0</v>
          </cell>
          <cell r="W1938" t="str">
            <v>13986572632</v>
          </cell>
          <cell r="X1938">
            <v>40755</v>
          </cell>
        </row>
        <row r="1938">
          <cell r="AJ1938">
            <v>170.3</v>
          </cell>
          <cell r="AK1938">
            <v>170.3</v>
          </cell>
          <cell r="AL1938">
            <v>170.3</v>
          </cell>
          <cell r="AM1938">
            <v>45.9</v>
          </cell>
        </row>
        <row r="1938">
          <cell r="AP1938" t="str">
            <v>不配合，拒沟通，恶意欠缴租。</v>
          </cell>
        </row>
        <row r="1938">
          <cell r="AS1938" t="str">
            <v>（欠租金额：23633.1元)(2012-10-01前月租金：45.9元；2018-04-01前月租金：170.3元；2022-01-01前月租金：170.3元；2022-01-01后月租金：170.3元）"（未用暂收款金额：0元)</v>
          </cell>
          <cell r="AT1938">
            <v>23633.1</v>
          </cell>
        </row>
        <row r="1938">
          <cell r="AV1938" t="str">
            <v>不配合，拒沟通，拒交租。</v>
          </cell>
          <cell r="AW1938" t="str">
            <v>国有公房</v>
          </cell>
          <cell r="AX1938" t="str">
            <v>否</v>
          </cell>
          <cell r="AY1938" t="str">
            <v>无</v>
          </cell>
        </row>
        <row r="1938">
          <cell r="BD1938">
            <v>0</v>
          </cell>
        </row>
        <row r="1939">
          <cell r="B1939" t="str">
            <v>湖滨大道193-13（183-13）</v>
          </cell>
        </row>
        <row r="1939">
          <cell r="D1939" t="e">
            <v>#VALUE!</v>
          </cell>
        </row>
        <row r="1939">
          <cell r="F1939" t="str">
            <v>刘晓燕</v>
          </cell>
          <cell r="G1939" t="str">
            <v>西塞山区站点</v>
          </cell>
          <cell r="H1939" t="str">
            <v>刘晓燕</v>
          </cell>
          <cell r="I1939" t="str">
            <v>西塞山区</v>
          </cell>
          <cell r="J1939" t="str">
            <v>湖滨大道片</v>
          </cell>
          <cell r="K1939" t="str">
            <v>湖滨大道193-13（183-13）</v>
          </cell>
          <cell r="L1939" t="str">
            <v>经营性资产</v>
          </cell>
          <cell r="M1939" t="str">
            <v>国有公房</v>
          </cell>
          <cell r="N1939" t="str">
            <v>划转</v>
          </cell>
          <cell r="O1939">
            <v>69.57</v>
          </cell>
          <cell r="P1939">
            <v>238</v>
          </cell>
          <cell r="Q1939" t="str">
            <v>在租</v>
          </cell>
          <cell r="R1939" t="str">
            <v>张建军</v>
          </cell>
          <cell r="S1939" t="str">
            <v>420203195512262129</v>
          </cell>
          <cell r="T1939">
            <v>18818859277</v>
          </cell>
          <cell r="U1939" t="str">
            <v>张建军</v>
          </cell>
          <cell r="V1939" t="str">
            <v>420203195512262129</v>
          </cell>
          <cell r="W1939">
            <v>18818859277</v>
          </cell>
          <cell r="X1939">
            <v>45291</v>
          </cell>
        </row>
        <row r="1939">
          <cell r="AJ1939">
            <v>238</v>
          </cell>
          <cell r="AK1939">
            <v>238</v>
          </cell>
          <cell r="AL1939">
            <v>238</v>
          </cell>
          <cell r="AM1939">
            <v>0</v>
          </cell>
        </row>
        <row r="1939">
          <cell r="AS1939">
            <v>0</v>
          </cell>
          <cell r="AT1939">
            <v>0</v>
          </cell>
        </row>
        <row r="1939">
          <cell r="AV1939" t="str">
            <v>人在广州，过年回来交</v>
          </cell>
          <cell r="AW1939" t="str">
            <v>国有公房</v>
          </cell>
          <cell r="AX1939" t="str">
            <v>是</v>
          </cell>
          <cell r="AY1939" t="str">
            <v>鄂（2022）黄石市不动产权第0012765号</v>
          </cell>
        </row>
        <row r="1939">
          <cell r="BD1939">
            <v>0</v>
          </cell>
        </row>
        <row r="1940">
          <cell r="B1940" t="str">
            <v>湖滨大道193-19（183-19）</v>
          </cell>
        </row>
        <row r="1940">
          <cell r="D1940" t="e">
            <v>#VALUE!</v>
          </cell>
        </row>
        <row r="1940">
          <cell r="F1940" t="str">
            <v>刘晓燕</v>
          </cell>
          <cell r="G1940" t="str">
            <v>西塞山区站点</v>
          </cell>
          <cell r="H1940" t="str">
            <v>刘晓燕</v>
          </cell>
          <cell r="I1940" t="str">
            <v>西塞山区</v>
          </cell>
          <cell r="J1940" t="str">
            <v>湖滨大道片</v>
          </cell>
          <cell r="K1940" t="str">
            <v>湖滨大道193-19（183-19）</v>
          </cell>
          <cell r="L1940" t="str">
            <v>经营性资产</v>
          </cell>
          <cell r="M1940" t="str">
            <v>国有公房</v>
          </cell>
          <cell r="N1940" t="str">
            <v>划转</v>
          </cell>
          <cell r="O1940">
            <v>69.57</v>
          </cell>
          <cell r="P1940">
            <v>230</v>
          </cell>
          <cell r="Q1940" t="str">
            <v>在租</v>
          </cell>
          <cell r="R1940" t="str">
            <v>王立东</v>
          </cell>
          <cell r="S1940" t="str">
            <v>420202197203300817</v>
          </cell>
          <cell r="T1940" t="str">
            <v>18306204188</v>
          </cell>
          <cell r="U1940" t="str">
            <v>王立东</v>
          </cell>
          <cell r="V1940" t="str">
            <v>420202197203300817</v>
          </cell>
          <cell r="W1940" t="str">
            <v>18306204188</v>
          </cell>
          <cell r="X1940">
            <v>45230</v>
          </cell>
        </row>
        <row r="1940">
          <cell r="AJ1940">
            <v>230</v>
          </cell>
          <cell r="AK1940">
            <v>230</v>
          </cell>
          <cell r="AL1940">
            <v>230</v>
          </cell>
          <cell r="AM1940">
            <v>0</v>
          </cell>
        </row>
        <row r="1940">
          <cell r="AR1940" t="str">
            <v>答应交租</v>
          </cell>
          <cell r="AS1940" t="str">
            <v>（欠租金额：460元)(2022-01-01后月租金：230元）（未用暂收款金额：0元)</v>
          </cell>
          <cell r="AT1940">
            <v>460</v>
          </cell>
        </row>
        <row r="1940">
          <cell r="AV1940" t="str">
            <v/>
          </cell>
          <cell r="AW1940" t="str">
            <v>国有公房</v>
          </cell>
          <cell r="AX1940" t="str">
            <v>是</v>
          </cell>
          <cell r="AY1940" t="str">
            <v>鄂（2022）黄石市不动产权第0012766号</v>
          </cell>
        </row>
        <row r="1940">
          <cell r="BD1940">
            <v>44866</v>
          </cell>
        </row>
        <row r="1941">
          <cell r="B1941" t="str">
            <v>湖滨大道1号-27</v>
          </cell>
        </row>
        <row r="1941">
          <cell r="D1941" t="e">
            <v>#VALUE!</v>
          </cell>
        </row>
        <row r="1941">
          <cell r="F1941" t="str">
            <v>刘晓燕</v>
          </cell>
          <cell r="G1941" t="str">
            <v>西塞山区站点</v>
          </cell>
          <cell r="H1941" t="str">
            <v>刘晓燕</v>
          </cell>
          <cell r="I1941" t="str">
            <v>西塞山区</v>
          </cell>
          <cell r="J1941" t="str">
            <v>湖滨大道片</v>
          </cell>
          <cell r="K1941" t="str">
            <v>湖滨大道1号-27</v>
          </cell>
          <cell r="L1941" t="str">
            <v>经营性资产</v>
          </cell>
          <cell r="M1941" t="str">
            <v>国有公房</v>
          </cell>
          <cell r="N1941" t="str">
            <v>划转</v>
          </cell>
          <cell r="O1941">
            <v>148.67</v>
          </cell>
          <cell r="P1941">
            <v>743</v>
          </cell>
          <cell r="Q1941" t="str">
            <v>在租</v>
          </cell>
          <cell r="R1941" t="str">
            <v>李爱凤</v>
          </cell>
          <cell r="S1941" t="str">
            <v>420203197407024128</v>
          </cell>
          <cell r="T1941">
            <v>13886481593</v>
          </cell>
          <cell r="U1941" t="str">
            <v>李爱凤</v>
          </cell>
          <cell r="V1941" t="str">
            <v>420203197407024128</v>
          </cell>
          <cell r="W1941">
            <v>13886481593</v>
          </cell>
          <cell r="X1941">
            <v>44926</v>
          </cell>
        </row>
        <row r="1941">
          <cell r="AJ1941">
            <v>780</v>
          </cell>
          <cell r="AK1941">
            <v>780</v>
          </cell>
          <cell r="AL1941">
            <v>780</v>
          </cell>
          <cell r="AM1941">
            <v>0</v>
          </cell>
        </row>
        <row r="1941">
          <cell r="AR1941" t="str">
            <v>答应交租</v>
          </cell>
          <cell r="AS1941" t="str">
            <v>（欠租金额：9360元)(2022-01-01后月租金：780元）（未用暂收款金额：0元)</v>
          </cell>
          <cell r="AT1941">
            <v>9360</v>
          </cell>
        </row>
        <row r="1941">
          <cell r="AV1941" t="str">
            <v>夫妻2个居住，本人心脏不好，爱人在区保障上班，答应9月份出院来交租。</v>
          </cell>
          <cell r="AW1941" t="str">
            <v>国有公房</v>
          </cell>
          <cell r="AX1941" t="str">
            <v>否</v>
          </cell>
          <cell r="AY1941" t="str">
            <v>有房产证</v>
          </cell>
        </row>
        <row r="1941">
          <cell r="BD1941">
            <v>0</v>
          </cell>
        </row>
        <row r="1942">
          <cell r="B1942" t="str">
            <v>湖滨大道1号-29</v>
          </cell>
        </row>
        <row r="1942">
          <cell r="D1942" t="e">
            <v>#VALUE!</v>
          </cell>
        </row>
        <row r="1942">
          <cell r="F1942" t="str">
            <v>刘晓燕</v>
          </cell>
          <cell r="G1942" t="str">
            <v>西塞山区站点</v>
          </cell>
          <cell r="H1942" t="str">
            <v>刘晓燕</v>
          </cell>
          <cell r="I1942" t="str">
            <v>西塞山区</v>
          </cell>
          <cell r="J1942" t="str">
            <v>湖滨大道片</v>
          </cell>
          <cell r="K1942" t="str">
            <v>湖滨大道1号-29</v>
          </cell>
          <cell r="L1942" t="str">
            <v>经营性资产</v>
          </cell>
          <cell r="M1942" t="str">
            <v>国有公房</v>
          </cell>
          <cell r="N1942" t="str">
            <v>划转</v>
          </cell>
          <cell r="O1942">
            <v>88.73</v>
          </cell>
          <cell r="P1942">
            <v>356</v>
          </cell>
          <cell r="Q1942" t="str">
            <v>在租</v>
          </cell>
          <cell r="R1942" t="str">
            <v>何志力</v>
          </cell>
          <cell r="S1942" t="str">
            <v>420202198803170010</v>
          </cell>
          <cell r="T1942">
            <v>18162481505</v>
          </cell>
          <cell r="U1942" t="str">
            <v>何志力</v>
          </cell>
          <cell r="V1942" t="str">
            <v>420202198803170010</v>
          </cell>
          <cell r="W1942">
            <v>18162481505</v>
          </cell>
          <cell r="X1942">
            <v>45322</v>
          </cell>
        </row>
        <row r="1942">
          <cell r="AJ1942">
            <v>356</v>
          </cell>
          <cell r="AK1942">
            <v>356</v>
          </cell>
          <cell r="AL1942">
            <v>356</v>
          </cell>
          <cell r="AM1942">
            <v>0</v>
          </cell>
          <cell r="AN1942">
            <v>97.53</v>
          </cell>
        </row>
        <row r="1942">
          <cell r="AS1942">
            <v>0</v>
          </cell>
          <cell r="AT1942">
            <v>0</v>
          </cell>
        </row>
        <row r="1942">
          <cell r="AV1942" t="str">
            <v>原承租户李爱凤已清退，房租由1280元/月，调整为712元/月。夫妻2人居住，下半年交</v>
          </cell>
          <cell r="AW1942" t="str">
            <v>国有公房</v>
          </cell>
          <cell r="AX1942" t="str">
            <v>否</v>
          </cell>
          <cell r="AY1942" t="str">
            <v>有房产证</v>
          </cell>
        </row>
        <row r="1942">
          <cell r="BD1942">
            <v>0</v>
          </cell>
          <cell r="BE1942">
            <v>44739</v>
          </cell>
        </row>
        <row r="1943">
          <cell r="B1943" t="str">
            <v>环湖路38-1号</v>
          </cell>
        </row>
        <row r="1943">
          <cell r="D1943" t="e">
            <v>#VALUE!</v>
          </cell>
        </row>
        <row r="1943">
          <cell r="F1943" t="str">
            <v>沈俊</v>
          </cell>
          <cell r="G1943" t="str">
            <v>西塞山区站点</v>
          </cell>
          <cell r="H1943" t="str">
            <v>沈俊</v>
          </cell>
          <cell r="I1943" t="str">
            <v>西塞山区</v>
          </cell>
          <cell r="J1943" t="str">
            <v>环湖路片</v>
          </cell>
          <cell r="K1943" t="str">
            <v>环湖路38-1号</v>
          </cell>
          <cell r="L1943" t="str">
            <v>经营性资产</v>
          </cell>
          <cell r="M1943" t="str">
            <v>国有公房</v>
          </cell>
          <cell r="N1943" t="str">
            <v>划转</v>
          </cell>
          <cell r="O1943">
            <v>97.57</v>
          </cell>
          <cell r="P1943">
            <v>360</v>
          </cell>
          <cell r="Q1943" t="str">
            <v>在租</v>
          </cell>
          <cell r="R1943" t="str">
            <v>胡春娇</v>
          </cell>
          <cell r="S1943" t="str">
            <v>422124196802243164</v>
          </cell>
          <cell r="T1943" t="str">
            <v>15926915314</v>
          </cell>
          <cell r="U1943" t="str">
            <v>胡春娇</v>
          </cell>
          <cell r="V1943" t="str">
            <v>422124196802243164</v>
          </cell>
          <cell r="W1943" t="str">
            <v>15926915314</v>
          </cell>
          <cell r="X1943">
            <v>45291</v>
          </cell>
        </row>
        <row r="1943">
          <cell r="AJ1943">
            <v>360</v>
          </cell>
          <cell r="AK1943">
            <v>360</v>
          </cell>
          <cell r="AL1943">
            <v>360</v>
          </cell>
          <cell r="AM1943">
            <v>0</v>
          </cell>
        </row>
        <row r="1943">
          <cell r="AS1943">
            <v>0</v>
          </cell>
          <cell r="AT1943">
            <v>0</v>
          </cell>
        </row>
        <row r="1943">
          <cell r="AV1943" t="str">
            <v>一家3口居住。一年一交。</v>
          </cell>
          <cell r="AW1943" t="str">
            <v>国有公房</v>
          </cell>
          <cell r="AX1943" t="str">
            <v>否</v>
          </cell>
          <cell r="AY1943" t="str">
            <v>无</v>
          </cell>
        </row>
        <row r="1943">
          <cell r="BD1943">
            <v>0</v>
          </cell>
        </row>
        <row r="1944">
          <cell r="B1944" t="str">
            <v>环湖路38-6号</v>
          </cell>
        </row>
        <row r="1944">
          <cell r="D1944" t="e">
            <v>#VALUE!</v>
          </cell>
        </row>
        <row r="1944">
          <cell r="F1944" t="str">
            <v>沈俊</v>
          </cell>
          <cell r="G1944" t="str">
            <v>西塞山区站点</v>
          </cell>
          <cell r="H1944" t="str">
            <v>沈俊</v>
          </cell>
          <cell r="I1944" t="str">
            <v>西塞山区</v>
          </cell>
          <cell r="J1944" t="str">
            <v>环湖路片</v>
          </cell>
          <cell r="K1944" t="str">
            <v>环湖路38-6号</v>
          </cell>
          <cell r="L1944" t="str">
            <v>经营性资产</v>
          </cell>
          <cell r="M1944" t="str">
            <v>国有公房</v>
          </cell>
          <cell r="N1944" t="str">
            <v>划转</v>
          </cell>
          <cell r="O1944">
            <v>73.07</v>
          </cell>
          <cell r="P1944">
            <v>45</v>
          </cell>
          <cell r="Q1944" t="str">
            <v>在租</v>
          </cell>
          <cell r="R1944" t="str">
            <v>翟凯</v>
          </cell>
          <cell r="S1944">
            <v>0</v>
          </cell>
          <cell r="T1944" t="str">
            <v>13986579777/17507239456</v>
          </cell>
          <cell r="U1944" t="str">
            <v>翟凯</v>
          </cell>
          <cell r="V1944">
            <v>0</v>
          </cell>
          <cell r="W1944" t="str">
            <v>13986579777/17507239456</v>
          </cell>
          <cell r="X1944">
            <v>42735</v>
          </cell>
        </row>
        <row r="1944">
          <cell r="AJ1944">
            <v>45</v>
          </cell>
          <cell r="AK1944">
            <v>45</v>
          </cell>
          <cell r="AL1944">
            <v>45</v>
          </cell>
          <cell r="AM1944">
            <v>0</v>
          </cell>
        </row>
        <row r="1944">
          <cell r="AQ1944" t="str">
            <v>有历史遗留问题电子台账无记录态度恶劣，不沟通。拒交。</v>
          </cell>
        </row>
        <row r="1944">
          <cell r="AS1944" t="str">
            <v>（欠租金额：3780元)(2018-04-01前月租金：45元；2022-01-01前月租金：45元；2022-01-01后月租金：45元）（未用暂收款金额：0元)</v>
          </cell>
          <cell r="AT1944">
            <v>3780</v>
          </cell>
        </row>
        <row r="1944">
          <cell r="AV1944" t="str">
            <v>有历史遗留问题电子台账无记录态度恶劣，不沟通。拒交。</v>
          </cell>
          <cell r="AW1944" t="str">
            <v>国有公房</v>
          </cell>
          <cell r="AX1944" t="str">
            <v>否</v>
          </cell>
          <cell r="AY1944" t="str">
            <v>无</v>
          </cell>
        </row>
        <row r="1944">
          <cell r="BD1944">
            <v>0</v>
          </cell>
        </row>
        <row r="1945">
          <cell r="B1945" t="str">
            <v>工商里4-29</v>
          </cell>
        </row>
        <row r="1945">
          <cell r="D1945" t="e">
            <v>#VALUE!</v>
          </cell>
        </row>
        <row r="1945">
          <cell r="F1945" t="str">
            <v>刘晓燕</v>
          </cell>
          <cell r="G1945" t="str">
            <v>西塞山区站点</v>
          </cell>
          <cell r="H1945" t="str">
            <v>刘晓燕</v>
          </cell>
          <cell r="I1945" t="str">
            <v>西塞山区</v>
          </cell>
          <cell r="J1945" t="str">
            <v>工商里片</v>
          </cell>
          <cell r="K1945" t="str">
            <v>工商里4-29</v>
          </cell>
          <cell r="L1945" t="str">
            <v>经营性资产</v>
          </cell>
          <cell r="M1945" t="str">
            <v>国有公房</v>
          </cell>
          <cell r="N1945" t="str">
            <v>划转</v>
          </cell>
          <cell r="O1945">
            <v>58.73</v>
          </cell>
          <cell r="P1945">
            <v>200</v>
          </cell>
          <cell r="Q1945" t="str">
            <v>在租</v>
          </cell>
          <cell r="R1945" t="str">
            <v>石校桂</v>
          </cell>
          <cell r="S1945" t="str">
            <v>420203195802022529</v>
          </cell>
          <cell r="T1945" t="str">
            <v>15897761373</v>
          </cell>
          <cell r="U1945" t="str">
            <v>石校桂</v>
          </cell>
          <cell r="V1945" t="str">
            <v>420203195802022529</v>
          </cell>
          <cell r="W1945" t="str">
            <v>15897761373</v>
          </cell>
          <cell r="X1945" t="e">
            <v>#N/A</v>
          </cell>
        </row>
        <row r="1945">
          <cell r="AJ1945">
            <v>200</v>
          </cell>
          <cell r="AK1945">
            <v>200</v>
          </cell>
          <cell r="AL1945">
            <v>200</v>
          </cell>
          <cell r="AM1945">
            <v>0</v>
          </cell>
        </row>
        <row r="1945">
          <cell r="AS1945">
            <v>0</v>
          </cell>
          <cell r="AT1945">
            <v>0</v>
          </cell>
        </row>
        <row r="1945">
          <cell r="AV1945" t="str">
            <v>2020/4/30由汪丽更名为石校桂（母女关系）</v>
          </cell>
          <cell r="AW1945" t="str">
            <v>国有公房</v>
          </cell>
          <cell r="AX1945" t="str">
            <v>否</v>
          </cell>
          <cell r="AY1945" t="str">
            <v>无</v>
          </cell>
        </row>
        <row r="1945">
          <cell r="BD1945">
            <v>0</v>
          </cell>
        </row>
        <row r="1946">
          <cell r="B1946" t="str">
            <v>工商里4-32</v>
          </cell>
        </row>
        <row r="1946">
          <cell r="D1946" t="e">
            <v>#VALUE!</v>
          </cell>
        </row>
        <row r="1946">
          <cell r="F1946" t="str">
            <v>刘晓燕</v>
          </cell>
          <cell r="G1946" t="str">
            <v>西塞山区站点</v>
          </cell>
          <cell r="H1946" t="str">
            <v>刘晓燕</v>
          </cell>
          <cell r="I1946" t="str">
            <v>西塞山区</v>
          </cell>
          <cell r="J1946" t="str">
            <v>工商里片</v>
          </cell>
          <cell r="K1946" t="str">
            <v>工商里4-32</v>
          </cell>
          <cell r="L1946" t="str">
            <v>经营性资产</v>
          </cell>
          <cell r="M1946" t="str">
            <v>国有公房</v>
          </cell>
          <cell r="N1946" t="str">
            <v>划转</v>
          </cell>
          <cell r="O1946">
            <v>54.22</v>
          </cell>
          <cell r="P1946">
            <v>182</v>
          </cell>
          <cell r="Q1946" t="str">
            <v>在租</v>
          </cell>
          <cell r="R1946" t="str">
            <v>陈玲</v>
          </cell>
          <cell r="S1946" t="str">
            <v>420203195906182922</v>
          </cell>
          <cell r="T1946">
            <v>17364236895</v>
          </cell>
          <cell r="U1946" t="str">
            <v>陈玲</v>
          </cell>
          <cell r="V1946" t="str">
            <v>420203195906182922</v>
          </cell>
          <cell r="W1946">
            <v>17364236895</v>
          </cell>
          <cell r="X1946">
            <v>41182</v>
          </cell>
        </row>
        <row r="1946">
          <cell r="AJ1946">
            <v>182</v>
          </cell>
          <cell r="AK1946">
            <v>182</v>
          </cell>
          <cell r="AL1946">
            <v>182</v>
          </cell>
          <cell r="AM1946">
            <v>32.6</v>
          </cell>
        </row>
        <row r="1946">
          <cell r="AQ1946" t="str">
            <v>本人在武汉女儿家，老个是军人没有享受国家政策，房租高，拒交租。</v>
          </cell>
        </row>
        <row r="1946">
          <cell r="AS1946" t="str">
            <v>（欠租金额：24570元)(2018-04-01前月租金：182元；2022-01-01前月租金：182元；2022-01-01后月租金：182元）（未用暂收款金额：0元)</v>
          </cell>
          <cell r="AT1946">
            <v>24570</v>
          </cell>
        </row>
        <row r="1946">
          <cell r="AV1946" t="str">
            <v>本人在武汉女儿家，老个是军人没有享受国家政策，房租高，拒交租。</v>
          </cell>
          <cell r="AW1946" t="str">
            <v>国有公房</v>
          </cell>
          <cell r="AX1946" t="str">
            <v>否</v>
          </cell>
          <cell r="AY1946" t="str">
            <v>无</v>
          </cell>
        </row>
        <row r="1946">
          <cell r="BD1946">
            <v>0</v>
          </cell>
        </row>
        <row r="1947">
          <cell r="B1947" t="str">
            <v>工商里4-37</v>
          </cell>
        </row>
        <row r="1947">
          <cell r="D1947" t="e">
            <v>#VALUE!</v>
          </cell>
        </row>
        <row r="1947">
          <cell r="F1947" t="str">
            <v>刘晓燕</v>
          </cell>
          <cell r="G1947" t="str">
            <v>西塞山区站点</v>
          </cell>
          <cell r="H1947" t="str">
            <v>刘晓燕</v>
          </cell>
          <cell r="I1947" t="str">
            <v>西塞山区</v>
          </cell>
          <cell r="J1947" t="str">
            <v>工商里片</v>
          </cell>
          <cell r="K1947" t="str">
            <v>工商里4-37</v>
          </cell>
          <cell r="L1947" t="str">
            <v>经营性资产</v>
          </cell>
          <cell r="M1947" t="str">
            <v>国有公房</v>
          </cell>
          <cell r="N1947" t="str">
            <v>划转</v>
          </cell>
          <cell r="O1947">
            <v>43.85</v>
          </cell>
          <cell r="P1947">
            <v>146</v>
          </cell>
          <cell r="Q1947" t="str">
            <v>在租</v>
          </cell>
          <cell r="R1947" t="str">
            <v>熊友明</v>
          </cell>
          <cell r="S1947" t="str">
            <v>420203198801253337</v>
          </cell>
          <cell r="T1947" t="str">
            <v>13986588138</v>
          </cell>
          <cell r="U1947" t="str">
            <v>熊友明</v>
          </cell>
          <cell r="V1947" t="str">
            <v>420203198801253337</v>
          </cell>
          <cell r="W1947" t="str">
            <v>13986588138</v>
          </cell>
          <cell r="X1947">
            <v>45657</v>
          </cell>
        </row>
        <row r="1947">
          <cell r="AJ1947">
            <v>146</v>
          </cell>
          <cell r="AK1947">
            <v>146</v>
          </cell>
          <cell r="AL1947">
            <v>146</v>
          </cell>
          <cell r="AM1947">
            <v>0</v>
          </cell>
          <cell r="AN1947">
            <v>43.85</v>
          </cell>
        </row>
        <row r="1947">
          <cell r="AS1947">
            <v>0</v>
          </cell>
          <cell r="AT1947">
            <v>0</v>
          </cell>
        </row>
        <row r="1947">
          <cell r="AV1947" t="str">
            <v/>
          </cell>
          <cell r="AW1947" t="str">
            <v>国有公房</v>
          </cell>
          <cell r="AX1947" t="str">
            <v>否</v>
          </cell>
          <cell r="AY1947" t="str">
            <v>无</v>
          </cell>
        </row>
        <row r="1947">
          <cell r="BD1947">
            <v>0</v>
          </cell>
        </row>
        <row r="1948">
          <cell r="B1948" t="str">
            <v>工商里4-4</v>
          </cell>
        </row>
        <row r="1948">
          <cell r="D1948" t="e">
            <v>#VALUE!</v>
          </cell>
        </row>
        <row r="1948">
          <cell r="F1948" t="str">
            <v>刘晓燕</v>
          </cell>
          <cell r="G1948" t="str">
            <v>西塞山区站点</v>
          </cell>
          <cell r="H1948" t="str">
            <v>刘晓燕</v>
          </cell>
          <cell r="I1948" t="str">
            <v>西塞山区</v>
          </cell>
          <cell r="J1948" t="str">
            <v>工商里片</v>
          </cell>
          <cell r="K1948" t="str">
            <v>工商里4-4</v>
          </cell>
          <cell r="L1948" t="str">
            <v>经营性资产</v>
          </cell>
          <cell r="M1948" t="str">
            <v>国有公房</v>
          </cell>
          <cell r="N1948" t="str">
            <v>划转</v>
          </cell>
          <cell r="O1948">
            <v>43.85</v>
          </cell>
          <cell r="P1948">
            <v>146</v>
          </cell>
          <cell r="Q1948" t="str">
            <v>在租</v>
          </cell>
          <cell r="R1948" t="str">
            <v>陈世桂</v>
          </cell>
          <cell r="S1948">
            <v>0</v>
          </cell>
          <cell r="T1948">
            <v>18672000904</v>
          </cell>
          <cell r="U1948" t="str">
            <v>李新云</v>
          </cell>
          <cell r="V1948">
            <v>0</v>
          </cell>
          <cell r="W1948">
            <v>18672000904</v>
          </cell>
          <cell r="X1948">
            <v>45504</v>
          </cell>
        </row>
        <row r="1948">
          <cell r="AJ1948">
            <v>146</v>
          </cell>
          <cell r="AK1948">
            <v>146</v>
          </cell>
          <cell r="AL1948">
            <v>146</v>
          </cell>
          <cell r="AM1948">
            <v>0</v>
          </cell>
        </row>
        <row r="1948">
          <cell r="AR1948" t="str">
            <v>承租人死亡，儿子住，年底交</v>
          </cell>
          <cell r="AS1948" t="str">
            <v>（欠租金额：0元)(2022-01-01后月租金：146元）（未用暂收款金额：0元)</v>
          </cell>
          <cell r="AT1948">
            <v>0</v>
          </cell>
        </row>
        <row r="1948">
          <cell r="AV1948" t="str">
            <v>承租人死亡，儿子住</v>
          </cell>
          <cell r="AW1948" t="str">
            <v>国有公房</v>
          </cell>
          <cell r="AX1948" t="str">
            <v>否</v>
          </cell>
          <cell r="AY1948" t="str">
            <v>无</v>
          </cell>
        </row>
        <row r="1948">
          <cell r="BD1948">
            <v>0</v>
          </cell>
        </row>
        <row r="1949">
          <cell r="B1949" t="str">
            <v>工商里4-43</v>
          </cell>
        </row>
        <row r="1949">
          <cell r="D1949" t="e">
            <v>#VALUE!</v>
          </cell>
        </row>
        <row r="1949">
          <cell r="F1949" t="str">
            <v>刘晓燕</v>
          </cell>
          <cell r="G1949" t="str">
            <v>西塞山区站点</v>
          </cell>
          <cell r="H1949" t="str">
            <v>刘晓燕</v>
          </cell>
          <cell r="I1949" t="str">
            <v>西塞山区</v>
          </cell>
          <cell r="J1949" t="str">
            <v>工商里片</v>
          </cell>
          <cell r="K1949" t="str">
            <v>工商里4-43</v>
          </cell>
          <cell r="L1949" t="str">
            <v>经营性资产</v>
          </cell>
          <cell r="M1949" t="str">
            <v>国有公房</v>
          </cell>
          <cell r="N1949" t="str">
            <v>划转</v>
          </cell>
          <cell r="O1949">
            <v>54.22</v>
          </cell>
          <cell r="P1949">
            <v>434</v>
          </cell>
          <cell r="Q1949" t="str">
            <v>在租</v>
          </cell>
          <cell r="R1949" t="str">
            <v>王新国</v>
          </cell>
          <cell r="S1949" t="str">
            <v>422201196607227354</v>
          </cell>
          <cell r="T1949">
            <v>13995953030</v>
          </cell>
          <cell r="U1949" t="str">
            <v>王飞</v>
          </cell>
          <cell r="V1949">
            <v>0</v>
          </cell>
          <cell r="W1949">
            <v>13995953030</v>
          </cell>
          <cell r="X1949">
            <v>41305</v>
          </cell>
        </row>
        <row r="1949">
          <cell r="AJ1949">
            <v>434</v>
          </cell>
          <cell r="AK1949">
            <v>434</v>
          </cell>
          <cell r="AL1949">
            <v>434</v>
          </cell>
          <cell r="AM1949">
            <v>0</v>
          </cell>
        </row>
        <row r="1949">
          <cell r="AR1949" t="str">
            <v>答应交租</v>
          </cell>
          <cell r="AS1949" t="str">
            <v>（欠租金额：50854元)(2018-04-01前月租金：434元；2022-01-01前月租金：434元；2022-01-01后月租金：434元）（未用暂收款金额：6000元)</v>
          </cell>
          <cell r="AT1949">
            <v>50854</v>
          </cell>
          <cell r="AU1949">
            <v>6000</v>
          </cell>
          <cell r="AV1949" t="str">
            <v>儿子居住儿子居住，房租高，拒一次性交清。</v>
          </cell>
          <cell r="AW1949" t="str">
            <v>国有公房</v>
          </cell>
          <cell r="AX1949" t="str">
            <v>否</v>
          </cell>
          <cell r="AY1949" t="str">
            <v>无</v>
          </cell>
        </row>
        <row r="1949">
          <cell r="BD1949">
            <v>0</v>
          </cell>
        </row>
        <row r="1950">
          <cell r="B1950" t="str">
            <v>工商里4-45</v>
          </cell>
        </row>
        <row r="1950">
          <cell r="D1950" t="e">
            <v>#VALUE!</v>
          </cell>
        </row>
        <row r="1950">
          <cell r="F1950" t="str">
            <v>刘晓燕</v>
          </cell>
          <cell r="G1950" t="str">
            <v>西塞山区站点</v>
          </cell>
          <cell r="H1950" t="str">
            <v>刘晓燕</v>
          </cell>
          <cell r="I1950" t="str">
            <v>西塞山区</v>
          </cell>
          <cell r="J1950" t="str">
            <v>工商里片</v>
          </cell>
          <cell r="K1950" t="str">
            <v>工商里4-45</v>
          </cell>
          <cell r="L1950" t="str">
            <v>经营性资产</v>
          </cell>
          <cell r="M1950" t="str">
            <v>国有公房</v>
          </cell>
          <cell r="N1950" t="str">
            <v>划转</v>
          </cell>
          <cell r="O1950">
            <v>54.22</v>
          </cell>
          <cell r="P1950">
            <v>139</v>
          </cell>
          <cell r="Q1950" t="str">
            <v>在租</v>
          </cell>
          <cell r="R1950" t="str">
            <v>冯雨</v>
          </cell>
          <cell r="S1950" t="str">
            <v>42020320000720292X</v>
          </cell>
          <cell r="T1950">
            <v>18771239661</v>
          </cell>
          <cell r="U1950" t="str">
            <v>冯雨</v>
          </cell>
          <cell r="V1950" t="str">
            <v>42020320000720292X</v>
          </cell>
          <cell r="W1950">
            <v>18771239661</v>
          </cell>
          <cell r="X1950">
            <v>45382</v>
          </cell>
        </row>
        <row r="1950">
          <cell r="AJ1950">
            <v>139</v>
          </cell>
          <cell r="AK1950">
            <v>139</v>
          </cell>
          <cell r="AL1950">
            <v>139</v>
          </cell>
          <cell r="AM1950">
            <v>0</v>
          </cell>
          <cell r="AN1950">
            <v>54.22</v>
          </cell>
        </row>
        <row r="1950">
          <cell r="AS1950">
            <v>0</v>
          </cell>
          <cell r="AT1950">
            <v>0</v>
          </cell>
        </row>
        <row r="1950">
          <cell r="AV1950" t="str">
            <v>2022/9/15王玲更名为冯雨</v>
          </cell>
          <cell r="AW1950" t="str">
            <v>国有公房</v>
          </cell>
          <cell r="AX1950" t="str">
            <v>否</v>
          </cell>
          <cell r="AY1950" t="str">
            <v>无</v>
          </cell>
        </row>
        <row r="1950">
          <cell r="BD1950">
            <v>0</v>
          </cell>
        </row>
        <row r="1951">
          <cell r="B1951" t="str">
            <v>工商里4-46</v>
          </cell>
        </row>
        <row r="1951">
          <cell r="D1951" t="e">
            <v>#VALUE!</v>
          </cell>
        </row>
        <row r="1951">
          <cell r="F1951" t="str">
            <v>刘晓燕</v>
          </cell>
          <cell r="G1951" t="str">
            <v>西塞山区站点</v>
          </cell>
          <cell r="H1951" t="str">
            <v>刘晓燕</v>
          </cell>
          <cell r="I1951" t="str">
            <v>西塞山区</v>
          </cell>
          <cell r="J1951" t="str">
            <v>工商里片</v>
          </cell>
          <cell r="K1951" t="str">
            <v>工商里4-46</v>
          </cell>
          <cell r="L1951" t="str">
            <v>经营性资产</v>
          </cell>
          <cell r="M1951" t="str">
            <v>国有公房</v>
          </cell>
          <cell r="N1951" t="str">
            <v>划转</v>
          </cell>
          <cell r="O1951">
            <v>58.72</v>
          </cell>
          <cell r="P1951">
            <v>195</v>
          </cell>
          <cell r="Q1951" t="str">
            <v>在租</v>
          </cell>
          <cell r="R1951" t="str">
            <v>肖礼斌</v>
          </cell>
          <cell r="S1951" t="str">
            <v>420704198906046039</v>
          </cell>
          <cell r="T1951">
            <v>13597617071</v>
          </cell>
          <cell r="U1951" t="str">
            <v>肖礼斌</v>
          </cell>
          <cell r="V1951" t="str">
            <v>420704198906046039</v>
          </cell>
          <cell r="W1951">
            <v>13597617071</v>
          </cell>
          <cell r="X1951">
            <v>45657</v>
          </cell>
        </row>
        <row r="1951">
          <cell r="AJ1951">
            <v>195</v>
          </cell>
          <cell r="AK1951">
            <v>195</v>
          </cell>
          <cell r="AL1951">
            <v>195</v>
          </cell>
          <cell r="AM1951">
            <v>0</v>
          </cell>
          <cell r="AN1951">
            <v>58.72</v>
          </cell>
        </row>
        <row r="1951">
          <cell r="AS1951">
            <v>0</v>
          </cell>
          <cell r="AT1951">
            <v>0</v>
          </cell>
        </row>
        <row r="1951">
          <cell r="AV1951" t="str">
            <v/>
          </cell>
          <cell r="AW1951" t="str">
            <v>国有公房</v>
          </cell>
          <cell r="AX1951" t="str">
            <v>否</v>
          </cell>
          <cell r="AY1951" t="str">
            <v>无</v>
          </cell>
        </row>
        <row r="1951">
          <cell r="BD1951">
            <v>0</v>
          </cell>
        </row>
        <row r="1952">
          <cell r="B1952" t="str">
            <v>工商里56-1</v>
          </cell>
        </row>
        <row r="1952">
          <cell r="D1952" t="e">
            <v>#VALUE!</v>
          </cell>
        </row>
        <row r="1952">
          <cell r="F1952" t="str">
            <v>刘晓燕</v>
          </cell>
          <cell r="G1952" t="str">
            <v>西塞山区站点</v>
          </cell>
          <cell r="H1952" t="str">
            <v>刘晓燕</v>
          </cell>
          <cell r="I1952" t="str">
            <v>西塞山区</v>
          </cell>
          <cell r="J1952" t="str">
            <v>工商里片</v>
          </cell>
          <cell r="K1952" t="str">
            <v>工商里56-1</v>
          </cell>
          <cell r="L1952" t="str">
            <v>非经营性资产</v>
          </cell>
          <cell r="M1952" t="str">
            <v>公租房</v>
          </cell>
          <cell r="N1952" t="str">
            <v>划转</v>
          </cell>
          <cell r="O1952">
            <v>40.14</v>
          </cell>
          <cell r="P1952">
            <v>134</v>
          </cell>
          <cell r="Q1952" t="str">
            <v>在租</v>
          </cell>
          <cell r="R1952" t="str">
            <v>曹树景</v>
          </cell>
          <cell r="S1952" t="str">
            <v>420203197111093335</v>
          </cell>
          <cell r="T1952">
            <v>18062293993</v>
          </cell>
          <cell r="U1952" t="str">
            <v>曹树景</v>
          </cell>
          <cell r="V1952" t="str">
            <v>420203197111093335</v>
          </cell>
          <cell r="W1952">
            <v>18062293993</v>
          </cell>
          <cell r="X1952">
            <v>45473</v>
          </cell>
        </row>
        <row r="1952">
          <cell r="AJ1952">
            <v>134</v>
          </cell>
          <cell r="AK1952">
            <v>136</v>
          </cell>
          <cell r="AL1952">
            <v>138</v>
          </cell>
        </row>
        <row r="1952">
          <cell r="AN1952">
            <v>40.14</v>
          </cell>
        </row>
        <row r="1952">
          <cell r="AS1952">
            <v>0</v>
          </cell>
          <cell r="AT1952">
            <v>0</v>
          </cell>
        </row>
        <row r="1952">
          <cell r="AV1952" t="str">
            <v/>
          </cell>
          <cell r="AW1952" t="str">
            <v>划转公租房</v>
          </cell>
          <cell r="AX1952" t="str">
            <v>否</v>
          </cell>
          <cell r="AY1952" t="str">
            <v>无</v>
          </cell>
          <cell r="AZ1952">
            <v>67</v>
          </cell>
        </row>
        <row r="1952">
          <cell r="BD1952">
            <v>43831</v>
          </cell>
          <cell r="BE1952" t="str">
            <v>查找不到</v>
          </cell>
        </row>
        <row r="1953">
          <cell r="B1953" t="str">
            <v>工商里56-2</v>
          </cell>
        </row>
        <row r="1953">
          <cell r="D1953" t="e">
            <v>#VALUE!</v>
          </cell>
        </row>
        <row r="1953">
          <cell r="F1953" t="str">
            <v>刘晓燕</v>
          </cell>
          <cell r="G1953" t="str">
            <v>西塞山区站点</v>
          </cell>
          <cell r="H1953" t="str">
            <v>刘晓燕</v>
          </cell>
          <cell r="I1953" t="str">
            <v>西塞山区</v>
          </cell>
          <cell r="J1953" t="str">
            <v>工商里片</v>
          </cell>
          <cell r="K1953" t="str">
            <v>工商里56-2</v>
          </cell>
          <cell r="L1953" t="str">
            <v>经营性资产</v>
          </cell>
          <cell r="M1953" t="str">
            <v>国有公房</v>
          </cell>
          <cell r="N1953" t="str">
            <v>划转</v>
          </cell>
          <cell r="O1953">
            <v>63.16</v>
          </cell>
          <cell r="P1953">
            <v>227</v>
          </cell>
          <cell r="Q1953" t="str">
            <v>在租</v>
          </cell>
          <cell r="R1953" t="str">
            <v>单超</v>
          </cell>
          <cell r="S1953" t="str">
            <v>420203198401222531</v>
          </cell>
          <cell r="T1953">
            <v>18986601180</v>
          </cell>
          <cell r="U1953" t="str">
            <v>单超</v>
          </cell>
          <cell r="V1953" t="str">
            <v>420203198401222531</v>
          </cell>
          <cell r="W1953">
            <v>18986601180</v>
          </cell>
          <cell r="X1953">
            <v>45473</v>
          </cell>
        </row>
        <row r="1953">
          <cell r="AJ1953">
            <v>227</v>
          </cell>
          <cell r="AK1953">
            <v>227</v>
          </cell>
          <cell r="AL1953">
            <v>227</v>
          </cell>
          <cell r="AM1953">
            <v>0</v>
          </cell>
          <cell r="AN1953">
            <v>63.16</v>
          </cell>
        </row>
        <row r="1953">
          <cell r="AS1953">
            <v>0</v>
          </cell>
          <cell r="AT1953">
            <v>0</v>
          </cell>
        </row>
        <row r="1953">
          <cell r="AV1953" t="str">
            <v/>
          </cell>
          <cell r="AW1953" t="str">
            <v>国有公房</v>
          </cell>
          <cell r="AX1953" t="str">
            <v>否</v>
          </cell>
          <cell r="AY1953" t="str">
            <v>无</v>
          </cell>
        </row>
        <row r="1953">
          <cell r="BD1953">
            <v>0</v>
          </cell>
        </row>
        <row r="1954">
          <cell r="B1954" t="str">
            <v>工商里66</v>
          </cell>
        </row>
        <row r="1954">
          <cell r="D1954" t="e">
            <v>#VALUE!</v>
          </cell>
        </row>
        <row r="1954">
          <cell r="F1954" t="str">
            <v>凌东</v>
          </cell>
          <cell r="G1954" t="str">
            <v>西塞山区站点</v>
          </cell>
        </row>
        <row r="1954">
          <cell r="I1954" t="str">
            <v>西塞山区</v>
          </cell>
          <cell r="J1954" t="str">
            <v>西塞山区商铺</v>
          </cell>
          <cell r="K1954" t="str">
            <v>工商里66</v>
          </cell>
          <cell r="L1954" t="str">
            <v>经营性资产</v>
          </cell>
          <cell r="M1954" t="str">
            <v>商铺</v>
          </cell>
          <cell r="N1954" t="str">
            <v>划转</v>
          </cell>
          <cell r="O1954">
            <v>24</v>
          </cell>
          <cell r="P1954">
            <v>0</v>
          </cell>
          <cell r="Q1954" t="str">
            <v>已征收</v>
          </cell>
        </row>
        <row r="1954">
          <cell r="Y1954" t="str">
            <v>商铺最后交租无记录</v>
          </cell>
        </row>
        <row r="1954">
          <cell r="AI1954" t="str">
            <v>未指认划转时已占用</v>
          </cell>
          <cell r="AJ1954">
            <v>0</v>
          </cell>
        </row>
        <row r="1954">
          <cell r="AS1954" t="e">
            <v>#REF!</v>
          </cell>
          <cell r="AT1954" t="e">
            <v>#REF!</v>
          </cell>
        </row>
        <row r="1954">
          <cell r="AV1954" t="str">
            <v>未指认划转时已占用</v>
          </cell>
          <cell r="AW1954" t="str">
            <v>划转商铺</v>
          </cell>
          <cell r="AX1954" t="str">
            <v>否</v>
          </cell>
          <cell r="AY1954" t="str">
            <v>无</v>
          </cell>
          <cell r="AZ1954">
            <v>0</v>
          </cell>
        </row>
        <row r="1955">
          <cell r="B1955" t="str">
            <v>工商里66-1</v>
          </cell>
        </row>
        <row r="1955">
          <cell r="D1955" t="e">
            <v>#VALUE!</v>
          </cell>
        </row>
        <row r="1955">
          <cell r="F1955" t="str">
            <v>刘晓燕</v>
          </cell>
          <cell r="G1955" t="str">
            <v>西塞山区站点</v>
          </cell>
        </row>
        <row r="1955">
          <cell r="I1955" t="str">
            <v>西塞山区</v>
          </cell>
          <cell r="J1955" t="str">
            <v>工商里片</v>
          </cell>
          <cell r="K1955" t="str">
            <v>工商里66-1</v>
          </cell>
          <cell r="L1955" t="str">
            <v>非经营性资产</v>
          </cell>
          <cell r="M1955" t="str">
            <v>公租房</v>
          </cell>
          <cell r="N1955" t="str">
            <v>划转</v>
          </cell>
          <cell r="O1955">
            <v>57.99</v>
          </cell>
          <cell r="P1955">
            <v>194</v>
          </cell>
          <cell r="Q1955" t="str">
            <v>已征收</v>
          </cell>
        </row>
        <row r="1955">
          <cell r="AJ1955">
            <v>194</v>
          </cell>
          <cell r="AK1955">
            <v>197</v>
          </cell>
          <cell r="AL1955">
            <v>200</v>
          </cell>
        </row>
        <row r="1955">
          <cell r="AS1955" t="e">
            <v>#REF!</v>
          </cell>
          <cell r="AT1955" t="e">
            <v>#REF!</v>
          </cell>
        </row>
        <row r="1955">
          <cell r="AV1955" t="str">
            <v>父女此房目前由爸妈当库房使用。下半年交。</v>
          </cell>
          <cell r="AW1955" t="str">
            <v>划转公租房</v>
          </cell>
          <cell r="AX1955" t="str">
            <v>否</v>
          </cell>
          <cell r="AY1955" t="str">
            <v>无</v>
          </cell>
          <cell r="AZ1955">
            <v>97</v>
          </cell>
        </row>
        <row r="1955">
          <cell r="BE1955" t="str">
            <v>查找不到</v>
          </cell>
        </row>
        <row r="1956">
          <cell r="B1956" t="str">
            <v>工商里66-12</v>
          </cell>
        </row>
        <row r="1956">
          <cell r="D1956" t="e">
            <v>#VALUE!</v>
          </cell>
        </row>
        <row r="1956">
          <cell r="F1956" t="str">
            <v>刘晓燕</v>
          </cell>
          <cell r="G1956" t="str">
            <v>西塞山区站点</v>
          </cell>
        </row>
        <row r="1956">
          <cell r="I1956" t="str">
            <v>西塞山区</v>
          </cell>
          <cell r="J1956" t="str">
            <v>工商里片</v>
          </cell>
          <cell r="K1956" t="str">
            <v>工商里66-12</v>
          </cell>
          <cell r="L1956" t="str">
            <v>经营性资产</v>
          </cell>
          <cell r="M1956" t="str">
            <v>国有公房</v>
          </cell>
          <cell r="N1956" t="str">
            <v>划转</v>
          </cell>
          <cell r="O1956">
            <v>41.22</v>
          </cell>
          <cell r="P1956">
            <v>148</v>
          </cell>
          <cell r="Q1956" t="str">
            <v>已征收</v>
          </cell>
        </row>
        <row r="1956">
          <cell r="AJ1956">
            <v>148</v>
          </cell>
          <cell r="AK1956">
            <v>148</v>
          </cell>
          <cell r="AL1956">
            <v>148</v>
          </cell>
          <cell r="AM1956">
            <v>0</v>
          </cell>
        </row>
        <row r="1956">
          <cell r="AS1956" t="e">
            <v>#REF!</v>
          </cell>
          <cell r="AT1956" t="e">
            <v>#REF!</v>
          </cell>
        </row>
        <row r="1956">
          <cell r="AV1956" t="str">
            <v/>
          </cell>
          <cell r="AW1956" t="str">
            <v>国有公房</v>
          </cell>
          <cell r="AX1956" t="str">
            <v>否</v>
          </cell>
          <cell r="AY1956" t="str">
            <v>无</v>
          </cell>
        </row>
        <row r="1957">
          <cell r="B1957" t="str">
            <v>工商里66-13</v>
          </cell>
        </row>
        <row r="1957">
          <cell r="D1957" t="e">
            <v>#VALUE!</v>
          </cell>
        </row>
        <row r="1957">
          <cell r="F1957" t="str">
            <v>刘晓燕</v>
          </cell>
          <cell r="G1957" t="str">
            <v>西塞山区站点</v>
          </cell>
        </row>
        <row r="1957">
          <cell r="I1957" t="str">
            <v>西塞山区</v>
          </cell>
          <cell r="J1957" t="str">
            <v>工商里片</v>
          </cell>
          <cell r="K1957" t="str">
            <v>工商里66-13</v>
          </cell>
          <cell r="L1957" t="str">
            <v>非经营性资产</v>
          </cell>
          <cell r="M1957" t="str">
            <v>公租房</v>
          </cell>
          <cell r="N1957" t="str">
            <v>划转</v>
          </cell>
          <cell r="O1957">
            <v>57.99</v>
          </cell>
          <cell r="P1957">
            <v>194</v>
          </cell>
          <cell r="Q1957" t="str">
            <v>已征收</v>
          </cell>
        </row>
        <row r="1957">
          <cell r="AJ1957">
            <v>194</v>
          </cell>
          <cell r="AK1957">
            <v>197</v>
          </cell>
          <cell r="AL1957">
            <v>199</v>
          </cell>
        </row>
        <row r="1957">
          <cell r="AN1957">
            <v>57.99</v>
          </cell>
        </row>
        <row r="1957">
          <cell r="AS1957" t="e">
            <v>#REF!</v>
          </cell>
          <cell r="AT1957" t="e">
            <v>#REF!</v>
          </cell>
        </row>
        <row r="1957">
          <cell r="AV1957" t="str">
            <v>夫妻2人与儿子一家3口居住。下半年交。</v>
          </cell>
          <cell r="AW1957" t="str">
            <v>划转公租房</v>
          </cell>
          <cell r="AX1957" t="str">
            <v>否</v>
          </cell>
          <cell r="AY1957" t="str">
            <v>无</v>
          </cell>
          <cell r="AZ1957">
            <v>97</v>
          </cell>
        </row>
        <row r="1957">
          <cell r="BE1957" t="str">
            <v>查找不到</v>
          </cell>
        </row>
        <row r="1958">
          <cell r="B1958" t="str">
            <v>工商里66-14</v>
          </cell>
        </row>
        <row r="1958">
          <cell r="D1958" t="e">
            <v>#VALUE!</v>
          </cell>
        </row>
        <row r="1958">
          <cell r="F1958" t="str">
            <v>刘晓燕</v>
          </cell>
          <cell r="G1958" t="str">
            <v>西塞山区站点</v>
          </cell>
        </row>
        <row r="1958">
          <cell r="I1958" t="str">
            <v>西塞山区</v>
          </cell>
          <cell r="J1958" t="str">
            <v>工商里片</v>
          </cell>
          <cell r="K1958" t="str">
            <v>工商里66-14</v>
          </cell>
          <cell r="L1958" t="str">
            <v>经营性资产</v>
          </cell>
          <cell r="M1958" t="str">
            <v>国有公房</v>
          </cell>
          <cell r="N1958" t="str">
            <v>划转</v>
          </cell>
          <cell r="O1958">
            <v>38.91</v>
          </cell>
          <cell r="P1958">
            <v>140</v>
          </cell>
          <cell r="Q1958" t="str">
            <v>已征收</v>
          </cell>
        </row>
        <row r="1958">
          <cell r="AJ1958">
            <v>140</v>
          </cell>
          <cell r="AK1958">
            <v>140</v>
          </cell>
          <cell r="AL1958">
            <v>140</v>
          </cell>
          <cell r="AM1958">
            <v>0</v>
          </cell>
          <cell r="AN1958">
            <v>38.91</v>
          </cell>
        </row>
        <row r="1958">
          <cell r="AS1958" t="e">
            <v>#REF!</v>
          </cell>
          <cell r="AT1958" t="e">
            <v>#REF!</v>
          </cell>
        </row>
        <row r="1958">
          <cell r="AV1958" t="str">
            <v/>
          </cell>
          <cell r="AW1958" t="str">
            <v>国有公房</v>
          </cell>
          <cell r="AX1958" t="str">
            <v>否</v>
          </cell>
          <cell r="AY1958" t="str">
            <v>无</v>
          </cell>
        </row>
        <row r="1959">
          <cell r="B1959" t="str">
            <v>工商里66-17</v>
          </cell>
        </row>
        <row r="1959">
          <cell r="D1959" t="e">
            <v>#VALUE!</v>
          </cell>
        </row>
        <row r="1959">
          <cell r="F1959" t="str">
            <v>刘晓燕</v>
          </cell>
          <cell r="G1959" t="str">
            <v>西塞山区站点</v>
          </cell>
        </row>
        <row r="1959">
          <cell r="I1959" t="str">
            <v>西塞山区</v>
          </cell>
          <cell r="J1959" t="str">
            <v>工商里片</v>
          </cell>
          <cell r="K1959" t="str">
            <v>工商里66-17</v>
          </cell>
          <cell r="L1959" t="str">
            <v>经营性资产</v>
          </cell>
          <cell r="M1959" t="str">
            <v>国有公房</v>
          </cell>
          <cell r="N1959" t="str">
            <v>划转</v>
          </cell>
          <cell r="O1959">
            <v>60.3</v>
          </cell>
          <cell r="P1959">
            <v>222</v>
          </cell>
          <cell r="Q1959" t="str">
            <v>已征收</v>
          </cell>
        </row>
        <row r="1959">
          <cell r="AJ1959">
            <v>222</v>
          </cell>
          <cell r="AK1959">
            <v>222</v>
          </cell>
          <cell r="AL1959">
            <v>222</v>
          </cell>
          <cell r="AM1959">
            <v>38.3</v>
          </cell>
        </row>
        <row r="1959">
          <cell r="AS1959" t="e">
            <v>#REF!</v>
          </cell>
          <cell r="AT1959" t="e">
            <v>#REF!</v>
          </cell>
        </row>
        <row r="1959">
          <cell r="AV1959" t="str">
            <v>目前儿子一家居住，说当时私房拆迁时应赔3套房给他，结果只赔2套而且还是交租房，拒交。</v>
          </cell>
          <cell r="AW1959" t="str">
            <v>国有公房</v>
          </cell>
          <cell r="AX1959" t="str">
            <v>否</v>
          </cell>
          <cell r="AY1959" t="str">
            <v>无</v>
          </cell>
        </row>
        <row r="1960">
          <cell r="B1960" t="str">
            <v>工商里66-18</v>
          </cell>
        </row>
        <row r="1960">
          <cell r="D1960" t="e">
            <v>#VALUE!</v>
          </cell>
        </row>
        <row r="1960">
          <cell r="F1960" t="str">
            <v>刘晓燕</v>
          </cell>
          <cell r="G1960" t="str">
            <v>西塞山区站点</v>
          </cell>
        </row>
        <row r="1960">
          <cell r="I1960" t="str">
            <v>西塞山区</v>
          </cell>
          <cell r="J1960" t="str">
            <v>工商里片</v>
          </cell>
          <cell r="K1960" t="str">
            <v>工商里66-18</v>
          </cell>
          <cell r="L1960" t="str">
            <v>经营性资产</v>
          </cell>
          <cell r="M1960" t="str">
            <v>国有公房</v>
          </cell>
          <cell r="N1960" t="str">
            <v>划转</v>
          </cell>
          <cell r="O1960">
            <v>41.22</v>
          </cell>
          <cell r="P1960">
            <v>152</v>
          </cell>
          <cell r="Q1960" t="str">
            <v>已征收</v>
          </cell>
        </row>
        <row r="1960">
          <cell r="AJ1960">
            <v>152</v>
          </cell>
          <cell r="AK1960">
            <v>152</v>
          </cell>
          <cell r="AL1960">
            <v>152</v>
          </cell>
          <cell r="AM1960">
            <v>26.2</v>
          </cell>
        </row>
        <row r="1960">
          <cell r="AS1960" t="e">
            <v>#REF!</v>
          </cell>
          <cell r="AT1960" t="e">
            <v>#REF!</v>
          </cell>
        </row>
        <row r="1960">
          <cell r="AV1960" t="str">
            <v>承租人已死亡，目前是张忠强与爱人在居住，承租人是张忠强的母亲。因历史原因拒交租。</v>
          </cell>
          <cell r="AW1960" t="str">
            <v>国有公房</v>
          </cell>
          <cell r="AX1960" t="str">
            <v>否</v>
          </cell>
          <cell r="AY1960" t="str">
            <v>无</v>
          </cell>
        </row>
        <row r="1961">
          <cell r="B1961" t="str">
            <v>工商里66-19</v>
          </cell>
        </row>
        <row r="1961">
          <cell r="D1961" t="e">
            <v>#VALUE!</v>
          </cell>
        </row>
        <row r="1961">
          <cell r="F1961" t="str">
            <v>刘晓燕</v>
          </cell>
          <cell r="G1961" t="str">
            <v>西塞山区站点</v>
          </cell>
        </row>
        <row r="1961">
          <cell r="I1961" t="str">
            <v>西塞山区</v>
          </cell>
          <cell r="J1961" t="str">
            <v>工商里片</v>
          </cell>
          <cell r="K1961" t="str">
            <v>工商里66-19</v>
          </cell>
          <cell r="L1961" t="str">
            <v>经营性资产</v>
          </cell>
          <cell r="M1961" t="str">
            <v>国有公房</v>
          </cell>
          <cell r="N1961" t="str">
            <v>划转</v>
          </cell>
          <cell r="O1961">
            <v>60.3</v>
          </cell>
          <cell r="P1961">
            <v>219</v>
          </cell>
          <cell r="Q1961" t="str">
            <v>已征收</v>
          </cell>
        </row>
        <row r="1961">
          <cell r="AJ1961">
            <v>219</v>
          </cell>
          <cell r="AK1961">
            <v>219</v>
          </cell>
          <cell r="AL1961">
            <v>219</v>
          </cell>
          <cell r="AM1961">
            <v>38.4</v>
          </cell>
        </row>
        <row r="1961">
          <cell r="AS1961" t="e">
            <v>#REF!</v>
          </cell>
          <cell r="AT1961" t="e">
            <v>#REF!</v>
          </cell>
        </row>
        <row r="1961">
          <cell r="AV1961" t="str">
            <v>空置夫妻2人目前在紫金花城4栋1单元305居住。自己心脏不好，老伴徐国中身体也差。因把原来的地基拆了，后重新建起来房产又卖给别人，这房租高无法接受，拒不交租。</v>
          </cell>
          <cell r="AW1961" t="str">
            <v>国有公房</v>
          </cell>
          <cell r="AX1961" t="str">
            <v>否</v>
          </cell>
          <cell r="AY1961" t="str">
            <v>无</v>
          </cell>
        </row>
        <row r="1962">
          <cell r="B1962" t="str">
            <v>工商里66-21</v>
          </cell>
        </row>
        <row r="1962">
          <cell r="D1962" t="e">
            <v>#VALUE!</v>
          </cell>
        </row>
        <row r="1962">
          <cell r="F1962" t="str">
            <v>刘晓燕</v>
          </cell>
          <cell r="G1962" t="str">
            <v>西塞山区站点</v>
          </cell>
        </row>
        <row r="1962">
          <cell r="I1962" t="str">
            <v>西塞山区</v>
          </cell>
          <cell r="J1962" t="str">
            <v>工商里片</v>
          </cell>
          <cell r="K1962" t="str">
            <v>工商里66-21</v>
          </cell>
          <cell r="L1962" t="str">
            <v>经营性资产</v>
          </cell>
          <cell r="M1962" t="str">
            <v>国有公房</v>
          </cell>
          <cell r="N1962" t="str">
            <v>划转</v>
          </cell>
          <cell r="O1962">
            <v>60.3</v>
          </cell>
          <cell r="P1962">
            <v>222</v>
          </cell>
          <cell r="Q1962" t="str">
            <v>已征收</v>
          </cell>
        </row>
        <row r="1962">
          <cell r="AJ1962">
            <v>222</v>
          </cell>
          <cell r="AK1962">
            <v>222</v>
          </cell>
          <cell r="AL1962">
            <v>222</v>
          </cell>
          <cell r="AM1962">
            <v>0</v>
          </cell>
        </row>
        <row r="1962">
          <cell r="AS1962" t="e">
            <v>#REF!</v>
          </cell>
          <cell r="AT1962" t="e">
            <v>#REF!</v>
          </cell>
        </row>
        <row r="1962">
          <cell r="AV1962" t="str">
            <v>夫妻2人居住， 下半年交</v>
          </cell>
          <cell r="AW1962" t="str">
            <v>国有公房</v>
          </cell>
          <cell r="AX1962" t="str">
            <v>否</v>
          </cell>
          <cell r="AY1962" t="str">
            <v>无</v>
          </cell>
        </row>
        <row r="1963">
          <cell r="B1963" t="str">
            <v>工商里66-22</v>
          </cell>
        </row>
        <row r="1963">
          <cell r="D1963" t="e">
            <v>#VALUE!</v>
          </cell>
        </row>
        <row r="1963">
          <cell r="F1963" t="str">
            <v>刘晓燕</v>
          </cell>
          <cell r="G1963" t="str">
            <v>西塞山区站点</v>
          </cell>
        </row>
        <row r="1963">
          <cell r="I1963" t="str">
            <v>西塞山区</v>
          </cell>
          <cell r="J1963" t="str">
            <v>工商里片</v>
          </cell>
          <cell r="K1963" t="str">
            <v>工商里66-22</v>
          </cell>
          <cell r="L1963" t="str">
            <v>经营性资产</v>
          </cell>
          <cell r="M1963" t="str">
            <v>国有公房</v>
          </cell>
          <cell r="N1963" t="str">
            <v>划转</v>
          </cell>
          <cell r="O1963">
            <v>41.22</v>
          </cell>
          <cell r="P1963">
            <v>150</v>
          </cell>
          <cell r="Q1963" t="str">
            <v>已征收</v>
          </cell>
        </row>
        <row r="1963">
          <cell r="AJ1963">
            <v>150</v>
          </cell>
          <cell r="AK1963">
            <v>150</v>
          </cell>
          <cell r="AL1963">
            <v>150</v>
          </cell>
          <cell r="AM1963">
            <v>0</v>
          </cell>
        </row>
        <row r="1963">
          <cell r="AS1963" t="e">
            <v>#REF!</v>
          </cell>
          <cell r="AT1963" t="e">
            <v>#REF!</v>
          </cell>
        </row>
        <row r="1963">
          <cell r="AV1963" t="str">
            <v>一家4口居住。 下半年交</v>
          </cell>
          <cell r="AW1963" t="str">
            <v>国有公房</v>
          </cell>
          <cell r="AX1963" t="str">
            <v>否</v>
          </cell>
          <cell r="AY1963" t="str">
            <v>无</v>
          </cell>
        </row>
        <row r="1964">
          <cell r="B1964" t="str">
            <v>工商里66-24</v>
          </cell>
        </row>
        <row r="1964">
          <cell r="D1964" t="e">
            <v>#VALUE!</v>
          </cell>
        </row>
        <row r="1964">
          <cell r="F1964" t="str">
            <v>刘晓燕</v>
          </cell>
          <cell r="G1964" t="str">
            <v>西塞山区站点</v>
          </cell>
        </row>
        <row r="1964">
          <cell r="I1964" t="str">
            <v>西塞山区</v>
          </cell>
          <cell r="J1964" t="str">
            <v>工商里片</v>
          </cell>
          <cell r="K1964" t="str">
            <v>工商里66-24</v>
          </cell>
          <cell r="L1964" t="str">
            <v>经营性资产</v>
          </cell>
          <cell r="M1964" t="str">
            <v>国有公房</v>
          </cell>
          <cell r="N1964" t="str">
            <v>划转</v>
          </cell>
          <cell r="O1964">
            <v>60.3</v>
          </cell>
          <cell r="P1964">
            <v>217</v>
          </cell>
          <cell r="Q1964" t="str">
            <v>已征收</v>
          </cell>
        </row>
        <row r="1964">
          <cell r="AJ1964">
            <v>217</v>
          </cell>
          <cell r="AK1964">
            <v>217</v>
          </cell>
          <cell r="AL1964">
            <v>217</v>
          </cell>
          <cell r="AM1964">
            <v>37.5</v>
          </cell>
        </row>
        <row r="1964">
          <cell r="AS1964" t="e">
            <v>#REF!</v>
          </cell>
          <cell r="AT1964" t="e">
            <v>#REF!</v>
          </cell>
          <cell r="AU1964">
            <v>6000</v>
          </cell>
          <cell r="AV1964" t="str">
            <v>电子台账无24号，纸质档案为23号一家3口居住，有历史纠纷。拒交租</v>
          </cell>
          <cell r="AW1964" t="str">
            <v>国有公房</v>
          </cell>
          <cell r="AX1964" t="str">
            <v>否</v>
          </cell>
          <cell r="AY1964" t="str">
            <v>无</v>
          </cell>
        </row>
        <row r="1965">
          <cell r="B1965" t="str">
            <v>工商里66-25</v>
          </cell>
        </row>
        <row r="1965">
          <cell r="D1965" t="e">
            <v>#VALUE!</v>
          </cell>
        </row>
        <row r="1965">
          <cell r="F1965" t="str">
            <v>刘晓燕</v>
          </cell>
          <cell r="G1965" t="str">
            <v>西塞山区站点</v>
          </cell>
        </row>
        <row r="1965">
          <cell r="I1965" t="str">
            <v>西塞山区</v>
          </cell>
          <cell r="J1965" t="str">
            <v>工商里片</v>
          </cell>
          <cell r="K1965" t="str">
            <v>工商里66-25</v>
          </cell>
          <cell r="L1965" t="str">
            <v>经营性资产</v>
          </cell>
          <cell r="M1965" t="str">
            <v>国有公房</v>
          </cell>
          <cell r="N1965" t="str">
            <v>划转</v>
          </cell>
          <cell r="O1965">
            <v>57.99</v>
          </cell>
          <cell r="P1965">
            <v>200</v>
          </cell>
          <cell r="Q1965" t="str">
            <v>已征收</v>
          </cell>
        </row>
        <row r="1965">
          <cell r="AJ1965">
            <v>200</v>
          </cell>
          <cell r="AK1965">
            <v>200</v>
          </cell>
          <cell r="AL1965">
            <v>200</v>
          </cell>
          <cell r="AM1965">
            <v>0</v>
          </cell>
          <cell r="AN1965">
            <v>57.99</v>
          </cell>
        </row>
        <row r="1965">
          <cell r="AS1965" t="e">
            <v>#REF!</v>
          </cell>
          <cell r="AT1965" t="e">
            <v>#REF!</v>
          </cell>
        </row>
        <row r="1965">
          <cell r="AV1965" t="str">
            <v> 丧偶，与儿子2人居住。下半年交</v>
          </cell>
          <cell r="AW1965" t="str">
            <v>国有公房</v>
          </cell>
          <cell r="AX1965" t="str">
            <v>否</v>
          </cell>
          <cell r="AY1965" t="str">
            <v>无</v>
          </cell>
        </row>
        <row r="1966">
          <cell r="B1966" t="str">
            <v>工商里66-26</v>
          </cell>
        </row>
        <row r="1966">
          <cell r="D1966" t="e">
            <v>#VALUE!</v>
          </cell>
        </row>
        <row r="1966">
          <cell r="F1966" t="str">
            <v>刘晓燕</v>
          </cell>
          <cell r="G1966" t="str">
            <v>西塞山区站点</v>
          </cell>
        </row>
        <row r="1966">
          <cell r="I1966" t="str">
            <v>西塞山区</v>
          </cell>
          <cell r="J1966" t="str">
            <v>工商里片</v>
          </cell>
          <cell r="K1966" t="str">
            <v>工商里66-26</v>
          </cell>
          <cell r="L1966" t="str">
            <v>经营性资产</v>
          </cell>
          <cell r="M1966" t="str">
            <v>国有公房</v>
          </cell>
          <cell r="N1966" t="str">
            <v>划转</v>
          </cell>
          <cell r="O1966">
            <v>38.9</v>
          </cell>
          <cell r="P1966">
            <v>134</v>
          </cell>
          <cell r="Q1966" t="str">
            <v>已征收</v>
          </cell>
        </row>
        <row r="1966">
          <cell r="AJ1966">
            <v>134</v>
          </cell>
          <cell r="AK1966">
            <v>134</v>
          </cell>
          <cell r="AL1966">
            <v>134</v>
          </cell>
          <cell r="AM1966">
            <v>0</v>
          </cell>
        </row>
        <row r="1966">
          <cell r="AS1966" t="e">
            <v>#REF!</v>
          </cell>
          <cell r="AT1966" t="e">
            <v>#REF!</v>
          </cell>
        </row>
        <row r="1966">
          <cell r="AV1966" t="str">
            <v/>
          </cell>
          <cell r="AW1966" t="str">
            <v>国有公房</v>
          </cell>
          <cell r="AX1966" t="str">
            <v>否</v>
          </cell>
          <cell r="AY1966" t="str">
            <v>无</v>
          </cell>
        </row>
        <row r="1967">
          <cell r="B1967" t="str">
            <v>工商里66-29</v>
          </cell>
        </row>
        <row r="1967">
          <cell r="D1967" t="e">
            <v>#VALUE!</v>
          </cell>
        </row>
        <row r="1967">
          <cell r="F1967" t="str">
            <v>刘晓燕</v>
          </cell>
          <cell r="G1967" t="str">
            <v>西塞山区站点</v>
          </cell>
        </row>
        <row r="1967">
          <cell r="I1967" t="str">
            <v>西塞山区</v>
          </cell>
          <cell r="J1967" t="str">
            <v>工商里片</v>
          </cell>
          <cell r="K1967" t="str">
            <v>工商里66-29</v>
          </cell>
          <cell r="L1967" t="str">
            <v>非经营性资产</v>
          </cell>
          <cell r="M1967" t="str">
            <v>公租房</v>
          </cell>
          <cell r="N1967" t="str">
            <v>划转</v>
          </cell>
          <cell r="O1967">
            <v>60.3</v>
          </cell>
          <cell r="P1967">
            <v>214</v>
          </cell>
          <cell r="Q1967" t="str">
            <v>已征收</v>
          </cell>
        </row>
        <row r="1967">
          <cell r="AJ1967">
            <v>214</v>
          </cell>
          <cell r="AK1967">
            <v>205</v>
          </cell>
          <cell r="AL1967">
            <v>228</v>
          </cell>
        </row>
        <row r="1967">
          <cell r="AN1967">
            <v>60.3</v>
          </cell>
        </row>
        <row r="1967">
          <cell r="AS1967" t="e">
            <v>#REF!</v>
          </cell>
          <cell r="AT1967" t="e">
            <v>#REF!</v>
          </cell>
        </row>
        <row r="1967">
          <cell r="AV1967" t="str">
            <v/>
          </cell>
          <cell r="AW1967" t="str">
            <v>划转公租房</v>
          </cell>
          <cell r="AX1967" t="str">
            <v>否</v>
          </cell>
          <cell r="AY1967" t="str">
            <v>无</v>
          </cell>
          <cell r="AZ1967">
            <v>107</v>
          </cell>
        </row>
        <row r="1967">
          <cell r="BE1967" t="str">
            <v>查找不到</v>
          </cell>
        </row>
        <row r="1968">
          <cell r="B1968" t="str">
            <v>工商里66-35</v>
          </cell>
        </row>
        <row r="1968">
          <cell r="D1968" t="e">
            <v>#VALUE!</v>
          </cell>
        </row>
        <row r="1968">
          <cell r="F1968" t="str">
            <v>刘晓燕</v>
          </cell>
          <cell r="G1968" t="str">
            <v>西塞山区站点</v>
          </cell>
        </row>
        <row r="1968">
          <cell r="I1968" t="str">
            <v>西塞山区</v>
          </cell>
          <cell r="J1968" t="str">
            <v>工商里片</v>
          </cell>
          <cell r="K1968" t="str">
            <v>工商里66-35</v>
          </cell>
          <cell r="L1968" t="str">
            <v>经营性资产</v>
          </cell>
          <cell r="M1968" t="str">
            <v>国有公房</v>
          </cell>
          <cell r="N1968" t="str">
            <v>划转</v>
          </cell>
          <cell r="O1968">
            <v>60.3</v>
          </cell>
          <cell r="P1968">
            <v>217</v>
          </cell>
          <cell r="Q1968" t="str">
            <v>已征收</v>
          </cell>
        </row>
        <row r="1968">
          <cell r="AJ1968">
            <v>217</v>
          </cell>
          <cell r="AK1968">
            <v>217</v>
          </cell>
          <cell r="AL1968">
            <v>217</v>
          </cell>
          <cell r="AM1968">
            <v>37.5</v>
          </cell>
        </row>
        <row r="1968">
          <cell r="AS1968" t="e">
            <v>#REF!</v>
          </cell>
          <cell r="AT1968" t="e">
            <v>#REF!</v>
          </cell>
        </row>
        <row r="1968">
          <cell r="AV1968" t="str">
            <v>空置空置，有纠纷。拒交租。</v>
          </cell>
          <cell r="AW1968" t="str">
            <v>国有公房</v>
          </cell>
          <cell r="AX1968" t="str">
            <v>否</v>
          </cell>
          <cell r="AY1968" t="str">
            <v>无</v>
          </cell>
        </row>
        <row r="1969">
          <cell r="B1969" t="str">
            <v>工商里66-4</v>
          </cell>
        </row>
        <row r="1969">
          <cell r="D1969" t="e">
            <v>#VALUE!</v>
          </cell>
        </row>
        <row r="1969">
          <cell r="F1969" t="str">
            <v>刘晓燕</v>
          </cell>
          <cell r="G1969" t="str">
            <v>西塞山区站点</v>
          </cell>
        </row>
        <row r="1969">
          <cell r="I1969" t="str">
            <v>西塞山区</v>
          </cell>
          <cell r="J1969" t="str">
            <v>工商里片</v>
          </cell>
          <cell r="K1969" t="str">
            <v>工商里66-4</v>
          </cell>
          <cell r="L1969" t="str">
            <v>非经营性资产</v>
          </cell>
          <cell r="M1969" t="str">
            <v>公租房</v>
          </cell>
          <cell r="N1969" t="str">
            <v>划转</v>
          </cell>
          <cell r="O1969">
            <v>41.22</v>
          </cell>
          <cell r="P1969">
            <v>143</v>
          </cell>
          <cell r="Q1969" t="str">
            <v>已征收</v>
          </cell>
        </row>
        <row r="1969">
          <cell r="AJ1969">
            <v>143</v>
          </cell>
          <cell r="AK1969">
            <v>146</v>
          </cell>
          <cell r="AL1969">
            <v>297</v>
          </cell>
        </row>
        <row r="1969">
          <cell r="AN1969">
            <v>41.22</v>
          </cell>
        </row>
        <row r="1969">
          <cell r="AS1969" t="e">
            <v>#REF!</v>
          </cell>
          <cell r="AT1969" t="e">
            <v>#REF!</v>
          </cell>
        </row>
        <row r="1969">
          <cell r="AV1969" t="str">
            <v/>
          </cell>
          <cell r="AW1969" t="str">
            <v>划转公租房</v>
          </cell>
          <cell r="AX1969" t="str">
            <v>否</v>
          </cell>
          <cell r="AY1969" t="str">
            <v>无</v>
          </cell>
          <cell r="AZ1969">
            <v>72</v>
          </cell>
        </row>
        <row r="1969">
          <cell r="BE1969" t="str">
            <v>查找不到</v>
          </cell>
        </row>
        <row r="1970">
          <cell r="B1970" t="str">
            <v>工商里66-40</v>
          </cell>
        </row>
        <row r="1970">
          <cell r="D1970" t="e">
            <v>#VALUE!</v>
          </cell>
        </row>
        <row r="1970">
          <cell r="F1970" t="str">
            <v>刘晓燕</v>
          </cell>
          <cell r="G1970" t="str">
            <v>西塞山区站点</v>
          </cell>
        </row>
        <row r="1970">
          <cell r="I1970" t="str">
            <v>西塞山区</v>
          </cell>
          <cell r="J1970" t="str">
            <v>工商里片</v>
          </cell>
          <cell r="K1970" t="str">
            <v>工商里66-40</v>
          </cell>
          <cell r="L1970" t="str">
            <v>经营性资产</v>
          </cell>
          <cell r="M1970" t="str">
            <v>国有公房</v>
          </cell>
          <cell r="N1970" t="str">
            <v>划转</v>
          </cell>
          <cell r="O1970">
            <v>41.22</v>
          </cell>
          <cell r="P1970">
            <v>148</v>
          </cell>
          <cell r="Q1970" t="str">
            <v>已征收</v>
          </cell>
        </row>
        <row r="1970">
          <cell r="AJ1970">
            <v>148</v>
          </cell>
          <cell r="AK1970">
            <v>148</v>
          </cell>
          <cell r="AL1970">
            <v>148</v>
          </cell>
          <cell r="AM1970">
            <v>0</v>
          </cell>
          <cell r="AN1970">
            <v>41.22</v>
          </cell>
        </row>
        <row r="1970">
          <cell r="AS1970" t="e">
            <v>#REF!</v>
          </cell>
          <cell r="AT1970" t="e">
            <v>#REF!</v>
          </cell>
        </row>
        <row r="1970">
          <cell r="AV1970" t="str">
            <v>4人居住，下半年交</v>
          </cell>
          <cell r="AW1970" t="str">
            <v>国有公房</v>
          </cell>
          <cell r="AX1970" t="str">
            <v>否</v>
          </cell>
          <cell r="AY1970" t="str">
            <v>无</v>
          </cell>
        </row>
        <row r="1971">
          <cell r="B1971" t="str">
            <v>工商里66-42</v>
          </cell>
        </row>
        <row r="1971">
          <cell r="D1971" t="e">
            <v>#VALUE!</v>
          </cell>
        </row>
        <row r="1971">
          <cell r="F1971" t="str">
            <v>刘晓燕</v>
          </cell>
          <cell r="G1971" t="str">
            <v>西塞山区站点</v>
          </cell>
        </row>
        <row r="1971">
          <cell r="I1971" t="str">
            <v>西塞山区</v>
          </cell>
          <cell r="J1971" t="str">
            <v>工商里片</v>
          </cell>
          <cell r="K1971" t="str">
            <v>工商里66-42</v>
          </cell>
          <cell r="L1971" t="str">
            <v>非经营性资产</v>
          </cell>
          <cell r="M1971" t="str">
            <v>公租房</v>
          </cell>
          <cell r="N1971" t="str">
            <v>划转</v>
          </cell>
          <cell r="O1971">
            <v>41.22</v>
          </cell>
          <cell r="P1971">
            <v>146</v>
          </cell>
          <cell r="Q1971" t="str">
            <v>已征收</v>
          </cell>
        </row>
        <row r="1971">
          <cell r="AJ1971">
            <v>146</v>
          </cell>
          <cell r="AK1971">
            <v>149</v>
          </cell>
          <cell r="AL1971">
            <v>152</v>
          </cell>
        </row>
        <row r="1971">
          <cell r="AN1971">
            <v>41.22</v>
          </cell>
        </row>
        <row r="1971">
          <cell r="AS1971" t="e">
            <v>#REF!</v>
          </cell>
          <cell r="AT1971" t="e">
            <v>#REF!</v>
          </cell>
        </row>
        <row r="1971">
          <cell r="AV1971" t="str">
            <v/>
          </cell>
          <cell r="AW1971" t="str">
            <v>划转公租房</v>
          </cell>
          <cell r="AX1971" t="str">
            <v>否</v>
          </cell>
          <cell r="AY1971" t="str">
            <v>无</v>
          </cell>
          <cell r="AZ1971">
            <v>73</v>
          </cell>
        </row>
        <row r="1971">
          <cell r="BE1971" t="str">
            <v>查找不到</v>
          </cell>
        </row>
        <row r="1972">
          <cell r="B1972" t="str">
            <v>工商里66-44</v>
          </cell>
        </row>
        <row r="1972">
          <cell r="D1972" t="e">
            <v>#VALUE!</v>
          </cell>
        </row>
        <row r="1972">
          <cell r="F1972" t="str">
            <v>刘晓燕</v>
          </cell>
          <cell r="G1972" t="str">
            <v>西塞山区站点</v>
          </cell>
        </row>
        <row r="1972">
          <cell r="I1972" t="str">
            <v>西塞山区</v>
          </cell>
          <cell r="J1972" t="str">
            <v>工商里片</v>
          </cell>
          <cell r="K1972" t="str">
            <v>工商里66-44</v>
          </cell>
          <cell r="L1972" t="str">
            <v>经营性资产</v>
          </cell>
          <cell r="M1972" t="str">
            <v>国有公房</v>
          </cell>
          <cell r="N1972" t="str">
            <v>划转</v>
          </cell>
          <cell r="O1972">
            <v>41.22</v>
          </cell>
          <cell r="P1972">
            <v>152</v>
          </cell>
          <cell r="Q1972" t="str">
            <v>已征收</v>
          </cell>
        </row>
        <row r="1972">
          <cell r="AJ1972">
            <v>152</v>
          </cell>
          <cell r="AK1972">
            <v>152</v>
          </cell>
          <cell r="AL1972">
            <v>152</v>
          </cell>
          <cell r="AM1972">
            <v>0</v>
          </cell>
        </row>
        <row r="1972">
          <cell r="AS1972" t="e">
            <v>#REF!</v>
          </cell>
          <cell r="AT1972" t="e">
            <v>#REF!</v>
          </cell>
        </row>
        <row r="1972">
          <cell r="AV1972" t="str">
            <v>空置空置，不沟通。不交租。</v>
          </cell>
          <cell r="AW1972" t="str">
            <v>国有公房</v>
          </cell>
          <cell r="AX1972" t="str">
            <v>否</v>
          </cell>
          <cell r="AY1972" t="str">
            <v>无</v>
          </cell>
        </row>
        <row r="1973">
          <cell r="B1973" t="str">
            <v>工商里66-46</v>
          </cell>
        </row>
        <row r="1973">
          <cell r="D1973" t="e">
            <v>#VALUE!</v>
          </cell>
        </row>
        <row r="1973">
          <cell r="F1973" t="str">
            <v>刘晓燕</v>
          </cell>
          <cell r="G1973" t="str">
            <v>西塞山区站点</v>
          </cell>
        </row>
        <row r="1973">
          <cell r="I1973" t="str">
            <v>西塞山区</v>
          </cell>
          <cell r="J1973" t="str">
            <v>工商里片</v>
          </cell>
          <cell r="K1973" t="str">
            <v>工商里66-46</v>
          </cell>
          <cell r="L1973" t="str">
            <v>经营性资产</v>
          </cell>
          <cell r="M1973" t="str">
            <v>国有公房</v>
          </cell>
          <cell r="N1973" t="str">
            <v>划转</v>
          </cell>
          <cell r="O1973">
            <v>41.22</v>
          </cell>
          <cell r="P1973">
            <v>150</v>
          </cell>
          <cell r="Q1973" t="str">
            <v>已征收</v>
          </cell>
        </row>
        <row r="1973">
          <cell r="AJ1973">
            <v>150</v>
          </cell>
          <cell r="AK1973">
            <v>150</v>
          </cell>
          <cell r="AL1973">
            <v>150</v>
          </cell>
          <cell r="AM1973">
            <v>0</v>
          </cell>
        </row>
        <row r="1973">
          <cell r="AS1973" t="e">
            <v>#REF!</v>
          </cell>
          <cell r="AT1973" t="e">
            <v>#REF!</v>
          </cell>
        </row>
        <row r="1973">
          <cell r="AV1973" t="str">
            <v/>
          </cell>
          <cell r="AW1973" t="str">
            <v>国有公房</v>
          </cell>
          <cell r="AX1973" t="str">
            <v>否</v>
          </cell>
          <cell r="AY1973" t="str">
            <v>无</v>
          </cell>
        </row>
        <row r="1974">
          <cell r="B1974" t="str">
            <v>工商里66-47</v>
          </cell>
        </row>
        <row r="1974">
          <cell r="D1974" t="e">
            <v>#VALUE!</v>
          </cell>
        </row>
        <row r="1974">
          <cell r="F1974" t="str">
            <v>刘晓燕</v>
          </cell>
          <cell r="G1974" t="str">
            <v>西塞山区站点</v>
          </cell>
        </row>
        <row r="1974">
          <cell r="I1974" t="str">
            <v>西塞山区</v>
          </cell>
          <cell r="J1974" t="str">
            <v>工商里片</v>
          </cell>
          <cell r="K1974" t="str">
            <v>工商里66-47</v>
          </cell>
          <cell r="L1974" t="str">
            <v>经营性资产</v>
          </cell>
          <cell r="M1974" t="str">
            <v>国有公房</v>
          </cell>
          <cell r="N1974" t="str">
            <v>划转</v>
          </cell>
          <cell r="O1974">
            <v>62.7</v>
          </cell>
          <cell r="P1974">
            <v>226</v>
          </cell>
          <cell r="Q1974" t="str">
            <v>已征收</v>
          </cell>
        </row>
        <row r="1974">
          <cell r="AJ1974">
            <v>226</v>
          </cell>
          <cell r="AK1974">
            <v>226</v>
          </cell>
          <cell r="AL1974">
            <v>226</v>
          </cell>
          <cell r="AM1974">
            <v>0</v>
          </cell>
          <cell r="AN1974">
            <v>62.7</v>
          </cell>
        </row>
        <row r="1974">
          <cell r="AS1974" t="e">
            <v>#REF!</v>
          </cell>
          <cell r="AT1974" t="e">
            <v>#REF!</v>
          </cell>
        </row>
        <row r="1974">
          <cell r="AV1974" t="str">
            <v/>
          </cell>
          <cell r="AW1974" t="str">
            <v>国有公房</v>
          </cell>
          <cell r="AX1974" t="str">
            <v>否</v>
          </cell>
          <cell r="AY1974" t="str">
            <v>无</v>
          </cell>
        </row>
        <row r="1975">
          <cell r="B1975" t="str">
            <v>工商里66-48</v>
          </cell>
        </row>
        <row r="1975">
          <cell r="D1975" t="e">
            <v>#VALUE!</v>
          </cell>
        </row>
        <row r="1975">
          <cell r="F1975" t="str">
            <v>刘晓燕</v>
          </cell>
          <cell r="G1975" t="str">
            <v>西塞山区站点</v>
          </cell>
        </row>
        <row r="1975">
          <cell r="I1975" t="str">
            <v>西塞山区</v>
          </cell>
          <cell r="J1975" t="str">
            <v>工商里片</v>
          </cell>
          <cell r="K1975" t="str">
            <v>工商里66-48</v>
          </cell>
          <cell r="L1975" t="str">
            <v>经营性资产</v>
          </cell>
          <cell r="M1975" t="str">
            <v>国有公房</v>
          </cell>
          <cell r="N1975" t="str">
            <v>划转</v>
          </cell>
          <cell r="O1975">
            <v>41.22</v>
          </cell>
          <cell r="P1975">
            <v>148</v>
          </cell>
          <cell r="Q1975" t="str">
            <v>已征收</v>
          </cell>
        </row>
        <row r="1975">
          <cell r="AJ1975">
            <v>148</v>
          </cell>
          <cell r="AK1975">
            <v>148</v>
          </cell>
          <cell r="AL1975">
            <v>148</v>
          </cell>
          <cell r="AM1975">
            <v>0</v>
          </cell>
        </row>
        <row r="1975">
          <cell r="AS1975" t="e">
            <v>#REF!</v>
          </cell>
          <cell r="AT1975" t="e">
            <v>#REF!</v>
          </cell>
        </row>
        <row r="1975">
          <cell r="AV1975" t="str">
            <v/>
          </cell>
          <cell r="AW1975" t="str">
            <v>国有公房</v>
          </cell>
          <cell r="AX1975" t="str">
            <v>否</v>
          </cell>
          <cell r="AY1975" t="str">
            <v>无</v>
          </cell>
        </row>
        <row r="1976">
          <cell r="B1976" t="str">
            <v>工商里66-49</v>
          </cell>
        </row>
        <row r="1976">
          <cell r="D1976" t="e">
            <v>#VALUE!</v>
          </cell>
        </row>
        <row r="1976">
          <cell r="F1976" t="str">
            <v>刘晓燕</v>
          </cell>
          <cell r="G1976" t="str">
            <v>西塞山区站点</v>
          </cell>
        </row>
        <row r="1976">
          <cell r="I1976" t="str">
            <v>西塞山区</v>
          </cell>
          <cell r="J1976" t="str">
            <v>工商里片</v>
          </cell>
          <cell r="K1976" t="str">
            <v>工商里66-49</v>
          </cell>
          <cell r="L1976" t="str">
            <v>经营性资产</v>
          </cell>
          <cell r="M1976" t="str">
            <v>国有公房</v>
          </cell>
          <cell r="N1976" t="str">
            <v>划转</v>
          </cell>
          <cell r="O1976">
            <v>62.7</v>
          </cell>
          <cell r="P1976">
            <v>205</v>
          </cell>
          <cell r="Q1976" t="str">
            <v>已征收</v>
          </cell>
        </row>
        <row r="1976">
          <cell r="AJ1976">
            <v>205</v>
          </cell>
          <cell r="AK1976">
            <v>205</v>
          </cell>
          <cell r="AL1976">
            <v>205</v>
          </cell>
          <cell r="AM1976">
            <v>0</v>
          </cell>
        </row>
        <row r="1976">
          <cell r="AS1976" t="e">
            <v>#REF!</v>
          </cell>
          <cell r="AT1976" t="e">
            <v>#REF!</v>
          </cell>
        </row>
        <row r="1976">
          <cell r="AV1976" t="str">
            <v/>
          </cell>
          <cell r="AW1976" t="str">
            <v>国有公房</v>
          </cell>
          <cell r="AX1976" t="str">
            <v>否</v>
          </cell>
          <cell r="AY1976" t="str">
            <v>无</v>
          </cell>
        </row>
        <row r="1977">
          <cell r="B1977" t="str">
            <v>工商里66-6</v>
          </cell>
        </row>
        <row r="1977">
          <cell r="D1977" t="e">
            <v>#VALUE!</v>
          </cell>
        </row>
        <row r="1977">
          <cell r="F1977" t="str">
            <v>刘晓燕</v>
          </cell>
          <cell r="G1977" t="str">
            <v>西塞山区站点</v>
          </cell>
        </row>
        <row r="1977">
          <cell r="I1977" t="str">
            <v>西塞山区</v>
          </cell>
          <cell r="J1977" t="str">
            <v>工商里片</v>
          </cell>
          <cell r="K1977" t="str">
            <v>工商里66-6</v>
          </cell>
          <cell r="L1977" t="str">
            <v>经营性资产</v>
          </cell>
          <cell r="M1977" t="str">
            <v>国有公房</v>
          </cell>
          <cell r="N1977" t="str">
            <v>划转</v>
          </cell>
          <cell r="O1977">
            <v>41.22</v>
          </cell>
          <cell r="P1977">
            <v>329.8</v>
          </cell>
          <cell r="Q1977" t="str">
            <v>已征收</v>
          </cell>
        </row>
        <row r="1977">
          <cell r="AJ1977">
            <v>329.8</v>
          </cell>
          <cell r="AK1977">
            <v>329.8</v>
          </cell>
          <cell r="AL1977">
            <v>329.8</v>
          </cell>
          <cell r="AM1977">
            <v>0</v>
          </cell>
        </row>
        <row r="1977">
          <cell r="AS1977" t="e">
            <v>#REF!</v>
          </cell>
          <cell r="AT1977" t="e">
            <v>#REF!</v>
          </cell>
        </row>
        <row r="1977">
          <cell r="AV1977" t="str">
            <v>转租、转租户与承租户有纠纷此房姜因欠黄钱，把房子私底下抵押给黄且黄拒交房租，说是自已的房子 。</v>
          </cell>
          <cell r="AW1977" t="str">
            <v>国有公房</v>
          </cell>
          <cell r="AX1977" t="str">
            <v>否</v>
          </cell>
          <cell r="AY1977" t="str">
            <v>无</v>
          </cell>
        </row>
        <row r="1978">
          <cell r="B1978" t="str">
            <v>工商里67</v>
          </cell>
        </row>
        <row r="1978">
          <cell r="D1978" t="e">
            <v>#VALUE!</v>
          </cell>
        </row>
        <row r="1978">
          <cell r="F1978" t="str">
            <v>刘晓燕</v>
          </cell>
          <cell r="G1978" t="str">
            <v>西塞山区站点</v>
          </cell>
        </row>
        <row r="1978">
          <cell r="I1978" t="str">
            <v>西塞山区</v>
          </cell>
          <cell r="J1978" t="str">
            <v>工商里片</v>
          </cell>
          <cell r="K1978" t="str">
            <v>工商里67</v>
          </cell>
          <cell r="L1978" t="str">
            <v>非经营性资产</v>
          </cell>
          <cell r="M1978" t="str">
            <v>公租房</v>
          </cell>
          <cell r="N1978" t="str">
            <v>划转</v>
          </cell>
          <cell r="O1978">
            <v>32.97</v>
          </cell>
          <cell r="P1978">
            <v>107</v>
          </cell>
          <cell r="Q1978" t="str">
            <v>已征收</v>
          </cell>
        </row>
        <row r="1978">
          <cell r="AJ1978">
            <v>107</v>
          </cell>
          <cell r="AK1978">
            <v>109</v>
          </cell>
          <cell r="AL1978">
            <v>109</v>
          </cell>
        </row>
        <row r="1978">
          <cell r="AN1978">
            <v>32.97</v>
          </cell>
        </row>
        <row r="1978">
          <cell r="AS1978" t="e">
            <v>#REF!</v>
          </cell>
          <cell r="AT1978" t="e">
            <v>#REF!</v>
          </cell>
        </row>
        <row r="1978">
          <cell r="AV1978" t="str">
            <v>危房</v>
          </cell>
          <cell r="AW1978" t="str">
            <v>划转公租房</v>
          </cell>
          <cell r="AX1978" t="str">
            <v>否</v>
          </cell>
          <cell r="AY1978" t="str">
            <v>无</v>
          </cell>
          <cell r="AZ1978">
            <v>54</v>
          </cell>
        </row>
        <row r="1978">
          <cell r="BE1978" t="str">
            <v>查找不到</v>
          </cell>
        </row>
        <row r="1979">
          <cell r="B1979" t="str">
            <v>工商里67（商铺）</v>
          </cell>
        </row>
        <row r="1979">
          <cell r="D1979" t="e">
            <v>#VALUE!</v>
          </cell>
        </row>
        <row r="1979">
          <cell r="F1979" t="str">
            <v>凌东</v>
          </cell>
          <cell r="G1979" t="str">
            <v>西塞山区站点</v>
          </cell>
        </row>
        <row r="1979">
          <cell r="I1979" t="str">
            <v>西塞山区</v>
          </cell>
          <cell r="J1979" t="str">
            <v>西塞山区商铺</v>
          </cell>
          <cell r="K1979" t="str">
            <v>工商里67（商铺）</v>
          </cell>
          <cell r="L1979" t="str">
            <v>经营性资产</v>
          </cell>
          <cell r="M1979" t="str">
            <v>商铺</v>
          </cell>
          <cell r="N1979" t="str">
            <v>划转</v>
          </cell>
          <cell r="O1979">
            <v>60</v>
          </cell>
          <cell r="P1979">
            <v>0</v>
          </cell>
          <cell r="Q1979" t="str">
            <v>已征收</v>
          </cell>
        </row>
        <row r="1979">
          <cell r="Y1979" t="str">
            <v>商铺最后交租无记录</v>
          </cell>
        </row>
        <row r="1979">
          <cell r="AI1979" t="str">
            <v>未指认划转时已占用</v>
          </cell>
          <cell r="AJ1979">
            <v>0</v>
          </cell>
        </row>
        <row r="1979">
          <cell r="AS1979" t="e">
            <v>#REF!</v>
          </cell>
          <cell r="AT1979" t="e">
            <v>#REF!</v>
          </cell>
        </row>
        <row r="1979">
          <cell r="AV1979" t="str">
            <v>未指认划转时已占用</v>
          </cell>
          <cell r="AW1979" t="str">
            <v>划转商铺</v>
          </cell>
          <cell r="AX1979" t="e">
            <v>#N/A</v>
          </cell>
          <cell r="AY1979" t="e">
            <v>#N/A</v>
          </cell>
          <cell r="AZ1979">
            <v>0</v>
          </cell>
        </row>
        <row r="1980">
          <cell r="B1980" t="str">
            <v>工商里68</v>
          </cell>
        </row>
        <row r="1980">
          <cell r="D1980" t="e">
            <v>#VALUE!</v>
          </cell>
        </row>
        <row r="1980">
          <cell r="F1980" t="str">
            <v>刘晓燕</v>
          </cell>
          <cell r="G1980" t="str">
            <v>西塞山区站点</v>
          </cell>
        </row>
        <row r="1980">
          <cell r="I1980" t="str">
            <v>西塞山区</v>
          </cell>
          <cell r="J1980" t="str">
            <v>工商里片</v>
          </cell>
          <cell r="K1980" t="str">
            <v>工商里68</v>
          </cell>
          <cell r="L1980" t="str">
            <v>经营性资产</v>
          </cell>
          <cell r="M1980" t="str">
            <v>国有公房</v>
          </cell>
          <cell r="N1980" t="str">
            <v>划转</v>
          </cell>
          <cell r="O1980">
            <v>32.97</v>
          </cell>
          <cell r="P1980">
            <v>109</v>
          </cell>
          <cell r="Q1980" t="str">
            <v>已征收</v>
          </cell>
        </row>
        <row r="1980">
          <cell r="AJ1980">
            <v>109</v>
          </cell>
          <cell r="AK1980">
            <v>109</v>
          </cell>
          <cell r="AL1980">
            <v>109</v>
          </cell>
          <cell r="AM1980">
            <v>0</v>
          </cell>
        </row>
        <row r="1980">
          <cell r="AS1980" t="e">
            <v>#REF!</v>
          </cell>
          <cell r="AT1980" t="e">
            <v>#REF!</v>
          </cell>
        </row>
        <row r="1980">
          <cell r="AV1980" t="str">
            <v>危房</v>
          </cell>
          <cell r="AW1980" t="str">
            <v>国有公房</v>
          </cell>
          <cell r="AX1980" t="str">
            <v>否</v>
          </cell>
          <cell r="AY1980" t="str">
            <v>无</v>
          </cell>
        </row>
        <row r="1981">
          <cell r="B1981" t="str">
            <v>工商里68（商铺）</v>
          </cell>
        </row>
        <row r="1981">
          <cell r="D1981" t="e">
            <v>#VALUE!</v>
          </cell>
        </row>
        <row r="1981">
          <cell r="F1981" t="str">
            <v>凌东</v>
          </cell>
          <cell r="G1981" t="str">
            <v>西塞山区站点</v>
          </cell>
        </row>
        <row r="1981">
          <cell r="I1981" t="str">
            <v>西塞山区</v>
          </cell>
          <cell r="J1981" t="str">
            <v>西塞山区商铺</v>
          </cell>
          <cell r="K1981" t="str">
            <v>工商里68（商铺）</v>
          </cell>
          <cell r="L1981" t="str">
            <v>经营性资产</v>
          </cell>
          <cell r="M1981" t="str">
            <v>商铺</v>
          </cell>
          <cell r="N1981" t="str">
            <v>划转</v>
          </cell>
          <cell r="O1981">
            <v>84</v>
          </cell>
          <cell r="P1981">
            <v>0</v>
          </cell>
          <cell r="Q1981" t="str">
            <v>已征收</v>
          </cell>
        </row>
        <row r="1981">
          <cell r="Y1981" t="str">
            <v>商铺最后交租无记录</v>
          </cell>
        </row>
        <row r="1981">
          <cell r="AI1981" t="str">
            <v>未指认划转时已占用</v>
          </cell>
          <cell r="AJ1981">
            <v>0</v>
          </cell>
        </row>
        <row r="1981">
          <cell r="AS1981" t="e">
            <v>#REF!</v>
          </cell>
          <cell r="AT1981" t="e">
            <v>#REF!</v>
          </cell>
        </row>
        <row r="1981">
          <cell r="AV1981" t="str">
            <v>未指认划转时已占用</v>
          </cell>
          <cell r="AW1981" t="str">
            <v>划转商铺</v>
          </cell>
          <cell r="AX1981" t="str">
            <v>否</v>
          </cell>
          <cell r="AY1981" t="str">
            <v>无</v>
          </cell>
          <cell r="AZ1981">
            <v>0</v>
          </cell>
        </row>
        <row r="1982">
          <cell r="B1982" t="str">
            <v>工商里70</v>
          </cell>
        </row>
        <row r="1982">
          <cell r="D1982" t="e">
            <v>#VALUE!</v>
          </cell>
        </row>
        <row r="1982">
          <cell r="F1982" t="str">
            <v>刘晓燕</v>
          </cell>
          <cell r="G1982" t="str">
            <v>西塞山区站点</v>
          </cell>
        </row>
        <row r="1982">
          <cell r="I1982" t="str">
            <v>西塞山区</v>
          </cell>
          <cell r="J1982" t="str">
            <v>工商里片</v>
          </cell>
          <cell r="K1982" t="str">
            <v>工商里70</v>
          </cell>
          <cell r="L1982" t="str">
            <v>经营性资产</v>
          </cell>
          <cell r="M1982" t="str">
            <v>国有公房</v>
          </cell>
          <cell r="N1982" t="str">
            <v>划转</v>
          </cell>
          <cell r="O1982">
            <v>32.97</v>
          </cell>
          <cell r="P1982">
            <v>110</v>
          </cell>
          <cell r="Q1982" t="str">
            <v>已征收</v>
          </cell>
        </row>
        <row r="1982">
          <cell r="AJ1982">
            <v>110</v>
          </cell>
          <cell r="AK1982">
            <v>110</v>
          </cell>
          <cell r="AL1982">
            <v>110</v>
          </cell>
          <cell r="AM1982">
            <v>0</v>
          </cell>
        </row>
        <row r="1982">
          <cell r="AS1982" t="e">
            <v>#REF!</v>
          </cell>
          <cell r="AT1982" t="e">
            <v>#REF!</v>
          </cell>
        </row>
        <row r="1982">
          <cell r="AV1982" t="str">
            <v>危房</v>
          </cell>
          <cell r="AW1982" t="str">
            <v>国有公房</v>
          </cell>
          <cell r="AX1982" t="str">
            <v>否</v>
          </cell>
          <cell r="AY1982" t="str">
            <v>无</v>
          </cell>
        </row>
        <row r="1983">
          <cell r="B1983" t="str">
            <v>工商里71</v>
          </cell>
        </row>
        <row r="1983">
          <cell r="D1983" t="e">
            <v>#VALUE!</v>
          </cell>
        </row>
        <row r="1983">
          <cell r="F1983" t="str">
            <v>刘晓燕</v>
          </cell>
          <cell r="G1983" t="str">
            <v>西塞山区站点</v>
          </cell>
        </row>
        <row r="1983">
          <cell r="I1983" t="str">
            <v>西塞山区</v>
          </cell>
          <cell r="J1983" t="str">
            <v>工商里片</v>
          </cell>
          <cell r="K1983" t="str">
            <v>工商里71</v>
          </cell>
          <cell r="L1983" t="str">
            <v>经营性资产</v>
          </cell>
          <cell r="M1983" t="str">
            <v>国有公房</v>
          </cell>
          <cell r="N1983" t="str">
            <v>划转</v>
          </cell>
          <cell r="O1983">
            <v>32.97</v>
          </cell>
          <cell r="P1983">
            <v>110</v>
          </cell>
          <cell r="Q1983" t="str">
            <v>已征收</v>
          </cell>
        </row>
        <row r="1983">
          <cell r="AJ1983">
            <v>110</v>
          </cell>
          <cell r="AK1983">
            <v>110</v>
          </cell>
          <cell r="AL1983">
            <v>110</v>
          </cell>
          <cell r="AM1983">
            <v>0</v>
          </cell>
        </row>
        <row r="1983">
          <cell r="AS1983" t="e">
            <v>#REF!</v>
          </cell>
          <cell r="AT1983" t="e">
            <v>#REF!</v>
          </cell>
        </row>
        <row r="1983">
          <cell r="AV1983" t="str">
            <v>危房</v>
          </cell>
          <cell r="AW1983" t="str">
            <v>国有公房</v>
          </cell>
          <cell r="AX1983" t="str">
            <v>否</v>
          </cell>
          <cell r="AY1983" t="str">
            <v>无</v>
          </cell>
        </row>
        <row r="1984">
          <cell r="B1984" t="str">
            <v>工商里72</v>
          </cell>
        </row>
        <row r="1984">
          <cell r="D1984" t="e">
            <v>#VALUE!</v>
          </cell>
        </row>
        <row r="1984">
          <cell r="F1984" t="str">
            <v>刘晓燕</v>
          </cell>
          <cell r="G1984" t="str">
            <v>西塞山区站点</v>
          </cell>
        </row>
        <row r="1984">
          <cell r="I1984" t="str">
            <v>西塞山区</v>
          </cell>
          <cell r="J1984" t="str">
            <v>工商里片</v>
          </cell>
          <cell r="K1984" t="str">
            <v>工商里72</v>
          </cell>
          <cell r="L1984" t="str">
            <v>经营性资产</v>
          </cell>
          <cell r="M1984" t="str">
            <v>国有公房</v>
          </cell>
          <cell r="N1984" t="str">
            <v>划转</v>
          </cell>
          <cell r="O1984">
            <v>32.97</v>
          </cell>
          <cell r="P1984">
            <v>110</v>
          </cell>
          <cell r="Q1984" t="str">
            <v>已征收</v>
          </cell>
        </row>
        <row r="1984">
          <cell r="AJ1984">
            <v>110</v>
          </cell>
          <cell r="AK1984">
            <v>110</v>
          </cell>
          <cell r="AL1984">
            <v>110</v>
          </cell>
          <cell r="AM1984">
            <v>0</v>
          </cell>
        </row>
        <row r="1984">
          <cell r="AS1984" t="e">
            <v>#REF!</v>
          </cell>
          <cell r="AT1984" t="e">
            <v>#REF!</v>
          </cell>
        </row>
        <row r="1984">
          <cell r="AV1984" t="str">
            <v>危房</v>
          </cell>
          <cell r="AW1984" t="str">
            <v>国有公房</v>
          </cell>
          <cell r="AX1984" t="str">
            <v>否</v>
          </cell>
          <cell r="AY1984" t="str">
            <v>无</v>
          </cell>
        </row>
        <row r="1985">
          <cell r="B1985" t="str">
            <v>工商里73</v>
          </cell>
        </row>
        <row r="1985">
          <cell r="D1985" t="e">
            <v>#VALUE!</v>
          </cell>
        </row>
        <row r="1985">
          <cell r="F1985" t="str">
            <v>刘晓燕</v>
          </cell>
          <cell r="G1985" t="str">
            <v>西塞山区站点</v>
          </cell>
        </row>
        <row r="1985">
          <cell r="I1985" t="str">
            <v>西塞山区</v>
          </cell>
          <cell r="J1985" t="str">
            <v>工商里片</v>
          </cell>
          <cell r="K1985" t="str">
            <v>工商里73</v>
          </cell>
          <cell r="L1985" t="str">
            <v>经营性资产</v>
          </cell>
          <cell r="M1985" t="str">
            <v>国有公房</v>
          </cell>
          <cell r="N1985" t="str">
            <v>划转</v>
          </cell>
          <cell r="O1985">
            <v>32.97</v>
          </cell>
          <cell r="P1985">
            <v>109.5</v>
          </cell>
          <cell r="Q1985" t="str">
            <v>已征收</v>
          </cell>
        </row>
        <row r="1985">
          <cell r="Y1985" t="str">
            <v>住宅无最后交租记录</v>
          </cell>
        </row>
        <row r="1985">
          <cell r="AJ1985">
            <v>109.5</v>
          </cell>
          <cell r="AK1985">
            <v>109.5</v>
          </cell>
          <cell r="AL1985">
            <v>109.5</v>
          </cell>
          <cell r="AM1985">
            <v>19.3</v>
          </cell>
        </row>
        <row r="1985">
          <cell r="AS1985" t="e">
            <v>#REF!</v>
          </cell>
          <cell r="AT1985" t="e">
            <v>#REF!</v>
          </cell>
        </row>
        <row r="1985">
          <cell r="AV1985" t="str">
            <v>有问题至少（1998-1-1）起未缴纳租金 纸质档案备注私房过渡</v>
          </cell>
          <cell r="AW1985" t="str">
            <v>国有公房</v>
          </cell>
          <cell r="AX1985" t="str">
            <v>否</v>
          </cell>
          <cell r="AY1985" t="str">
            <v>无</v>
          </cell>
        </row>
        <row r="1986">
          <cell r="B1986" t="str">
            <v>工商里74</v>
          </cell>
        </row>
        <row r="1986">
          <cell r="D1986" t="e">
            <v>#VALUE!</v>
          </cell>
        </row>
        <row r="1986">
          <cell r="F1986" t="str">
            <v>刘晓燕</v>
          </cell>
          <cell r="G1986" t="str">
            <v>西塞山区站点</v>
          </cell>
        </row>
        <row r="1986">
          <cell r="I1986" t="str">
            <v>西塞山区</v>
          </cell>
          <cell r="J1986" t="str">
            <v>工商里片</v>
          </cell>
          <cell r="K1986" t="str">
            <v>工商里74</v>
          </cell>
          <cell r="L1986" t="str">
            <v>经营性资产</v>
          </cell>
          <cell r="M1986" t="str">
            <v>国有公房</v>
          </cell>
          <cell r="N1986" t="str">
            <v>划转</v>
          </cell>
          <cell r="O1986">
            <v>32.97</v>
          </cell>
          <cell r="P1986">
            <v>110</v>
          </cell>
          <cell r="Q1986" t="str">
            <v>已征收</v>
          </cell>
        </row>
        <row r="1986">
          <cell r="AJ1986">
            <v>110</v>
          </cell>
          <cell r="AK1986">
            <v>110</v>
          </cell>
          <cell r="AL1986">
            <v>110</v>
          </cell>
          <cell r="AM1986">
            <v>0</v>
          </cell>
        </row>
        <row r="1986">
          <cell r="AS1986" t="e">
            <v>#REF!</v>
          </cell>
          <cell r="AT1986" t="e">
            <v>#REF!</v>
          </cell>
        </row>
        <row r="1986">
          <cell r="AV1986" t="str">
            <v>危房</v>
          </cell>
          <cell r="AW1986" t="str">
            <v>国有公房</v>
          </cell>
          <cell r="AX1986" t="str">
            <v>否</v>
          </cell>
          <cell r="AY1986" t="str">
            <v>无</v>
          </cell>
        </row>
        <row r="1987">
          <cell r="B1987" t="str">
            <v>工商里75</v>
          </cell>
        </row>
        <row r="1987">
          <cell r="D1987" t="e">
            <v>#VALUE!</v>
          </cell>
        </row>
        <row r="1987">
          <cell r="F1987" t="str">
            <v>刘晓燕</v>
          </cell>
          <cell r="G1987" t="str">
            <v>西塞山区站点</v>
          </cell>
        </row>
        <row r="1987">
          <cell r="I1987" t="str">
            <v>西塞山区</v>
          </cell>
          <cell r="J1987" t="str">
            <v>工商里片</v>
          </cell>
          <cell r="K1987" t="str">
            <v>工商里75</v>
          </cell>
          <cell r="L1987" t="str">
            <v>经营性资产</v>
          </cell>
          <cell r="M1987" t="str">
            <v>国有公房</v>
          </cell>
          <cell r="N1987" t="str">
            <v>划转</v>
          </cell>
          <cell r="O1987">
            <v>21.79</v>
          </cell>
          <cell r="P1987">
            <v>72</v>
          </cell>
          <cell r="Q1987" t="str">
            <v>已征收</v>
          </cell>
        </row>
        <row r="1987">
          <cell r="AJ1987">
            <v>72</v>
          </cell>
          <cell r="AK1987">
            <v>72</v>
          </cell>
          <cell r="AL1987">
            <v>72</v>
          </cell>
          <cell r="AM1987">
            <v>0</v>
          </cell>
        </row>
        <row r="1987">
          <cell r="AS1987" t="e">
            <v>#REF!</v>
          </cell>
          <cell r="AT1987" t="e">
            <v>#REF!</v>
          </cell>
        </row>
        <row r="1987">
          <cell r="AV1987" t="str">
            <v>危房</v>
          </cell>
          <cell r="AW1987" t="str">
            <v>国有公房</v>
          </cell>
          <cell r="AX1987" t="str">
            <v>否</v>
          </cell>
          <cell r="AY1987" t="str">
            <v>无</v>
          </cell>
        </row>
        <row r="1988">
          <cell r="B1988" t="str">
            <v>工商里76</v>
          </cell>
        </row>
        <row r="1988">
          <cell r="D1988" t="e">
            <v>#VALUE!</v>
          </cell>
        </row>
        <row r="1988">
          <cell r="F1988" t="str">
            <v>刘晓燕</v>
          </cell>
          <cell r="G1988" t="str">
            <v>西塞山区站点</v>
          </cell>
        </row>
        <row r="1988">
          <cell r="I1988" t="str">
            <v>西塞山区</v>
          </cell>
          <cell r="J1988" t="str">
            <v>工商里片</v>
          </cell>
          <cell r="K1988" t="str">
            <v>工商里76</v>
          </cell>
          <cell r="L1988" t="str">
            <v>经营性资产</v>
          </cell>
          <cell r="M1988" t="str">
            <v>国有公房</v>
          </cell>
          <cell r="N1988" t="str">
            <v>划转</v>
          </cell>
          <cell r="O1988">
            <v>21.79</v>
          </cell>
          <cell r="P1988">
            <v>70</v>
          </cell>
          <cell r="Q1988" t="str">
            <v>已征收</v>
          </cell>
        </row>
        <row r="1988">
          <cell r="AJ1988">
            <v>70</v>
          </cell>
          <cell r="AK1988">
            <v>70</v>
          </cell>
          <cell r="AL1988">
            <v>70</v>
          </cell>
          <cell r="AM1988">
            <v>0</v>
          </cell>
        </row>
        <row r="1988">
          <cell r="AS1988" t="e">
            <v>#REF!</v>
          </cell>
          <cell r="AT1988" t="e">
            <v>#REF!</v>
          </cell>
        </row>
        <row r="1988">
          <cell r="AV1988" t="str">
            <v>危房</v>
          </cell>
          <cell r="AW1988" t="str">
            <v>国有公房</v>
          </cell>
          <cell r="AX1988" t="str">
            <v>否</v>
          </cell>
          <cell r="AY1988" t="str">
            <v>无</v>
          </cell>
        </row>
        <row r="1989">
          <cell r="B1989" t="str">
            <v>工商里77</v>
          </cell>
        </row>
        <row r="1989">
          <cell r="D1989" t="e">
            <v>#VALUE!</v>
          </cell>
        </row>
        <row r="1989">
          <cell r="F1989" t="str">
            <v>刘晓燕</v>
          </cell>
          <cell r="G1989" t="str">
            <v>西塞山区站点</v>
          </cell>
        </row>
        <row r="1989">
          <cell r="I1989" t="str">
            <v>西塞山区</v>
          </cell>
          <cell r="J1989" t="str">
            <v>工商里片</v>
          </cell>
          <cell r="K1989" t="str">
            <v>工商里77</v>
          </cell>
          <cell r="L1989" t="str">
            <v>经营性资产</v>
          </cell>
          <cell r="M1989" t="str">
            <v>国有公房</v>
          </cell>
          <cell r="N1989" t="str">
            <v>划转</v>
          </cell>
          <cell r="O1989">
            <v>21.79</v>
          </cell>
          <cell r="P1989">
            <v>72</v>
          </cell>
          <cell r="Q1989" t="str">
            <v>已征收</v>
          </cell>
        </row>
        <row r="1989">
          <cell r="AJ1989">
            <v>72</v>
          </cell>
          <cell r="AK1989">
            <v>72</v>
          </cell>
          <cell r="AL1989">
            <v>72</v>
          </cell>
          <cell r="AM1989">
            <v>0</v>
          </cell>
        </row>
        <row r="1989">
          <cell r="AS1989" t="e">
            <v>#REF!</v>
          </cell>
          <cell r="AT1989" t="e">
            <v>#REF!</v>
          </cell>
        </row>
        <row r="1989">
          <cell r="AV1989" t="str">
            <v>危房</v>
          </cell>
          <cell r="AW1989" t="str">
            <v>国有公房</v>
          </cell>
          <cell r="AX1989" t="str">
            <v>否</v>
          </cell>
          <cell r="AY1989" t="str">
            <v>无</v>
          </cell>
        </row>
        <row r="1990">
          <cell r="B1990" t="str">
            <v>工商里78</v>
          </cell>
        </row>
        <row r="1990">
          <cell r="D1990" t="e">
            <v>#VALUE!</v>
          </cell>
        </row>
        <row r="1990">
          <cell r="F1990" t="str">
            <v>刘晓燕</v>
          </cell>
          <cell r="G1990" t="str">
            <v>西塞山区站点</v>
          </cell>
        </row>
        <row r="1990">
          <cell r="I1990" t="str">
            <v>西塞山区</v>
          </cell>
          <cell r="J1990" t="str">
            <v>工商里片</v>
          </cell>
          <cell r="K1990" t="str">
            <v>工商里78</v>
          </cell>
          <cell r="L1990" t="str">
            <v>经营性资产</v>
          </cell>
          <cell r="M1990" t="str">
            <v>国有公房</v>
          </cell>
          <cell r="N1990" t="str">
            <v>划转</v>
          </cell>
          <cell r="O1990">
            <v>21.79</v>
          </cell>
          <cell r="P1990">
            <v>72.3</v>
          </cell>
          <cell r="Q1990" t="str">
            <v>已征收</v>
          </cell>
        </row>
        <row r="1990">
          <cell r="AJ1990">
            <v>72.3</v>
          </cell>
          <cell r="AK1990">
            <v>72.3</v>
          </cell>
          <cell r="AL1990">
            <v>72.3</v>
          </cell>
          <cell r="AM1990">
            <v>0</v>
          </cell>
          <cell r="AN1990">
            <v>21.79</v>
          </cell>
        </row>
        <row r="1990">
          <cell r="AS1990" t="e">
            <v>#REF!</v>
          </cell>
          <cell r="AT1990" t="e">
            <v>#REF!</v>
          </cell>
        </row>
        <row r="1990">
          <cell r="AV1990" t="str">
            <v>危房</v>
          </cell>
          <cell r="AW1990" t="str">
            <v>国有公房</v>
          </cell>
          <cell r="AX1990" t="str">
            <v>否</v>
          </cell>
          <cell r="AY1990" t="str">
            <v>无</v>
          </cell>
        </row>
        <row r="1991">
          <cell r="B1991" t="str">
            <v>工商里79-1</v>
          </cell>
        </row>
        <row r="1991">
          <cell r="D1991" t="e">
            <v>#VALUE!</v>
          </cell>
        </row>
        <row r="1991">
          <cell r="F1991" t="str">
            <v>刘晓燕</v>
          </cell>
          <cell r="G1991" t="str">
            <v>西塞山区站点</v>
          </cell>
        </row>
        <row r="1991">
          <cell r="I1991" t="str">
            <v>西塞山区</v>
          </cell>
          <cell r="J1991" t="str">
            <v>工商里片</v>
          </cell>
          <cell r="K1991" t="str">
            <v>工商里79-1</v>
          </cell>
          <cell r="L1991" t="str">
            <v>经营性资产</v>
          </cell>
          <cell r="M1991" t="str">
            <v>国有公房</v>
          </cell>
          <cell r="N1991" t="str">
            <v>划转</v>
          </cell>
          <cell r="O1991">
            <v>21.79</v>
          </cell>
          <cell r="P1991">
            <v>137</v>
          </cell>
          <cell r="Q1991" t="str">
            <v>已征收</v>
          </cell>
        </row>
        <row r="1991">
          <cell r="AJ1991">
            <v>137</v>
          </cell>
          <cell r="AK1991">
            <v>137</v>
          </cell>
          <cell r="AL1991">
            <v>137</v>
          </cell>
          <cell r="AM1991">
            <v>0</v>
          </cell>
          <cell r="AN1991">
            <v>21.79</v>
          </cell>
        </row>
        <row r="1991">
          <cell r="AS1991" t="e">
            <v>#REF!</v>
          </cell>
          <cell r="AT1991" t="e">
            <v>#REF!</v>
          </cell>
        </row>
        <row r="1991">
          <cell r="AV1991" t="str">
            <v>危房</v>
          </cell>
          <cell r="AW1991" t="str">
            <v>国有公房</v>
          </cell>
          <cell r="AX1991" t="str">
            <v>否</v>
          </cell>
          <cell r="AY1991" t="str">
            <v>无</v>
          </cell>
        </row>
        <row r="1992">
          <cell r="B1992" t="str">
            <v>工商里79-2</v>
          </cell>
        </row>
        <row r="1992">
          <cell r="D1992" t="e">
            <v>#VALUE!</v>
          </cell>
        </row>
        <row r="1992">
          <cell r="F1992" t="str">
            <v>刘晓燕</v>
          </cell>
          <cell r="G1992" t="str">
            <v>西塞山区站点</v>
          </cell>
        </row>
        <row r="1992">
          <cell r="I1992" t="str">
            <v>西塞山区</v>
          </cell>
          <cell r="J1992" t="str">
            <v>工商里片</v>
          </cell>
          <cell r="K1992" t="str">
            <v>工商里79-2</v>
          </cell>
          <cell r="L1992" t="str">
            <v>非经营性资产</v>
          </cell>
          <cell r="M1992" t="str">
            <v>公租房</v>
          </cell>
          <cell r="N1992" t="str">
            <v>划转</v>
          </cell>
          <cell r="O1992">
            <v>49.76</v>
          </cell>
          <cell r="P1992">
            <v>165</v>
          </cell>
          <cell r="Q1992" t="str">
            <v>已征收</v>
          </cell>
        </row>
        <row r="1992">
          <cell r="AJ1992">
            <v>165</v>
          </cell>
          <cell r="AK1992">
            <v>168</v>
          </cell>
          <cell r="AL1992">
            <v>169</v>
          </cell>
        </row>
        <row r="1992">
          <cell r="AN1992">
            <v>49.76</v>
          </cell>
        </row>
        <row r="1992">
          <cell r="AS1992" t="e">
            <v>#REF!</v>
          </cell>
          <cell r="AT1992" t="e">
            <v>#REF!</v>
          </cell>
        </row>
        <row r="1992">
          <cell r="AV1992" t="str">
            <v>危房</v>
          </cell>
          <cell r="AW1992" t="str">
            <v>划转公租房</v>
          </cell>
          <cell r="AX1992" t="str">
            <v>否</v>
          </cell>
          <cell r="AY1992" t="str">
            <v>无</v>
          </cell>
          <cell r="AZ1992">
            <v>83</v>
          </cell>
        </row>
        <row r="1992">
          <cell r="BE1992" t="str">
            <v>查找不到</v>
          </cell>
        </row>
        <row r="1993">
          <cell r="B1993" t="str">
            <v>黄石大道新楼房39</v>
          </cell>
        </row>
        <row r="1993">
          <cell r="D1993" t="e">
            <v>#VALUE!</v>
          </cell>
        </row>
        <row r="1993">
          <cell r="F1993" t="str">
            <v>石文鹏</v>
          </cell>
          <cell r="G1993" t="str">
            <v>西塞山区站点</v>
          </cell>
          <cell r="H1993" t="str">
            <v>石文鹏</v>
          </cell>
          <cell r="I1993" t="str">
            <v>西塞山区</v>
          </cell>
          <cell r="J1993" t="str">
            <v>黄石大道片</v>
          </cell>
          <cell r="K1993" t="str">
            <v>黄石大道新楼房39</v>
          </cell>
          <cell r="L1993" t="str">
            <v>经营性资产</v>
          </cell>
          <cell r="M1993" t="str">
            <v>国有公房</v>
          </cell>
          <cell r="N1993" t="str">
            <v>划转</v>
          </cell>
          <cell r="O1993">
            <v>46.07</v>
          </cell>
          <cell r="P1993">
            <v>156</v>
          </cell>
          <cell r="Q1993" t="str">
            <v>在租</v>
          </cell>
          <cell r="R1993" t="str">
            <v>黄贵玲</v>
          </cell>
          <cell r="S1993" t="str">
            <v>420202194912261220</v>
          </cell>
          <cell r="T1993">
            <v>13507230724</v>
          </cell>
          <cell r="U1993" t="str">
            <v>黄贵玲</v>
          </cell>
          <cell r="V1993" t="str">
            <v>420202194912261220</v>
          </cell>
          <cell r="W1993">
            <v>13507230724</v>
          </cell>
          <cell r="X1993">
            <v>45657</v>
          </cell>
        </row>
        <row r="1993">
          <cell r="AJ1993">
            <v>156</v>
          </cell>
          <cell r="AK1993">
            <v>156</v>
          </cell>
          <cell r="AL1993">
            <v>156</v>
          </cell>
          <cell r="AM1993">
            <v>0</v>
          </cell>
          <cell r="AN1993">
            <v>46.07</v>
          </cell>
        </row>
        <row r="1993">
          <cell r="AS1993">
            <v>0</v>
          </cell>
          <cell r="AT1993">
            <v>0</v>
          </cell>
        </row>
        <row r="1993">
          <cell r="AV1993" t="str">
            <v>2022/1/5龚去浮更名为黄贵玲</v>
          </cell>
          <cell r="AW1993" t="str">
            <v>国有公房</v>
          </cell>
          <cell r="AX1993" t="str">
            <v>否</v>
          </cell>
          <cell r="AY1993" t="str">
            <v>无</v>
          </cell>
        </row>
        <row r="1993">
          <cell r="BD1993">
            <v>0</v>
          </cell>
        </row>
        <row r="1994">
          <cell r="B1994" t="str">
            <v>黄石大道新楼房41</v>
          </cell>
        </row>
        <row r="1994">
          <cell r="D1994" t="e">
            <v>#VALUE!</v>
          </cell>
        </row>
        <row r="1994">
          <cell r="F1994" t="str">
            <v>石文鹏</v>
          </cell>
          <cell r="G1994" t="str">
            <v>西塞山区站点</v>
          </cell>
          <cell r="H1994" t="str">
            <v>石文鹏</v>
          </cell>
          <cell r="I1994" t="str">
            <v>西塞山区</v>
          </cell>
          <cell r="J1994" t="str">
            <v>黄石大道片</v>
          </cell>
          <cell r="K1994" t="str">
            <v>黄石大道新楼房41</v>
          </cell>
          <cell r="L1994" t="str">
            <v>经营性资产</v>
          </cell>
          <cell r="M1994" t="str">
            <v>国有公房</v>
          </cell>
          <cell r="N1994" t="str">
            <v>划转</v>
          </cell>
          <cell r="O1994">
            <v>52.08</v>
          </cell>
          <cell r="P1994">
            <v>166</v>
          </cell>
          <cell r="Q1994" t="str">
            <v>在租</v>
          </cell>
          <cell r="R1994" t="str">
            <v>李汉桥</v>
          </cell>
          <cell r="S1994" t="str">
            <v>420203195710203330</v>
          </cell>
          <cell r="T1994">
            <v>13477736187</v>
          </cell>
          <cell r="U1994" t="str">
            <v>李汉桥</v>
          </cell>
          <cell r="V1994" t="str">
            <v>420203195710203330</v>
          </cell>
          <cell r="W1994">
            <v>13477736187</v>
          </cell>
          <cell r="X1994">
            <v>45716</v>
          </cell>
        </row>
        <row r="1994">
          <cell r="AJ1994">
            <v>166</v>
          </cell>
          <cell r="AK1994">
            <v>166</v>
          </cell>
          <cell r="AL1994">
            <v>166</v>
          </cell>
          <cell r="AM1994">
            <v>0</v>
          </cell>
        </row>
        <row r="1994">
          <cell r="AS1994">
            <v>0</v>
          </cell>
          <cell r="AT1994">
            <v>0</v>
          </cell>
        </row>
        <row r="1994">
          <cell r="AV1994" t="str">
            <v/>
          </cell>
          <cell r="AW1994" t="str">
            <v>国有公房</v>
          </cell>
          <cell r="AX1994" t="str">
            <v>否</v>
          </cell>
          <cell r="AY1994" t="str">
            <v>无</v>
          </cell>
        </row>
        <row r="1994">
          <cell r="BD1994">
            <v>0</v>
          </cell>
        </row>
        <row r="1995">
          <cell r="B1995" t="str">
            <v>黄石大道新楼房45</v>
          </cell>
        </row>
        <row r="1995">
          <cell r="D1995" t="e">
            <v>#VALUE!</v>
          </cell>
        </row>
        <row r="1995">
          <cell r="F1995" t="str">
            <v>石文鹏</v>
          </cell>
          <cell r="G1995" t="str">
            <v>西塞山区站点</v>
          </cell>
          <cell r="H1995" t="str">
            <v>石文鹏</v>
          </cell>
          <cell r="I1995" t="str">
            <v>西塞山区</v>
          </cell>
          <cell r="J1995" t="str">
            <v>黄石大道片</v>
          </cell>
          <cell r="K1995" t="str">
            <v>黄石大道新楼房45</v>
          </cell>
          <cell r="L1995" t="str">
            <v>经营性资产</v>
          </cell>
          <cell r="M1995" t="str">
            <v>国有公房</v>
          </cell>
          <cell r="N1995" t="str">
            <v>划转</v>
          </cell>
          <cell r="O1995">
            <v>35.2</v>
          </cell>
          <cell r="P1995">
            <v>155</v>
          </cell>
          <cell r="Q1995" t="str">
            <v>在租</v>
          </cell>
          <cell r="R1995" t="str">
            <v>曹腊生</v>
          </cell>
          <cell r="S1995" t="str">
            <v>420203196402023316</v>
          </cell>
          <cell r="T1995" t="str">
            <v>13581291448</v>
          </cell>
          <cell r="U1995" t="str">
            <v>曹腊生</v>
          </cell>
          <cell r="V1995" t="str">
            <v>420203196402023316</v>
          </cell>
          <cell r="W1995" t="str">
            <v>13581291448</v>
          </cell>
          <cell r="X1995">
            <v>46295</v>
          </cell>
        </row>
        <row r="1995">
          <cell r="AJ1995">
            <v>155</v>
          </cell>
          <cell r="AK1995">
            <v>155</v>
          </cell>
          <cell r="AL1995">
            <v>155</v>
          </cell>
          <cell r="AM1995">
            <v>0</v>
          </cell>
        </row>
        <row r="1995">
          <cell r="AS1995">
            <v>0</v>
          </cell>
          <cell r="AT1995">
            <v>0</v>
          </cell>
        </row>
        <row r="1995">
          <cell r="AV1995" t="str">
            <v/>
          </cell>
          <cell r="AW1995" t="str">
            <v>国有公房</v>
          </cell>
          <cell r="AX1995" t="str">
            <v>否</v>
          </cell>
          <cell r="AY1995" t="str">
            <v>无</v>
          </cell>
        </row>
        <row r="1995">
          <cell r="BD1995">
            <v>0</v>
          </cell>
        </row>
        <row r="1996">
          <cell r="B1996" t="str">
            <v>黄石大道340-66</v>
          </cell>
        </row>
        <row r="1996">
          <cell r="D1996" t="e">
            <v>#VALUE!</v>
          </cell>
        </row>
        <row r="1996">
          <cell r="F1996" t="str">
            <v>石文鹏</v>
          </cell>
          <cell r="G1996" t="str">
            <v>西塞山区站点</v>
          </cell>
          <cell r="H1996" t="str">
            <v>石文鹏</v>
          </cell>
          <cell r="I1996" t="str">
            <v>西塞山区</v>
          </cell>
          <cell r="J1996" t="str">
            <v>黄石大道片</v>
          </cell>
          <cell r="K1996" t="str">
            <v>黄石大道340-66</v>
          </cell>
          <cell r="L1996" t="str">
            <v>经营性资产</v>
          </cell>
          <cell r="M1996" t="str">
            <v>国有公房</v>
          </cell>
          <cell r="N1996" t="str">
            <v>划转</v>
          </cell>
          <cell r="O1996">
            <v>84.48</v>
          </cell>
          <cell r="P1996">
            <v>232</v>
          </cell>
          <cell r="Q1996" t="str">
            <v>在租</v>
          </cell>
          <cell r="R1996" t="str">
            <v>邢治珍</v>
          </cell>
          <cell r="S1996" t="str">
            <v>42020319491106335X</v>
          </cell>
          <cell r="T1996">
            <v>15337388367</v>
          </cell>
          <cell r="U1996" t="str">
            <v>邢治珍</v>
          </cell>
          <cell r="V1996" t="str">
            <v>42020319491106335X</v>
          </cell>
          <cell r="W1996">
            <v>15337388367</v>
          </cell>
          <cell r="X1996">
            <v>45657</v>
          </cell>
        </row>
        <row r="1996">
          <cell r="AJ1996">
            <v>232</v>
          </cell>
          <cell r="AK1996">
            <v>232</v>
          </cell>
          <cell r="AL1996">
            <v>232</v>
          </cell>
          <cell r="AM1996">
            <v>0</v>
          </cell>
          <cell r="AN1996">
            <v>84.48</v>
          </cell>
        </row>
        <row r="1996">
          <cell r="AS1996">
            <v>0</v>
          </cell>
          <cell r="AT1996">
            <v>0</v>
          </cell>
        </row>
        <row r="1996">
          <cell r="AV1996" t="str">
            <v/>
          </cell>
          <cell r="AW1996" t="str">
            <v>国有公房</v>
          </cell>
          <cell r="AX1996" t="str">
            <v>是</v>
          </cell>
          <cell r="AY1996" t="str">
            <v>鄂（2022）黄石市不动产权第0012210号</v>
          </cell>
        </row>
        <row r="1996">
          <cell r="BD1996">
            <v>0</v>
          </cell>
        </row>
        <row r="1997">
          <cell r="B1997" t="str">
            <v>黄石大道352-43</v>
          </cell>
        </row>
        <row r="1997">
          <cell r="D1997" t="e">
            <v>#VALUE!</v>
          </cell>
        </row>
        <row r="1997">
          <cell r="F1997" t="str">
            <v>石文鹏</v>
          </cell>
          <cell r="G1997" t="str">
            <v>西塞山区站点</v>
          </cell>
          <cell r="H1997" t="str">
            <v>石文鹏</v>
          </cell>
          <cell r="I1997" t="str">
            <v>西塞山区</v>
          </cell>
          <cell r="J1997" t="str">
            <v>黄石大道片</v>
          </cell>
          <cell r="K1997" t="str">
            <v>黄石大道352-43</v>
          </cell>
          <cell r="L1997" t="str">
            <v>经营性资产</v>
          </cell>
          <cell r="M1997" t="str">
            <v>国有公房</v>
          </cell>
          <cell r="N1997" t="str">
            <v>划转</v>
          </cell>
          <cell r="O1997">
            <v>53.4</v>
          </cell>
          <cell r="P1997">
            <v>164</v>
          </cell>
          <cell r="Q1997" t="str">
            <v>在租</v>
          </cell>
          <cell r="R1997" t="str">
            <v>张鹏</v>
          </cell>
          <cell r="S1997">
            <v>0</v>
          </cell>
          <cell r="T1997">
            <v>18171944853</v>
          </cell>
          <cell r="U1997" t="str">
            <v>张鹏</v>
          </cell>
          <cell r="V1997">
            <v>0</v>
          </cell>
          <cell r="W1997">
            <v>18171944853</v>
          </cell>
          <cell r="X1997">
            <v>46142</v>
          </cell>
        </row>
        <row r="1997">
          <cell r="AJ1997">
            <v>164</v>
          </cell>
          <cell r="AK1997">
            <v>164</v>
          </cell>
          <cell r="AL1997">
            <v>164</v>
          </cell>
          <cell r="AM1997">
            <v>0</v>
          </cell>
          <cell r="AN1997">
            <v>53.4</v>
          </cell>
        </row>
        <row r="1997">
          <cell r="AS1997">
            <v>0</v>
          </cell>
          <cell r="AT1997">
            <v>0</v>
          </cell>
        </row>
        <row r="1997">
          <cell r="AV1997" t="str">
            <v>发票10432元已冲抵</v>
          </cell>
          <cell r="AW1997" t="str">
            <v>国有公房</v>
          </cell>
          <cell r="AX1997" t="str">
            <v>否</v>
          </cell>
          <cell r="AY1997" t="str">
            <v>无</v>
          </cell>
        </row>
        <row r="1997">
          <cell r="BD1997">
            <v>0</v>
          </cell>
        </row>
        <row r="1998">
          <cell r="B1998" t="str">
            <v>黄石大道415-2</v>
          </cell>
        </row>
        <row r="1998">
          <cell r="D1998" t="e">
            <v>#VALUE!</v>
          </cell>
        </row>
        <row r="1998">
          <cell r="F1998" t="str">
            <v>刘晓燕</v>
          </cell>
          <cell r="G1998" t="str">
            <v>西塞山区站点</v>
          </cell>
        </row>
        <row r="1998">
          <cell r="I1998" t="str">
            <v>西塞山区</v>
          </cell>
          <cell r="J1998" t="str">
            <v>黄石大道片</v>
          </cell>
          <cell r="K1998" t="str">
            <v>黄石大道415-2</v>
          </cell>
          <cell r="L1998" t="str">
            <v>经营性资产</v>
          </cell>
          <cell r="M1998" t="str">
            <v>国有公房</v>
          </cell>
          <cell r="N1998" t="str">
            <v>划转</v>
          </cell>
          <cell r="O1998">
            <v>54.41</v>
          </cell>
          <cell r="P1998">
            <v>187</v>
          </cell>
          <cell r="Q1998" t="str">
            <v>已征收</v>
          </cell>
        </row>
        <row r="1998">
          <cell r="AJ1998">
            <v>187</v>
          </cell>
          <cell r="AK1998">
            <v>187</v>
          </cell>
          <cell r="AL1998">
            <v>187</v>
          </cell>
          <cell r="AM1998">
            <v>0</v>
          </cell>
        </row>
        <row r="1998">
          <cell r="AS1998" t="e">
            <v>#REF!</v>
          </cell>
          <cell r="AT1998" t="e">
            <v>#REF!</v>
          </cell>
        </row>
        <row r="1998">
          <cell r="AV1998" t="str">
            <v/>
          </cell>
          <cell r="AW1998" t="str">
            <v>国有公房</v>
          </cell>
          <cell r="AX1998" t="str">
            <v>是</v>
          </cell>
          <cell r="AY1998" t="str">
            <v>2009字第0100174号  黄石国用2009西第1024号</v>
          </cell>
        </row>
        <row r="1999">
          <cell r="B1999" t="str">
            <v>黄石大道415-3</v>
          </cell>
        </row>
        <row r="1999">
          <cell r="D1999" t="e">
            <v>#VALUE!</v>
          </cell>
        </row>
        <row r="1999">
          <cell r="F1999" t="str">
            <v>刘晓燕</v>
          </cell>
          <cell r="G1999" t="str">
            <v>西塞山区站点</v>
          </cell>
        </row>
        <row r="1999">
          <cell r="I1999" t="str">
            <v>西塞山区</v>
          </cell>
          <cell r="J1999" t="str">
            <v>黄石大道片</v>
          </cell>
          <cell r="K1999" t="str">
            <v>黄石大道415-3</v>
          </cell>
          <cell r="L1999" t="str">
            <v>经营性资产</v>
          </cell>
          <cell r="M1999" t="str">
            <v>国有公房</v>
          </cell>
          <cell r="N1999" t="str">
            <v>划转</v>
          </cell>
          <cell r="O1999">
            <v>64.87</v>
          </cell>
          <cell r="P1999">
            <v>199</v>
          </cell>
          <cell r="Q1999" t="str">
            <v>已征收</v>
          </cell>
        </row>
        <row r="1999">
          <cell r="AJ1999">
            <v>199</v>
          </cell>
          <cell r="AK1999">
            <v>199</v>
          </cell>
          <cell r="AL1999">
            <v>199</v>
          </cell>
          <cell r="AM1999">
            <v>0</v>
          </cell>
        </row>
        <row r="1999">
          <cell r="AS1999" t="e">
            <v>#REF!</v>
          </cell>
          <cell r="AT1999" t="e">
            <v>#REF!</v>
          </cell>
        </row>
        <row r="1999">
          <cell r="AV1999" t="str">
            <v/>
          </cell>
          <cell r="AW1999" t="str">
            <v>国有公房</v>
          </cell>
          <cell r="AX1999" t="str">
            <v>是</v>
          </cell>
          <cell r="AY1999" t="str">
            <v>2009字第0100174号  黄石国用2009西第1024号</v>
          </cell>
        </row>
        <row r="2000">
          <cell r="B2000" t="str">
            <v>黄石大道415-4</v>
          </cell>
        </row>
        <row r="2000">
          <cell r="D2000" t="e">
            <v>#VALUE!</v>
          </cell>
        </row>
        <row r="2000">
          <cell r="F2000" t="str">
            <v>刘晓燕</v>
          </cell>
          <cell r="G2000" t="str">
            <v>西塞山区站点</v>
          </cell>
        </row>
        <row r="2000">
          <cell r="I2000" t="str">
            <v>西塞山区</v>
          </cell>
          <cell r="J2000" t="str">
            <v>黄石大道片</v>
          </cell>
          <cell r="K2000" t="str">
            <v>黄石大道415-4</v>
          </cell>
          <cell r="L2000" t="str">
            <v>经营性资产</v>
          </cell>
          <cell r="M2000" t="str">
            <v>国有公房</v>
          </cell>
          <cell r="N2000" t="str">
            <v>划转</v>
          </cell>
          <cell r="O2000">
            <v>44.6</v>
          </cell>
          <cell r="P2000">
            <v>153</v>
          </cell>
          <cell r="Q2000" t="str">
            <v>已征收</v>
          </cell>
        </row>
        <row r="2000">
          <cell r="AJ2000">
            <v>153</v>
          </cell>
          <cell r="AK2000">
            <v>153</v>
          </cell>
          <cell r="AL2000">
            <v>153</v>
          </cell>
          <cell r="AM2000">
            <v>0</v>
          </cell>
          <cell r="AN2000">
            <v>44.6</v>
          </cell>
        </row>
        <row r="2000">
          <cell r="AS2000" t="e">
            <v>#REF!</v>
          </cell>
          <cell r="AT2000" t="e">
            <v>#REF!</v>
          </cell>
        </row>
        <row r="2000">
          <cell r="AV2000" t="str">
            <v/>
          </cell>
          <cell r="AW2000" t="str">
            <v>国有公房</v>
          </cell>
          <cell r="AX2000" t="str">
            <v>是</v>
          </cell>
          <cell r="AY2000" t="str">
            <v>2009字第0100174号  黄石国用2009西第1024号</v>
          </cell>
        </row>
        <row r="2001">
          <cell r="B2001" t="str">
            <v>黄石大道415-6</v>
          </cell>
        </row>
        <row r="2001">
          <cell r="D2001" t="e">
            <v>#VALUE!</v>
          </cell>
        </row>
        <row r="2001">
          <cell r="F2001" t="str">
            <v>刘晓燕</v>
          </cell>
          <cell r="G2001" t="str">
            <v>西塞山区站点</v>
          </cell>
        </row>
        <row r="2001">
          <cell r="I2001" t="str">
            <v>西塞山区</v>
          </cell>
          <cell r="J2001" t="str">
            <v>黄石大道片</v>
          </cell>
          <cell r="K2001" t="str">
            <v>黄石大道415-6</v>
          </cell>
          <cell r="L2001" t="str">
            <v>经营性资产</v>
          </cell>
          <cell r="M2001" t="str">
            <v>国有公房</v>
          </cell>
          <cell r="N2001" t="str">
            <v>划转</v>
          </cell>
          <cell r="O2001">
            <v>54.41</v>
          </cell>
          <cell r="P2001">
            <v>192</v>
          </cell>
          <cell r="Q2001" t="str">
            <v>已征收</v>
          </cell>
        </row>
        <row r="2001">
          <cell r="AJ2001">
            <v>192</v>
          </cell>
          <cell r="AK2001">
            <v>192</v>
          </cell>
          <cell r="AL2001">
            <v>192</v>
          </cell>
          <cell r="AM2001">
            <v>0</v>
          </cell>
        </row>
        <row r="2001">
          <cell r="AS2001" t="e">
            <v>#REF!</v>
          </cell>
          <cell r="AT2001" t="e">
            <v>#REF!</v>
          </cell>
        </row>
        <row r="2001">
          <cell r="AV2001" t="str">
            <v/>
          </cell>
          <cell r="AW2001" t="str">
            <v>国有公房</v>
          </cell>
          <cell r="AX2001" t="str">
            <v>是</v>
          </cell>
          <cell r="AY2001" t="str">
            <v>2009字第0100174号  黄石国用2009西第1024号</v>
          </cell>
        </row>
        <row r="2002">
          <cell r="B2002" t="str">
            <v>黄石大道415-7</v>
          </cell>
        </row>
        <row r="2002">
          <cell r="D2002" t="e">
            <v>#VALUE!</v>
          </cell>
        </row>
        <row r="2002">
          <cell r="F2002" t="str">
            <v>刘晓燕</v>
          </cell>
          <cell r="G2002" t="str">
            <v>西塞山区站点</v>
          </cell>
        </row>
        <row r="2002">
          <cell r="I2002" t="str">
            <v>西塞山区</v>
          </cell>
          <cell r="J2002" t="str">
            <v>黄石大道片</v>
          </cell>
          <cell r="K2002" t="str">
            <v>黄石大道415-7</v>
          </cell>
          <cell r="L2002" t="str">
            <v>经营性资产</v>
          </cell>
          <cell r="M2002" t="str">
            <v>国有公房</v>
          </cell>
          <cell r="N2002" t="str">
            <v>划转</v>
          </cell>
          <cell r="O2002">
            <v>64.87</v>
          </cell>
          <cell r="P2002">
            <v>198</v>
          </cell>
          <cell r="Q2002" t="str">
            <v>已征收</v>
          </cell>
        </row>
        <row r="2002">
          <cell r="AJ2002">
            <v>198</v>
          </cell>
          <cell r="AK2002">
            <v>198</v>
          </cell>
          <cell r="AL2002">
            <v>198</v>
          </cell>
          <cell r="AM2002">
            <v>0</v>
          </cell>
          <cell r="AN2002">
            <v>64.87</v>
          </cell>
        </row>
        <row r="2002">
          <cell r="AS2002" t="e">
            <v>#REF!</v>
          </cell>
          <cell r="AT2002" t="e">
            <v>#REF!</v>
          </cell>
        </row>
        <row r="2002">
          <cell r="AV2002" t="str">
            <v/>
          </cell>
          <cell r="AW2002" t="str">
            <v>国有公房</v>
          </cell>
          <cell r="AX2002" t="str">
            <v>是</v>
          </cell>
          <cell r="AY2002" t="str">
            <v>2009字第0100174号  黄石国用2009西第1024号</v>
          </cell>
        </row>
        <row r="2003">
          <cell r="B2003" t="str">
            <v>黄石大道415-8</v>
          </cell>
        </row>
        <row r="2003">
          <cell r="D2003" t="e">
            <v>#VALUE!</v>
          </cell>
        </row>
        <row r="2003">
          <cell r="F2003" t="str">
            <v>刘晓燕</v>
          </cell>
          <cell r="G2003" t="str">
            <v>西塞山区站点</v>
          </cell>
        </row>
        <row r="2003">
          <cell r="I2003" t="str">
            <v>西塞山区</v>
          </cell>
          <cell r="J2003" t="str">
            <v>黄石大道片</v>
          </cell>
          <cell r="K2003" t="str">
            <v>黄石大道415-8</v>
          </cell>
          <cell r="L2003" t="str">
            <v>经营性资产</v>
          </cell>
          <cell r="M2003" t="str">
            <v>国有公房</v>
          </cell>
          <cell r="N2003" t="str">
            <v>划转</v>
          </cell>
          <cell r="O2003">
            <v>44.6</v>
          </cell>
          <cell r="P2003">
            <v>157</v>
          </cell>
          <cell r="Q2003" t="str">
            <v>已征收</v>
          </cell>
        </row>
        <row r="2003">
          <cell r="AJ2003">
            <v>157</v>
          </cell>
          <cell r="AK2003">
            <v>157</v>
          </cell>
          <cell r="AL2003">
            <v>157</v>
          </cell>
          <cell r="AM2003">
            <v>0</v>
          </cell>
          <cell r="AN2003">
            <v>44.6</v>
          </cell>
        </row>
        <row r="2003">
          <cell r="AS2003" t="e">
            <v>#REF!</v>
          </cell>
          <cell r="AT2003" t="e">
            <v>#REF!</v>
          </cell>
        </row>
        <row r="2003">
          <cell r="AV2003" t="str">
            <v/>
          </cell>
          <cell r="AW2003" t="str">
            <v>国有公房</v>
          </cell>
          <cell r="AX2003" t="str">
            <v>是</v>
          </cell>
          <cell r="AY2003" t="str">
            <v>2009字第0100174号  黄石国用2009西第1024号</v>
          </cell>
        </row>
        <row r="2004">
          <cell r="B2004" t="str">
            <v>黄石大道415-10</v>
          </cell>
        </row>
        <row r="2004">
          <cell r="D2004" t="e">
            <v>#VALUE!</v>
          </cell>
        </row>
        <row r="2004">
          <cell r="F2004" t="str">
            <v>刘晓燕</v>
          </cell>
          <cell r="G2004" t="str">
            <v>西塞山区站点</v>
          </cell>
        </row>
        <row r="2004">
          <cell r="I2004" t="str">
            <v>西塞山区</v>
          </cell>
          <cell r="J2004" t="str">
            <v>黄石大道片</v>
          </cell>
          <cell r="K2004" t="str">
            <v>黄石大道415-10</v>
          </cell>
          <cell r="L2004" t="str">
            <v>经营性资产</v>
          </cell>
          <cell r="M2004" t="str">
            <v>国有公房</v>
          </cell>
          <cell r="N2004" t="str">
            <v>划转</v>
          </cell>
          <cell r="O2004">
            <v>54.41</v>
          </cell>
          <cell r="P2004">
            <v>173</v>
          </cell>
          <cell r="Q2004" t="str">
            <v>已征收</v>
          </cell>
        </row>
        <row r="2004">
          <cell r="AJ2004">
            <v>173</v>
          </cell>
          <cell r="AK2004">
            <v>173</v>
          </cell>
          <cell r="AL2004">
            <v>173</v>
          </cell>
          <cell r="AM2004">
            <v>0</v>
          </cell>
          <cell r="AN2004">
            <v>54.41</v>
          </cell>
        </row>
        <row r="2004">
          <cell r="AS2004" t="e">
            <v>#REF!</v>
          </cell>
          <cell r="AT2004" t="e">
            <v>#REF!</v>
          </cell>
        </row>
        <row r="2004">
          <cell r="AV2004" t="str">
            <v/>
          </cell>
          <cell r="AW2004" t="str">
            <v>国有公房</v>
          </cell>
          <cell r="AX2004" t="str">
            <v>是</v>
          </cell>
          <cell r="AY2004" t="str">
            <v>2009字第0100174号  黄石国用2009西第1024号</v>
          </cell>
        </row>
        <row r="2005">
          <cell r="B2005" t="str">
            <v>黄石大道415-11</v>
          </cell>
        </row>
        <row r="2005">
          <cell r="D2005" t="e">
            <v>#VALUE!</v>
          </cell>
        </row>
        <row r="2005">
          <cell r="F2005" t="str">
            <v>刘晓燕</v>
          </cell>
          <cell r="G2005" t="str">
            <v>西塞山区站点</v>
          </cell>
        </row>
        <row r="2005">
          <cell r="I2005" t="str">
            <v>西塞山区</v>
          </cell>
          <cell r="J2005" t="str">
            <v>黄石大道片</v>
          </cell>
          <cell r="K2005" t="str">
            <v>黄石大道415-11</v>
          </cell>
          <cell r="L2005" t="str">
            <v>经营性资产</v>
          </cell>
          <cell r="M2005" t="str">
            <v>国有公房</v>
          </cell>
          <cell r="N2005" t="str">
            <v>划转</v>
          </cell>
          <cell r="O2005">
            <v>64.87</v>
          </cell>
          <cell r="P2005">
            <v>204</v>
          </cell>
          <cell r="Q2005" t="str">
            <v>已征收</v>
          </cell>
        </row>
        <row r="2005">
          <cell r="AJ2005">
            <v>204</v>
          </cell>
          <cell r="AK2005">
            <v>204</v>
          </cell>
          <cell r="AL2005">
            <v>204</v>
          </cell>
          <cell r="AM2005">
            <v>0</v>
          </cell>
          <cell r="AN2005">
            <v>64.87</v>
          </cell>
        </row>
        <row r="2005">
          <cell r="AS2005" t="e">
            <v>#REF!</v>
          </cell>
          <cell r="AT2005" t="e">
            <v>#REF!</v>
          </cell>
        </row>
        <row r="2005">
          <cell r="AV2005" t="str">
            <v/>
          </cell>
          <cell r="AW2005" t="str">
            <v>国有公房</v>
          </cell>
          <cell r="AX2005" t="str">
            <v>是</v>
          </cell>
          <cell r="AY2005" t="str">
            <v>2009字第0100174号  黄石国用2009西第1024号</v>
          </cell>
        </row>
        <row r="2006">
          <cell r="B2006" t="str">
            <v>黄石大道415-13</v>
          </cell>
        </row>
        <row r="2006">
          <cell r="D2006" t="e">
            <v>#VALUE!</v>
          </cell>
        </row>
        <row r="2006">
          <cell r="F2006" t="str">
            <v>刘晓燕</v>
          </cell>
          <cell r="G2006" t="str">
            <v>西塞山区站点</v>
          </cell>
        </row>
        <row r="2006">
          <cell r="I2006" t="str">
            <v>西塞山区</v>
          </cell>
          <cell r="J2006" t="str">
            <v>黄石大道片</v>
          </cell>
          <cell r="K2006" t="str">
            <v>黄石大道415-13</v>
          </cell>
          <cell r="L2006" t="str">
            <v>经营性资产</v>
          </cell>
          <cell r="M2006" t="str">
            <v>国有公房</v>
          </cell>
          <cell r="N2006" t="str">
            <v>划转</v>
          </cell>
          <cell r="O2006">
            <v>54.33</v>
          </cell>
          <cell r="P2006">
            <v>187</v>
          </cell>
          <cell r="Q2006" t="str">
            <v>已征收</v>
          </cell>
        </row>
        <row r="2006">
          <cell r="AJ2006">
            <v>187</v>
          </cell>
          <cell r="AK2006">
            <v>187</v>
          </cell>
          <cell r="AL2006">
            <v>187</v>
          </cell>
          <cell r="AM2006">
            <v>0</v>
          </cell>
        </row>
        <row r="2006">
          <cell r="AS2006" t="e">
            <v>#REF!</v>
          </cell>
          <cell r="AT2006" t="e">
            <v>#REF!</v>
          </cell>
        </row>
        <row r="2006">
          <cell r="AV2006" t="str">
            <v/>
          </cell>
          <cell r="AW2006" t="str">
            <v>国有公房</v>
          </cell>
          <cell r="AX2006" t="str">
            <v>是</v>
          </cell>
          <cell r="AY2006" t="str">
            <v>2009字第0100174号  黄石国用2009西第1024号</v>
          </cell>
        </row>
        <row r="2007">
          <cell r="B2007" t="str">
            <v>黄石大道415-14</v>
          </cell>
        </row>
        <row r="2007">
          <cell r="D2007" t="e">
            <v>#VALUE!</v>
          </cell>
        </row>
        <row r="2007">
          <cell r="F2007" t="str">
            <v>刘晓燕</v>
          </cell>
          <cell r="G2007" t="str">
            <v>西塞山区站点</v>
          </cell>
        </row>
        <row r="2007">
          <cell r="I2007" t="str">
            <v>西塞山区</v>
          </cell>
          <cell r="J2007" t="str">
            <v>黄石大道片</v>
          </cell>
          <cell r="K2007" t="str">
            <v>黄石大道415-14</v>
          </cell>
          <cell r="L2007" t="str">
            <v>经营性资产</v>
          </cell>
          <cell r="M2007" t="str">
            <v>国有公房</v>
          </cell>
          <cell r="N2007" t="str">
            <v>划转</v>
          </cell>
          <cell r="O2007">
            <v>54.41</v>
          </cell>
          <cell r="P2007">
            <v>150</v>
          </cell>
          <cell r="Q2007" t="str">
            <v>已征收</v>
          </cell>
        </row>
        <row r="2007">
          <cell r="AJ2007">
            <v>150</v>
          </cell>
          <cell r="AK2007">
            <v>150</v>
          </cell>
          <cell r="AL2007">
            <v>150</v>
          </cell>
          <cell r="AM2007">
            <v>0</v>
          </cell>
        </row>
        <row r="2007">
          <cell r="AS2007" t="e">
            <v>#REF!</v>
          </cell>
          <cell r="AT2007" t="e">
            <v>#REF!</v>
          </cell>
        </row>
        <row r="2007">
          <cell r="AV2007" t="str">
            <v>转租二套房</v>
          </cell>
          <cell r="AW2007" t="str">
            <v>国有公房</v>
          </cell>
          <cell r="AX2007" t="str">
            <v>是</v>
          </cell>
          <cell r="AY2007" t="str">
            <v>2009字第0100174号  黄石国用2009西第1024号</v>
          </cell>
        </row>
        <row r="2008">
          <cell r="B2008" t="str">
            <v>黄石大道415-15</v>
          </cell>
        </row>
        <row r="2008">
          <cell r="D2008" t="e">
            <v>#VALUE!</v>
          </cell>
        </row>
        <row r="2008">
          <cell r="F2008" t="str">
            <v>刘晓燕</v>
          </cell>
          <cell r="G2008" t="str">
            <v>西塞山区站点</v>
          </cell>
        </row>
        <row r="2008">
          <cell r="I2008" t="str">
            <v>西塞山区</v>
          </cell>
          <cell r="J2008" t="str">
            <v>黄石大道片</v>
          </cell>
          <cell r="K2008" t="str">
            <v>黄石大道415-15</v>
          </cell>
          <cell r="L2008" t="str">
            <v>经营性资产</v>
          </cell>
          <cell r="M2008" t="str">
            <v>国有公房</v>
          </cell>
          <cell r="N2008" t="str">
            <v>划转</v>
          </cell>
          <cell r="O2008">
            <v>64.87</v>
          </cell>
          <cell r="P2008">
            <v>204</v>
          </cell>
          <cell r="Q2008" t="str">
            <v>已征收</v>
          </cell>
        </row>
        <row r="2008">
          <cell r="AJ2008">
            <v>204</v>
          </cell>
          <cell r="AK2008">
            <v>204</v>
          </cell>
          <cell r="AL2008">
            <v>204</v>
          </cell>
          <cell r="AM2008">
            <v>0</v>
          </cell>
        </row>
        <row r="2008">
          <cell r="AS2008" t="e">
            <v>#REF!</v>
          </cell>
          <cell r="AT2008" t="e">
            <v>#REF!</v>
          </cell>
        </row>
        <row r="2008">
          <cell r="AV2008" t="str">
            <v/>
          </cell>
          <cell r="AW2008" t="str">
            <v>国有公房</v>
          </cell>
          <cell r="AX2008" t="str">
            <v>是</v>
          </cell>
          <cell r="AY2008" t="str">
            <v>2009字第0100174号  黄石国用2009西第1024号</v>
          </cell>
        </row>
        <row r="2009">
          <cell r="B2009" t="str">
            <v>黄石大道415-16</v>
          </cell>
        </row>
        <row r="2009">
          <cell r="D2009" t="e">
            <v>#VALUE!</v>
          </cell>
        </row>
        <row r="2009">
          <cell r="F2009" t="str">
            <v>刘晓燕</v>
          </cell>
          <cell r="G2009" t="str">
            <v>西塞山区站点</v>
          </cell>
        </row>
        <row r="2009">
          <cell r="I2009" t="str">
            <v>西塞山区</v>
          </cell>
          <cell r="J2009" t="str">
            <v>黄石大道片</v>
          </cell>
          <cell r="K2009" t="str">
            <v>黄石大道415-16</v>
          </cell>
          <cell r="L2009" t="str">
            <v>经营性资产</v>
          </cell>
          <cell r="M2009" t="str">
            <v>国有公房</v>
          </cell>
          <cell r="N2009" t="str">
            <v>划转</v>
          </cell>
          <cell r="O2009">
            <v>44.6</v>
          </cell>
          <cell r="P2009">
            <v>149</v>
          </cell>
          <cell r="Q2009" t="str">
            <v>已征收</v>
          </cell>
        </row>
        <row r="2009">
          <cell r="AJ2009">
            <v>149</v>
          </cell>
          <cell r="AK2009">
            <v>149</v>
          </cell>
          <cell r="AL2009">
            <v>149</v>
          </cell>
          <cell r="AM2009">
            <v>0</v>
          </cell>
        </row>
        <row r="2009">
          <cell r="AS2009" t="e">
            <v>#REF!</v>
          </cell>
          <cell r="AT2009" t="e">
            <v>#REF!</v>
          </cell>
        </row>
        <row r="2009">
          <cell r="AV2009" t="str">
            <v/>
          </cell>
          <cell r="AW2009" t="str">
            <v>国有公房</v>
          </cell>
          <cell r="AX2009" t="str">
            <v>是</v>
          </cell>
          <cell r="AY2009" t="str">
            <v>2009字第0100174号  黄石国用2009西第1024号</v>
          </cell>
        </row>
        <row r="2010">
          <cell r="B2010" t="str">
            <v>黄石大道415-17</v>
          </cell>
        </row>
        <row r="2010">
          <cell r="D2010" t="e">
            <v>#VALUE!</v>
          </cell>
        </row>
        <row r="2010">
          <cell r="F2010" t="str">
            <v>刘晓燕</v>
          </cell>
          <cell r="G2010" t="str">
            <v>西塞山区站点</v>
          </cell>
        </row>
        <row r="2010">
          <cell r="I2010" t="str">
            <v>西塞山区</v>
          </cell>
          <cell r="J2010" t="str">
            <v>黄石大道片</v>
          </cell>
          <cell r="K2010" t="str">
            <v>黄石大道415-17</v>
          </cell>
          <cell r="L2010" t="str">
            <v>经营性资产</v>
          </cell>
          <cell r="M2010" t="str">
            <v>国有公房</v>
          </cell>
          <cell r="N2010" t="str">
            <v>划转</v>
          </cell>
          <cell r="O2010">
            <v>54.33</v>
          </cell>
          <cell r="P2010">
            <v>177</v>
          </cell>
          <cell r="Q2010" t="str">
            <v>已征收</v>
          </cell>
        </row>
        <row r="2010">
          <cell r="AJ2010">
            <v>177</v>
          </cell>
          <cell r="AK2010">
            <v>177</v>
          </cell>
          <cell r="AL2010">
            <v>177</v>
          </cell>
          <cell r="AM2010">
            <v>0</v>
          </cell>
          <cell r="AN2010">
            <v>54.33</v>
          </cell>
        </row>
        <row r="2010">
          <cell r="AS2010" t="e">
            <v>#REF!</v>
          </cell>
          <cell r="AT2010" t="e">
            <v>#REF!</v>
          </cell>
        </row>
        <row r="2010">
          <cell r="AV2010" t="str">
            <v/>
          </cell>
          <cell r="AW2010" t="str">
            <v>国有公房</v>
          </cell>
          <cell r="AX2010" t="str">
            <v>是</v>
          </cell>
          <cell r="AY2010" t="str">
            <v>2009字第0100174号  黄石国用2009西第1024号</v>
          </cell>
        </row>
        <row r="2011">
          <cell r="B2011" t="str">
            <v>黄石大道415-21</v>
          </cell>
        </row>
        <row r="2011">
          <cell r="D2011" t="e">
            <v>#VALUE!</v>
          </cell>
        </row>
        <row r="2011">
          <cell r="F2011" t="str">
            <v>刘晓燕</v>
          </cell>
          <cell r="G2011" t="str">
            <v>西塞山区站点</v>
          </cell>
        </row>
        <row r="2011">
          <cell r="I2011" t="str">
            <v>西塞山区</v>
          </cell>
          <cell r="J2011" t="str">
            <v>黄石大道片</v>
          </cell>
          <cell r="K2011" t="str">
            <v>黄石大道415-21</v>
          </cell>
          <cell r="L2011" t="str">
            <v>经营性资产</v>
          </cell>
          <cell r="M2011" t="str">
            <v>国有公房</v>
          </cell>
          <cell r="N2011" t="str">
            <v>划转</v>
          </cell>
          <cell r="O2011">
            <v>44.6</v>
          </cell>
          <cell r="P2011">
            <v>149</v>
          </cell>
          <cell r="Q2011" t="str">
            <v>已征收</v>
          </cell>
        </row>
        <row r="2011">
          <cell r="AJ2011">
            <v>149</v>
          </cell>
          <cell r="AK2011">
            <v>149</v>
          </cell>
          <cell r="AL2011">
            <v>149</v>
          </cell>
          <cell r="AM2011">
            <v>0</v>
          </cell>
        </row>
        <row r="2011">
          <cell r="AS2011" t="e">
            <v>#REF!</v>
          </cell>
          <cell r="AT2011" t="e">
            <v>#REF!</v>
          </cell>
        </row>
        <row r="2011">
          <cell r="AV2011" t="str">
            <v/>
          </cell>
          <cell r="AW2011" t="str">
            <v>国有公房</v>
          </cell>
          <cell r="AX2011" t="str">
            <v>是</v>
          </cell>
          <cell r="AY2011" t="str">
            <v>2009字第0100174号  黄石国用2009西第1024号</v>
          </cell>
        </row>
        <row r="2012">
          <cell r="B2012" t="str">
            <v>黄石大道415-22</v>
          </cell>
        </row>
        <row r="2012">
          <cell r="D2012" t="e">
            <v>#VALUE!</v>
          </cell>
        </row>
        <row r="2012">
          <cell r="F2012" t="str">
            <v>刘晓燕</v>
          </cell>
          <cell r="G2012" t="str">
            <v>西塞山区站点</v>
          </cell>
        </row>
        <row r="2012">
          <cell r="I2012" t="str">
            <v>西塞山区</v>
          </cell>
          <cell r="J2012" t="str">
            <v>黄石大道片</v>
          </cell>
          <cell r="K2012" t="str">
            <v>黄石大道415-22</v>
          </cell>
          <cell r="L2012" t="str">
            <v>经营性资产</v>
          </cell>
          <cell r="M2012" t="str">
            <v>国有公房</v>
          </cell>
          <cell r="N2012" t="str">
            <v>划转</v>
          </cell>
          <cell r="O2012">
            <v>64.87</v>
          </cell>
          <cell r="P2012">
            <v>200</v>
          </cell>
          <cell r="Q2012" t="str">
            <v>已征收</v>
          </cell>
        </row>
        <row r="2012">
          <cell r="AJ2012">
            <v>200</v>
          </cell>
          <cell r="AK2012">
            <v>200</v>
          </cell>
          <cell r="AL2012">
            <v>200</v>
          </cell>
          <cell r="AM2012">
            <v>0</v>
          </cell>
        </row>
        <row r="2012">
          <cell r="AS2012" t="e">
            <v>#REF!</v>
          </cell>
          <cell r="AT2012" t="e">
            <v>#REF!</v>
          </cell>
        </row>
        <row r="2012">
          <cell r="AV2012" t="str">
            <v/>
          </cell>
          <cell r="AW2012" t="str">
            <v>国有公房</v>
          </cell>
          <cell r="AX2012" t="str">
            <v>是</v>
          </cell>
          <cell r="AY2012" t="str">
            <v>2009字第0100174号  黄石国用2009西第1024号</v>
          </cell>
        </row>
        <row r="2013">
          <cell r="B2013" t="str">
            <v>黄石大道415-23</v>
          </cell>
        </row>
        <row r="2013">
          <cell r="D2013" t="e">
            <v>#VALUE!</v>
          </cell>
        </row>
        <row r="2013">
          <cell r="F2013" t="str">
            <v>刘晓燕</v>
          </cell>
          <cell r="G2013" t="str">
            <v>西塞山区站点</v>
          </cell>
        </row>
        <row r="2013">
          <cell r="I2013" t="str">
            <v>西塞山区</v>
          </cell>
          <cell r="J2013" t="str">
            <v>黄石大道片</v>
          </cell>
          <cell r="K2013" t="str">
            <v>黄石大道415-23</v>
          </cell>
          <cell r="L2013" t="str">
            <v>经营性资产</v>
          </cell>
          <cell r="M2013" t="str">
            <v>国有公房</v>
          </cell>
          <cell r="N2013" t="str">
            <v>划转</v>
          </cell>
          <cell r="O2013">
            <v>37.51</v>
          </cell>
          <cell r="P2013">
            <v>117</v>
          </cell>
          <cell r="Q2013" t="str">
            <v>已征收</v>
          </cell>
        </row>
        <row r="2013">
          <cell r="AJ2013">
            <v>117</v>
          </cell>
          <cell r="AK2013">
            <v>117</v>
          </cell>
          <cell r="AL2013">
            <v>117</v>
          </cell>
          <cell r="AM2013">
            <v>0</v>
          </cell>
        </row>
        <row r="2013">
          <cell r="AS2013" t="e">
            <v>#REF!</v>
          </cell>
          <cell r="AT2013" t="e">
            <v>#REF!</v>
          </cell>
        </row>
        <row r="2013">
          <cell r="AV2013" t="str">
            <v/>
          </cell>
          <cell r="AW2013" t="str">
            <v>国有公房</v>
          </cell>
          <cell r="AX2013" t="str">
            <v>是</v>
          </cell>
          <cell r="AY2013" t="str">
            <v>2009字第0100174号  黄石国用2009西第1024号</v>
          </cell>
        </row>
        <row r="2014">
          <cell r="B2014" t="str">
            <v>黄石大道415-24</v>
          </cell>
        </row>
        <row r="2014">
          <cell r="D2014" t="e">
            <v>#VALUE!</v>
          </cell>
        </row>
        <row r="2014">
          <cell r="F2014" t="str">
            <v>刘晓燕</v>
          </cell>
          <cell r="G2014" t="str">
            <v>西塞山区站点</v>
          </cell>
        </row>
        <row r="2014">
          <cell r="I2014" t="str">
            <v>西塞山区</v>
          </cell>
          <cell r="J2014" t="str">
            <v>黄石大道片</v>
          </cell>
          <cell r="K2014" t="str">
            <v>黄石大道415-24</v>
          </cell>
          <cell r="L2014" t="str">
            <v>经营性资产</v>
          </cell>
          <cell r="M2014" t="str">
            <v>国有公房</v>
          </cell>
          <cell r="N2014" t="str">
            <v>划转</v>
          </cell>
          <cell r="O2014">
            <v>71.22</v>
          </cell>
          <cell r="P2014">
            <v>242</v>
          </cell>
          <cell r="Q2014" t="str">
            <v>已征收</v>
          </cell>
        </row>
        <row r="2014">
          <cell r="AJ2014">
            <v>242</v>
          </cell>
          <cell r="AK2014">
            <v>242</v>
          </cell>
          <cell r="AL2014">
            <v>242</v>
          </cell>
          <cell r="AM2014">
            <v>0</v>
          </cell>
        </row>
        <row r="2014">
          <cell r="AS2014" t="e">
            <v>#REF!</v>
          </cell>
          <cell r="AT2014" t="e">
            <v>#REF!</v>
          </cell>
        </row>
        <row r="2014">
          <cell r="AV2014" t="str">
            <v/>
          </cell>
          <cell r="AW2014" t="str">
            <v>国有公房</v>
          </cell>
          <cell r="AX2014" t="str">
            <v>是</v>
          </cell>
          <cell r="AY2014" t="str">
            <v>2009字第0100174号  黄石国用2009西第1024号</v>
          </cell>
        </row>
        <row r="2015">
          <cell r="B2015" t="str">
            <v>黄石大道415-26</v>
          </cell>
        </row>
        <row r="2015">
          <cell r="D2015" t="e">
            <v>#VALUE!</v>
          </cell>
        </row>
        <row r="2015">
          <cell r="F2015" t="str">
            <v>刘晓燕</v>
          </cell>
          <cell r="G2015" t="str">
            <v>西塞山区站点</v>
          </cell>
        </row>
        <row r="2015">
          <cell r="I2015" t="str">
            <v>西塞山区</v>
          </cell>
          <cell r="J2015" t="str">
            <v>黄石大道片</v>
          </cell>
          <cell r="K2015" t="str">
            <v>黄石大道415-26</v>
          </cell>
          <cell r="L2015" t="str">
            <v>经营性资产</v>
          </cell>
          <cell r="M2015" t="str">
            <v>国有公房</v>
          </cell>
          <cell r="N2015" t="str">
            <v>划转</v>
          </cell>
          <cell r="O2015">
            <v>64.87</v>
          </cell>
          <cell r="P2015">
            <v>228</v>
          </cell>
          <cell r="Q2015" t="str">
            <v>已征收</v>
          </cell>
        </row>
        <row r="2015">
          <cell r="AJ2015">
            <v>228</v>
          </cell>
          <cell r="AK2015">
            <v>228</v>
          </cell>
          <cell r="AL2015">
            <v>228</v>
          </cell>
          <cell r="AM2015">
            <v>0</v>
          </cell>
        </row>
        <row r="2015">
          <cell r="AS2015" t="e">
            <v>#REF!</v>
          </cell>
          <cell r="AT2015" t="e">
            <v>#REF!</v>
          </cell>
        </row>
        <row r="2015">
          <cell r="AV2015" t="str">
            <v/>
          </cell>
          <cell r="AW2015" t="str">
            <v>国有公房</v>
          </cell>
          <cell r="AX2015" t="str">
            <v>是</v>
          </cell>
          <cell r="AY2015" t="str">
            <v>2009字第0100174号  黄石国用2009西第1024号</v>
          </cell>
        </row>
        <row r="2016">
          <cell r="B2016" t="str">
            <v>黄石大道415-27</v>
          </cell>
        </row>
        <row r="2016">
          <cell r="D2016" t="e">
            <v>#VALUE!</v>
          </cell>
        </row>
        <row r="2016">
          <cell r="F2016" t="str">
            <v>刘晓燕</v>
          </cell>
          <cell r="G2016" t="str">
            <v>西塞山区站点</v>
          </cell>
        </row>
        <row r="2016">
          <cell r="I2016" t="str">
            <v>西塞山区</v>
          </cell>
          <cell r="J2016" t="str">
            <v>黄石大道片</v>
          </cell>
          <cell r="K2016" t="str">
            <v>黄石大道415-27</v>
          </cell>
          <cell r="L2016" t="str">
            <v>经营性资产</v>
          </cell>
          <cell r="M2016" t="str">
            <v>国有公房</v>
          </cell>
          <cell r="N2016" t="str">
            <v>划转</v>
          </cell>
          <cell r="O2016">
            <v>37.51</v>
          </cell>
          <cell r="P2016">
            <v>119</v>
          </cell>
          <cell r="Q2016" t="str">
            <v>已征收</v>
          </cell>
        </row>
        <row r="2016">
          <cell r="AJ2016">
            <v>119</v>
          </cell>
          <cell r="AK2016">
            <v>119</v>
          </cell>
          <cell r="AL2016">
            <v>119</v>
          </cell>
          <cell r="AM2016">
            <v>0</v>
          </cell>
          <cell r="AN2016">
            <v>37.51</v>
          </cell>
        </row>
        <row r="2016">
          <cell r="AS2016" t="e">
            <v>#REF!</v>
          </cell>
          <cell r="AT2016" t="e">
            <v>#REF!</v>
          </cell>
        </row>
        <row r="2016">
          <cell r="AV2016" t="str">
            <v>2022/3/18梅中祥更名为梅英容</v>
          </cell>
          <cell r="AW2016" t="str">
            <v>国有公房</v>
          </cell>
          <cell r="AX2016" t="str">
            <v>是</v>
          </cell>
          <cell r="AY2016" t="str">
            <v>2009字第0100174号  黄石国用2009西第1024号</v>
          </cell>
        </row>
        <row r="2017">
          <cell r="B2017" t="str">
            <v>黄石大道415-28</v>
          </cell>
        </row>
        <row r="2017">
          <cell r="D2017" t="e">
            <v>#VALUE!</v>
          </cell>
        </row>
        <row r="2017">
          <cell r="F2017" t="str">
            <v>刘晓燕</v>
          </cell>
          <cell r="G2017" t="str">
            <v>西塞山区站点</v>
          </cell>
        </row>
        <row r="2017">
          <cell r="I2017" t="str">
            <v>西塞山区</v>
          </cell>
          <cell r="J2017" t="str">
            <v>黄石大道片</v>
          </cell>
          <cell r="K2017" t="str">
            <v>黄石大道415-28</v>
          </cell>
          <cell r="L2017" t="str">
            <v>经营性资产</v>
          </cell>
          <cell r="M2017" t="str">
            <v>国有公房</v>
          </cell>
          <cell r="N2017" t="str">
            <v>划转</v>
          </cell>
          <cell r="O2017">
            <v>71.22</v>
          </cell>
          <cell r="P2017">
            <v>222</v>
          </cell>
          <cell r="Q2017" t="str">
            <v>已征收</v>
          </cell>
        </row>
        <row r="2017">
          <cell r="AJ2017">
            <v>222</v>
          </cell>
          <cell r="AK2017">
            <v>222</v>
          </cell>
          <cell r="AL2017">
            <v>222</v>
          </cell>
          <cell r="AM2017">
            <v>0</v>
          </cell>
        </row>
        <row r="2017">
          <cell r="AS2017" t="e">
            <v>#REF!</v>
          </cell>
          <cell r="AT2017" t="e">
            <v>#REF!</v>
          </cell>
        </row>
        <row r="2017">
          <cell r="AV2017" t="str">
            <v/>
          </cell>
          <cell r="AW2017" t="str">
            <v>国有公房</v>
          </cell>
          <cell r="AX2017" t="str">
            <v>是</v>
          </cell>
          <cell r="AY2017" t="str">
            <v>2009字第0100174号  黄石国用2009西第1024号</v>
          </cell>
        </row>
        <row r="2018">
          <cell r="B2018" t="str">
            <v>黄石大道415-29</v>
          </cell>
        </row>
        <row r="2018">
          <cell r="D2018" t="e">
            <v>#VALUE!</v>
          </cell>
        </row>
        <row r="2018">
          <cell r="F2018" t="str">
            <v>刘晓燕</v>
          </cell>
          <cell r="G2018" t="str">
            <v>西塞山区站点</v>
          </cell>
        </row>
        <row r="2018">
          <cell r="I2018" t="str">
            <v>西塞山区</v>
          </cell>
          <cell r="J2018" t="str">
            <v>黄石大道片</v>
          </cell>
          <cell r="K2018" t="str">
            <v>黄石大道415-29</v>
          </cell>
          <cell r="L2018" t="str">
            <v>经营性资产</v>
          </cell>
          <cell r="M2018" t="str">
            <v>国有公房</v>
          </cell>
          <cell r="N2018" t="str">
            <v>划转</v>
          </cell>
          <cell r="O2018">
            <v>44.6</v>
          </cell>
          <cell r="P2018">
            <v>152</v>
          </cell>
          <cell r="Q2018" t="str">
            <v>已征收</v>
          </cell>
        </row>
        <row r="2018">
          <cell r="AJ2018">
            <v>152</v>
          </cell>
          <cell r="AK2018">
            <v>152</v>
          </cell>
          <cell r="AL2018">
            <v>152</v>
          </cell>
          <cell r="AM2018">
            <v>0</v>
          </cell>
        </row>
        <row r="2018">
          <cell r="AS2018" t="e">
            <v>#REF!</v>
          </cell>
          <cell r="AT2018" t="e">
            <v>#REF!</v>
          </cell>
        </row>
        <row r="2018">
          <cell r="AV2018" t="str">
            <v/>
          </cell>
          <cell r="AW2018" t="str">
            <v>国有公房</v>
          </cell>
          <cell r="AX2018" t="str">
            <v>是</v>
          </cell>
          <cell r="AY2018" t="str">
            <v>2009字第0100174号  黄石国用2009西第1024号</v>
          </cell>
        </row>
        <row r="2019">
          <cell r="B2019" t="str">
            <v>黄石大道415-30</v>
          </cell>
        </row>
        <row r="2019">
          <cell r="D2019" t="e">
            <v>#VALUE!</v>
          </cell>
        </row>
        <row r="2019">
          <cell r="F2019" t="str">
            <v>刘晓燕</v>
          </cell>
          <cell r="G2019" t="str">
            <v>西塞山区站点</v>
          </cell>
        </row>
        <row r="2019">
          <cell r="I2019" t="str">
            <v>西塞山区</v>
          </cell>
          <cell r="J2019" t="str">
            <v>黄石大道片</v>
          </cell>
          <cell r="K2019" t="str">
            <v>黄石大道415-30</v>
          </cell>
          <cell r="L2019" t="str">
            <v>经营性资产</v>
          </cell>
          <cell r="M2019" t="str">
            <v>国有公房</v>
          </cell>
          <cell r="N2019" t="str">
            <v>划转</v>
          </cell>
          <cell r="O2019">
            <v>64.87</v>
          </cell>
          <cell r="P2019">
            <v>185</v>
          </cell>
          <cell r="Q2019" t="str">
            <v>已征收</v>
          </cell>
        </row>
        <row r="2019">
          <cell r="AJ2019">
            <v>185</v>
          </cell>
          <cell r="AK2019">
            <v>185</v>
          </cell>
          <cell r="AL2019">
            <v>185</v>
          </cell>
          <cell r="AM2019">
            <v>0</v>
          </cell>
        </row>
        <row r="2019">
          <cell r="AS2019" t="e">
            <v>#REF!</v>
          </cell>
          <cell r="AT2019" t="e">
            <v>#REF!</v>
          </cell>
        </row>
        <row r="2019">
          <cell r="AV2019" t="str">
            <v/>
          </cell>
          <cell r="AW2019" t="str">
            <v>国有公房</v>
          </cell>
          <cell r="AX2019" t="str">
            <v>是</v>
          </cell>
          <cell r="AY2019" t="str">
            <v>2009字第0100174号  黄石国用2009西第1024号</v>
          </cell>
        </row>
        <row r="2020">
          <cell r="B2020" t="str">
            <v>黄石大道415-31</v>
          </cell>
        </row>
        <row r="2020">
          <cell r="D2020" t="e">
            <v>#VALUE!</v>
          </cell>
        </row>
        <row r="2020">
          <cell r="F2020" t="str">
            <v>刘晓燕</v>
          </cell>
          <cell r="G2020" t="str">
            <v>西塞山区站点</v>
          </cell>
        </row>
        <row r="2020">
          <cell r="I2020" t="str">
            <v>西塞山区</v>
          </cell>
          <cell r="J2020" t="str">
            <v>黄石大道片</v>
          </cell>
          <cell r="K2020" t="str">
            <v>黄石大道415-31</v>
          </cell>
          <cell r="L2020" t="str">
            <v>经营性资产</v>
          </cell>
          <cell r="M2020" t="str">
            <v>国有公房</v>
          </cell>
          <cell r="N2020" t="str">
            <v>划转</v>
          </cell>
          <cell r="O2020">
            <v>54.41</v>
          </cell>
          <cell r="P2020">
            <v>163</v>
          </cell>
          <cell r="Q2020" t="str">
            <v>已征收</v>
          </cell>
        </row>
        <row r="2020">
          <cell r="AJ2020">
            <v>163</v>
          </cell>
          <cell r="AK2020">
            <v>163</v>
          </cell>
          <cell r="AL2020">
            <v>163</v>
          </cell>
          <cell r="AM2020">
            <v>0</v>
          </cell>
        </row>
        <row r="2020">
          <cell r="AS2020" t="e">
            <v>#REF!</v>
          </cell>
          <cell r="AT2020" t="e">
            <v>#REF!</v>
          </cell>
        </row>
        <row r="2020">
          <cell r="AV2020" t="str">
            <v>2020年3月24日由袁光明更名为袁超</v>
          </cell>
          <cell r="AW2020" t="str">
            <v>国有公房</v>
          </cell>
          <cell r="AX2020" t="str">
            <v>是</v>
          </cell>
          <cell r="AY2020" t="str">
            <v>2009字第0100174号  黄石国用2009西第1024号</v>
          </cell>
        </row>
        <row r="2021">
          <cell r="B2021" t="str">
            <v>黄石大道415-32</v>
          </cell>
        </row>
        <row r="2021">
          <cell r="D2021" t="e">
            <v>#VALUE!</v>
          </cell>
        </row>
        <row r="2021">
          <cell r="F2021" t="str">
            <v>刘晓燕</v>
          </cell>
          <cell r="G2021" t="str">
            <v>西塞山区站点</v>
          </cell>
        </row>
        <row r="2021">
          <cell r="I2021" t="str">
            <v>西塞山区</v>
          </cell>
          <cell r="J2021" t="str">
            <v>黄石大道片</v>
          </cell>
          <cell r="K2021" t="str">
            <v>黄石大道415-32</v>
          </cell>
          <cell r="L2021" t="str">
            <v>经营性资产</v>
          </cell>
          <cell r="M2021" t="str">
            <v>国有公房</v>
          </cell>
          <cell r="N2021" t="str">
            <v>划转</v>
          </cell>
          <cell r="O2021">
            <v>54.33</v>
          </cell>
          <cell r="P2021">
            <v>191</v>
          </cell>
          <cell r="Q2021" t="str">
            <v>已征收</v>
          </cell>
        </row>
        <row r="2021">
          <cell r="AJ2021">
            <v>191</v>
          </cell>
          <cell r="AK2021">
            <v>191</v>
          </cell>
          <cell r="AL2021">
            <v>191</v>
          </cell>
          <cell r="AM2021">
            <v>0</v>
          </cell>
          <cell r="AN2021">
            <v>54.33</v>
          </cell>
        </row>
        <row r="2021">
          <cell r="AS2021" t="e">
            <v>#REF!</v>
          </cell>
          <cell r="AT2021" t="e">
            <v>#REF!</v>
          </cell>
        </row>
        <row r="2021">
          <cell r="AV2021" t="str">
            <v/>
          </cell>
          <cell r="AW2021" t="str">
            <v>国有公房</v>
          </cell>
          <cell r="AX2021" t="str">
            <v>是</v>
          </cell>
          <cell r="AY2021" t="str">
            <v>2009字第0100174号  黄石国用2009西第1024号</v>
          </cell>
        </row>
        <row r="2022">
          <cell r="B2022" t="str">
            <v>黄石大道415-33</v>
          </cell>
        </row>
        <row r="2022">
          <cell r="D2022" t="e">
            <v>#VALUE!</v>
          </cell>
        </row>
        <row r="2022">
          <cell r="F2022" t="str">
            <v>刘晓燕</v>
          </cell>
          <cell r="G2022" t="str">
            <v>西塞山区站点</v>
          </cell>
        </row>
        <row r="2022">
          <cell r="I2022" t="str">
            <v>西塞山区</v>
          </cell>
          <cell r="J2022" t="str">
            <v>黄石大道片</v>
          </cell>
          <cell r="K2022" t="str">
            <v>黄石大道415-33</v>
          </cell>
          <cell r="L2022" t="str">
            <v>经营性资产</v>
          </cell>
          <cell r="M2022" t="str">
            <v>国有公房</v>
          </cell>
          <cell r="N2022" t="str">
            <v>划转</v>
          </cell>
          <cell r="O2022">
            <v>44.6</v>
          </cell>
          <cell r="P2022">
            <v>142</v>
          </cell>
          <cell r="Q2022" t="str">
            <v>已征收</v>
          </cell>
        </row>
        <row r="2022">
          <cell r="AJ2022">
            <v>142</v>
          </cell>
          <cell r="AK2022">
            <v>142</v>
          </cell>
          <cell r="AL2022">
            <v>142</v>
          </cell>
          <cell r="AM2022">
            <v>0</v>
          </cell>
          <cell r="AN2022">
            <v>44.6</v>
          </cell>
        </row>
        <row r="2022">
          <cell r="AS2022" t="e">
            <v>#REF!</v>
          </cell>
          <cell r="AT2022" t="e">
            <v>#REF!</v>
          </cell>
        </row>
        <row r="2022">
          <cell r="AV2022" t="str">
            <v/>
          </cell>
          <cell r="AW2022" t="str">
            <v>国有公房</v>
          </cell>
          <cell r="AX2022" t="str">
            <v>是</v>
          </cell>
          <cell r="AY2022" t="str">
            <v>2009字第0100174号  黄石国用2009西第1024号</v>
          </cell>
        </row>
        <row r="2023">
          <cell r="B2023" t="str">
            <v>黄石大道415-34</v>
          </cell>
        </row>
        <row r="2023">
          <cell r="D2023" t="e">
            <v>#VALUE!</v>
          </cell>
        </row>
        <row r="2023">
          <cell r="F2023" t="str">
            <v>刘晓燕</v>
          </cell>
          <cell r="G2023" t="str">
            <v>西塞山区站点</v>
          </cell>
        </row>
        <row r="2023">
          <cell r="I2023" t="str">
            <v>西塞山区</v>
          </cell>
          <cell r="J2023" t="str">
            <v>黄石大道片</v>
          </cell>
          <cell r="K2023" t="str">
            <v>黄石大道415-34</v>
          </cell>
          <cell r="L2023" t="str">
            <v>经营性资产</v>
          </cell>
          <cell r="M2023" t="str">
            <v>国有公房</v>
          </cell>
          <cell r="N2023" t="str">
            <v>划转</v>
          </cell>
          <cell r="O2023">
            <v>64.87</v>
          </cell>
          <cell r="P2023">
            <v>179</v>
          </cell>
          <cell r="Q2023" t="str">
            <v>已征收</v>
          </cell>
        </row>
        <row r="2023">
          <cell r="AJ2023">
            <v>179</v>
          </cell>
          <cell r="AK2023">
            <v>179</v>
          </cell>
          <cell r="AL2023">
            <v>179</v>
          </cell>
          <cell r="AM2023">
            <v>0</v>
          </cell>
        </row>
        <row r="2023">
          <cell r="AS2023" t="e">
            <v>#REF!</v>
          </cell>
          <cell r="AT2023" t="e">
            <v>#REF!</v>
          </cell>
        </row>
        <row r="2023">
          <cell r="AV2023" t="str">
            <v>转租</v>
          </cell>
          <cell r="AW2023" t="str">
            <v>国有公房</v>
          </cell>
          <cell r="AX2023" t="str">
            <v>是</v>
          </cell>
          <cell r="AY2023" t="str">
            <v>2009字第0100174号  黄石国用2009西第1024号</v>
          </cell>
        </row>
        <row r="2024">
          <cell r="B2024" t="str">
            <v>黄石大道415-35</v>
          </cell>
        </row>
        <row r="2024">
          <cell r="D2024" t="e">
            <v>#VALUE!</v>
          </cell>
        </row>
        <row r="2024">
          <cell r="F2024" t="str">
            <v>刘晓燕</v>
          </cell>
          <cell r="G2024" t="str">
            <v>西塞山区站点</v>
          </cell>
        </row>
        <row r="2024">
          <cell r="I2024" t="str">
            <v>西塞山区</v>
          </cell>
          <cell r="J2024" t="str">
            <v>黄石大道片</v>
          </cell>
          <cell r="K2024" t="str">
            <v>黄石大道415-35</v>
          </cell>
          <cell r="L2024" t="str">
            <v>经营性资产</v>
          </cell>
          <cell r="M2024" t="str">
            <v>国有公房</v>
          </cell>
          <cell r="N2024" t="str">
            <v>划转</v>
          </cell>
          <cell r="O2024">
            <v>37.51</v>
          </cell>
          <cell r="P2024">
            <v>129</v>
          </cell>
          <cell r="Q2024" t="str">
            <v>已征收</v>
          </cell>
        </row>
        <row r="2024">
          <cell r="AJ2024">
            <v>129</v>
          </cell>
          <cell r="AK2024">
            <v>129</v>
          </cell>
          <cell r="AL2024">
            <v>129</v>
          </cell>
          <cell r="AM2024">
            <v>0</v>
          </cell>
          <cell r="AN2024">
            <v>37.51</v>
          </cell>
        </row>
        <row r="2024">
          <cell r="AS2024" t="e">
            <v>#REF!</v>
          </cell>
          <cell r="AT2024" t="e">
            <v>#REF!</v>
          </cell>
        </row>
        <row r="2024">
          <cell r="AV2024" t="str">
            <v>2021/10/20由陈继文更名为陈杰</v>
          </cell>
          <cell r="AW2024" t="str">
            <v>国有公房</v>
          </cell>
          <cell r="AX2024" t="str">
            <v>是</v>
          </cell>
          <cell r="AY2024" t="str">
            <v>2009字第0100174号  黄石国用2009西第1024号</v>
          </cell>
        </row>
        <row r="2025">
          <cell r="B2025" t="str">
            <v>黄石大道415-36</v>
          </cell>
        </row>
        <row r="2025">
          <cell r="D2025" t="e">
            <v>#VALUE!</v>
          </cell>
        </row>
        <row r="2025">
          <cell r="F2025" t="str">
            <v>刘晓燕</v>
          </cell>
          <cell r="G2025" t="str">
            <v>西塞山区站点</v>
          </cell>
        </row>
        <row r="2025">
          <cell r="I2025" t="str">
            <v>西塞山区</v>
          </cell>
          <cell r="J2025" t="str">
            <v>黄石大道片</v>
          </cell>
          <cell r="K2025" t="str">
            <v>黄石大道415-36</v>
          </cell>
          <cell r="L2025" t="str">
            <v>经营性资产</v>
          </cell>
          <cell r="M2025" t="str">
            <v>国有公房</v>
          </cell>
          <cell r="N2025" t="str">
            <v>划转</v>
          </cell>
          <cell r="O2025">
            <v>71.22</v>
          </cell>
          <cell r="P2025">
            <v>210</v>
          </cell>
          <cell r="Q2025" t="str">
            <v>已征收</v>
          </cell>
        </row>
        <row r="2025">
          <cell r="AJ2025">
            <v>210</v>
          </cell>
          <cell r="AK2025">
            <v>210</v>
          </cell>
          <cell r="AL2025">
            <v>210</v>
          </cell>
          <cell r="AM2025">
            <v>36.5</v>
          </cell>
        </row>
        <row r="2025">
          <cell r="AS2025" t="e">
            <v>#REF!</v>
          </cell>
          <cell r="AT2025" t="e">
            <v>#REF!</v>
          </cell>
        </row>
        <row r="2025">
          <cell r="AV2025" t="str">
            <v/>
          </cell>
          <cell r="AW2025" t="str">
            <v>国有公房</v>
          </cell>
          <cell r="AX2025" t="str">
            <v>是</v>
          </cell>
          <cell r="AY2025" t="str">
            <v>2009字第0100174号  黄石国用2009西第1024号</v>
          </cell>
        </row>
        <row r="2026">
          <cell r="B2026" t="str">
            <v>黄石大道415-37</v>
          </cell>
        </row>
        <row r="2026">
          <cell r="D2026" t="e">
            <v>#VALUE!</v>
          </cell>
        </row>
        <row r="2026">
          <cell r="F2026" t="str">
            <v>刘晓燕</v>
          </cell>
          <cell r="G2026" t="str">
            <v>西塞山区站点</v>
          </cell>
        </row>
        <row r="2026">
          <cell r="I2026" t="str">
            <v>西塞山区</v>
          </cell>
          <cell r="J2026" t="str">
            <v>黄石大道片</v>
          </cell>
          <cell r="K2026" t="str">
            <v>黄石大道415-37</v>
          </cell>
          <cell r="L2026" t="str">
            <v>经营性资产</v>
          </cell>
          <cell r="M2026" t="str">
            <v>国有公房</v>
          </cell>
          <cell r="N2026" t="str">
            <v>划转</v>
          </cell>
          <cell r="O2026">
            <v>44.6</v>
          </cell>
          <cell r="P2026">
            <v>137</v>
          </cell>
          <cell r="Q2026" t="str">
            <v>已征收</v>
          </cell>
        </row>
        <row r="2026">
          <cell r="AJ2026">
            <v>137</v>
          </cell>
          <cell r="AK2026">
            <v>137</v>
          </cell>
          <cell r="AL2026">
            <v>137</v>
          </cell>
          <cell r="AM2026">
            <v>0</v>
          </cell>
          <cell r="AN2026">
            <v>44.6</v>
          </cell>
        </row>
        <row r="2026">
          <cell r="AS2026" t="e">
            <v>#REF!</v>
          </cell>
          <cell r="AT2026" t="e">
            <v>#REF!</v>
          </cell>
        </row>
        <row r="2026">
          <cell r="AV2026" t="str">
            <v/>
          </cell>
          <cell r="AW2026" t="str">
            <v>国有公房</v>
          </cell>
          <cell r="AX2026" t="str">
            <v>是</v>
          </cell>
          <cell r="AY2026" t="str">
            <v>2009字第0100174号  黄石国用2009西第1024号</v>
          </cell>
        </row>
        <row r="2027">
          <cell r="B2027" t="str">
            <v>黄石大道415-38</v>
          </cell>
        </row>
        <row r="2027">
          <cell r="D2027" t="e">
            <v>#VALUE!</v>
          </cell>
        </row>
        <row r="2027">
          <cell r="F2027" t="str">
            <v>刘晓燕</v>
          </cell>
          <cell r="G2027" t="str">
            <v>西塞山区站点</v>
          </cell>
        </row>
        <row r="2027">
          <cell r="I2027" t="str">
            <v>西塞山区</v>
          </cell>
          <cell r="J2027" t="str">
            <v>黄石大道片</v>
          </cell>
          <cell r="K2027" t="str">
            <v>黄石大道415-38</v>
          </cell>
          <cell r="L2027" t="str">
            <v>经营性资产</v>
          </cell>
          <cell r="M2027" t="str">
            <v>国有公房</v>
          </cell>
          <cell r="N2027" t="str">
            <v>划转</v>
          </cell>
          <cell r="O2027">
            <v>64.87</v>
          </cell>
          <cell r="P2027">
            <v>207</v>
          </cell>
          <cell r="Q2027" t="str">
            <v>已征收</v>
          </cell>
        </row>
        <row r="2027">
          <cell r="AJ2027">
            <v>207</v>
          </cell>
          <cell r="AK2027">
            <v>207</v>
          </cell>
          <cell r="AL2027">
            <v>207</v>
          </cell>
          <cell r="AM2027">
            <v>0</v>
          </cell>
          <cell r="AN2027">
            <v>64.87</v>
          </cell>
        </row>
        <row r="2027">
          <cell r="AS2027" t="e">
            <v>#REF!</v>
          </cell>
          <cell r="AT2027" t="e">
            <v>#REF!</v>
          </cell>
        </row>
        <row r="2027">
          <cell r="AV2027" t="str">
            <v>2021/10/20由陈继文更名为陈兵</v>
          </cell>
          <cell r="AW2027" t="str">
            <v>国有公房</v>
          </cell>
          <cell r="AX2027" t="str">
            <v>是</v>
          </cell>
          <cell r="AY2027" t="str">
            <v>2009字第0100174号  黄石国用2009西第1024号</v>
          </cell>
        </row>
        <row r="2028">
          <cell r="B2028" t="str">
            <v>黄石大道415-39</v>
          </cell>
        </row>
        <row r="2028">
          <cell r="D2028" t="e">
            <v>#VALUE!</v>
          </cell>
        </row>
        <row r="2028">
          <cell r="F2028" t="str">
            <v>刘晓燕</v>
          </cell>
          <cell r="G2028" t="str">
            <v>西塞山区站点</v>
          </cell>
        </row>
        <row r="2028">
          <cell r="I2028" t="str">
            <v>西塞山区</v>
          </cell>
          <cell r="J2028" t="str">
            <v>黄石大道片</v>
          </cell>
          <cell r="K2028" t="str">
            <v>黄石大道415-39</v>
          </cell>
          <cell r="L2028" t="str">
            <v>经营性资产</v>
          </cell>
          <cell r="M2028" t="str">
            <v>国有公房</v>
          </cell>
          <cell r="N2028" t="str">
            <v>划转</v>
          </cell>
          <cell r="O2028">
            <v>37.51</v>
          </cell>
          <cell r="P2028">
            <v>119</v>
          </cell>
          <cell r="Q2028" t="str">
            <v>已征收</v>
          </cell>
        </row>
        <row r="2028">
          <cell r="AJ2028">
            <v>119</v>
          </cell>
          <cell r="AK2028">
            <v>119</v>
          </cell>
          <cell r="AL2028">
            <v>119</v>
          </cell>
          <cell r="AM2028">
            <v>0</v>
          </cell>
        </row>
        <row r="2028">
          <cell r="AS2028" t="e">
            <v>#REF!</v>
          </cell>
          <cell r="AT2028" t="e">
            <v>#REF!</v>
          </cell>
        </row>
        <row r="2028">
          <cell r="AV2028" t="str">
            <v/>
          </cell>
          <cell r="AW2028" t="str">
            <v>国有公房</v>
          </cell>
          <cell r="AX2028" t="str">
            <v>是</v>
          </cell>
          <cell r="AY2028" t="str">
            <v>2009字第0100174号  黄石国用2009西第1024号</v>
          </cell>
        </row>
        <row r="2029">
          <cell r="B2029" t="str">
            <v>黄石大道441-1</v>
          </cell>
        </row>
        <row r="2029">
          <cell r="D2029" t="e">
            <v>#VALUE!</v>
          </cell>
        </row>
        <row r="2029">
          <cell r="F2029" t="str">
            <v>刘晓燕</v>
          </cell>
          <cell r="G2029" t="str">
            <v>西塞山区站点</v>
          </cell>
        </row>
        <row r="2029">
          <cell r="I2029" t="str">
            <v>西塞山区</v>
          </cell>
          <cell r="J2029" t="str">
            <v>黄石大道片</v>
          </cell>
          <cell r="K2029" t="str">
            <v>黄石大道441-1</v>
          </cell>
          <cell r="L2029" t="str">
            <v>经营性资产</v>
          </cell>
          <cell r="M2029" t="str">
            <v>国有公房</v>
          </cell>
          <cell r="N2029" t="str">
            <v>划转</v>
          </cell>
          <cell r="O2029">
            <v>49.54</v>
          </cell>
          <cell r="P2029">
            <v>169</v>
          </cell>
          <cell r="Q2029" t="str">
            <v>已征收</v>
          </cell>
        </row>
        <row r="2029">
          <cell r="AJ2029">
            <v>169</v>
          </cell>
          <cell r="AK2029">
            <v>169</v>
          </cell>
          <cell r="AL2029">
            <v>169</v>
          </cell>
          <cell r="AM2029">
            <v>28.8</v>
          </cell>
        </row>
        <row r="2029">
          <cell r="AS2029" t="e">
            <v>#REF!</v>
          </cell>
          <cell r="AT2029" t="e">
            <v>#REF!</v>
          </cell>
        </row>
        <row r="2029">
          <cell r="AV2029" t="str">
            <v>房租贵了，陈文妈妈居住。拒交租</v>
          </cell>
          <cell r="AW2029" t="str">
            <v>国有公房</v>
          </cell>
          <cell r="AX2029" t="str">
            <v>否</v>
          </cell>
          <cell r="AY2029" t="str">
            <v>无</v>
          </cell>
        </row>
        <row r="2030">
          <cell r="B2030" t="str">
            <v>黄石大道441-2</v>
          </cell>
        </row>
        <row r="2030">
          <cell r="D2030" t="e">
            <v>#VALUE!</v>
          </cell>
        </row>
        <row r="2030">
          <cell r="F2030" t="str">
            <v>刘晓燕</v>
          </cell>
          <cell r="G2030" t="str">
            <v>西塞山区站点</v>
          </cell>
        </row>
        <row r="2030">
          <cell r="I2030" t="str">
            <v>西塞山区</v>
          </cell>
          <cell r="J2030" t="str">
            <v>黄石大道片</v>
          </cell>
          <cell r="K2030" t="str">
            <v>黄石大道441-2</v>
          </cell>
          <cell r="L2030" t="str">
            <v>经营性资产</v>
          </cell>
          <cell r="M2030" t="str">
            <v>国有公房</v>
          </cell>
          <cell r="N2030" t="str">
            <v>划转</v>
          </cell>
          <cell r="O2030">
            <v>66.06</v>
          </cell>
          <cell r="P2030">
            <v>190</v>
          </cell>
          <cell r="Q2030" t="str">
            <v>已征收</v>
          </cell>
        </row>
        <row r="2030">
          <cell r="AJ2030">
            <v>190</v>
          </cell>
          <cell r="AK2030">
            <v>190</v>
          </cell>
          <cell r="AL2030">
            <v>190</v>
          </cell>
          <cell r="AM2030">
            <v>0</v>
          </cell>
        </row>
        <row r="2030">
          <cell r="AS2030" t="e">
            <v>#REF!</v>
          </cell>
          <cell r="AT2030" t="e">
            <v>#REF!</v>
          </cell>
          <cell r="AU2030">
            <v>2300</v>
          </cell>
          <cell r="AV2030" t="str">
            <v>一个居住，离异，房租贵了，拒交租</v>
          </cell>
          <cell r="AW2030" t="str">
            <v>国有公房</v>
          </cell>
          <cell r="AX2030" t="str">
            <v>否</v>
          </cell>
          <cell r="AY2030" t="str">
            <v>无</v>
          </cell>
        </row>
        <row r="2031">
          <cell r="B2031" t="str">
            <v>黄石大道441-4</v>
          </cell>
        </row>
        <row r="2031">
          <cell r="D2031" t="e">
            <v>#VALUE!</v>
          </cell>
        </row>
        <row r="2031">
          <cell r="F2031" t="str">
            <v>刘晓燕</v>
          </cell>
          <cell r="G2031" t="str">
            <v>西塞山区站点</v>
          </cell>
        </row>
        <row r="2031">
          <cell r="I2031" t="str">
            <v>西塞山区</v>
          </cell>
          <cell r="J2031" t="str">
            <v>黄石大道片</v>
          </cell>
          <cell r="K2031" t="str">
            <v>黄石大道441-4</v>
          </cell>
          <cell r="L2031" t="str">
            <v>经营性资产</v>
          </cell>
          <cell r="M2031" t="str">
            <v>国有公房</v>
          </cell>
          <cell r="N2031" t="str">
            <v>划转</v>
          </cell>
          <cell r="O2031">
            <v>44.75</v>
          </cell>
          <cell r="P2031">
            <v>152</v>
          </cell>
          <cell r="Q2031" t="str">
            <v>已征收</v>
          </cell>
        </row>
        <row r="2031">
          <cell r="AJ2031">
            <v>152</v>
          </cell>
          <cell r="AK2031">
            <v>152</v>
          </cell>
          <cell r="AL2031">
            <v>152</v>
          </cell>
          <cell r="AM2031">
            <v>0</v>
          </cell>
        </row>
        <row r="2031">
          <cell r="AS2031" t="e">
            <v>#REF!</v>
          </cell>
          <cell r="AT2031" t="e">
            <v>#REF!</v>
          </cell>
        </row>
        <row r="2031">
          <cell r="AV2031" t="str">
            <v>一个居住，一个季度一交。</v>
          </cell>
          <cell r="AW2031" t="str">
            <v>国有公房</v>
          </cell>
          <cell r="AX2031" t="str">
            <v>否</v>
          </cell>
          <cell r="AY2031" t="str">
            <v>无</v>
          </cell>
        </row>
        <row r="2032">
          <cell r="B2032" t="str">
            <v>黄石大道441-6</v>
          </cell>
        </row>
        <row r="2032">
          <cell r="D2032" t="e">
            <v>#VALUE!</v>
          </cell>
        </row>
        <row r="2032">
          <cell r="F2032" t="str">
            <v>刘晓燕</v>
          </cell>
          <cell r="G2032" t="str">
            <v>西塞山区站点</v>
          </cell>
        </row>
        <row r="2032">
          <cell r="I2032" t="str">
            <v>西塞山区</v>
          </cell>
          <cell r="J2032" t="str">
            <v>黄石大道片</v>
          </cell>
          <cell r="K2032" t="str">
            <v>黄石大道441-6</v>
          </cell>
          <cell r="L2032" t="str">
            <v>经营性资产</v>
          </cell>
          <cell r="M2032" t="str">
            <v>国有公房</v>
          </cell>
          <cell r="N2032" t="str">
            <v>划转</v>
          </cell>
          <cell r="O2032">
            <v>37.03</v>
          </cell>
          <cell r="P2032">
            <v>126</v>
          </cell>
          <cell r="Q2032" t="str">
            <v>已征收</v>
          </cell>
        </row>
        <row r="2032">
          <cell r="AJ2032">
            <v>126</v>
          </cell>
          <cell r="AK2032">
            <v>126</v>
          </cell>
          <cell r="AL2032">
            <v>126</v>
          </cell>
          <cell r="AM2032">
            <v>18</v>
          </cell>
        </row>
        <row r="2032">
          <cell r="AS2032" t="e">
            <v>#REF!</v>
          </cell>
          <cell r="AT2032" t="e">
            <v>#REF!</v>
          </cell>
        </row>
        <row r="2032">
          <cell r="AV2032" t="str">
            <v>空置房屋空置，偶尔回。在女儿家住，找过上窑社区要求换房，楼层高，腿不方便且家中无卫生间。拒交租。</v>
          </cell>
          <cell r="AW2032" t="str">
            <v>国有公房</v>
          </cell>
          <cell r="AX2032" t="str">
            <v>否</v>
          </cell>
          <cell r="AY2032" t="str">
            <v>无</v>
          </cell>
        </row>
        <row r="2033">
          <cell r="B2033" t="str">
            <v>黄石大道441-7</v>
          </cell>
        </row>
        <row r="2033">
          <cell r="D2033" t="e">
            <v>#VALUE!</v>
          </cell>
        </row>
        <row r="2033">
          <cell r="F2033" t="str">
            <v>刘晓燕</v>
          </cell>
          <cell r="G2033" t="str">
            <v>西塞山区站点</v>
          </cell>
        </row>
        <row r="2033">
          <cell r="I2033" t="str">
            <v>西塞山区</v>
          </cell>
          <cell r="J2033" t="str">
            <v>黄石大道片</v>
          </cell>
          <cell r="K2033" t="str">
            <v>黄石大道441-7</v>
          </cell>
          <cell r="L2033" t="str">
            <v>经营性资产</v>
          </cell>
          <cell r="M2033" t="str">
            <v>国有公房</v>
          </cell>
          <cell r="N2033" t="str">
            <v>划转</v>
          </cell>
          <cell r="O2033">
            <v>65.52</v>
          </cell>
          <cell r="P2033">
            <v>223</v>
          </cell>
          <cell r="Q2033" t="str">
            <v>已征收</v>
          </cell>
        </row>
        <row r="2033">
          <cell r="AJ2033">
            <v>223</v>
          </cell>
          <cell r="AK2033">
            <v>223</v>
          </cell>
          <cell r="AL2033">
            <v>223</v>
          </cell>
          <cell r="AM2033">
            <v>27.3</v>
          </cell>
          <cell r="AN2033">
            <v>65.52</v>
          </cell>
        </row>
        <row r="2033">
          <cell r="AS2033" t="e">
            <v>#REF!</v>
          </cell>
          <cell r="AT2033" t="e">
            <v>#REF!</v>
          </cell>
        </row>
        <row r="2033">
          <cell r="AV2033" t="str">
            <v/>
          </cell>
          <cell r="AW2033" t="str">
            <v>国有公房</v>
          </cell>
          <cell r="AX2033" t="str">
            <v>否</v>
          </cell>
          <cell r="AY2033" t="str">
            <v>无</v>
          </cell>
        </row>
        <row r="2034">
          <cell r="B2034" t="str">
            <v>黄石大道441-8</v>
          </cell>
        </row>
        <row r="2034">
          <cell r="D2034" t="e">
            <v>#VALUE!</v>
          </cell>
        </row>
        <row r="2034">
          <cell r="F2034" t="str">
            <v>刘晓燕</v>
          </cell>
          <cell r="G2034" t="str">
            <v>西塞山区站点</v>
          </cell>
        </row>
        <row r="2034">
          <cell r="I2034" t="str">
            <v>西塞山区</v>
          </cell>
          <cell r="J2034" t="str">
            <v>黄石大道片</v>
          </cell>
          <cell r="K2034" t="str">
            <v>黄石大道441-8</v>
          </cell>
          <cell r="L2034" t="str">
            <v>经营性资产</v>
          </cell>
          <cell r="M2034" t="str">
            <v>国有公房</v>
          </cell>
          <cell r="N2034" t="str">
            <v>划转</v>
          </cell>
          <cell r="O2034">
            <v>59.85</v>
          </cell>
          <cell r="P2034">
            <v>182</v>
          </cell>
          <cell r="Q2034" t="str">
            <v>已征收</v>
          </cell>
        </row>
        <row r="2034">
          <cell r="AJ2034">
            <v>182</v>
          </cell>
          <cell r="AK2034">
            <v>182</v>
          </cell>
          <cell r="AL2034">
            <v>182</v>
          </cell>
          <cell r="AM2034">
            <v>0</v>
          </cell>
        </row>
        <row r="2034">
          <cell r="AS2034" t="e">
            <v>#REF!</v>
          </cell>
          <cell r="AT2034" t="e">
            <v>#REF!</v>
          </cell>
        </row>
        <row r="2034">
          <cell r="AV2034" t="str">
            <v>此房做为库房在用。拒不交租。</v>
          </cell>
          <cell r="AW2034" t="str">
            <v>国有公房</v>
          </cell>
          <cell r="AX2034" t="str">
            <v>否</v>
          </cell>
          <cell r="AY2034" t="str">
            <v>无</v>
          </cell>
        </row>
        <row r="2035">
          <cell r="B2035" t="str">
            <v>黄石大道441-9</v>
          </cell>
        </row>
        <row r="2035">
          <cell r="D2035" t="e">
            <v>#VALUE!</v>
          </cell>
        </row>
        <row r="2035">
          <cell r="F2035" t="str">
            <v>刘晓燕</v>
          </cell>
          <cell r="G2035" t="str">
            <v>西塞山区站点</v>
          </cell>
        </row>
        <row r="2035">
          <cell r="I2035" t="str">
            <v>西塞山区</v>
          </cell>
          <cell r="J2035" t="str">
            <v>黄石大道片</v>
          </cell>
          <cell r="K2035" t="str">
            <v>黄石大道441-9</v>
          </cell>
          <cell r="L2035" t="str">
            <v>经营性资产</v>
          </cell>
          <cell r="M2035" t="str">
            <v>国有公房</v>
          </cell>
          <cell r="N2035" t="str">
            <v>划转</v>
          </cell>
          <cell r="O2035">
            <v>66.06</v>
          </cell>
          <cell r="P2035">
            <v>227</v>
          </cell>
          <cell r="Q2035" t="str">
            <v>已征收</v>
          </cell>
        </row>
        <row r="2035">
          <cell r="AJ2035">
            <v>227</v>
          </cell>
          <cell r="AK2035">
            <v>227</v>
          </cell>
          <cell r="AL2035">
            <v>227</v>
          </cell>
          <cell r="AM2035">
            <v>32.2</v>
          </cell>
        </row>
        <row r="2035">
          <cell r="AS2035" t="e">
            <v>#REF!</v>
          </cell>
          <cell r="AT2035" t="e">
            <v>#REF!</v>
          </cell>
        </row>
        <row r="2035">
          <cell r="AV2035" t="str">
            <v>空置夫妻2人，房租贵了。拒绝交租</v>
          </cell>
          <cell r="AW2035" t="str">
            <v>国有公房</v>
          </cell>
          <cell r="AX2035" t="str">
            <v>否</v>
          </cell>
          <cell r="AY2035" t="str">
            <v>无</v>
          </cell>
        </row>
        <row r="2036">
          <cell r="B2036" t="str">
            <v>黄石大道441-10</v>
          </cell>
        </row>
        <row r="2036">
          <cell r="D2036" t="e">
            <v>#VALUE!</v>
          </cell>
        </row>
        <row r="2036">
          <cell r="F2036" t="str">
            <v>刘晓燕</v>
          </cell>
          <cell r="G2036" t="str">
            <v>西塞山区站点</v>
          </cell>
        </row>
        <row r="2036">
          <cell r="I2036" t="str">
            <v>西塞山区</v>
          </cell>
          <cell r="J2036" t="str">
            <v>黄石大道片</v>
          </cell>
          <cell r="K2036" t="str">
            <v>黄石大道441-10</v>
          </cell>
          <cell r="L2036" t="str">
            <v>经营性资产</v>
          </cell>
          <cell r="M2036" t="str">
            <v>国有公房</v>
          </cell>
          <cell r="N2036" t="str">
            <v>划转</v>
          </cell>
          <cell r="O2036">
            <v>50.54</v>
          </cell>
          <cell r="P2036">
            <v>174</v>
          </cell>
          <cell r="Q2036" t="str">
            <v>已征收</v>
          </cell>
        </row>
        <row r="2036">
          <cell r="AJ2036">
            <v>148</v>
          </cell>
          <cell r="AK2036">
            <v>148</v>
          </cell>
          <cell r="AL2036">
            <v>148</v>
          </cell>
          <cell r="AM2036">
            <v>0</v>
          </cell>
        </row>
        <row r="2036">
          <cell r="AS2036" t="e">
            <v>#REF!</v>
          </cell>
          <cell r="AT2036" t="e">
            <v>#REF!</v>
          </cell>
        </row>
        <row r="2036">
          <cell r="AV2036" t="str">
            <v>儿子在居住一个居住，房租贵了。拒绝交租</v>
          </cell>
          <cell r="AW2036" t="str">
            <v>国有公房</v>
          </cell>
          <cell r="AX2036" t="str">
            <v>否</v>
          </cell>
          <cell r="AY2036" t="str">
            <v>无</v>
          </cell>
        </row>
        <row r="2037">
          <cell r="B2037" t="str">
            <v>黄石大道441-11</v>
          </cell>
        </row>
        <row r="2037">
          <cell r="D2037" t="e">
            <v>#VALUE!</v>
          </cell>
        </row>
        <row r="2037">
          <cell r="F2037" t="str">
            <v>刘晓燕</v>
          </cell>
          <cell r="G2037" t="str">
            <v>西塞山区站点</v>
          </cell>
        </row>
        <row r="2037">
          <cell r="I2037" t="str">
            <v>西塞山区</v>
          </cell>
          <cell r="J2037" t="str">
            <v>黄石大道片</v>
          </cell>
          <cell r="K2037" t="str">
            <v>黄石大道441-11</v>
          </cell>
          <cell r="L2037" t="str">
            <v>经营性资产</v>
          </cell>
          <cell r="M2037" t="str">
            <v>国有公房</v>
          </cell>
          <cell r="N2037" t="str">
            <v>划转</v>
          </cell>
          <cell r="O2037">
            <v>64.87</v>
          </cell>
          <cell r="P2037">
            <v>223</v>
          </cell>
          <cell r="Q2037" t="str">
            <v>已征收</v>
          </cell>
        </row>
        <row r="2037">
          <cell r="AJ2037">
            <v>223</v>
          </cell>
          <cell r="AK2037">
            <v>223</v>
          </cell>
          <cell r="AL2037">
            <v>223</v>
          </cell>
          <cell r="AM2037">
            <v>22.1</v>
          </cell>
        </row>
        <row r="2037">
          <cell r="AS2037" t="e">
            <v>#REF!</v>
          </cell>
          <cell r="AT2037" t="e">
            <v>#REF!</v>
          </cell>
          <cell r="AU2037">
            <v>2500</v>
          </cell>
          <cell r="AV2037" t="str">
            <v>面积问题夫妻2人居住，反映房屋面积与实际居住面积不对，拒绝交租</v>
          </cell>
          <cell r="AW2037" t="str">
            <v>国有公房</v>
          </cell>
          <cell r="AX2037" t="str">
            <v>否</v>
          </cell>
          <cell r="AY2037" t="str">
            <v>无</v>
          </cell>
        </row>
        <row r="2038">
          <cell r="B2038" t="str">
            <v>黄石大道441-12</v>
          </cell>
        </row>
        <row r="2038">
          <cell r="D2038" t="e">
            <v>#VALUE!</v>
          </cell>
        </row>
        <row r="2038">
          <cell r="F2038" t="str">
            <v>刘晓燕</v>
          </cell>
          <cell r="G2038" t="str">
            <v>西塞山区站点</v>
          </cell>
        </row>
        <row r="2038">
          <cell r="I2038" t="str">
            <v>西塞山区</v>
          </cell>
          <cell r="J2038" t="str">
            <v>黄石大道片</v>
          </cell>
          <cell r="K2038" t="str">
            <v>黄石大道441-12</v>
          </cell>
          <cell r="L2038" t="str">
            <v>经营性资产</v>
          </cell>
          <cell r="M2038" t="str">
            <v>国有公房</v>
          </cell>
          <cell r="N2038" t="str">
            <v>划转</v>
          </cell>
          <cell r="O2038">
            <v>63.75</v>
          </cell>
          <cell r="P2038">
            <v>219</v>
          </cell>
          <cell r="Q2038" t="str">
            <v>已征收</v>
          </cell>
        </row>
        <row r="2038">
          <cell r="AJ2038">
            <v>219</v>
          </cell>
          <cell r="AK2038">
            <v>219</v>
          </cell>
          <cell r="AL2038">
            <v>219</v>
          </cell>
          <cell r="AM2038">
            <v>31.3</v>
          </cell>
        </row>
        <row r="2038">
          <cell r="AS2038" t="e">
            <v>#REF!</v>
          </cell>
          <cell r="AT2038" t="e">
            <v>#REF!</v>
          </cell>
        </row>
        <row r="2038">
          <cell r="AV2038" t="str">
            <v>历史遗留问题</v>
          </cell>
          <cell r="AW2038" t="str">
            <v>国有公房</v>
          </cell>
          <cell r="AX2038" t="str">
            <v>否</v>
          </cell>
          <cell r="AY2038" t="str">
            <v>无</v>
          </cell>
        </row>
        <row r="2039">
          <cell r="B2039" t="str">
            <v>黄石大道441-13</v>
          </cell>
        </row>
        <row r="2039">
          <cell r="D2039" t="e">
            <v>#VALUE!</v>
          </cell>
        </row>
        <row r="2039">
          <cell r="F2039" t="str">
            <v>刘晓燕</v>
          </cell>
          <cell r="G2039" t="str">
            <v>西塞山区站点</v>
          </cell>
        </row>
        <row r="2039">
          <cell r="I2039" t="str">
            <v>西塞山区</v>
          </cell>
          <cell r="J2039" t="str">
            <v>黄石大道片</v>
          </cell>
          <cell r="K2039" t="str">
            <v>黄石大道441-13</v>
          </cell>
          <cell r="L2039" t="str">
            <v>经营性资产</v>
          </cell>
          <cell r="M2039" t="str">
            <v>国有公房</v>
          </cell>
          <cell r="N2039" t="str">
            <v>划转</v>
          </cell>
          <cell r="O2039">
            <v>37.03</v>
          </cell>
          <cell r="P2039">
            <v>127</v>
          </cell>
          <cell r="Q2039" t="str">
            <v>已征收</v>
          </cell>
        </row>
        <row r="2039">
          <cell r="AJ2039">
            <v>127</v>
          </cell>
          <cell r="AK2039">
            <v>127</v>
          </cell>
          <cell r="AL2039">
            <v>127</v>
          </cell>
          <cell r="AM2039">
            <v>18.4</v>
          </cell>
        </row>
        <row r="2039">
          <cell r="AS2039" t="e">
            <v>#REF!</v>
          </cell>
          <cell r="AT2039" t="e">
            <v>#REF!</v>
          </cell>
        </row>
        <row r="2039">
          <cell r="AV2039" t="str">
            <v>历史遗留问题此房借给哥哥居住，把他的私房变为公房。拒绝交租</v>
          </cell>
          <cell r="AW2039" t="str">
            <v>国有公房</v>
          </cell>
          <cell r="AX2039" t="str">
            <v>否</v>
          </cell>
          <cell r="AY2039" t="str">
            <v>无</v>
          </cell>
        </row>
        <row r="2040">
          <cell r="B2040" t="str">
            <v>黄石大道441-14</v>
          </cell>
        </row>
        <row r="2040">
          <cell r="D2040" t="e">
            <v>#VALUE!</v>
          </cell>
        </row>
        <row r="2040">
          <cell r="F2040" t="str">
            <v>刘晓燕</v>
          </cell>
          <cell r="G2040" t="str">
            <v>西塞山区站点</v>
          </cell>
        </row>
        <row r="2040">
          <cell r="I2040" t="str">
            <v>西塞山区</v>
          </cell>
          <cell r="J2040" t="str">
            <v>黄石大道片</v>
          </cell>
          <cell r="K2040" t="str">
            <v>黄石大道441-14</v>
          </cell>
          <cell r="L2040" t="str">
            <v>经营性资产</v>
          </cell>
          <cell r="M2040" t="str">
            <v>国有公房</v>
          </cell>
          <cell r="N2040" t="str">
            <v>划转</v>
          </cell>
          <cell r="O2040">
            <v>65.52</v>
          </cell>
          <cell r="P2040">
            <v>225</v>
          </cell>
          <cell r="Q2040" t="str">
            <v>已征收</v>
          </cell>
        </row>
        <row r="2040">
          <cell r="AJ2040">
            <v>225</v>
          </cell>
          <cell r="AK2040">
            <v>225</v>
          </cell>
          <cell r="AL2040">
            <v>225</v>
          </cell>
          <cell r="AM2040">
            <v>0</v>
          </cell>
        </row>
        <row r="2040">
          <cell r="AS2040" t="e">
            <v>#REF!</v>
          </cell>
          <cell r="AT2040" t="e">
            <v>#REF!</v>
          </cell>
          <cell r="AU2040">
            <v>4000</v>
          </cell>
          <cell r="AV2040" t="str">
            <v>空置房屋空置，房租贵了。拒交租。</v>
          </cell>
          <cell r="AW2040" t="str">
            <v>国有公房</v>
          </cell>
          <cell r="AX2040" t="str">
            <v>否</v>
          </cell>
          <cell r="AY2040" t="str">
            <v>无</v>
          </cell>
        </row>
        <row r="2041">
          <cell r="B2041" t="str">
            <v>黄石大道441-15</v>
          </cell>
        </row>
        <row r="2041">
          <cell r="D2041" t="e">
            <v>#VALUE!</v>
          </cell>
        </row>
        <row r="2041">
          <cell r="F2041" t="str">
            <v>刘晓燕</v>
          </cell>
          <cell r="G2041" t="str">
            <v>西塞山区站点</v>
          </cell>
        </row>
        <row r="2041">
          <cell r="I2041" t="str">
            <v>西塞山区</v>
          </cell>
          <cell r="J2041" t="str">
            <v>黄石大道片</v>
          </cell>
          <cell r="K2041" t="str">
            <v>黄石大道441-15</v>
          </cell>
          <cell r="L2041" t="str">
            <v>经营性资产</v>
          </cell>
          <cell r="M2041" t="str">
            <v>国有公房</v>
          </cell>
          <cell r="N2041" t="str">
            <v>划转</v>
          </cell>
          <cell r="O2041">
            <v>59.85</v>
          </cell>
          <cell r="P2041">
            <v>182</v>
          </cell>
          <cell r="Q2041" t="str">
            <v>已征收</v>
          </cell>
        </row>
        <row r="2041">
          <cell r="AJ2041">
            <v>182</v>
          </cell>
          <cell r="AK2041">
            <v>182</v>
          </cell>
          <cell r="AL2041">
            <v>182</v>
          </cell>
          <cell r="AM2041">
            <v>0</v>
          </cell>
        </row>
        <row r="2041">
          <cell r="AS2041" t="e">
            <v>#REF!</v>
          </cell>
          <cell r="AT2041" t="e">
            <v>#REF!</v>
          </cell>
        </row>
        <row r="2041">
          <cell r="AV2041" t="str">
            <v>空置一个居住，独居.下半年交</v>
          </cell>
          <cell r="AW2041" t="str">
            <v>国有公房</v>
          </cell>
          <cell r="AX2041" t="str">
            <v>否</v>
          </cell>
          <cell r="AY2041" t="str">
            <v>无</v>
          </cell>
        </row>
        <row r="2042">
          <cell r="B2042" t="str">
            <v>黄石大道441-16</v>
          </cell>
        </row>
        <row r="2042">
          <cell r="D2042" t="e">
            <v>#VALUE!</v>
          </cell>
        </row>
        <row r="2042">
          <cell r="F2042" t="str">
            <v>刘晓燕</v>
          </cell>
          <cell r="G2042" t="str">
            <v>西塞山区站点</v>
          </cell>
        </row>
        <row r="2042">
          <cell r="I2042" t="str">
            <v>西塞山区</v>
          </cell>
          <cell r="J2042" t="str">
            <v>黄石大道片</v>
          </cell>
          <cell r="K2042" t="str">
            <v>黄石大道441-16</v>
          </cell>
          <cell r="L2042" t="str">
            <v>经营性资产</v>
          </cell>
          <cell r="M2042" t="str">
            <v>国有公房</v>
          </cell>
          <cell r="N2042" t="str">
            <v>划转</v>
          </cell>
          <cell r="O2042">
            <v>66.06</v>
          </cell>
          <cell r="P2042">
            <v>201</v>
          </cell>
          <cell r="Q2042" t="str">
            <v>已征收</v>
          </cell>
        </row>
        <row r="2042">
          <cell r="AJ2042">
            <v>201</v>
          </cell>
          <cell r="AK2042">
            <v>201</v>
          </cell>
          <cell r="AL2042">
            <v>201</v>
          </cell>
          <cell r="AM2042">
            <v>0</v>
          </cell>
        </row>
        <row r="2042">
          <cell r="AS2042" t="e">
            <v>#REF!</v>
          </cell>
          <cell r="AT2042" t="e">
            <v>#REF!</v>
          </cell>
        </row>
        <row r="2042">
          <cell r="AV2042" t="str">
            <v>房价高四人居住，房租贵了。拒交租。</v>
          </cell>
          <cell r="AW2042" t="str">
            <v>国有公房</v>
          </cell>
          <cell r="AX2042" t="str">
            <v>否</v>
          </cell>
          <cell r="AY2042" t="str">
            <v>无</v>
          </cell>
        </row>
        <row r="2043">
          <cell r="B2043" t="str">
            <v>黄石大道441-17</v>
          </cell>
        </row>
        <row r="2043">
          <cell r="D2043" t="e">
            <v>#VALUE!</v>
          </cell>
        </row>
        <row r="2043">
          <cell r="F2043" t="str">
            <v>刘晓燕</v>
          </cell>
          <cell r="G2043" t="str">
            <v>西塞山区站点</v>
          </cell>
        </row>
        <row r="2043">
          <cell r="I2043" t="str">
            <v>西塞山区</v>
          </cell>
          <cell r="J2043" t="str">
            <v>黄石大道片</v>
          </cell>
          <cell r="K2043" t="str">
            <v>黄石大道441-17</v>
          </cell>
          <cell r="L2043" t="str">
            <v>经营性资产</v>
          </cell>
          <cell r="M2043" t="str">
            <v>国有公房</v>
          </cell>
          <cell r="N2043" t="str">
            <v>划转</v>
          </cell>
          <cell r="O2043">
            <v>50.54</v>
          </cell>
          <cell r="P2043">
            <v>155</v>
          </cell>
          <cell r="Q2043" t="str">
            <v>已征收</v>
          </cell>
        </row>
        <row r="2043">
          <cell r="AJ2043">
            <v>155</v>
          </cell>
          <cell r="AK2043">
            <v>155</v>
          </cell>
          <cell r="AL2043">
            <v>155</v>
          </cell>
          <cell r="AM2043">
            <v>0</v>
          </cell>
        </row>
        <row r="2043">
          <cell r="AS2043" t="e">
            <v>#REF!</v>
          </cell>
          <cell r="AT2043" t="e">
            <v>#REF!</v>
          </cell>
        </row>
        <row r="2043">
          <cell r="AV2043" t="str">
            <v>转租四人居住，下半年交</v>
          </cell>
          <cell r="AW2043" t="str">
            <v>国有公房</v>
          </cell>
          <cell r="AX2043" t="str">
            <v>否</v>
          </cell>
          <cell r="AY2043" t="str">
            <v>无</v>
          </cell>
        </row>
        <row r="2044">
          <cell r="B2044" t="str">
            <v>黄石大道441-18</v>
          </cell>
        </row>
        <row r="2044">
          <cell r="D2044" t="e">
            <v>#VALUE!</v>
          </cell>
        </row>
        <row r="2044">
          <cell r="F2044" t="str">
            <v>刘晓燕</v>
          </cell>
          <cell r="G2044" t="str">
            <v>西塞山区站点</v>
          </cell>
        </row>
        <row r="2044">
          <cell r="I2044" t="str">
            <v>西塞山区</v>
          </cell>
          <cell r="J2044" t="str">
            <v>黄石大道片</v>
          </cell>
          <cell r="K2044" t="str">
            <v>黄石大道441-18</v>
          </cell>
          <cell r="L2044" t="str">
            <v>经营性资产</v>
          </cell>
          <cell r="M2044" t="str">
            <v>国有公房</v>
          </cell>
          <cell r="N2044" t="str">
            <v>划转</v>
          </cell>
          <cell r="O2044">
            <v>44.75</v>
          </cell>
          <cell r="P2044">
            <v>154</v>
          </cell>
          <cell r="Q2044" t="str">
            <v>已征收</v>
          </cell>
        </row>
        <row r="2044">
          <cell r="AJ2044">
            <v>154</v>
          </cell>
          <cell r="AK2044">
            <v>154</v>
          </cell>
          <cell r="AL2044">
            <v>154</v>
          </cell>
          <cell r="AM2044">
            <v>0</v>
          </cell>
        </row>
        <row r="2044">
          <cell r="AS2044" t="e">
            <v>#REF!</v>
          </cell>
          <cell r="AT2044" t="e">
            <v>#REF!</v>
          </cell>
        </row>
        <row r="2044">
          <cell r="AV2044" t="str">
            <v/>
          </cell>
          <cell r="AW2044" t="str">
            <v>国有公房</v>
          </cell>
          <cell r="AX2044" t="str">
            <v>否</v>
          </cell>
          <cell r="AY2044" t="str">
            <v>无</v>
          </cell>
        </row>
        <row r="2045">
          <cell r="B2045" t="str">
            <v>黄石大道441-19</v>
          </cell>
        </row>
        <row r="2045">
          <cell r="D2045" t="e">
            <v>#VALUE!</v>
          </cell>
        </row>
        <row r="2045">
          <cell r="F2045" t="str">
            <v>刘晓燕</v>
          </cell>
          <cell r="G2045" t="str">
            <v>西塞山区站点</v>
          </cell>
        </row>
        <row r="2045">
          <cell r="I2045" t="str">
            <v>西塞山区</v>
          </cell>
          <cell r="J2045" t="str">
            <v>黄石大道片</v>
          </cell>
          <cell r="K2045" t="str">
            <v>黄石大道441-19</v>
          </cell>
          <cell r="L2045" t="str">
            <v>经营性资产</v>
          </cell>
          <cell r="M2045" t="str">
            <v>国有公房</v>
          </cell>
          <cell r="N2045" t="str">
            <v>划转</v>
          </cell>
          <cell r="O2045">
            <v>63.75</v>
          </cell>
          <cell r="P2045">
            <v>219</v>
          </cell>
          <cell r="Q2045" t="str">
            <v>已征收</v>
          </cell>
        </row>
        <row r="2045">
          <cell r="AJ2045">
            <v>219</v>
          </cell>
          <cell r="AK2045">
            <v>219</v>
          </cell>
          <cell r="AL2045">
            <v>219</v>
          </cell>
          <cell r="AM2045">
            <v>0</v>
          </cell>
        </row>
        <row r="2045">
          <cell r="AS2045" t="e">
            <v>#REF!</v>
          </cell>
          <cell r="AT2045" t="e">
            <v>#REF!</v>
          </cell>
        </row>
        <row r="2045">
          <cell r="AV2045" t="str">
            <v>一个居住，无理由，就是不交租。</v>
          </cell>
          <cell r="AW2045" t="str">
            <v>国有公房</v>
          </cell>
          <cell r="AX2045" t="str">
            <v>否</v>
          </cell>
          <cell r="AY2045" t="str">
            <v>无</v>
          </cell>
        </row>
        <row r="2046">
          <cell r="B2046" t="str">
            <v>黄石大道441-20</v>
          </cell>
        </row>
        <row r="2046">
          <cell r="D2046" t="e">
            <v>#VALUE!</v>
          </cell>
        </row>
        <row r="2046">
          <cell r="F2046" t="str">
            <v>刘晓燕</v>
          </cell>
          <cell r="G2046" t="str">
            <v>西塞山区站点</v>
          </cell>
        </row>
        <row r="2046">
          <cell r="I2046" t="str">
            <v>西塞山区</v>
          </cell>
          <cell r="J2046" t="str">
            <v>黄石大道片</v>
          </cell>
          <cell r="K2046" t="str">
            <v>黄石大道441-20</v>
          </cell>
          <cell r="L2046" t="str">
            <v>经营性资产</v>
          </cell>
          <cell r="M2046" t="str">
            <v>国有公房</v>
          </cell>
          <cell r="N2046" t="str">
            <v>划转</v>
          </cell>
          <cell r="O2046">
            <v>30.17</v>
          </cell>
          <cell r="P2046">
            <v>109</v>
          </cell>
          <cell r="Q2046" t="str">
            <v>已征收</v>
          </cell>
        </row>
        <row r="2046">
          <cell r="AJ2046">
            <v>109</v>
          </cell>
          <cell r="AK2046">
            <v>109</v>
          </cell>
          <cell r="AL2046">
            <v>109</v>
          </cell>
          <cell r="AM2046">
            <v>0</v>
          </cell>
        </row>
        <row r="2046">
          <cell r="AS2046" t="e">
            <v>#REF!</v>
          </cell>
          <cell r="AT2046" t="e">
            <v>#REF!</v>
          </cell>
        </row>
        <row r="2046">
          <cell r="AV2046" t="str">
            <v>房屋空置，下半年交</v>
          </cell>
          <cell r="AW2046" t="str">
            <v>国有公房</v>
          </cell>
          <cell r="AX2046" t="str">
            <v>否</v>
          </cell>
          <cell r="AY2046" t="str">
            <v>无</v>
          </cell>
        </row>
        <row r="2047">
          <cell r="B2047" t="str">
            <v>黄石大道441-21</v>
          </cell>
        </row>
        <row r="2047">
          <cell r="D2047" t="e">
            <v>#VALUE!</v>
          </cell>
        </row>
        <row r="2047">
          <cell r="F2047" t="str">
            <v>刘晓燕</v>
          </cell>
          <cell r="G2047" t="str">
            <v>西塞山区站点</v>
          </cell>
        </row>
        <row r="2047">
          <cell r="I2047" t="str">
            <v>西塞山区</v>
          </cell>
          <cell r="J2047" t="str">
            <v>黄石大道片</v>
          </cell>
          <cell r="K2047" t="str">
            <v>黄石大道441-21</v>
          </cell>
          <cell r="L2047" t="str">
            <v>经营性资产</v>
          </cell>
          <cell r="M2047" t="str">
            <v>国有公房</v>
          </cell>
          <cell r="N2047" t="str">
            <v>划转</v>
          </cell>
          <cell r="O2047">
            <v>46.72</v>
          </cell>
          <cell r="P2047">
            <v>225</v>
          </cell>
          <cell r="Q2047" t="str">
            <v>已征收</v>
          </cell>
        </row>
        <row r="2047">
          <cell r="AJ2047">
            <v>225</v>
          </cell>
          <cell r="AK2047">
            <v>225</v>
          </cell>
          <cell r="AL2047">
            <v>225</v>
          </cell>
          <cell r="AM2047">
            <v>26.3</v>
          </cell>
        </row>
        <row r="2047">
          <cell r="AS2047" t="e">
            <v>#REF!</v>
          </cell>
          <cell r="AT2047" t="e">
            <v>#REF!</v>
          </cell>
        </row>
        <row r="2047">
          <cell r="AV2047" t="str">
            <v>夫妻2人，房屋漏水，房租高，拒不交租</v>
          </cell>
          <cell r="AW2047" t="str">
            <v>国有公房</v>
          </cell>
          <cell r="AX2047" t="str">
            <v>否</v>
          </cell>
          <cell r="AY2047" t="str">
            <v>无</v>
          </cell>
        </row>
        <row r="2048">
          <cell r="B2048" t="str">
            <v>黄石大道441-22</v>
          </cell>
        </row>
        <row r="2048">
          <cell r="D2048" t="e">
            <v>#VALUE!</v>
          </cell>
        </row>
        <row r="2048">
          <cell r="F2048" t="str">
            <v>刘晓燕</v>
          </cell>
          <cell r="G2048" t="str">
            <v>西塞山区站点</v>
          </cell>
        </row>
        <row r="2048">
          <cell r="I2048" t="str">
            <v>西塞山区</v>
          </cell>
          <cell r="J2048" t="str">
            <v>黄石大道片</v>
          </cell>
          <cell r="K2048" t="str">
            <v>黄石大道441-22</v>
          </cell>
          <cell r="L2048" t="str">
            <v>经营性资产</v>
          </cell>
          <cell r="M2048" t="str">
            <v>国有公房</v>
          </cell>
          <cell r="N2048" t="str">
            <v>划转</v>
          </cell>
          <cell r="O2048">
            <v>59.85</v>
          </cell>
          <cell r="P2048">
            <v>168</v>
          </cell>
          <cell r="Q2048" t="str">
            <v>已征收</v>
          </cell>
        </row>
        <row r="2048">
          <cell r="AJ2048">
            <v>168</v>
          </cell>
          <cell r="AK2048">
            <v>168</v>
          </cell>
          <cell r="AL2048">
            <v>168</v>
          </cell>
          <cell r="AM2048">
            <v>0</v>
          </cell>
        </row>
        <row r="2048">
          <cell r="AS2048" t="e">
            <v>#REF!</v>
          </cell>
          <cell r="AT2048" t="e">
            <v>#REF!</v>
          </cell>
        </row>
        <row r="2048">
          <cell r="AV2048" t="str">
            <v>一家3口居住，下半年交</v>
          </cell>
          <cell r="AW2048" t="str">
            <v>国有公房</v>
          </cell>
          <cell r="AX2048" t="str">
            <v>否</v>
          </cell>
          <cell r="AY2048" t="str">
            <v>无</v>
          </cell>
        </row>
        <row r="2049">
          <cell r="B2049" t="str">
            <v>黄石大道441-23</v>
          </cell>
        </row>
        <row r="2049">
          <cell r="D2049" t="e">
            <v>#VALUE!</v>
          </cell>
        </row>
        <row r="2049">
          <cell r="F2049" t="str">
            <v>刘晓燕</v>
          </cell>
          <cell r="G2049" t="str">
            <v>西塞山区站点</v>
          </cell>
        </row>
        <row r="2049">
          <cell r="I2049" t="str">
            <v>西塞山区</v>
          </cell>
          <cell r="J2049" t="str">
            <v>黄石大道片</v>
          </cell>
          <cell r="K2049" t="str">
            <v>黄石大道441-23</v>
          </cell>
          <cell r="L2049" t="str">
            <v>经营性资产</v>
          </cell>
          <cell r="M2049" t="str">
            <v>国有公房</v>
          </cell>
          <cell r="N2049" t="str">
            <v>划转</v>
          </cell>
          <cell r="O2049">
            <v>63.44</v>
          </cell>
          <cell r="P2049">
            <v>241</v>
          </cell>
          <cell r="Q2049" t="str">
            <v>已征收</v>
          </cell>
        </row>
        <row r="2049">
          <cell r="AJ2049">
            <v>241</v>
          </cell>
          <cell r="AK2049">
            <v>241</v>
          </cell>
          <cell r="AL2049">
            <v>241</v>
          </cell>
          <cell r="AM2049">
            <v>32.5</v>
          </cell>
        </row>
        <row r="2049">
          <cell r="AS2049" t="e">
            <v>#REF!</v>
          </cell>
          <cell r="AT2049" t="e">
            <v>#REF!</v>
          </cell>
        </row>
        <row r="2049">
          <cell r="AV2049" t="str">
            <v>空置承租人已死亡，房屋空置。联系上他的儿子，口头答应交租实际不交。</v>
          </cell>
          <cell r="AW2049" t="str">
            <v>国有公房</v>
          </cell>
          <cell r="AX2049" t="str">
            <v>否</v>
          </cell>
          <cell r="AY2049" t="str">
            <v>无</v>
          </cell>
        </row>
        <row r="2050">
          <cell r="B2050" t="str">
            <v>黄石大道441-24</v>
          </cell>
        </row>
        <row r="2050">
          <cell r="D2050" t="e">
            <v>#VALUE!</v>
          </cell>
        </row>
        <row r="2050">
          <cell r="F2050" t="str">
            <v>刘晓燕</v>
          </cell>
          <cell r="G2050" t="str">
            <v>西塞山区站点</v>
          </cell>
        </row>
        <row r="2050">
          <cell r="I2050" t="str">
            <v>西塞山区</v>
          </cell>
          <cell r="J2050" t="str">
            <v>黄石大道片</v>
          </cell>
          <cell r="K2050" t="str">
            <v>黄石大道441-24</v>
          </cell>
          <cell r="L2050" t="str">
            <v>经营性资产</v>
          </cell>
          <cell r="M2050" t="str">
            <v>国有公房</v>
          </cell>
          <cell r="N2050" t="str">
            <v>划转</v>
          </cell>
          <cell r="O2050">
            <v>59.85</v>
          </cell>
          <cell r="P2050">
            <v>168</v>
          </cell>
          <cell r="Q2050" t="str">
            <v>已征收</v>
          </cell>
        </row>
        <row r="2050">
          <cell r="AJ2050">
            <v>168</v>
          </cell>
          <cell r="AK2050">
            <v>168</v>
          </cell>
          <cell r="AL2050">
            <v>168</v>
          </cell>
          <cell r="AM2050">
            <v>0</v>
          </cell>
        </row>
        <row r="2050">
          <cell r="AS2050" t="e">
            <v>#REF!</v>
          </cell>
          <cell r="AT2050" t="e">
            <v>#REF!</v>
          </cell>
        </row>
        <row r="2050">
          <cell r="AV2050" t="str">
            <v/>
          </cell>
          <cell r="AW2050" t="str">
            <v>国有公房</v>
          </cell>
          <cell r="AX2050" t="str">
            <v>否</v>
          </cell>
          <cell r="AY2050" t="str">
            <v>无</v>
          </cell>
        </row>
        <row r="2051">
          <cell r="B2051" t="str">
            <v>黄石大道441-26</v>
          </cell>
        </row>
        <row r="2051">
          <cell r="D2051" t="e">
            <v>#VALUE!</v>
          </cell>
        </row>
        <row r="2051">
          <cell r="F2051" t="str">
            <v>刘晓燕</v>
          </cell>
          <cell r="G2051" t="str">
            <v>西塞山区站点</v>
          </cell>
        </row>
        <row r="2051">
          <cell r="I2051" t="str">
            <v>西塞山区</v>
          </cell>
          <cell r="J2051" t="str">
            <v>黄石大道片</v>
          </cell>
          <cell r="K2051" t="str">
            <v>黄石大道441-26</v>
          </cell>
          <cell r="L2051" t="str">
            <v>经营性资产</v>
          </cell>
          <cell r="M2051" t="str">
            <v>国有公房</v>
          </cell>
          <cell r="N2051" t="str">
            <v>划转</v>
          </cell>
          <cell r="O2051">
            <v>48.18</v>
          </cell>
          <cell r="P2051">
            <v>128</v>
          </cell>
          <cell r="Q2051" t="str">
            <v>已征收</v>
          </cell>
        </row>
        <row r="2051">
          <cell r="AJ2051">
            <v>128</v>
          </cell>
          <cell r="AK2051">
            <v>128</v>
          </cell>
          <cell r="AL2051">
            <v>128</v>
          </cell>
          <cell r="AM2051">
            <v>0</v>
          </cell>
        </row>
        <row r="2051">
          <cell r="AS2051" t="e">
            <v>#REF!</v>
          </cell>
          <cell r="AT2051" t="e">
            <v>#REF!</v>
          </cell>
        </row>
        <row r="2051">
          <cell r="AV2051" t="str">
            <v>房屋空置，下半年交</v>
          </cell>
          <cell r="AW2051" t="str">
            <v>国有公房</v>
          </cell>
          <cell r="AX2051" t="str">
            <v>否</v>
          </cell>
          <cell r="AY2051" t="str">
            <v>无</v>
          </cell>
        </row>
        <row r="2052">
          <cell r="B2052" t="str">
            <v>黄石大道441-27</v>
          </cell>
        </row>
        <row r="2052">
          <cell r="D2052" t="e">
            <v>#VALUE!</v>
          </cell>
        </row>
        <row r="2052">
          <cell r="F2052" t="str">
            <v>刘晓燕</v>
          </cell>
          <cell r="G2052" t="str">
            <v>西塞山区站点</v>
          </cell>
        </row>
        <row r="2052">
          <cell r="I2052" t="str">
            <v>西塞山区</v>
          </cell>
          <cell r="J2052" t="str">
            <v>黄石大道片</v>
          </cell>
          <cell r="K2052" t="str">
            <v>黄石大道441-27</v>
          </cell>
          <cell r="L2052" t="str">
            <v>经营性资产</v>
          </cell>
          <cell r="M2052" t="str">
            <v>国有公房</v>
          </cell>
          <cell r="N2052" t="str">
            <v>划转</v>
          </cell>
          <cell r="O2052">
            <v>42.93</v>
          </cell>
          <cell r="P2052">
            <v>146</v>
          </cell>
          <cell r="Q2052" t="str">
            <v>已征收</v>
          </cell>
        </row>
        <row r="2052">
          <cell r="AJ2052">
            <v>146</v>
          </cell>
          <cell r="AK2052">
            <v>146</v>
          </cell>
          <cell r="AL2052">
            <v>146</v>
          </cell>
          <cell r="AM2052">
            <v>0</v>
          </cell>
        </row>
        <row r="2052">
          <cell r="AS2052" t="e">
            <v>#REF!</v>
          </cell>
          <cell r="AT2052" t="e">
            <v>#REF!</v>
          </cell>
        </row>
        <row r="2052">
          <cell r="AV2052" t="str">
            <v>一家3口居住，下半年交</v>
          </cell>
          <cell r="AW2052" t="str">
            <v>国有公房</v>
          </cell>
          <cell r="AX2052" t="str">
            <v>否</v>
          </cell>
          <cell r="AY2052" t="str">
            <v>无</v>
          </cell>
        </row>
        <row r="2053">
          <cell r="B2053" t="str">
            <v>黄石大道441-30</v>
          </cell>
        </row>
        <row r="2053">
          <cell r="D2053" t="e">
            <v>#VALUE!</v>
          </cell>
        </row>
        <row r="2053">
          <cell r="F2053" t="str">
            <v>刘晓燕</v>
          </cell>
          <cell r="G2053" t="str">
            <v>西塞山区站点</v>
          </cell>
        </row>
        <row r="2053">
          <cell r="I2053" t="str">
            <v>西塞山区</v>
          </cell>
          <cell r="J2053" t="str">
            <v>黄石大道片</v>
          </cell>
          <cell r="K2053" t="str">
            <v>黄石大道441-30</v>
          </cell>
          <cell r="L2053" t="str">
            <v>经营性资产</v>
          </cell>
          <cell r="M2053" t="str">
            <v>国有公房</v>
          </cell>
          <cell r="N2053" t="str">
            <v>划转</v>
          </cell>
          <cell r="O2053">
            <v>34.63</v>
          </cell>
          <cell r="P2053">
            <v>108</v>
          </cell>
          <cell r="Q2053" t="str">
            <v>已征收</v>
          </cell>
        </row>
        <row r="2053">
          <cell r="AJ2053">
            <v>108</v>
          </cell>
          <cell r="AK2053">
            <v>108</v>
          </cell>
          <cell r="AL2053">
            <v>108</v>
          </cell>
          <cell r="AM2053">
            <v>0</v>
          </cell>
          <cell r="AN2053">
            <v>34.63</v>
          </cell>
        </row>
        <row r="2053">
          <cell r="AS2053" t="e">
            <v>#REF!</v>
          </cell>
          <cell r="AT2053" t="e">
            <v>#REF!</v>
          </cell>
        </row>
        <row r="2053">
          <cell r="AV2053" t="str">
            <v>实际居住441-29号</v>
          </cell>
          <cell r="AW2053" t="str">
            <v>国有公房</v>
          </cell>
          <cell r="AX2053" t="str">
            <v>否</v>
          </cell>
          <cell r="AY2053" t="str">
            <v>无</v>
          </cell>
        </row>
        <row r="2054">
          <cell r="B2054" t="str">
            <v>黄石大道441-31</v>
          </cell>
        </row>
        <row r="2054">
          <cell r="D2054" t="e">
            <v>#VALUE!</v>
          </cell>
        </row>
        <row r="2054">
          <cell r="F2054" t="str">
            <v>刘晓燕</v>
          </cell>
          <cell r="G2054" t="str">
            <v>西塞山区站点</v>
          </cell>
        </row>
        <row r="2054">
          <cell r="I2054" t="str">
            <v>西塞山区</v>
          </cell>
          <cell r="J2054" t="str">
            <v>黄石大道片</v>
          </cell>
          <cell r="K2054" t="str">
            <v>黄石大道441-31</v>
          </cell>
          <cell r="L2054" t="str">
            <v>经营性资产</v>
          </cell>
          <cell r="M2054" t="str">
            <v>国有公房</v>
          </cell>
          <cell r="N2054" t="str">
            <v>划转</v>
          </cell>
          <cell r="O2054">
            <v>44.08</v>
          </cell>
          <cell r="P2054">
            <v>152</v>
          </cell>
          <cell r="Q2054" t="str">
            <v>已征收</v>
          </cell>
        </row>
        <row r="2054">
          <cell r="AJ2054">
            <v>152</v>
          </cell>
          <cell r="AK2054">
            <v>152</v>
          </cell>
          <cell r="AL2054">
            <v>152</v>
          </cell>
          <cell r="AM2054">
            <v>0</v>
          </cell>
        </row>
        <row r="2054">
          <cell r="AS2054" t="e">
            <v>#REF!</v>
          </cell>
          <cell r="AT2054" t="e">
            <v>#REF!</v>
          </cell>
        </row>
        <row r="2054">
          <cell r="AV2054" t="str">
            <v>实际居住441-30号现在此房是前妻与女儿居住，前妻拒不交租。</v>
          </cell>
          <cell r="AW2054" t="str">
            <v>国有公房</v>
          </cell>
          <cell r="AX2054" t="str">
            <v>否</v>
          </cell>
          <cell r="AY2054" t="str">
            <v>无</v>
          </cell>
        </row>
        <row r="2055">
          <cell r="B2055" t="str">
            <v>黄石大道441-32</v>
          </cell>
        </row>
        <row r="2055">
          <cell r="D2055" t="e">
            <v>#VALUE!</v>
          </cell>
        </row>
        <row r="2055">
          <cell r="F2055" t="str">
            <v>刘晓燕</v>
          </cell>
          <cell r="G2055" t="str">
            <v>西塞山区站点</v>
          </cell>
        </row>
        <row r="2055">
          <cell r="I2055" t="str">
            <v>西塞山区</v>
          </cell>
          <cell r="J2055" t="str">
            <v>黄石大道片</v>
          </cell>
          <cell r="K2055" t="str">
            <v>黄石大道441-32</v>
          </cell>
          <cell r="L2055" t="str">
            <v>经营性资产</v>
          </cell>
          <cell r="M2055" t="str">
            <v>国有公房</v>
          </cell>
          <cell r="N2055" t="str">
            <v>划转</v>
          </cell>
          <cell r="O2055">
            <v>59.85</v>
          </cell>
          <cell r="P2055">
            <v>167</v>
          </cell>
          <cell r="Q2055" t="str">
            <v>已征收</v>
          </cell>
        </row>
        <row r="2055">
          <cell r="AJ2055">
            <v>167</v>
          </cell>
          <cell r="AK2055">
            <v>167</v>
          </cell>
          <cell r="AL2055">
            <v>167</v>
          </cell>
          <cell r="AM2055">
            <v>0</v>
          </cell>
        </row>
        <row r="2055">
          <cell r="AS2055" t="e">
            <v>#REF!</v>
          </cell>
          <cell r="AT2055" t="e">
            <v>#REF!</v>
          </cell>
        </row>
        <row r="2055">
          <cell r="AV2055" t="str">
            <v>实际居住441-31号房屋空置，找不到人。</v>
          </cell>
          <cell r="AW2055" t="str">
            <v>国有公房</v>
          </cell>
          <cell r="AX2055" t="str">
            <v>否</v>
          </cell>
          <cell r="AY2055" t="str">
            <v>无</v>
          </cell>
        </row>
        <row r="2056">
          <cell r="B2056" t="str">
            <v>黄石大道441-33</v>
          </cell>
        </row>
        <row r="2056">
          <cell r="D2056" t="e">
            <v>#VALUE!</v>
          </cell>
        </row>
        <row r="2056">
          <cell r="F2056" t="str">
            <v>刘晓燕</v>
          </cell>
          <cell r="G2056" t="str">
            <v>西塞山区站点</v>
          </cell>
        </row>
        <row r="2056">
          <cell r="I2056" t="str">
            <v>西塞山区</v>
          </cell>
          <cell r="J2056" t="str">
            <v>黄石大道片</v>
          </cell>
          <cell r="K2056" t="str">
            <v>黄石大道441-33</v>
          </cell>
          <cell r="L2056" t="str">
            <v>经营性资产</v>
          </cell>
          <cell r="M2056" t="str">
            <v>国有公房</v>
          </cell>
          <cell r="N2056" t="str">
            <v>划转</v>
          </cell>
          <cell r="O2056">
            <v>66.07</v>
          </cell>
          <cell r="P2056">
            <v>193</v>
          </cell>
          <cell r="Q2056" t="str">
            <v>已征收</v>
          </cell>
        </row>
        <row r="2056">
          <cell r="AJ2056">
            <v>193</v>
          </cell>
          <cell r="AK2056">
            <v>193</v>
          </cell>
          <cell r="AL2056">
            <v>193</v>
          </cell>
          <cell r="AM2056">
            <v>0</v>
          </cell>
        </row>
        <row r="2056">
          <cell r="AS2056" t="e">
            <v>#REF!</v>
          </cell>
          <cell r="AT2056" t="e">
            <v>#REF!</v>
          </cell>
        </row>
        <row r="2056">
          <cell r="AV2056" t="str">
            <v>实际居住441-32号、舅妈居住</v>
          </cell>
          <cell r="AW2056" t="str">
            <v>国有公房</v>
          </cell>
          <cell r="AX2056" t="str">
            <v>否</v>
          </cell>
          <cell r="AY2056" t="str">
            <v>无</v>
          </cell>
        </row>
        <row r="2057">
          <cell r="B2057" t="str">
            <v>黄石大道441-34</v>
          </cell>
        </row>
        <row r="2057">
          <cell r="D2057" t="e">
            <v>#VALUE!</v>
          </cell>
        </row>
        <row r="2057">
          <cell r="F2057" t="str">
            <v>刘晓燕</v>
          </cell>
          <cell r="G2057" t="str">
            <v>西塞山区站点</v>
          </cell>
        </row>
        <row r="2057">
          <cell r="I2057" t="str">
            <v>西塞山区</v>
          </cell>
          <cell r="J2057" t="str">
            <v>黄石大道片</v>
          </cell>
          <cell r="K2057" t="str">
            <v>黄石大道441-34</v>
          </cell>
          <cell r="L2057" t="str">
            <v>经营性资产</v>
          </cell>
          <cell r="M2057" t="str">
            <v>国有公房</v>
          </cell>
          <cell r="N2057" t="str">
            <v>划转</v>
          </cell>
          <cell r="O2057">
            <v>48.18</v>
          </cell>
          <cell r="P2057">
            <v>166</v>
          </cell>
          <cell r="Q2057" t="str">
            <v>已征收</v>
          </cell>
        </row>
        <row r="2057">
          <cell r="AJ2057">
            <v>166</v>
          </cell>
          <cell r="AK2057">
            <v>166</v>
          </cell>
          <cell r="AL2057">
            <v>166</v>
          </cell>
          <cell r="AM2057">
            <v>0</v>
          </cell>
        </row>
        <row r="2057">
          <cell r="AS2057" t="e">
            <v>#REF!</v>
          </cell>
          <cell r="AT2057" t="e">
            <v>#REF!</v>
          </cell>
        </row>
        <row r="2057">
          <cell r="AV2057" t="str">
            <v>实际居住441-33号已离异，此房前公公在居住，房租由前夫交，但拒交。</v>
          </cell>
          <cell r="AW2057" t="str">
            <v>国有公房</v>
          </cell>
          <cell r="AX2057" t="str">
            <v>否</v>
          </cell>
          <cell r="AY2057" t="str">
            <v>无</v>
          </cell>
        </row>
        <row r="2058">
          <cell r="B2058" t="str">
            <v>黄石大道441-36</v>
          </cell>
        </row>
        <row r="2058">
          <cell r="D2058" t="e">
            <v>#VALUE!</v>
          </cell>
        </row>
        <row r="2058">
          <cell r="F2058" t="str">
            <v>刘晓燕</v>
          </cell>
          <cell r="G2058" t="str">
            <v>西塞山区站点</v>
          </cell>
        </row>
        <row r="2058">
          <cell r="I2058" t="str">
            <v>西塞山区</v>
          </cell>
          <cell r="J2058" t="str">
            <v>黄石大道片</v>
          </cell>
          <cell r="K2058" t="str">
            <v>黄石大道441-36</v>
          </cell>
          <cell r="L2058" t="str">
            <v>经营性资产</v>
          </cell>
          <cell r="M2058" t="str">
            <v>国有公房</v>
          </cell>
          <cell r="N2058" t="str">
            <v>划转</v>
          </cell>
          <cell r="O2058">
            <v>59.66</v>
          </cell>
          <cell r="P2058">
            <v>181</v>
          </cell>
          <cell r="Q2058" t="str">
            <v>已征收</v>
          </cell>
        </row>
        <row r="2058">
          <cell r="AJ2058">
            <v>181</v>
          </cell>
          <cell r="AK2058">
            <v>181</v>
          </cell>
          <cell r="AL2058">
            <v>181</v>
          </cell>
          <cell r="AM2058">
            <v>0</v>
          </cell>
          <cell r="AN2058">
            <v>59.66</v>
          </cell>
        </row>
        <row r="2058">
          <cell r="AS2058" t="e">
            <v>#REF!</v>
          </cell>
          <cell r="AT2058" t="e">
            <v>#REF!</v>
          </cell>
        </row>
        <row r="2058">
          <cell r="AV2058" t="str">
            <v>实际居住441-35号</v>
          </cell>
          <cell r="AW2058" t="str">
            <v>国有公房</v>
          </cell>
          <cell r="AX2058" t="str">
            <v>否</v>
          </cell>
          <cell r="AY2058" t="str">
            <v>无</v>
          </cell>
        </row>
        <row r="2059">
          <cell r="B2059" t="str">
            <v>黄石大道441-38</v>
          </cell>
        </row>
        <row r="2059">
          <cell r="D2059" t="e">
            <v>#VALUE!</v>
          </cell>
        </row>
        <row r="2059">
          <cell r="F2059" t="str">
            <v>刘晓燕</v>
          </cell>
          <cell r="G2059" t="str">
            <v>西塞山区站点</v>
          </cell>
        </row>
        <row r="2059">
          <cell r="I2059" t="str">
            <v>西塞山区</v>
          </cell>
          <cell r="J2059" t="str">
            <v>黄石大道片</v>
          </cell>
          <cell r="K2059" t="str">
            <v>黄石大道441-38</v>
          </cell>
          <cell r="L2059" t="str">
            <v>经营性资产</v>
          </cell>
          <cell r="M2059" t="str">
            <v>国有公房</v>
          </cell>
          <cell r="N2059" t="str">
            <v>划转</v>
          </cell>
          <cell r="O2059">
            <v>44.08</v>
          </cell>
          <cell r="P2059">
            <v>152</v>
          </cell>
          <cell r="Q2059" t="str">
            <v>已征收</v>
          </cell>
        </row>
        <row r="2059">
          <cell r="AJ2059">
            <v>152</v>
          </cell>
          <cell r="AK2059">
            <v>152</v>
          </cell>
          <cell r="AL2059">
            <v>152</v>
          </cell>
          <cell r="AM2059">
            <v>21.4</v>
          </cell>
        </row>
        <row r="2059">
          <cell r="AS2059" t="e">
            <v>#REF!</v>
          </cell>
          <cell r="AT2059" t="e">
            <v>#REF!</v>
          </cell>
        </row>
        <row r="2059">
          <cell r="AV2059" t="str">
            <v>实际居住441-37号一人居住，房租高，拒交租。</v>
          </cell>
          <cell r="AW2059" t="str">
            <v>国有公房</v>
          </cell>
          <cell r="AX2059" t="str">
            <v>否</v>
          </cell>
          <cell r="AY2059" t="str">
            <v>无</v>
          </cell>
        </row>
        <row r="2060">
          <cell r="B2060" t="str">
            <v>黄石大道441-39</v>
          </cell>
        </row>
        <row r="2060">
          <cell r="D2060" t="e">
            <v>#VALUE!</v>
          </cell>
        </row>
        <row r="2060">
          <cell r="F2060" t="str">
            <v>刘晓燕</v>
          </cell>
          <cell r="G2060" t="str">
            <v>西塞山区站点</v>
          </cell>
        </row>
        <row r="2060">
          <cell r="I2060" t="str">
            <v>西塞山区</v>
          </cell>
          <cell r="J2060" t="str">
            <v>黄石大道片</v>
          </cell>
          <cell r="K2060" t="str">
            <v>黄石大道441-39</v>
          </cell>
          <cell r="L2060" t="str">
            <v>经营性资产</v>
          </cell>
          <cell r="M2060" t="str">
            <v>国有公房</v>
          </cell>
          <cell r="N2060" t="str">
            <v>划转</v>
          </cell>
          <cell r="O2060">
            <v>59.85</v>
          </cell>
          <cell r="P2060">
            <v>152</v>
          </cell>
          <cell r="Q2060" t="str">
            <v>已征收</v>
          </cell>
        </row>
        <row r="2060">
          <cell r="AJ2060">
            <v>152</v>
          </cell>
          <cell r="AK2060">
            <v>152</v>
          </cell>
          <cell r="AL2060">
            <v>152</v>
          </cell>
          <cell r="AM2060">
            <v>0</v>
          </cell>
        </row>
        <row r="2060">
          <cell r="AS2060" t="e">
            <v>#REF!</v>
          </cell>
          <cell r="AT2060" t="e">
            <v>#REF!</v>
          </cell>
        </row>
        <row r="2060">
          <cell r="AV2060" t="str">
            <v>实际居住441-38号</v>
          </cell>
          <cell r="AW2060" t="str">
            <v>国有公房</v>
          </cell>
          <cell r="AX2060" t="str">
            <v>否</v>
          </cell>
          <cell r="AY2060" t="str">
            <v>无</v>
          </cell>
        </row>
        <row r="2061">
          <cell r="B2061" t="str">
            <v>黄石大道441-41</v>
          </cell>
        </row>
        <row r="2061">
          <cell r="D2061" t="e">
            <v>#VALUE!</v>
          </cell>
        </row>
        <row r="2061">
          <cell r="F2061" t="str">
            <v>刘晓燕</v>
          </cell>
          <cell r="G2061" t="str">
            <v>西塞山区站点</v>
          </cell>
        </row>
        <row r="2061">
          <cell r="I2061" t="str">
            <v>西塞山区</v>
          </cell>
          <cell r="J2061" t="str">
            <v>黄石大道片</v>
          </cell>
          <cell r="K2061" t="str">
            <v>黄石大道441-41</v>
          </cell>
          <cell r="L2061" t="str">
            <v>经营性资产</v>
          </cell>
          <cell r="M2061" t="str">
            <v>国有公房</v>
          </cell>
          <cell r="N2061" t="str">
            <v>划转</v>
          </cell>
          <cell r="O2061">
            <v>48.18</v>
          </cell>
          <cell r="P2061">
            <v>152</v>
          </cell>
          <cell r="Q2061" t="str">
            <v>已征收</v>
          </cell>
        </row>
        <row r="2061">
          <cell r="AJ2061">
            <v>152</v>
          </cell>
          <cell r="AK2061">
            <v>152</v>
          </cell>
          <cell r="AL2061">
            <v>152</v>
          </cell>
          <cell r="AM2061">
            <v>0</v>
          </cell>
        </row>
        <row r="2061">
          <cell r="AS2061" t="e">
            <v>#REF!</v>
          </cell>
          <cell r="AT2061" t="e">
            <v>#REF!</v>
          </cell>
        </row>
        <row r="2061">
          <cell r="AV2061" t="str">
            <v>实际居住441-40号二套房/17786248375一个居住，下半年交</v>
          </cell>
          <cell r="AW2061" t="str">
            <v>国有公房</v>
          </cell>
          <cell r="AX2061" t="str">
            <v>否</v>
          </cell>
          <cell r="AY2061" t="str">
            <v>无</v>
          </cell>
        </row>
        <row r="2062">
          <cell r="B2062" t="str">
            <v>黄石大道441-42</v>
          </cell>
        </row>
        <row r="2062">
          <cell r="D2062" t="e">
            <v>#VALUE!</v>
          </cell>
        </row>
        <row r="2062">
          <cell r="F2062" t="str">
            <v>刘晓燕</v>
          </cell>
          <cell r="G2062" t="str">
            <v>西塞山区站点</v>
          </cell>
        </row>
        <row r="2062">
          <cell r="I2062" t="str">
            <v>西塞山区</v>
          </cell>
          <cell r="J2062" t="str">
            <v>黄石大道片</v>
          </cell>
          <cell r="K2062" t="str">
            <v>黄石大道441-42</v>
          </cell>
          <cell r="L2062" t="str">
            <v>经营性资产</v>
          </cell>
          <cell r="M2062" t="str">
            <v>国有公房</v>
          </cell>
          <cell r="N2062" t="str">
            <v>划转</v>
          </cell>
          <cell r="O2062">
            <v>42.93</v>
          </cell>
          <cell r="P2062">
            <v>137</v>
          </cell>
          <cell r="Q2062" t="str">
            <v>已征收</v>
          </cell>
        </row>
        <row r="2062">
          <cell r="AJ2062">
            <v>137</v>
          </cell>
          <cell r="AK2062">
            <v>137</v>
          </cell>
          <cell r="AL2062">
            <v>137</v>
          </cell>
          <cell r="AM2062">
            <v>0</v>
          </cell>
          <cell r="AN2062">
            <v>42.93</v>
          </cell>
        </row>
        <row r="2062">
          <cell r="AS2062" t="e">
            <v>#REF!</v>
          </cell>
          <cell r="AT2062" t="e">
            <v>#REF!</v>
          </cell>
        </row>
        <row r="2062">
          <cell r="AV2062" t="str">
            <v>实际居住441-41号2人居住。下半年交</v>
          </cell>
          <cell r="AW2062" t="str">
            <v>国有公房</v>
          </cell>
          <cell r="AX2062" t="str">
            <v>否</v>
          </cell>
          <cell r="AY2062" t="str">
            <v>无</v>
          </cell>
        </row>
        <row r="2063">
          <cell r="B2063" t="str">
            <v>黄石大道441-43</v>
          </cell>
        </row>
        <row r="2063">
          <cell r="D2063" t="e">
            <v>#VALUE!</v>
          </cell>
        </row>
        <row r="2063">
          <cell r="F2063" t="str">
            <v>刘晓燕</v>
          </cell>
          <cell r="G2063" t="str">
            <v>西塞山区站点</v>
          </cell>
        </row>
        <row r="2063">
          <cell r="I2063" t="str">
            <v>西塞山区</v>
          </cell>
          <cell r="J2063" t="str">
            <v>黄石大道片</v>
          </cell>
          <cell r="K2063" t="str">
            <v>黄石大道441-43</v>
          </cell>
          <cell r="L2063" t="str">
            <v>经营性资产</v>
          </cell>
          <cell r="M2063" t="str">
            <v>国有公房</v>
          </cell>
          <cell r="N2063" t="str">
            <v>划转</v>
          </cell>
          <cell r="O2063">
            <v>59.66</v>
          </cell>
          <cell r="P2063">
            <v>182</v>
          </cell>
          <cell r="Q2063" t="str">
            <v>已征收</v>
          </cell>
        </row>
        <row r="2063">
          <cell r="AJ2063">
            <v>182</v>
          </cell>
          <cell r="AK2063">
            <v>182</v>
          </cell>
          <cell r="AL2063">
            <v>182</v>
          </cell>
          <cell r="AM2063">
            <v>0</v>
          </cell>
        </row>
        <row r="2063">
          <cell r="AS2063" t="e">
            <v>#REF!</v>
          </cell>
          <cell r="AT2063" t="e">
            <v>#REF!</v>
          </cell>
        </row>
        <row r="2063">
          <cell r="AV2063" t="str">
            <v>实际居住441-42号4人居住，下半年交</v>
          </cell>
          <cell r="AW2063" t="str">
            <v>国有公房</v>
          </cell>
          <cell r="AX2063" t="str">
            <v>否</v>
          </cell>
          <cell r="AY2063" t="str">
            <v>无</v>
          </cell>
        </row>
        <row r="2064">
          <cell r="B2064" t="str">
            <v>黄石大道441-44</v>
          </cell>
        </row>
        <row r="2064">
          <cell r="D2064" t="e">
            <v>#VALUE!</v>
          </cell>
        </row>
        <row r="2064">
          <cell r="F2064" t="str">
            <v>刘晓燕</v>
          </cell>
          <cell r="G2064" t="str">
            <v>西塞山区站点</v>
          </cell>
        </row>
        <row r="2064">
          <cell r="I2064" t="str">
            <v>西塞山区</v>
          </cell>
          <cell r="J2064" t="str">
            <v>黄石大道片</v>
          </cell>
          <cell r="K2064" t="str">
            <v>黄石大道441-44</v>
          </cell>
          <cell r="L2064" t="str">
            <v>经营性资产</v>
          </cell>
          <cell r="M2064" t="str">
            <v>国有公房</v>
          </cell>
          <cell r="N2064" t="str">
            <v>划转</v>
          </cell>
          <cell r="O2064">
            <v>34.63</v>
          </cell>
          <cell r="P2064">
            <v>214</v>
          </cell>
          <cell r="Q2064" t="str">
            <v>已征收</v>
          </cell>
        </row>
        <row r="2064">
          <cell r="AJ2064">
            <v>214</v>
          </cell>
          <cell r="AK2064">
            <v>214</v>
          </cell>
          <cell r="AL2064">
            <v>214</v>
          </cell>
          <cell r="AM2064">
            <v>0</v>
          </cell>
        </row>
        <row r="2064">
          <cell r="AS2064" t="e">
            <v>#REF!</v>
          </cell>
          <cell r="AT2064" t="e">
            <v>#REF!</v>
          </cell>
        </row>
        <row r="2064">
          <cell r="AV2064" t="str">
            <v>实际居住441-43号2022/11/29王享林更名为张吉祥（二套房）转租，下半年交</v>
          </cell>
          <cell r="AW2064" t="str">
            <v>国有公房</v>
          </cell>
          <cell r="AX2064" t="str">
            <v>否</v>
          </cell>
          <cell r="AY2064" t="str">
            <v>无</v>
          </cell>
        </row>
        <row r="2065">
          <cell r="B2065" t="str">
            <v>黄石大道441-45</v>
          </cell>
        </row>
        <row r="2065">
          <cell r="D2065" t="e">
            <v>#VALUE!</v>
          </cell>
        </row>
        <row r="2065">
          <cell r="F2065" t="str">
            <v>刘晓燕</v>
          </cell>
          <cell r="G2065" t="str">
            <v>西塞山区站点</v>
          </cell>
        </row>
        <row r="2065">
          <cell r="I2065" t="str">
            <v>西塞山区</v>
          </cell>
          <cell r="J2065" t="str">
            <v>黄石大道片</v>
          </cell>
          <cell r="K2065" t="str">
            <v>黄石大道441-45</v>
          </cell>
          <cell r="L2065" t="str">
            <v>经营性资产</v>
          </cell>
          <cell r="M2065" t="str">
            <v>国有公房</v>
          </cell>
          <cell r="N2065" t="str">
            <v>划转</v>
          </cell>
          <cell r="O2065">
            <v>59.85</v>
          </cell>
          <cell r="P2065">
            <v>206</v>
          </cell>
          <cell r="Q2065" t="str">
            <v>已征收</v>
          </cell>
        </row>
        <row r="2065">
          <cell r="AJ2065">
            <v>206</v>
          </cell>
          <cell r="AK2065">
            <v>206</v>
          </cell>
          <cell r="AL2065">
            <v>206</v>
          </cell>
          <cell r="AM2065">
            <v>0</v>
          </cell>
        </row>
        <row r="2065">
          <cell r="AS2065" t="e">
            <v>#REF!</v>
          </cell>
          <cell r="AT2065" t="e">
            <v>#REF!</v>
          </cell>
        </row>
        <row r="2065">
          <cell r="AV2065" t="str">
            <v>实际居住441-44号一人居住，房租高，拒交租。</v>
          </cell>
          <cell r="AW2065" t="str">
            <v>国有公房</v>
          </cell>
          <cell r="AX2065" t="str">
            <v>否</v>
          </cell>
          <cell r="AY2065" t="str">
            <v>无</v>
          </cell>
        </row>
        <row r="2066">
          <cell r="B2066" t="str">
            <v>黄石大道441-46</v>
          </cell>
        </row>
        <row r="2066">
          <cell r="D2066" t="e">
            <v>#VALUE!</v>
          </cell>
        </row>
        <row r="2066">
          <cell r="F2066" t="str">
            <v>刘晓燕</v>
          </cell>
          <cell r="G2066" t="str">
            <v>西塞山区站点</v>
          </cell>
        </row>
        <row r="2066">
          <cell r="I2066" t="str">
            <v>西塞山区</v>
          </cell>
          <cell r="J2066" t="str">
            <v>黄石大道片</v>
          </cell>
          <cell r="K2066" t="str">
            <v>黄石大道441-46</v>
          </cell>
          <cell r="L2066" t="str">
            <v>经营性资产</v>
          </cell>
          <cell r="M2066" t="str">
            <v>国有公房</v>
          </cell>
          <cell r="N2066" t="str">
            <v>划转</v>
          </cell>
          <cell r="O2066">
            <v>56.1</v>
          </cell>
          <cell r="P2066">
            <v>172</v>
          </cell>
          <cell r="Q2066" t="str">
            <v>已征收</v>
          </cell>
        </row>
        <row r="2066">
          <cell r="AJ2066">
            <v>172</v>
          </cell>
          <cell r="AK2066">
            <v>172</v>
          </cell>
          <cell r="AL2066">
            <v>172</v>
          </cell>
          <cell r="AM2066">
            <v>0</v>
          </cell>
        </row>
        <row r="2066">
          <cell r="AS2066" t="e">
            <v>#REF!</v>
          </cell>
          <cell r="AT2066" t="e">
            <v>#REF!</v>
          </cell>
        </row>
        <row r="2066">
          <cell r="AV2066" t="str">
            <v>实际居住441-45号夫妻2人居住，下半年交</v>
          </cell>
          <cell r="AW2066" t="str">
            <v>国有公房</v>
          </cell>
          <cell r="AX2066" t="str">
            <v>否</v>
          </cell>
          <cell r="AY2066" t="str">
            <v>无</v>
          </cell>
        </row>
        <row r="2067">
          <cell r="B2067" t="str">
            <v>黄石大道441-47</v>
          </cell>
        </row>
        <row r="2067">
          <cell r="D2067" t="e">
            <v>#VALUE!</v>
          </cell>
        </row>
        <row r="2067">
          <cell r="F2067" t="str">
            <v>刘晓燕</v>
          </cell>
          <cell r="G2067" t="str">
            <v>西塞山区站点</v>
          </cell>
        </row>
        <row r="2067">
          <cell r="I2067" t="str">
            <v>西塞山区</v>
          </cell>
          <cell r="J2067" t="str">
            <v>黄石大道片</v>
          </cell>
          <cell r="K2067" t="str">
            <v>黄石大道441-47</v>
          </cell>
          <cell r="L2067" t="str">
            <v>经营性资产</v>
          </cell>
          <cell r="M2067" t="str">
            <v>国有公房</v>
          </cell>
          <cell r="N2067" t="str">
            <v>划转</v>
          </cell>
          <cell r="O2067">
            <v>66.07</v>
          </cell>
          <cell r="P2067">
            <v>201</v>
          </cell>
          <cell r="Q2067" t="str">
            <v>已征收</v>
          </cell>
        </row>
        <row r="2067">
          <cell r="AJ2067">
            <v>201</v>
          </cell>
          <cell r="AK2067">
            <v>201</v>
          </cell>
          <cell r="AL2067">
            <v>201</v>
          </cell>
          <cell r="AM2067">
            <v>0</v>
          </cell>
          <cell r="AN2067">
            <v>66.07</v>
          </cell>
        </row>
        <row r="2067">
          <cell r="AS2067" t="e">
            <v>#REF!</v>
          </cell>
          <cell r="AT2067" t="e">
            <v>#REF!</v>
          </cell>
        </row>
        <row r="2067">
          <cell r="AV2067" t="str">
            <v>实际居住441-46号一家3口，下半年交。</v>
          </cell>
          <cell r="AW2067" t="str">
            <v>国有公房</v>
          </cell>
          <cell r="AX2067" t="str">
            <v>否</v>
          </cell>
          <cell r="AY2067" t="str">
            <v>无</v>
          </cell>
        </row>
        <row r="2068">
          <cell r="B2068" t="str">
            <v>黄石大道441-48</v>
          </cell>
        </row>
        <row r="2068">
          <cell r="D2068" t="e">
            <v>#VALUE!</v>
          </cell>
        </row>
        <row r="2068">
          <cell r="F2068" t="str">
            <v>刘晓燕</v>
          </cell>
          <cell r="G2068" t="str">
            <v>西塞山区站点</v>
          </cell>
        </row>
        <row r="2068">
          <cell r="I2068" t="str">
            <v>西塞山区</v>
          </cell>
          <cell r="J2068" t="str">
            <v>黄石大道片</v>
          </cell>
          <cell r="K2068" t="str">
            <v>黄石大道441-48</v>
          </cell>
          <cell r="L2068" t="str">
            <v>经营性资产</v>
          </cell>
          <cell r="M2068" t="str">
            <v>国有公房</v>
          </cell>
          <cell r="N2068" t="str">
            <v>划转</v>
          </cell>
          <cell r="O2068">
            <v>42.93</v>
          </cell>
          <cell r="P2068">
            <v>140</v>
          </cell>
          <cell r="Q2068" t="str">
            <v>已征收</v>
          </cell>
        </row>
        <row r="2068">
          <cell r="AJ2068">
            <v>140</v>
          </cell>
          <cell r="AK2068">
            <v>140</v>
          </cell>
          <cell r="AL2068">
            <v>140</v>
          </cell>
          <cell r="AM2068">
            <v>0</v>
          </cell>
          <cell r="AN2068">
            <v>42.93</v>
          </cell>
        </row>
        <row r="2068">
          <cell r="AS2068" t="e">
            <v>#REF!</v>
          </cell>
          <cell r="AT2068" t="e">
            <v>#REF!</v>
          </cell>
        </row>
        <row r="2068">
          <cell r="AV2068" t="str">
            <v>实际居住在441-47</v>
          </cell>
          <cell r="AW2068" t="str">
            <v>国有公房</v>
          </cell>
          <cell r="AX2068" t="str">
            <v>否</v>
          </cell>
          <cell r="AY2068" t="str">
            <v>无</v>
          </cell>
        </row>
        <row r="2069">
          <cell r="B2069" t="str">
            <v>黄石大道441-49</v>
          </cell>
        </row>
        <row r="2069">
          <cell r="D2069" t="e">
            <v>#VALUE!</v>
          </cell>
        </row>
        <row r="2069">
          <cell r="F2069" t="str">
            <v>刘晓燕</v>
          </cell>
          <cell r="G2069" t="str">
            <v>西塞山区站点</v>
          </cell>
        </row>
        <row r="2069">
          <cell r="I2069" t="str">
            <v>西塞山区</v>
          </cell>
          <cell r="J2069" t="str">
            <v>黄石大道片</v>
          </cell>
          <cell r="K2069" t="str">
            <v>黄石大道441-49</v>
          </cell>
          <cell r="L2069" t="str">
            <v>经营性资产</v>
          </cell>
          <cell r="M2069" t="str">
            <v>国有公房</v>
          </cell>
          <cell r="N2069" t="str">
            <v>划转</v>
          </cell>
          <cell r="O2069">
            <v>48.18</v>
          </cell>
          <cell r="P2069">
            <v>140</v>
          </cell>
          <cell r="Q2069" t="str">
            <v>已征收</v>
          </cell>
        </row>
        <row r="2069">
          <cell r="AJ2069">
            <v>140</v>
          </cell>
          <cell r="AK2069">
            <v>140</v>
          </cell>
          <cell r="AL2069">
            <v>140</v>
          </cell>
          <cell r="AM2069">
            <v>0</v>
          </cell>
        </row>
        <row r="2069">
          <cell r="AS2069" t="e">
            <v>#REF!</v>
          </cell>
          <cell r="AT2069" t="e">
            <v>#REF!</v>
          </cell>
        </row>
        <row r="2069">
          <cell r="AV2069" t="str">
            <v>实际居住441-48号独居，身体不好，目前房屋空置。下半年交。</v>
          </cell>
          <cell r="AW2069" t="str">
            <v>国有公房</v>
          </cell>
          <cell r="AX2069" t="str">
            <v>否</v>
          </cell>
          <cell r="AY2069" t="str">
            <v>无</v>
          </cell>
        </row>
        <row r="2070">
          <cell r="B2070" t="str">
            <v>黄石大道441-50</v>
          </cell>
        </row>
        <row r="2070">
          <cell r="D2070" t="e">
            <v>#VALUE!</v>
          </cell>
        </row>
        <row r="2070">
          <cell r="F2070" t="str">
            <v>刘晓燕</v>
          </cell>
          <cell r="G2070" t="str">
            <v>西塞山区站点</v>
          </cell>
        </row>
        <row r="2070">
          <cell r="I2070" t="str">
            <v>西塞山区</v>
          </cell>
          <cell r="J2070" t="str">
            <v>黄石大道片</v>
          </cell>
          <cell r="K2070" t="str">
            <v>黄石大道441-50</v>
          </cell>
          <cell r="L2070" t="str">
            <v>经营性资产</v>
          </cell>
          <cell r="M2070" t="str">
            <v>国有公房</v>
          </cell>
          <cell r="N2070" t="str">
            <v>划转</v>
          </cell>
          <cell r="O2070">
            <v>59.66</v>
          </cell>
          <cell r="P2070">
            <v>167</v>
          </cell>
          <cell r="Q2070" t="str">
            <v>已征收</v>
          </cell>
        </row>
        <row r="2070">
          <cell r="AJ2070">
            <v>167</v>
          </cell>
          <cell r="AK2070">
            <v>167</v>
          </cell>
          <cell r="AL2070">
            <v>167</v>
          </cell>
          <cell r="AM2070">
            <v>0</v>
          </cell>
        </row>
        <row r="2070">
          <cell r="AS2070" t="e">
            <v>#REF!</v>
          </cell>
          <cell r="AT2070" t="e">
            <v>#REF!</v>
          </cell>
        </row>
        <row r="2070">
          <cell r="AV2070" t="str">
            <v>实际居住441-49号</v>
          </cell>
          <cell r="AW2070" t="str">
            <v>国有公房</v>
          </cell>
          <cell r="AX2070" t="str">
            <v>否</v>
          </cell>
          <cell r="AY2070" t="str">
            <v>无</v>
          </cell>
        </row>
        <row r="2071">
          <cell r="B2071" t="str">
            <v>黄石大道441-52</v>
          </cell>
        </row>
        <row r="2071">
          <cell r="D2071" t="e">
            <v>#VALUE!</v>
          </cell>
        </row>
        <row r="2071">
          <cell r="F2071" t="str">
            <v>刘晓燕</v>
          </cell>
          <cell r="G2071" t="str">
            <v>西塞山区站点</v>
          </cell>
        </row>
        <row r="2071">
          <cell r="I2071" t="str">
            <v>西塞山区</v>
          </cell>
          <cell r="J2071" t="str">
            <v>黄石大道片</v>
          </cell>
          <cell r="K2071" t="str">
            <v>黄石大道441-52</v>
          </cell>
          <cell r="L2071" t="str">
            <v>经营性资产</v>
          </cell>
          <cell r="M2071" t="str">
            <v>国有公房</v>
          </cell>
          <cell r="N2071" t="str">
            <v>划转</v>
          </cell>
          <cell r="O2071">
            <v>44.08</v>
          </cell>
          <cell r="P2071">
            <v>125</v>
          </cell>
          <cell r="Q2071" t="str">
            <v>已征收</v>
          </cell>
        </row>
        <row r="2071">
          <cell r="AJ2071">
            <v>125</v>
          </cell>
          <cell r="AK2071">
            <v>125</v>
          </cell>
          <cell r="AL2071">
            <v>125</v>
          </cell>
          <cell r="AM2071">
            <v>0</v>
          </cell>
          <cell r="AN2071">
            <v>44.08</v>
          </cell>
        </row>
        <row r="2071">
          <cell r="AS2071" t="e">
            <v>#REF!</v>
          </cell>
          <cell r="AT2071" t="e">
            <v>#REF!</v>
          </cell>
        </row>
        <row r="2071">
          <cell r="AV2071" t="str">
            <v>实际居住441-51号</v>
          </cell>
          <cell r="AW2071" t="str">
            <v>国有公房</v>
          </cell>
          <cell r="AX2071" t="str">
            <v>否</v>
          </cell>
          <cell r="AY2071" t="str">
            <v>无</v>
          </cell>
        </row>
        <row r="2072">
          <cell r="B2072" t="str">
            <v>黄石大道441-53</v>
          </cell>
        </row>
        <row r="2072">
          <cell r="D2072" t="e">
            <v>#VALUE!</v>
          </cell>
        </row>
        <row r="2072">
          <cell r="F2072" t="str">
            <v>刘晓燕</v>
          </cell>
          <cell r="G2072" t="str">
            <v>西塞山区站点</v>
          </cell>
        </row>
        <row r="2072">
          <cell r="I2072" t="str">
            <v>西塞山区</v>
          </cell>
          <cell r="J2072" t="str">
            <v>黄石大道片</v>
          </cell>
          <cell r="K2072" t="str">
            <v>黄石大道441-53</v>
          </cell>
          <cell r="L2072" t="str">
            <v>经营性资产</v>
          </cell>
          <cell r="M2072" t="str">
            <v>国有公房</v>
          </cell>
          <cell r="N2072" t="str">
            <v>划转</v>
          </cell>
          <cell r="O2072">
            <v>56.52</v>
          </cell>
          <cell r="P2072">
            <v>171</v>
          </cell>
          <cell r="Q2072" t="str">
            <v>已征收</v>
          </cell>
        </row>
        <row r="2072">
          <cell r="AJ2072">
            <v>171</v>
          </cell>
          <cell r="AK2072">
            <v>171</v>
          </cell>
          <cell r="AL2072">
            <v>171</v>
          </cell>
          <cell r="AM2072">
            <v>0</v>
          </cell>
        </row>
        <row r="2072">
          <cell r="AS2072" t="e">
            <v>#REF!</v>
          </cell>
          <cell r="AT2072" t="e">
            <v>#REF!</v>
          </cell>
        </row>
        <row r="2072">
          <cell r="AV2072" t="str">
            <v>实际居住441-52号一家3口，下半年交。</v>
          </cell>
          <cell r="AW2072" t="str">
            <v>国有公房</v>
          </cell>
          <cell r="AX2072" t="str">
            <v>否</v>
          </cell>
          <cell r="AY2072" t="str">
            <v>无</v>
          </cell>
        </row>
        <row r="2073">
          <cell r="B2073" t="str">
            <v>黄石大道441-54</v>
          </cell>
        </row>
        <row r="2073">
          <cell r="D2073" t="e">
            <v>#VALUE!</v>
          </cell>
        </row>
        <row r="2073">
          <cell r="F2073" t="str">
            <v>刘晓燕</v>
          </cell>
          <cell r="G2073" t="str">
            <v>西塞山区站点</v>
          </cell>
        </row>
        <row r="2073">
          <cell r="I2073" t="str">
            <v>西塞山区</v>
          </cell>
          <cell r="J2073" t="str">
            <v>黄石大道片</v>
          </cell>
          <cell r="K2073" t="str">
            <v>黄石大道441-54</v>
          </cell>
          <cell r="L2073" t="str">
            <v>经营性资产</v>
          </cell>
          <cell r="M2073" t="str">
            <v>国有公房</v>
          </cell>
          <cell r="N2073" t="str">
            <v>划转</v>
          </cell>
          <cell r="O2073">
            <v>37.03</v>
          </cell>
          <cell r="P2073">
            <v>114</v>
          </cell>
          <cell r="Q2073" t="str">
            <v>已征收</v>
          </cell>
        </row>
        <row r="2073">
          <cell r="AJ2073">
            <v>114</v>
          </cell>
          <cell r="AK2073">
            <v>114</v>
          </cell>
          <cell r="AL2073">
            <v>114</v>
          </cell>
          <cell r="AM2073">
            <v>0</v>
          </cell>
        </row>
        <row r="2073">
          <cell r="AS2073" t="e">
            <v>#REF!</v>
          </cell>
          <cell r="AT2073" t="e">
            <v>#REF!</v>
          </cell>
        </row>
        <row r="2073">
          <cell r="AV2073" t="str">
            <v>实际居住441-53号母子2人居住，下半年交。</v>
          </cell>
          <cell r="AW2073" t="str">
            <v>国有公房</v>
          </cell>
          <cell r="AX2073" t="str">
            <v>否</v>
          </cell>
          <cell r="AY2073" t="str">
            <v>无</v>
          </cell>
        </row>
        <row r="2074">
          <cell r="B2074" t="str">
            <v>黄石大道441-55</v>
          </cell>
        </row>
        <row r="2074">
          <cell r="D2074" t="e">
            <v>#VALUE!</v>
          </cell>
        </row>
        <row r="2074">
          <cell r="F2074" t="str">
            <v>刘晓燕</v>
          </cell>
          <cell r="G2074" t="str">
            <v>西塞山区站点</v>
          </cell>
        </row>
        <row r="2074">
          <cell r="I2074" t="str">
            <v>西塞山区</v>
          </cell>
          <cell r="J2074" t="str">
            <v>黄石大道片</v>
          </cell>
          <cell r="K2074" t="str">
            <v>黄石大道441-55</v>
          </cell>
          <cell r="L2074" t="str">
            <v>经营性资产</v>
          </cell>
          <cell r="M2074" t="str">
            <v>国有公房</v>
          </cell>
          <cell r="N2074" t="str">
            <v>划转</v>
          </cell>
          <cell r="O2074">
            <v>63.75</v>
          </cell>
          <cell r="P2074">
            <v>192</v>
          </cell>
          <cell r="Q2074" t="str">
            <v>已征收</v>
          </cell>
        </row>
        <row r="2074">
          <cell r="AJ2074">
            <v>192</v>
          </cell>
          <cell r="AK2074">
            <v>192</v>
          </cell>
          <cell r="AL2074">
            <v>192</v>
          </cell>
          <cell r="AM2074">
            <v>0</v>
          </cell>
        </row>
        <row r="2074">
          <cell r="AS2074" t="e">
            <v>#REF!</v>
          </cell>
          <cell r="AT2074" t="e">
            <v>#REF!</v>
          </cell>
        </row>
        <row r="2074">
          <cell r="AV2074" t="str">
            <v>实际居住441-54号一家3口，下半年交。</v>
          </cell>
          <cell r="AW2074" t="str">
            <v>国有公房</v>
          </cell>
          <cell r="AX2074" t="str">
            <v>否</v>
          </cell>
          <cell r="AY2074" t="str">
            <v>无</v>
          </cell>
        </row>
        <row r="2075">
          <cell r="B2075" t="str">
            <v>黄石大道441-56</v>
          </cell>
        </row>
        <row r="2075">
          <cell r="D2075" t="e">
            <v>#VALUE!</v>
          </cell>
        </row>
        <row r="2075">
          <cell r="F2075" t="str">
            <v>刘晓燕</v>
          </cell>
          <cell r="G2075" t="str">
            <v>西塞山区站点</v>
          </cell>
        </row>
        <row r="2075">
          <cell r="I2075" t="str">
            <v>西塞山区</v>
          </cell>
          <cell r="J2075" t="str">
            <v>黄石大道片</v>
          </cell>
          <cell r="K2075" t="str">
            <v>黄石大道441-56</v>
          </cell>
          <cell r="L2075" t="str">
            <v>经营性资产</v>
          </cell>
          <cell r="M2075" t="str">
            <v>国有公房</v>
          </cell>
          <cell r="N2075" t="str">
            <v>划转</v>
          </cell>
          <cell r="O2075">
            <v>44.75</v>
          </cell>
          <cell r="P2075">
            <v>152</v>
          </cell>
          <cell r="Q2075" t="str">
            <v>已征收</v>
          </cell>
        </row>
        <row r="2075">
          <cell r="AJ2075">
            <v>152</v>
          </cell>
          <cell r="AK2075">
            <v>152</v>
          </cell>
          <cell r="AL2075">
            <v>152</v>
          </cell>
          <cell r="AM2075">
            <v>21.2</v>
          </cell>
        </row>
        <row r="2075">
          <cell r="AS2075" t="e">
            <v>#REF!</v>
          </cell>
          <cell r="AT2075" t="e">
            <v>#REF!</v>
          </cell>
          <cell r="AU2075">
            <v>3000</v>
          </cell>
          <cell r="AV2075" t="str">
            <v>实际居住441-55号、空置夫妻2人居住，房租高，拒交租</v>
          </cell>
          <cell r="AW2075" t="str">
            <v>国有公房</v>
          </cell>
          <cell r="AX2075" t="str">
            <v>否</v>
          </cell>
          <cell r="AY2075" t="str">
            <v>无</v>
          </cell>
        </row>
        <row r="2076">
          <cell r="B2076" t="str">
            <v>黄石大道441-57</v>
          </cell>
        </row>
        <row r="2076">
          <cell r="D2076" t="e">
            <v>#VALUE!</v>
          </cell>
        </row>
        <row r="2076">
          <cell r="F2076" t="str">
            <v>刘晓燕</v>
          </cell>
          <cell r="G2076" t="str">
            <v>西塞山区站点</v>
          </cell>
        </row>
        <row r="2076">
          <cell r="I2076" t="str">
            <v>西塞山区</v>
          </cell>
          <cell r="J2076" t="str">
            <v>黄石大道片</v>
          </cell>
          <cell r="K2076" t="str">
            <v>黄石大道441-57</v>
          </cell>
          <cell r="L2076" t="str">
            <v>经营性资产</v>
          </cell>
          <cell r="M2076" t="str">
            <v>国有公房</v>
          </cell>
          <cell r="N2076" t="str">
            <v>划转</v>
          </cell>
          <cell r="O2076">
            <v>50.54</v>
          </cell>
          <cell r="P2076">
            <v>172</v>
          </cell>
          <cell r="Q2076" t="str">
            <v>已征收</v>
          </cell>
        </row>
        <row r="2076">
          <cell r="AJ2076">
            <v>172</v>
          </cell>
          <cell r="AK2076">
            <v>172</v>
          </cell>
          <cell r="AL2076">
            <v>172</v>
          </cell>
          <cell r="AM2076">
            <v>24</v>
          </cell>
        </row>
        <row r="2076">
          <cell r="AS2076" t="e">
            <v>#REF!</v>
          </cell>
          <cell r="AT2076" t="e">
            <v>#REF!</v>
          </cell>
          <cell r="AU2076">
            <v>3000</v>
          </cell>
          <cell r="AV2076" t="str">
            <v>实际居住441-56号、空置一家3口，房租高，拒交租</v>
          </cell>
          <cell r="AW2076" t="str">
            <v>国有公房</v>
          </cell>
          <cell r="AX2076" t="str">
            <v>否</v>
          </cell>
          <cell r="AY2076" t="str">
            <v>无</v>
          </cell>
        </row>
        <row r="2077">
          <cell r="B2077" t="str">
            <v>黄石大道441-58</v>
          </cell>
        </row>
        <row r="2077">
          <cell r="D2077" t="e">
            <v>#VALUE!</v>
          </cell>
        </row>
        <row r="2077">
          <cell r="F2077" t="str">
            <v>刘晓燕</v>
          </cell>
          <cell r="G2077" t="str">
            <v>西塞山区站点</v>
          </cell>
        </row>
        <row r="2077">
          <cell r="I2077" t="str">
            <v>西塞山区</v>
          </cell>
          <cell r="J2077" t="str">
            <v>黄石大道片</v>
          </cell>
          <cell r="K2077" t="str">
            <v>黄石大道441-58</v>
          </cell>
          <cell r="L2077" t="str">
            <v>经营性资产</v>
          </cell>
          <cell r="M2077" t="str">
            <v>国有公房</v>
          </cell>
          <cell r="N2077" t="str">
            <v>划转</v>
          </cell>
          <cell r="O2077">
            <v>66.08</v>
          </cell>
          <cell r="P2077">
            <v>225</v>
          </cell>
          <cell r="Q2077" t="str">
            <v>已征收</v>
          </cell>
        </row>
        <row r="2077">
          <cell r="AJ2077">
            <v>225</v>
          </cell>
          <cell r="AK2077">
            <v>225</v>
          </cell>
          <cell r="AL2077">
            <v>225</v>
          </cell>
          <cell r="AM2077">
            <v>31.4</v>
          </cell>
        </row>
        <row r="2077">
          <cell r="AS2077" t="e">
            <v>#REF!</v>
          </cell>
          <cell r="AT2077" t="e">
            <v>#REF!</v>
          </cell>
          <cell r="AU2077">
            <v>5000</v>
          </cell>
          <cell r="AV2077" t="str">
            <v>实际居住441-57号、房价高妈妈居住。房租高，拒交租</v>
          </cell>
          <cell r="AW2077" t="str">
            <v>国有公房</v>
          </cell>
          <cell r="AX2077" t="str">
            <v>否</v>
          </cell>
          <cell r="AY2077" t="str">
            <v>无</v>
          </cell>
        </row>
        <row r="2078">
          <cell r="B2078" t="str">
            <v>黄石大道441-59</v>
          </cell>
        </row>
        <row r="2078">
          <cell r="D2078" t="e">
            <v>#VALUE!</v>
          </cell>
        </row>
        <row r="2078">
          <cell r="F2078" t="str">
            <v>刘晓燕</v>
          </cell>
          <cell r="G2078" t="str">
            <v>西塞山区站点</v>
          </cell>
        </row>
        <row r="2078">
          <cell r="I2078" t="str">
            <v>西塞山区</v>
          </cell>
          <cell r="J2078" t="str">
            <v>黄石大道片</v>
          </cell>
          <cell r="K2078" t="str">
            <v>黄石大道441-59</v>
          </cell>
          <cell r="L2078" t="str">
            <v>经营性资产</v>
          </cell>
          <cell r="M2078" t="str">
            <v>国有公房</v>
          </cell>
          <cell r="N2078" t="str">
            <v>划转</v>
          </cell>
          <cell r="O2078">
            <v>59.85</v>
          </cell>
          <cell r="P2078">
            <v>203</v>
          </cell>
          <cell r="Q2078" t="str">
            <v>已征收</v>
          </cell>
        </row>
        <row r="2078">
          <cell r="AJ2078">
            <v>203</v>
          </cell>
          <cell r="AK2078">
            <v>203</v>
          </cell>
          <cell r="AL2078">
            <v>203</v>
          </cell>
          <cell r="AM2078">
            <v>0</v>
          </cell>
        </row>
        <row r="2078">
          <cell r="AS2078" t="e">
            <v>#REF!</v>
          </cell>
          <cell r="AT2078" t="e">
            <v>#REF!</v>
          </cell>
          <cell r="AU2078">
            <v>3000</v>
          </cell>
          <cell r="AV2078" t="str">
            <v>实际居住441-58号一家3口，房租高，拒交租</v>
          </cell>
          <cell r="AW2078" t="str">
            <v>国有公房</v>
          </cell>
          <cell r="AX2078" t="str">
            <v>否</v>
          </cell>
          <cell r="AY2078" t="str">
            <v>无</v>
          </cell>
        </row>
        <row r="2079">
          <cell r="B2079" t="str">
            <v>黄石大道441-61</v>
          </cell>
        </row>
        <row r="2079">
          <cell r="D2079" t="e">
            <v>#VALUE!</v>
          </cell>
        </row>
        <row r="2079">
          <cell r="F2079" t="str">
            <v>刘晓燕</v>
          </cell>
          <cell r="G2079" t="str">
            <v>西塞山区站点</v>
          </cell>
        </row>
        <row r="2079">
          <cell r="I2079" t="str">
            <v>西塞山区</v>
          </cell>
          <cell r="J2079" t="str">
            <v>黄石大道片</v>
          </cell>
          <cell r="K2079" t="str">
            <v>黄石大道441-61</v>
          </cell>
          <cell r="L2079" t="str">
            <v>经营性资产</v>
          </cell>
          <cell r="M2079" t="str">
            <v>国有公房</v>
          </cell>
          <cell r="N2079" t="str">
            <v>划转</v>
          </cell>
          <cell r="O2079">
            <v>37.03</v>
          </cell>
          <cell r="P2079">
            <v>127</v>
          </cell>
          <cell r="Q2079" t="str">
            <v>已征收</v>
          </cell>
        </row>
        <row r="2079">
          <cell r="AJ2079">
            <v>127</v>
          </cell>
          <cell r="AK2079">
            <v>127</v>
          </cell>
          <cell r="AL2079">
            <v>127</v>
          </cell>
          <cell r="AM2079">
            <v>17.9</v>
          </cell>
        </row>
        <row r="2079">
          <cell r="AS2079" t="e">
            <v>#REF!</v>
          </cell>
          <cell r="AT2079" t="e">
            <v>#REF!</v>
          </cell>
        </row>
        <row r="2079">
          <cell r="AV2079" t="str">
            <v>实际居住441-60号、空置房屋空置，房租高，拒交租</v>
          </cell>
          <cell r="AW2079" t="str">
            <v>国有公房</v>
          </cell>
          <cell r="AX2079" t="str">
            <v>否</v>
          </cell>
          <cell r="AY2079" t="str">
            <v>无</v>
          </cell>
        </row>
        <row r="2080">
          <cell r="B2080" t="str">
            <v>黄石大道441-63</v>
          </cell>
        </row>
        <row r="2080">
          <cell r="D2080" t="e">
            <v>#VALUE!</v>
          </cell>
        </row>
        <row r="2080">
          <cell r="F2080" t="str">
            <v>刘晓燕</v>
          </cell>
          <cell r="G2080" t="str">
            <v>西塞山区站点</v>
          </cell>
        </row>
        <row r="2080">
          <cell r="I2080" t="str">
            <v>西塞山区</v>
          </cell>
          <cell r="J2080" t="str">
            <v>黄石大道片</v>
          </cell>
          <cell r="K2080" t="str">
            <v>黄石大道441-63</v>
          </cell>
          <cell r="L2080" t="str">
            <v>经营性资产</v>
          </cell>
          <cell r="M2080" t="str">
            <v>国有公房</v>
          </cell>
          <cell r="N2080" t="str">
            <v>划转</v>
          </cell>
          <cell r="O2080">
            <v>44.75</v>
          </cell>
          <cell r="P2080">
            <v>138</v>
          </cell>
          <cell r="Q2080" t="str">
            <v>已征收</v>
          </cell>
        </row>
        <row r="2080">
          <cell r="AJ2080">
            <v>138</v>
          </cell>
          <cell r="AK2080">
            <v>138</v>
          </cell>
          <cell r="AL2080">
            <v>138</v>
          </cell>
          <cell r="AM2080">
            <v>0</v>
          </cell>
        </row>
        <row r="2080">
          <cell r="AS2080" t="e">
            <v>#REF!</v>
          </cell>
          <cell r="AT2080" t="e">
            <v>#REF!</v>
          </cell>
        </row>
        <row r="2080">
          <cell r="AV2080" t="str">
            <v>实际居住441-62号</v>
          </cell>
          <cell r="AW2080" t="str">
            <v>国有公房</v>
          </cell>
          <cell r="AX2080" t="str">
            <v>否</v>
          </cell>
          <cell r="AY2080" t="str">
            <v>无</v>
          </cell>
        </row>
        <row r="2081">
          <cell r="B2081" t="str">
            <v>黄石大道441-64</v>
          </cell>
        </row>
        <row r="2081">
          <cell r="D2081" t="e">
            <v>#VALUE!</v>
          </cell>
        </row>
        <row r="2081">
          <cell r="F2081" t="str">
            <v>刘晓燕</v>
          </cell>
          <cell r="G2081" t="str">
            <v>西塞山区站点</v>
          </cell>
        </row>
        <row r="2081">
          <cell r="I2081" t="str">
            <v>西塞山区</v>
          </cell>
          <cell r="J2081" t="str">
            <v>黄石大道片</v>
          </cell>
          <cell r="K2081" t="str">
            <v>黄石大道441-64</v>
          </cell>
          <cell r="L2081" t="str">
            <v>经营性资产</v>
          </cell>
          <cell r="M2081" t="str">
            <v>国有公房</v>
          </cell>
          <cell r="N2081" t="str">
            <v>划转</v>
          </cell>
          <cell r="O2081">
            <v>50.54</v>
          </cell>
          <cell r="P2081">
            <v>174</v>
          </cell>
          <cell r="Q2081" t="str">
            <v>已征收</v>
          </cell>
        </row>
        <row r="2081">
          <cell r="AJ2081">
            <v>174</v>
          </cell>
          <cell r="AK2081">
            <v>174</v>
          </cell>
          <cell r="AL2081">
            <v>174</v>
          </cell>
          <cell r="AM2081">
            <v>24.5</v>
          </cell>
        </row>
        <row r="2081">
          <cell r="AS2081" t="e">
            <v>#REF!</v>
          </cell>
          <cell r="AT2081" t="e">
            <v>#REF!</v>
          </cell>
          <cell r="AU2081">
            <v>3000</v>
          </cell>
          <cell r="AV2081" t="str">
            <v>实际居住441-63号、房价高一家3口，房租高，拒交租</v>
          </cell>
          <cell r="AW2081" t="str">
            <v>国有公房</v>
          </cell>
          <cell r="AX2081" t="str">
            <v>否</v>
          </cell>
          <cell r="AY2081" t="str">
            <v>无</v>
          </cell>
        </row>
        <row r="2082">
          <cell r="B2082" t="str">
            <v>黄石大道441-65</v>
          </cell>
        </row>
        <row r="2082">
          <cell r="D2082" t="e">
            <v>#VALUE!</v>
          </cell>
        </row>
        <row r="2082">
          <cell r="F2082" t="str">
            <v>刘晓燕</v>
          </cell>
          <cell r="G2082" t="str">
            <v>西塞山区站点</v>
          </cell>
        </row>
        <row r="2082">
          <cell r="I2082" t="str">
            <v>西塞山区</v>
          </cell>
          <cell r="J2082" t="str">
            <v>黄石大道片</v>
          </cell>
          <cell r="K2082" t="str">
            <v>黄石大道441-65</v>
          </cell>
          <cell r="L2082" t="str">
            <v>经营性资产</v>
          </cell>
          <cell r="M2082" t="str">
            <v>国有公房</v>
          </cell>
          <cell r="N2082" t="str">
            <v>划转</v>
          </cell>
          <cell r="O2082">
            <v>66.08</v>
          </cell>
          <cell r="P2082">
            <v>227</v>
          </cell>
          <cell r="Q2082" t="str">
            <v>已征收</v>
          </cell>
        </row>
        <row r="2082">
          <cell r="AJ2082">
            <v>227</v>
          </cell>
          <cell r="AK2082">
            <v>227</v>
          </cell>
          <cell r="AL2082">
            <v>227</v>
          </cell>
          <cell r="AM2082">
            <v>32</v>
          </cell>
        </row>
        <row r="2082">
          <cell r="AS2082" t="e">
            <v>#REF!</v>
          </cell>
          <cell r="AT2082" t="e">
            <v>#REF!</v>
          </cell>
          <cell r="AU2082">
            <v>3000</v>
          </cell>
          <cell r="AV2082" t="str">
            <v>实际居住441-64号祖孙2人居住，房租高，拒交租</v>
          </cell>
          <cell r="AW2082" t="str">
            <v>国有公房</v>
          </cell>
          <cell r="AX2082" t="str">
            <v>否</v>
          </cell>
          <cell r="AY2082" t="str">
            <v>无</v>
          </cell>
        </row>
        <row r="2083">
          <cell r="B2083" t="str">
            <v>黄石大道441-66</v>
          </cell>
        </row>
        <row r="2083">
          <cell r="D2083" t="e">
            <v>#VALUE!</v>
          </cell>
        </row>
        <row r="2083">
          <cell r="F2083" t="str">
            <v>刘晓燕</v>
          </cell>
          <cell r="G2083" t="str">
            <v>西塞山区站点</v>
          </cell>
        </row>
        <row r="2083">
          <cell r="I2083" t="str">
            <v>西塞山区</v>
          </cell>
          <cell r="J2083" t="str">
            <v>黄石大道片</v>
          </cell>
          <cell r="K2083" t="str">
            <v>黄石大道441-66</v>
          </cell>
          <cell r="L2083" t="str">
            <v>经营性资产</v>
          </cell>
          <cell r="M2083" t="str">
            <v>国有公房</v>
          </cell>
          <cell r="N2083" t="str">
            <v>划转</v>
          </cell>
          <cell r="O2083">
            <v>59.85</v>
          </cell>
          <cell r="P2083">
            <v>206</v>
          </cell>
          <cell r="Q2083" t="str">
            <v>已征收</v>
          </cell>
        </row>
        <row r="2083">
          <cell r="AJ2083">
            <v>206</v>
          </cell>
          <cell r="AK2083">
            <v>206</v>
          </cell>
          <cell r="AL2083">
            <v>206</v>
          </cell>
          <cell r="AM2083">
            <v>29</v>
          </cell>
        </row>
        <row r="2083">
          <cell r="AS2083" t="e">
            <v>#REF!</v>
          </cell>
          <cell r="AT2083" t="e">
            <v>#REF!</v>
          </cell>
        </row>
        <row r="2083">
          <cell r="AV2083" t="str">
            <v>实际居住441-65号、转租一人居住，房租高，没有参加房改，拒交租。</v>
          </cell>
          <cell r="AW2083" t="str">
            <v>国有公房</v>
          </cell>
          <cell r="AX2083" t="str">
            <v>否</v>
          </cell>
          <cell r="AY2083" t="str">
            <v>无</v>
          </cell>
        </row>
        <row r="2084">
          <cell r="B2084" t="str">
            <v>黄石大道441-67</v>
          </cell>
        </row>
        <row r="2084">
          <cell r="D2084" t="e">
            <v>#VALUE!</v>
          </cell>
        </row>
        <row r="2084">
          <cell r="F2084" t="str">
            <v>刘晓燕</v>
          </cell>
          <cell r="G2084" t="str">
            <v>西塞山区站点</v>
          </cell>
        </row>
        <row r="2084">
          <cell r="I2084" t="str">
            <v>西塞山区</v>
          </cell>
          <cell r="J2084" t="str">
            <v>黄石大道片</v>
          </cell>
          <cell r="K2084" t="str">
            <v>黄石大道441-67</v>
          </cell>
          <cell r="L2084" t="str">
            <v>经营性资产</v>
          </cell>
          <cell r="M2084" t="str">
            <v>国有公房</v>
          </cell>
          <cell r="N2084" t="str">
            <v>划转</v>
          </cell>
          <cell r="O2084">
            <v>47.99</v>
          </cell>
          <cell r="P2084">
            <v>158</v>
          </cell>
          <cell r="Q2084" t="str">
            <v>已征收</v>
          </cell>
        </row>
        <row r="2084">
          <cell r="AJ2084">
            <v>158</v>
          </cell>
          <cell r="AK2084">
            <v>158</v>
          </cell>
          <cell r="AL2084">
            <v>158</v>
          </cell>
          <cell r="AM2084">
            <v>0</v>
          </cell>
          <cell r="AN2084">
            <v>47.99</v>
          </cell>
        </row>
        <row r="2084">
          <cell r="AS2084" t="e">
            <v>#REF!</v>
          </cell>
          <cell r="AT2084" t="e">
            <v>#REF!</v>
          </cell>
        </row>
        <row r="2084">
          <cell r="AV2084" t="str">
            <v>实际居住441-66号母子2人居住，下半年交。</v>
          </cell>
          <cell r="AW2084" t="str">
            <v>国有公房</v>
          </cell>
          <cell r="AX2084" t="str">
            <v>否</v>
          </cell>
          <cell r="AY2084" t="str">
            <v>无</v>
          </cell>
        </row>
        <row r="2085">
          <cell r="B2085" t="str">
            <v>黄石大道441-68</v>
          </cell>
        </row>
        <row r="2085">
          <cell r="D2085" t="e">
            <v>#VALUE!</v>
          </cell>
        </row>
        <row r="2085">
          <cell r="F2085" t="str">
            <v>刘晓燕</v>
          </cell>
          <cell r="G2085" t="str">
            <v>西塞山区站点</v>
          </cell>
        </row>
        <row r="2085">
          <cell r="I2085" t="str">
            <v>西塞山区</v>
          </cell>
          <cell r="J2085" t="str">
            <v>黄石大道片</v>
          </cell>
          <cell r="K2085" t="str">
            <v>黄石大道441-68</v>
          </cell>
          <cell r="L2085" t="str">
            <v>经营性资产</v>
          </cell>
          <cell r="M2085" t="str">
            <v>国有公房</v>
          </cell>
          <cell r="N2085" t="str">
            <v>划转</v>
          </cell>
          <cell r="O2085">
            <v>37.03</v>
          </cell>
          <cell r="P2085">
            <v>127</v>
          </cell>
          <cell r="Q2085" t="str">
            <v>已征收</v>
          </cell>
        </row>
        <row r="2085">
          <cell r="AJ2085">
            <v>127</v>
          </cell>
          <cell r="AK2085">
            <v>127</v>
          </cell>
          <cell r="AL2085">
            <v>127</v>
          </cell>
          <cell r="AM2085">
            <v>0</v>
          </cell>
        </row>
        <row r="2085">
          <cell r="AS2085" t="e">
            <v>#REF!</v>
          </cell>
          <cell r="AT2085" t="e">
            <v>#REF!</v>
          </cell>
        </row>
        <row r="2085">
          <cell r="AV2085" t="str">
            <v>实际居住在441-67妈妈居住，8月份来交。</v>
          </cell>
          <cell r="AW2085" t="str">
            <v>国有公房</v>
          </cell>
          <cell r="AX2085" t="str">
            <v>否</v>
          </cell>
          <cell r="AY2085" t="str">
            <v>无</v>
          </cell>
        </row>
        <row r="2086">
          <cell r="B2086" t="str">
            <v>黄石大道441-69</v>
          </cell>
        </row>
        <row r="2086">
          <cell r="D2086" t="e">
            <v>#VALUE!</v>
          </cell>
        </row>
        <row r="2086">
          <cell r="F2086" t="str">
            <v>刘晓燕</v>
          </cell>
          <cell r="G2086" t="str">
            <v>西塞山区站点</v>
          </cell>
        </row>
        <row r="2086">
          <cell r="I2086" t="str">
            <v>西塞山区</v>
          </cell>
          <cell r="J2086" t="str">
            <v>黄石大道片</v>
          </cell>
          <cell r="K2086" t="str">
            <v>黄石大道441-69</v>
          </cell>
          <cell r="L2086" t="str">
            <v>经营性资产</v>
          </cell>
          <cell r="M2086" t="str">
            <v>国有公房</v>
          </cell>
          <cell r="N2086" t="str">
            <v>划转</v>
          </cell>
          <cell r="O2086">
            <v>63.75</v>
          </cell>
          <cell r="P2086">
            <v>219</v>
          </cell>
          <cell r="Q2086" t="str">
            <v>已征收</v>
          </cell>
        </row>
        <row r="2086">
          <cell r="AJ2086">
            <v>219</v>
          </cell>
          <cell r="AK2086">
            <v>219</v>
          </cell>
          <cell r="AL2086">
            <v>219</v>
          </cell>
          <cell r="AM2086">
            <v>29.7</v>
          </cell>
        </row>
        <row r="2086">
          <cell r="AS2086" t="e">
            <v>#REF!</v>
          </cell>
          <cell r="AT2086" t="e">
            <v>#REF!</v>
          </cell>
          <cell r="AU2086">
            <v>2500</v>
          </cell>
          <cell r="AV2086" t="str">
            <v>实际居住441-68号一人居住，房租高，拒交租。</v>
          </cell>
          <cell r="AW2086" t="str">
            <v>国有公房</v>
          </cell>
          <cell r="AX2086" t="str">
            <v>否</v>
          </cell>
          <cell r="AY2086" t="str">
            <v>无</v>
          </cell>
        </row>
        <row r="2087">
          <cell r="B2087" t="str">
            <v>黄石大道441-70</v>
          </cell>
        </row>
        <row r="2087">
          <cell r="D2087" t="e">
            <v>#VALUE!</v>
          </cell>
        </row>
        <row r="2087">
          <cell r="F2087" t="str">
            <v>刘晓燕</v>
          </cell>
          <cell r="G2087" t="str">
            <v>西塞山区站点</v>
          </cell>
        </row>
        <row r="2087">
          <cell r="I2087" t="str">
            <v>西塞山区</v>
          </cell>
          <cell r="J2087" t="str">
            <v>黄石大道片</v>
          </cell>
          <cell r="K2087" t="str">
            <v>黄石大道441-70</v>
          </cell>
          <cell r="L2087" t="str">
            <v>经营性资产</v>
          </cell>
          <cell r="M2087" t="str">
            <v>国有公房</v>
          </cell>
          <cell r="N2087" t="str">
            <v>划转</v>
          </cell>
          <cell r="O2087">
            <v>44.75</v>
          </cell>
          <cell r="P2087">
            <v>154</v>
          </cell>
          <cell r="Q2087" t="str">
            <v>已征收</v>
          </cell>
        </row>
        <row r="2087">
          <cell r="AJ2087">
            <v>154</v>
          </cell>
          <cell r="AK2087">
            <v>154</v>
          </cell>
          <cell r="AL2087">
            <v>154</v>
          </cell>
          <cell r="AM2087">
            <v>20.8</v>
          </cell>
        </row>
        <row r="2087">
          <cell r="AS2087" t="e">
            <v>#REF!</v>
          </cell>
          <cell r="AT2087" t="e">
            <v>#REF!</v>
          </cell>
          <cell r="AU2087">
            <v>1000</v>
          </cell>
          <cell r="AV2087" t="str">
            <v>实际居住441-69号、空置房屋空置，房租高，拒交租</v>
          </cell>
          <cell r="AW2087" t="str">
            <v>国有公房</v>
          </cell>
          <cell r="AX2087" t="str">
            <v>否</v>
          </cell>
          <cell r="AY2087" t="str">
            <v>无</v>
          </cell>
        </row>
        <row r="2088">
          <cell r="B2088" t="str">
            <v>黄石大道441-71</v>
          </cell>
        </row>
        <row r="2088">
          <cell r="D2088" t="e">
            <v>#VALUE!</v>
          </cell>
        </row>
        <row r="2088">
          <cell r="F2088" t="str">
            <v>刘晓燕</v>
          </cell>
          <cell r="G2088" t="str">
            <v>西塞山区站点</v>
          </cell>
        </row>
        <row r="2088">
          <cell r="I2088" t="str">
            <v>西塞山区</v>
          </cell>
          <cell r="J2088" t="str">
            <v>黄石大道片</v>
          </cell>
          <cell r="K2088" t="str">
            <v>黄石大道441-71</v>
          </cell>
          <cell r="L2088" t="str">
            <v>经营性资产</v>
          </cell>
          <cell r="M2088" t="str">
            <v>国有公房</v>
          </cell>
          <cell r="N2088" t="str">
            <v>划转</v>
          </cell>
          <cell r="O2088">
            <v>50.54</v>
          </cell>
          <cell r="P2088">
            <v>174</v>
          </cell>
          <cell r="Q2088" t="str">
            <v>已征收</v>
          </cell>
        </row>
        <row r="2088">
          <cell r="AJ2088">
            <v>174</v>
          </cell>
          <cell r="AK2088">
            <v>174</v>
          </cell>
          <cell r="AL2088">
            <v>174</v>
          </cell>
          <cell r="AM2088">
            <v>23.5</v>
          </cell>
        </row>
        <row r="2088">
          <cell r="AS2088" t="e">
            <v>#REF!</v>
          </cell>
          <cell r="AT2088" t="e">
            <v>#REF!</v>
          </cell>
          <cell r="AU2088">
            <v>4000</v>
          </cell>
          <cell r="AV2088" t="str">
            <v>实际居住441-70号、空置一家3口，房租高，拒交租</v>
          </cell>
          <cell r="AW2088" t="str">
            <v>国有公房</v>
          </cell>
          <cell r="AX2088" t="str">
            <v>否</v>
          </cell>
          <cell r="AY2088" t="str">
            <v>无</v>
          </cell>
        </row>
        <row r="2089">
          <cell r="B2089" t="str">
            <v>黄石大道441-72</v>
          </cell>
        </row>
        <row r="2089">
          <cell r="D2089" t="e">
            <v>#VALUE!</v>
          </cell>
        </row>
        <row r="2089">
          <cell r="F2089" t="str">
            <v>刘晓燕</v>
          </cell>
          <cell r="G2089" t="str">
            <v>西塞山区站点</v>
          </cell>
        </row>
        <row r="2089">
          <cell r="I2089" t="str">
            <v>西塞山区</v>
          </cell>
          <cell r="J2089" t="str">
            <v>黄石大道片</v>
          </cell>
          <cell r="K2089" t="str">
            <v>黄石大道441-72</v>
          </cell>
          <cell r="L2089" t="str">
            <v>经营性资产</v>
          </cell>
          <cell r="M2089" t="str">
            <v>国有公房</v>
          </cell>
          <cell r="N2089" t="str">
            <v>划转</v>
          </cell>
          <cell r="O2089">
            <v>66.08</v>
          </cell>
          <cell r="P2089">
            <v>209</v>
          </cell>
          <cell r="Q2089" t="str">
            <v>已征收</v>
          </cell>
        </row>
        <row r="2089">
          <cell r="AJ2089">
            <v>209</v>
          </cell>
          <cell r="AK2089">
            <v>209</v>
          </cell>
          <cell r="AL2089">
            <v>209</v>
          </cell>
          <cell r="AM2089">
            <v>32.3</v>
          </cell>
        </row>
        <row r="2089">
          <cell r="AS2089" t="e">
            <v>#REF!</v>
          </cell>
          <cell r="AT2089" t="e">
            <v>#REF!</v>
          </cell>
          <cell r="AU2089">
            <v>5000</v>
          </cell>
          <cell r="AV2089" t="str">
            <v>实际居住441-71号一人居住，房租高，拒交租。</v>
          </cell>
          <cell r="AW2089" t="str">
            <v>国有公房</v>
          </cell>
          <cell r="AX2089" t="str">
            <v>否</v>
          </cell>
          <cell r="AY2089" t="str">
            <v>无</v>
          </cell>
        </row>
        <row r="2090">
          <cell r="B2090" t="str">
            <v>黄石大道441-73</v>
          </cell>
        </row>
        <row r="2090">
          <cell r="D2090" t="e">
            <v>#VALUE!</v>
          </cell>
        </row>
        <row r="2090">
          <cell r="F2090" t="str">
            <v>刘晓燕</v>
          </cell>
          <cell r="G2090" t="str">
            <v>西塞山区站点</v>
          </cell>
        </row>
        <row r="2090">
          <cell r="I2090" t="str">
            <v>西塞山区</v>
          </cell>
          <cell r="J2090" t="str">
            <v>黄石大道片</v>
          </cell>
          <cell r="K2090" t="str">
            <v>黄石大道441-73</v>
          </cell>
          <cell r="L2090" t="str">
            <v>经营性资产</v>
          </cell>
          <cell r="M2090" t="str">
            <v>国有公房</v>
          </cell>
          <cell r="N2090" t="str">
            <v>划转</v>
          </cell>
          <cell r="O2090">
            <v>59.85</v>
          </cell>
          <cell r="P2090">
            <v>168</v>
          </cell>
          <cell r="Q2090" t="str">
            <v>已征收</v>
          </cell>
        </row>
        <row r="2090">
          <cell r="AJ2090">
            <v>168</v>
          </cell>
          <cell r="AK2090">
            <v>168</v>
          </cell>
          <cell r="AL2090">
            <v>168</v>
          </cell>
          <cell r="AM2090">
            <v>0</v>
          </cell>
        </row>
        <row r="2090">
          <cell r="AS2090" t="e">
            <v>#REF!</v>
          </cell>
          <cell r="AT2090" t="e">
            <v>#REF!</v>
          </cell>
        </row>
        <row r="2090">
          <cell r="AV2090" t="str">
            <v>实际居住在441-72一家3口，本人在外打工，过年回来补交。</v>
          </cell>
          <cell r="AW2090" t="str">
            <v>国有公房</v>
          </cell>
          <cell r="AX2090" t="str">
            <v>否</v>
          </cell>
          <cell r="AY2090" t="str">
            <v>无</v>
          </cell>
        </row>
        <row r="2091">
          <cell r="B2091" t="str">
            <v>黄石大道441-74</v>
          </cell>
        </row>
        <row r="2091">
          <cell r="D2091" t="e">
            <v>#VALUE!</v>
          </cell>
        </row>
        <row r="2091">
          <cell r="F2091" t="str">
            <v>刘晓燕</v>
          </cell>
          <cell r="G2091" t="str">
            <v>西塞山区站点</v>
          </cell>
        </row>
        <row r="2091">
          <cell r="I2091" t="str">
            <v>西塞山区</v>
          </cell>
          <cell r="J2091" t="str">
            <v>黄石大道片</v>
          </cell>
          <cell r="K2091" t="str">
            <v>黄石大道441-74</v>
          </cell>
          <cell r="L2091" t="str">
            <v>经营性资产</v>
          </cell>
          <cell r="M2091" t="str">
            <v>国有公房</v>
          </cell>
          <cell r="N2091" t="str">
            <v>划转</v>
          </cell>
          <cell r="O2091">
            <v>66.08</v>
          </cell>
          <cell r="P2091">
            <v>209</v>
          </cell>
          <cell r="Q2091" t="str">
            <v>已征收</v>
          </cell>
        </row>
        <row r="2091">
          <cell r="AJ2091">
            <v>209</v>
          </cell>
          <cell r="AK2091">
            <v>209</v>
          </cell>
          <cell r="AL2091">
            <v>209</v>
          </cell>
          <cell r="AM2091">
            <v>30.2</v>
          </cell>
        </row>
        <row r="2091">
          <cell r="AS2091" t="e">
            <v>#REF!</v>
          </cell>
          <cell r="AT2091" t="e">
            <v>#REF!</v>
          </cell>
          <cell r="AU2091">
            <v>4000</v>
          </cell>
          <cell r="AV2091" t="str">
            <v>实际居住441-73号夫妻2人，房租贵了。拒绝交租</v>
          </cell>
          <cell r="AW2091" t="str">
            <v>国有公房</v>
          </cell>
          <cell r="AX2091" t="str">
            <v>否</v>
          </cell>
          <cell r="AY2091" t="str">
            <v>无</v>
          </cell>
        </row>
        <row r="2092">
          <cell r="B2092" t="str">
            <v>黄石大道441-75</v>
          </cell>
        </row>
        <row r="2092">
          <cell r="D2092" t="e">
            <v>#VALUE!</v>
          </cell>
        </row>
        <row r="2092">
          <cell r="F2092" t="str">
            <v>刘晓燕</v>
          </cell>
          <cell r="G2092" t="str">
            <v>西塞山区站点</v>
          </cell>
        </row>
        <row r="2092">
          <cell r="I2092" t="str">
            <v>西塞山区</v>
          </cell>
          <cell r="J2092" t="str">
            <v>黄石大道片</v>
          </cell>
          <cell r="K2092" t="str">
            <v>黄石大道441-75</v>
          </cell>
          <cell r="L2092" t="str">
            <v>经营性资产</v>
          </cell>
          <cell r="M2092" t="str">
            <v>国有公房</v>
          </cell>
          <cell r="N2092" t="str">
            <v>划转</v>
          </cell>
          <cell r="O2092">
            <v>59.85</v>
          </cell>
          <cell r="P2092">
            <v>189</v>
          </cell>
          <cell r="Q2092" t="str">
            <v>已征收</v>
          </cell>
        </row>
        <row r="2092">
          <cell r="AJ2092">
            <v>189</v>
          </cell>
          <cell r="AK2092">
            <v>189</v>
          </cell>
          <cell r="AL2092">
            <v>189</v>
          </cell>
          <cell r="AM2092">
            <v>27.3</v>
          </cell>
        </row>
        <row r="2092">
          <cell r="AS2092" t="e">
            <v>#REF!</v>
          </cell>
          <cell r="AT2092" t="e">
            <v>#REF!</v>
          </cell>
          <cell r="AU2092">
            <v>3000</v>
          </cell>
          <cell r="AV2092" t="str">
            <v>实际居住441-74号、房价高房租贵了。拒绝交租</v>
          </cell>
          <cell r="AW2092" t="str">
            <v>国有公房</v>
          </cell>
          <cell r="AX2092" t="str">
            <v>否</v>
          </cell>
          <cell r="AY2092" t="str">
            <v>无</v>
          </cell>
        </row>
        <row r="2093">
          <cell r="B2093" t="str">
            <v>黄石大道317-1-201-1</v>
          </cell>
        </row>
        <row r="2093">
          <cell r="D2093" t="e">
            <v>#VALUE!</v>
          </cell>
        </row>
        <row r="2093">
          <cell r="F2093" t="str">
            <v>石文鹏</v>
          </cell>
          <cell r="G2093" t="str">
            <v>西塞山区站点</v>
          </cell>
          <cell r="H2093" t="str">
            <v>石文鹏</v>
          </cell>
          <cell r="I2093" t="str">
            <v>西塞山区</v>
          </cell>
          <cell r="J2093" t="str">
            <v>黄石大道片</v>
          </cell>
          <cell r="K2093" t="str">
            <v>黄石大道317-1-201-1</v>
          </cell>
          <cell r="L2093" t="str">
            <v>经营性资产</v>
          </cell>
          <cell r="M2093" t="str">
            <v>国有公房</v>
          </cell>
          <cell r="N2093" t="str">
            <v>划转</v>
          </cell>
          <cell r="O2093">
            <v>1</v>
          </cell>
          <cell r="P2093">
            <v>288</v>
          </cell>
          <cell r="Q2093" t="str">
            <v>在租</v>
          </cell>
          <cell r="R2093" t="str">
            <v>胡学进</v>
          </cell>
          <cell r="S2093">
            <v>0</v>
          </cell>
          <cell r="T2093">
            <v>18062297877</v>
          </cell>
          <cell r="U2093" t="str">
            <v>胡学进</v>
          </cell>
          <cell r="V2093">
            <v>0</v>
          </cell>
          <cell r="W2093">
            <v>18062297877</v>
          </cell>
          <cell r="X2093">
            <v>45838</v>
          </cell>
        </row>
        <row r="2093">
          <cell r="AJ2093">
            <v>288</v>
          </cell>
          <cell r="AK2093">
            <v>288</v>
          </cell>
          <cell r="AL2093">
            <v>288</v>
          </cell>
          <cell r="AM2093">
            <v>0</v>
          </cell>
        </row>
        <row r="2093">
          <cell r="AS2093">
            <v>0</v>
          </cell>
          <cell r="AT2093">
            <v>0</v>
          </cell>
        </row>
        <row r="2093">
          <cell r="AV2093" t="str">
            <v/>
          </cell>
          <cell r="AW2093" t="str">
            <v>国有公房</v>
          </cell>
          <cell r="AX2093" t="str">
            <v>否</v>
          </cell>
          <cell r="AY2093" t="str">
            <v>无</v>
          </cell>
        </row>
        <row r="2093">
          <cell r="BD2093">
            <v>0</v>
          </cell>
        </row>
        <row r="2094">
          <cell r="B2094" t="str">
            <v>医院街A栋202层</v>
          </cell>
        </row>
        <row r="2094">
          <cell r="D2094" t="e">
            <v>#VALUE!</v>
          </cell>
        </row>
        <row r="2094">
          <cell r="F2094" t="str">
            <v>石文鹏</v>
          </cell>
          <cell r="G2094" t="str">
            <v>西塞山区站点</v>
          </cell>
          <cell r="H2094" t="str">
            <v>石文鹏</v>
          </cell>
          <cell r="I2094" t="str">
            <v>西塞山区</v>
          </cell>
          <cell r="J2094" t="str">
            <v>医院街片</v>
          </cell>
          <cell r="K2094" t="str">
            <v>医院街A栋202层</v>
          </cell>
          <cell r="L2094" t="str">
            <v>经营性资产</v>
          </cell>
          <cell r="M2094" t="str">
            <v>国有公房</v>
          </cell>
          <cell r="N2094" t="str">
            <v>划转</v>
          </cell>
          <cell r="O2094">
            <v>50.7</v>
          </cell>
          <cell r="P2094">
            <v>139</v>
          </cell>
          <cell r="Q2094" t="str">
            <v>在租</v>
          </cell>
          <cell r="R2094" t="str">
            <v>郭民祥</v>
          </cell>
          <cell r="S2094" t="str">
            <v>422129196609151315</v>
          </cell>
          <cell r="T2094">
            <v>13451068318</v>
          </cell>
          <cell r="U2094" t="str">
            <v>郭民祥</v>
          </cell>
          <cell r="V2094" t="str">
            <v>422129196609151315</v>
          </cell>
          <cell r="W2094">
            <v>13451068318</v>
          </cell>
          <cell r="X2094">
            <v>45657</v>
          </cell>
        </row>
        <row r="2094">
          <cell r="AJ2094">
            <v>139</v>
          </cell>
          <cell r="AK2094">
            <v>139</v>
          </cell>
          <cell r="AL2094">
            <v>139</v>
          </cell>
          <cell r="AM2094">
            <v>0</v>
          </cell>
        </row>
        <row r="2094">
          <cell r="AS2094">
            <v>0</v>
          </cell>
          <cell r="AT2094">
            <v>0</v>
          </cell>
        </row>
        <row r="2094">
          <cell r="AV2094" t="str">
            <v>2个居住，下半年交</v>
          </cell>
          <cell r="AW2094" t="str">
            <v>国有公房</v>
          </cell>
          <cell r="AX2094" t="str">
            <v>否</v>
          </cell>
          <cell r="AY2094" t="str">
            <v>无</v>
          </cell>
        </row>
        <row r="2094">
          <cell r="BD2094">
            <v>0</v>
          </cell>
        </row>
        <row r="2095">
          <cell r="B2095" t="str">
            <v>医院街A栋502层</v>
          </cell>
        </row>
        <row r="2095">
          <cell r="D2095" t="e">
            <v>#VALUE!</v>
          </cell>
        </row>
        <row r="2095">
          <cell r="F2095" t="str">
            <v>石文鹏</v>
          </cell>
          <cell r="G2095" t="str">
            <v>西塞山区站点</v>
          </cell>
          <cell r="H2095" t="str">
            <v>石文鹏</v>
          </cell>
          <cell r="I2095" t="str">
            <v>西塞山区</v>
          </cell>
          <cell r="J2095" t="str">
            <v>医院街片</v>
          </cell>
          <cell r="K2095" t="str">
            <v>医院街A栋502层</v>
          </cell>
          <cell r="L2095" t="str">
            <v>经营性资产</v>
          </cell>
          <cell r="M2095" t="str">
            <v>国有公房</v>
          </cell>
          <cell r="N2095" t="str">
            <v>划转</v>
          </cell>
          <cell r="O2095">
            <v>50.7</v>
          </cell>
          <cell r="P2095">
            <v>149</v>
          </cell>
          <cell r="Q2095" t="str">
            <v>在租</v>
          </cell>
          <cell r="R2095" t="str">
            <v>龚俊初</v>
          </cell>
          <cell r="S2095" t="str">
            <v>420203192911273315</v>
          </cell>
          <cell r="T2095">
            <v>15307233867</v>
          </cell>
          <cell r="U2095" t="str">
            <v>龚俊初</v>
          </cell>
          <cell r="V2095" t="str">
            <v>420203192911273315</v>
          </cell>
          <cell r="W2095">
            <v>15307233867</v>
          </cell>
          <cell r="X2095">
            <v>45657</v>
          </cell>
        </row>
        <row r="2095">
          <cell r="AJ2095">
            <v>149</v>
          </cell>
          <cell r="AK2095">
            <v>149</v>
          </cell>
          <cell r="AL2095">
            <v>149</v>
          </cell>
          <cell r="AM2095">
            <v>0</v>
          </cell>
        </row>
        <row r="2095">
          <cell r="AS2095">
            <v>0</v>
          </cell>
          <cell r="AT2095">
            <v>0</v>
          </cell>
        </row>
        <row r="2095">
          <cell r="AV2095" t="str">
            <v/>
          </cell>
          <cell r="AW2095" t="str">
            <v>国有公房</v>
          </cell>
          <cell r="AX2095" t="str">
            <v>否</v>
          </cell>
          <cell r="AY2095" t="str">
            <v>无</v>
          </cell>
        </row>
        <row r="2095">
          <cell r="BD2095">
            <v>0</v>
          </cell>
        </row>
        <row r="2096">
          <cell r="B2096" t="str">
            <v>医院街A栋602层</v>
          </cell>
        </row>
        <row r="2096">
          <cell r="D2096" t="e">
            <v>#VALUE!</v>
          </cell>
        </row>
        <row r="2096">
          <cell r="F2096" t="str">
            <v>石文鹏</v>
          </cell>
          <cell r="G2096" t="str">
            <v>西塞山区站点</v>
          </cell>
          <cell r="H2096" t="str">
            <v>石文鹏</v>
          </cell>
          <cell r="I2096" t="str">
            <v>西塞山区</v>
          </cell>
          <cell r="J2096" t="str">
            <v>医院街片</v>
          </cell>
          <cell r="K2096" t="str">
            <v>医院街A栋602层</v>
          </cell>
          <cell r="L2096" t="str">
            <v>经营性资产</v>
          </cell>
          <cell r="M2096" t="str">
            <v>国有公房</v>
          </cell>
          <cell r="N2096" t="str">
            <v>划转</v>
          </cell>
          <cell r="O2096">
            <v>50.7</v>
          </cell>
          <cell r="P2096">
            <v>146</v>
          </cell>
          <cell r="Q2096" t="str">
            <v>在租</v>
          </cell>
          <cell r="R2096" t="str">
            <v>董全新</v>
          </cell>
          <cell r="S2096" t="str">
            <v>422129196508231316</v>
          </cell>
          <cell r="T2096">
            <v>18971767898</v>
          </cell>
          <cell r="U2096" t="str">
            <v>董全新</v>
          </cell>
          <cell r="V2096" t="str">
            <v>422129196508231316</v>
          </cell>
          <cell r="W2096">
            <v>18971767898</v>
          </cell>
          <cell r="X2096">
            <v>45657</v>
          </cell>
        </row>
        <row r="2096">
          <cell r="AJ2096">
            <v>146</v>
          </cell>
          <cell r="AK2096">
            <v>146</v>
          </cell>
          <cell r="AL2096">
            <v>146</v>
          </cell>
          <cell r="AM2096">
            <v>0</v>
          </cell>
        </row>
        <row r="2096">
          <cell r="AS2096">
            <v>0</v>
          </cell>
          <cell r="AT2096">
            <v>0</v>
          </cell>
        </row>
        <row r="2096">
          <cell r="AV2096" t="str">
            <v>2个居住，下半年交</v>
          </cell>
          <cell r="AW2096" t="str">
            <v>国有公房</v>
          </cell>
          <cell r="AX2096" t="str">
            <v>否</v>
          </cell>
          <cell r="AY2096" t="str">
            <v>无</v>
          </cell>
        </row>
        <row r="2096">
          <cell r="BD2096">
            <v>0</v>
          </cell>
        </row>
        <row r="2097">
          <cell r="B2097" t="str">
            <v>江南芙蓉小区10-1-203</v>
          </cell>
        </row>
        <row r="2097">
          <cell r="D2097" t="e">
            <v>#VALUE!</v>
          </cell>
        </row>
        <row r="2097">
          <cell r="F2097" t="str">
            <v>曾秋梅</v>
          </cell>
          <cell r="G2097" t="str">
            <v>西塞山区站点</v>
          </cell>
          <cell r="H2097" t="str">
            <v>曾秋梅</v>
          </cell>
          <cell r="I2097" t="str">
            <v>西塞山区</v>
          </cell>
          <cell r="J2097" t="str">
            <v>江南芙蓉小区</v>
          </cell>
          <cell r="K2097" t="str">
            <v>江南芙蓉小区10-1-203</v>
          </cell>
          <cell r="L2097" t="str">
            <v>非经营性资产</v>
          </cell>
          <cell r="M2097" t="str">
            <v>公租房</v>
          </cell>
          <cell r="N2097" t="str">
            <v>原有</v>
          </cell>
          <cell r="O2097">
            <v>50.89</v>
          </cell>
          <cell r="P2097">
            <v>206</v>
          </cell>
          <cell r="Q2097" t="str">
            <v>在租</v>
          </cell>
          <cell r="R2097" t="str">
            <v>邓海志</v>
          </cell>
          <cell r="S2097" t="str">
            <v>420203195212123792</v>
          </cell>
          <cell r="T2097" t="str">
            <v>15629713808</v>
          </cell>
          <cell r="U2097" t="str">
            <v>邓海志</v>
          </cell>
          <cell r="V2097" t="str">
            <v>420203195212123792</v>
          </cell>
          <cell r="W2097" t="str">
            <v>15629713808</v>
          </cell>
          <cell r="X2097">
            <v>45596</v>
          </cell>
        </row>
        <row r="2097">
          <cell r="AJ2097">
            <v>206</v>
          </cell>
        </row>
        <row r="2097">
          <cell r="AN2097" t="str">
            <v>50.89</v>
          </cell>
        </row>
        <row r="2097">
          <cell r="AS2097">
            <v>0</v>
          </cell>
          <cell r="AT2097">
            <v>0</v>
          </cell>
        </row>
        <row r="2097">
          <cell r="AV2097" t="str">
            <v/>
          </cell>
          <cell r="AW2097" t="str">
            <v>原有公租房</v>
          </cell>
          <cell r="AX2097" t="str">
            <v>否</v>
          </cell>
          <cell r="AY2097" t="str">
            <v>无</v>
          </cell>
        </row>
        <row r="2097">
          <cell r="BD2097">
            <v>45077</v>
          </cell>
          <cell r="BE2097">
            <v>45077</v>
          </cell>
        </row>
        <row r="2098">
          <cell r="B2098" t="str">
            <v>医院街（路）B栋</v>
          </cell>
        </row>
        <row r="2098">
          <cell r="D2098" t="e">
            <v>#VALUE!</v>
          </cell>
        </row>
        <row r="2098">
          <cell r="F2098" t="str">
            <v>石文鹏</v>
          </cell>
          <cell r="G2098" t="str">
            <v>西塞山区站点</v>
          </cell>
          <cell r="H2098" t="str">
            <v>石文鹏</v>
          </cell>
          <cell r="I2098" t="str">
            <v>西塞山区</v>
          </cell>
          <cell r="J2098" t="str">
            <v>医院街片</v>
          </cell>
          <cell r="K2098" t="str">
            <v>医院街（路）B栋</v>
          </cell>
          <cell r="L2098" t="str">
            <v>经营性资产</v>
          </cell>
          <cell r="M2098" t="str">
            <v>国有公房</v>
          </cell>
          <cell r="N2098" t="str">
            <v>划转</v>
          </cell>
          <cell r="O2098">
            <v>58.47</v>
          </cell>
          <cell r="P2098">
            <v>161</v>
          </cell>
          <cell r="Q2098" t="str">
            <v>在租</v>
          </cell>
          <cell r="R2098" t="str">
            <v>袁引娣</v>
          </cell>
          <cell r="S2098" t="str">
            <v>420203197204203329</v>
          </cell>
          <cell r="T2098" t="str">
            <v>18772327403</v>
          </cell>
          <cell r="U2098" t="str">
            <v>袁引娣</v>
          </cell>
          <cell r="V2098" t="str">
            <v>420203197204203329</v>
          </cell>
          <cell r="W2098" t="str">
            <v>18772327403</v>
          </cell>
          <cell r="X2098">
            <v>45657</v>
          </cell>
        </row>
        <row r="2098">
          <cell r="AJ2098">
            <v>161</v>
          </cell>
          <cell r="AK2098">
            <v>161</v>
          </cell>
          <cell r="AL2098">
            <v>161</v>
          </cell>
          <cell r="AM2098">
            <v>0</v>
          </cell>
        </row>
        <row r="2098">
          <cell r="AS2098">
            <v>0</v>
          </cell>
          <cell r="AT2098">
            <v>0</v>
          </cell>
        </row>
        <row r="2098">
          <cell r="AV2098" t="str">
            <v/>
          </cell>
          <cell r="AW2098" t="str">
            <v>国有公房</v>
          </cell>
          <cell r="AX2098" t="str">
            <v>否</v>
          </cell>
          <cell r="AY2098" t="str">
            <v>无</v>
          </cell>
        </row>
        <row r="2098">
          <cell r="BD2098">
            <v>0</v>
          </cell>
        </row>
        <row r="2099">
          <cell r="B2099" t="str">
            <v>医院街18-1</v>
          </cell>
        </row>
        <row r="2099">
          <cell r="D2099" t="e">
            <v>#VALUE!</v>
          </cell>
        </row>
        <row r="2099">
          <cell r="F2099" t="str">
            <v>石文鹏</v>
          </cell>
          <cell r="G2099" t="str">
            <v>西塞山区站点</v>
          </cell>
          <cell r="H2099" t="str">
            <v>石文鹏</v>
          </cell>
          <cell r="I2099" t="str">
            <v>西塞山区</v>
          </cell>
          <cell r="J2099" t="str">
            <v>医院街片</v>
          </cell>
          <cell r="K2099" t="str">
            <v>医院街18-1</v>
          </cell>
          <cell r="L2099" t="str">
            <v>经营性资产</v>
          </cell>
          <cell r="M2099" t="str">
            <v>国有公房</v>
          </cell>
          <cell r="N2099" t="str">
            <v>划转</v>
          </cell>
          <cell r="O2099">
            <v>15.76</v>
          </cell>
          <cell r="P2099">
            <v>39</v>
          </cell>
          <cell r="Q2099" t="str">
            <v>在租</v>
          </cell>
          <cell r="R2099" t="str">
            <v>王小玲</v>
          </cell>
          <cell r="S2099" t="str">
            <v>420203195811123321</v>
          </cell>
          <cell r="T2099">
            <v>13986600878</v>
          </cell>
          <cell r="U2099" t="str">
            <v>王小玲</v>
          </cell>
          <cell r="V2099" t="str">
            <v>420203195811123321</v>
          </cell>
          <cell r="W2099">
            <v>13986600878</v>
          </cell>
          <cell r="X2099">
            <v>42916</v>
          </cell>
        </row>
        <row r="2099">
          <cell r="AI2099" t="str">
            <v>占用、据了解在金广厦有房</v>
          </cell>
          <cell r="AJ2099">
            <v>39</v>
          </cell>
          <cell r="AK2099">
            <v>39</v>
          </cell>
          <cell r="AL2099">
            <v>39</v>
          </cell>
          <cell r="AM2099">
            <v>0</v>
          </cell>
        </row>
        <row r="2099">
          <cell r="AQ2099" t="str">
            <v>危房迁出后安置于金广厦居住后，未办理退租流程</v>
          </cell>
        </row>
        <row r="2099">
          <cell r="AS2099" t="str">
            <v>（欠租金额：3042元)(2018-04-01前月租金：39元；2022-01-01前月租金：39元；2022-01-01后月租金：39元）（未用暂收款金额：0元)</v>
          </cell>
          <cell r="AT2099">
            <v>3042</v>
          </cell>
        </row>
        <row r="2099">
          <cell r="AV2099" t="str">
            <v>占用、据了解在金广厦有房</v>
          </cell>
          <cell r="AW2099" t="str">
            <v>国有公房</v>
          </cell>
          <cell r="AX2099" t="str">
            <v>否</v>
          </cell>
          <cell r="AY2099" t="str">
            <v>有房产证</v>
          </cell>
        </row>
        <row r="2099">
          <cell r="BD2099">
            <v>0</v>
          </cell>
        </row>
        <row r="2100">
          <cell r="B2100" t="str">
            <v>医院街31-2</v>
          </cell>
        </row>
        <row r="2100">
          <cell r="D2100" t="e">
            <v>#VALUE!</v>
          </cell>
        </row>
        <row r="2100">
          <cell r="F2100" t="str">
            <v>石文鹏</v>
          </cell>
          <cell r="G2100" t="str">
            <v>西塞山区站点</v>
          </cell>
          <cell r="H2100" t="str">
            <v>石文鹏</v>
          </cell>
          <cell r="I2100" t="str">
            <v>西塞山区</v>
          </cell>
          <cell r="J2100" t="str">
            <v>医院街片</v>
          </cell>
          <cell r="K2100" t="str">
            <v>医院街31-2</v>
          </cell>
          <cell r="L2100" t="str">
            <v>经营性资产</v>
          </cell>
          <cell r="M2100" t="str">
            <v>国有公房</v>
          </cell>
          <cell r="N2100" t="str">
            <v>划转</v>
          </cell>
          <cell r="O2100">
            <v>26.34</v>
          </cell>
          <cell r="P2100">
            <v>101</v>
          </cell>
          <cell r="Q2100" t="str">
            <v>在租</v>
          </cell>
          <cell r="R2100" t="str">
            <v>王跃</v>
          </cell>
          <cell r="S2100" t="str">
            <v>420203198510243315</v>
          </cell>
          <cell r="T2100">
            <v>13872113199</v>
          </cell>
          <cell r="U2100" t="str">
            <v>王跃</v>
          </cell>
          <cell r="V2100" t="str">
            <v>420203198510243315</v>
          </cell>
          <cell r="W2100">
            <v>13872113199</v>
          </cell>
          <cell r="X2100">
            <v>45291</v>
          </cell>
        </row>
        <row r="2100">
          <cell r="AJ2100">
            <v>101</v>
          </cell>
          <cell r="AK2100">
            <v>101</v>
          </cell>
          <cell r="AL2100">
            <v>101</v>
          </cell>
          <cell r="AM2100">
            <v>0</v>
          </cell>
        </row>
        <row r="2100">
          <cell r="AS2100">
            <v>0</v>
          </cell>
          <cell r="AT2100">
            <v>0</v>
          </cell>
        </row>
        <row r="2100">
          <cell r="AV2100" t="str">
            <v>夫妻2个居住，下半年交。</v>
          </cell>
          <cell r="AW2100" t="str">
            <v>国有公房</v>
          </cell>
          <cell r="AX2100" t="str">
            <v>是</v>
          </cell>
          <cell r="AY2100" t="str">
            <v>鄂（2022）黄石市不动产权第0009015号</v>
          </cell>
        </row>
        <row r="2100">
          <cell r="BD2100">
            <v>0</v>
          </cell>
        </row>
        <row r="2101">
          <cell r="B2101" t="str">
            <v>医院街31-6</v>
          </cell>
        </row>
        <row r="2101">
          <cell r="D2101" t="e">
            <v>#VALUE!</v>
          </cell>
        </row>
        <row r="2101">
          <cell r="F2101" t="str">
            <v>石文鹏</v>
          </cell>
          <cell r="G2101" t="str">
            <v>西塞山区站点</v>
          </cell>
          <cell r="H2101" t="str">
            <v>石文鹏</v>
          </cell>
          <cell r="I2101" t="str">
            <v>西塞山区</v>
          </cell>
          <cell r="J2101" t="str">
            <v>医院街片</v>
          </cell>
          <cell r="K2101" t="str">
            <v>医院街31-6</v>
          </cell>
          <cell r="L2101" t="str">
            <v>经营性资产</v>
          </cell>
          <cell r="M2101" t="str">
            <v>国有公房</v>
          </cell>
          <cell r="N2101" t="str">
            <v>划转</v>
          </cell>
          <cell r="O2101">
            <v>39.85</v>
          </cell>
          <cell r="P2101">
            <v>114</v>
          </cell>
          <cell r="Q2101" t="str">
            <v>在租</v>
          </cell>
          <cell r="R2101" t="str">
            <v>杨灵华</v>
          </cell>
          <cell r="S2101" t="str">
            <v>420202195909150823</v>
          </cell>
          <cell r="T2101">
            <v>13872065304</v>
          </cell>
          <cell r="U2101" t="str">
            <v>杨灵华</v>
          </cell>
          <cell r="V2101" t="str">
            <v>420202195909150823</v>
          </cell>
          <cell r="W2101">
            <v>13872065304</v>
          </cell>
          <cell r="X2101">
            <v>45657</v>
          </cell>
        </row>
        <row r="2101">
          <cell r="AJ2101">
            <v>114</v>
          </cell>
          <cell r="AK2101">
            <v>114</v>
          </cell>
          <cell r="AL2101">
            <v>114</v>
          </cell>
          <cell r="AM2101">
            <v>0</v>
          </cell>
          <cell r="AN2101">
            <v>39.85</v>
          </cell>
        </row>
        <row r="2101">
          <cell r="AS2101">
            <v>0</v>
          </cell>
          <cell r="AT2101">
            <v>0</v>
          </cell>
        </row>
        <row r="2101">
          <cell r="AV2101" t="str">
            <v>转租</v>
          </cell>
          <cell r="AW2101" t="str">
            <v>国有公房</v>
          </cell>
          <cell r="AX2101" t="str">
            <v>是</v>
          </cell>
          <cell r="AY2101" t="str">
            <v>鄂（2022）黄石市不动产权第0009021号</v>
          </cell>
        </row>
        <row r="2101">
          <cell r="BD2101">
            <v>0</v>
          </cell>
        </row>
        <row r="2102">
          <cell r="B2102" t="str">
            <v>医院街31-10</v>
          </cell>
        </row>
        <row r="2102">
          <cell r="D2102" t="e">
            <v>#VALUE!</v>
          </cell>
        </row>
        <row r="2102">
          <cell r="F2102" t="str">
            <v>石文鹏</v>
          </cell>
          <cell r="G2102" t="str">
            <v>西塞山区站点</v>
          </cell>
          <cell r="H2102" t="str">
            <v>石文鹏</v>
          </cell>
          <cell r="I2102" t="str">
            <v>西塞山区</v>
          </cell>
          <cell r="J2102" t="str">
            <v>医院街片</v>
          </cell>
          <cell r="K2102" t="str">
            <v>医院街31-10</v>
          </cell>
          <cell r="L2102" t="str">
            <v>经营性资产</v>
          </cell>
          <cell r="M2102" t="str">
            <v>国有公房</v>
          </cell>
          <cell r="N2102" t="str">
            <v>划转</v>
          </cell>
          <cell r="O2102">
            <v>39.85</v>
          </cell>
          <cell r="P2102">
            <v>111</v>
          </cell>
          <cell r="Q2102" t="str">
            <v>在租</v>
          </cell>
          <cell r="R2102" t="str">
            <v>唐文健</v>
          </cell>
          <cell r="S2102">
            <v>0</v>
          </cell>
          <cell r="T2102">
            <v>0</v>
          </cell>
          <cell r="U2102" t="str">
            <v>唐文健</v>
          </cell>
          <cell r="V2102">
            <v>0</v>
          </cell>
          <cell r="W2102">
            <v>0</v>
          </cell>
          <cell r="X2102">
            <v>45291</v>
          </cell>
        </row>
        <row r="2102">
          <cell r="AJ2102">
            <v>111</v>
          </cell>
          <cell r="AK2102">
            <v>111</v>
          </cell>
          <cell r="AL2102">
            <v>111</v>
          </cell>
          <cell r="AM2102">
            <v>0</v>
          </cell>
        </row>
        <row r="2102">
          <cell r="AR2102" t="str">
            <v>年底交</v>
          </cell>
          <cell r="AS2102" t="str">
            <v>（欠租金额：0元)(2022-01-01后月租金：111元）（未用暂收款金额：0元)</v>
          </cell>
          <cell r="AT2102">
            <v>0</v>
          </cell>
        </row>
        <row r="2102">
          <cell r="AV2102" t="str">
            <v/>
          </cell>
          <cell r="AW2102" t="str">
            <v>国有公房</v>
          </cell>
          <cell r="AX2102" t="str">
            <v>是</v>
          </cell>
          <cell r="AY2102">
            <v>0</v>
          </cell>
        </row>
        <row r="2102">
          <cell r="BD2102">
            <v>0</v>
          </cell>
        </row>
        <row r="2103">
          <cell r="B2103" t="str">
            <v>医院街31-12</v>
          </cell>
        </row>
        <row r="2103">
          <cell r="D2103" t="e">
            <v>#VALUE!</v>
          </cell>
        </row>
        <row r="2103">
          <cell r="F2103" t="str">
            <v>石文鹏</v>
          </cell>
          <cell r="G2103" t="str">
            <v>西塞山区站点</v>
          </cell>
          <cell r="H2103" t="str">
            <v>石文鹏</v>
          </cell>
          <cell r="I2103" t="str">
            <v>西塞山区</v>
          </cell>
          <cell r="J2103" t="str">
            <v>医院街片</v>
          </cell>
          <cell r="K2103" t="str">
            <v>医院街31-12</v>
          </cell>
          <cell r="L2103" t="str">
            <v>经营性资产</v>
          </cell>
          <cell r="M2103" t="str">
            <v>国有公房</v>
          </cell>
          <cell r="N2103" t="str">
            <v>划转</v>
          </cell>
          <cell r="O2103">
            <v>36.23</v>
          </cell>
          <cell r="P2103">
            <v>95</v>
          </cell>
          <cell r="Q2103" t="str">
            <v>在租</v>
          </cell>
          <cell r="R2103" t="str">
            <v>宛火松</v>
          </cell>
          <cell r="S2103" t="str">
            <v>421127195610143015</v>
          </cell>
          <cell r="T2103">
            <v>13995996764</v>
          </cell>
          <cell r="U2103" t="str">
            <v>宛火松</v>
          </cell>
          <cell r="V2103" t="str">
            <v>421127195610143015</v>
          </cell>
          <cell r="W2103">
            <v>13995996764</v>
          </cell>
          <cell r="X2103">
            <v>45473</v>
          </cell>
        </row>
        <row r="2103">
          <cell r="AJ2103">
            <v>95</v>
          </cell>
          <cell r="AK2103">
            <v>95</v>
          </cell>
          <cell r="AL2103">
            <v>95</v>
          </cell>
          <cell r="AM2103">
            <v>0</v>
          </cell>
        </row>
        <row r="2103">
          <cell r="AS2103">
            <v>0</v>
          </cell>
          <cell r="AT2103">
            <v>0</v>
          </cell>
        </row>
        <row r="2103">
          <cell r="AV2103" t="str">
            <v/>
          </cell>
          <cell r="AW2103" t="str">
            <v>国有公房</v>
          </cell>
          <cell r="AX2103" t="str">
            <v>是</v>
          </cell>
          <cell r="AY2103" t="str">
            <v>鄂（2022）黄石市不动产权第0009016号</v>
          </cell>
        </row>
        <row r="2103">
          <cell r="BD2103">
            <v>0</v>
          </cell>
        </row>
        <row r="2104">
          <cell r="B2104" t="str">
            <v>医院街31-14</v>
          </cell>
        </row>
        <row r="2104">
          <cell r="D2104" t="e">
            <v>#VALUE!</v>
          </cell>
        </row>
        <row r="2104">
          <cell r="F2104" t="str">
            <v>石文鹏</v>
          </cell>
          <cell r="G2104" t="str">
            <v>西塞山区站点</v>
          </cell>
          <cell r="H2104" t="str">
            <v>石文鹏</v>
          </cell>
          <cell r="I2104" t="str">
            <v>西塞山区</v>
          </cell>
          <cell r="J2104" t="str">
            <v>医院街片</v>
          </cell>
          <cell r="K2104" t="str">
            <v>医院街31-14</v>
          </cell>
          <cell r="L2104" t="str">
            <v>经营性资产</v>
          </cell>
          <cell r="M2104" t="str">
            <v>国有公房</v>
          </cell>
          <cell r="N2104" t="str">
            <v>划转</v>
          </cell>
          <cell r="O2104">
            <v>39.85</v>
          </cell>
          <cell r="P2104">
            <v>111</v>
          </cell>
          <cell r="Q2104" t="str">
            <v>在租</v>
          </cell>
          <cell r="R2104" t="str">
            <v>张传花</v>
          </cell>
          <cell r="S2104" t="str">
            <v>420281198504031227</v>
          </cell>
          <cell r="T2104">
            <v>13971784202</v>
          </cell>
          <cell r="U2104" t="str">
            <v>张传花</v>
          </cell>
          <cell r="V2104" t="str">
            <v>420281198504031227</v>
          </cell>
          <cell r="W2104">
            <v>13971784202</v>
          </cell>
          <cell r="X2104">
            <v>45657</v>
          </cell>
        </row>
        <row r="2104">
          <cell r="AJ2104">
            <v>111</v>
          </cell>
          <cell r="AK2104">
            <v>111</v>
          </cell>
          <cell r="AL2104">
            <v>111</v>
          </cell>
          <cell r="AM2104">
            <v>0</v>
          </cell>
        </row>
        <row r="2104">
          <cell r="AS2104">
            <v>0</v>
          </cell>
          <cell r="AT2104">
            <v>0</v>
          </cell>
        </row>
        <row r="2104">
          <cell r="AV2104" t="str">
            <v/>
          </cell>
          <cell r="AW2104" t="str">
            <v>国有公房</v>
          </cell>
          <cell r="AX2104" t="str">
            <v>是</v>
          </cell>
          <cell r="AY2104" t="str">
            <v>鄂（2022）黄石市不动产权第0009019号</v>
          </cell>
        </row>
        <row r="2104">
          <cell r="BD2104">
            <v>0</v>
          </cell>
        </row>
        <row r="2105">
          <cell r="B2105" t="str">
            <v>医院街31-16</v>
          </cell>
        </row>
        <row r="2105">
          <cell r="D2105" t="e">
            <v>#VALUE!</v>
          </cell>
        </row>
        <row r="2105">
          <cell r="F2105" t="str">
            <v>石文鹏</v>
          </cell>
          <cell r="G2105" t="str">
            <v>西塞山区站点</v>
          </cell>
          <cell r="H2105" t="str">
            <v>石文鹏</v>
          </cell>
          <cell r="I2105" t="str">
            <v>西塞山区</v>
          </cell>
          <cell r="J2105" t="str">
            <v>医院街片</v>
          </cell>
          <cell r="K2105" t="str">
            <v>医院街31-16</v>
          </cell>
          <cell r="L2105" t="str">
            <v>经营性资产</v>
          </cell>
          <cell r="M2105" t="str">
            <v>国有公房</v>
          </cell>
          <cell r="N2105" t="str">
            <v>划转</v>
          </cell>
          <cell r="O2105">
            <v>39.85</v>
          </cell>
          <cell r="P2105">
            <v>114</v>
          </cell>
          <cell r="Q2105" t="str">
            <v>在租</v>
          </cell>
          <cell r="R2105" t="str">
            <v>王四妹</v>
          </cell>
          <cell r="S2105" t="str">
            <v>420202195911280088</v>
          </cell>
          <cell r="T2105" t="str">
            <v>13177335643、18923806187</v>
          </cell>
          <cell r="U2105" t="str">
            <v>王四妹</v>
          </cell>
          <cell r="V2105" t="str">
            <v>420202195911280088</v>
          </cell>
          <cell r="W2105" t="str">
            <v>13177335643、18923806187</v>
          </cell>
          <cell r="X2105">
            <v>45657</v>
          </cell>
        </row>
        <row r="2105">
          <cell r="AJ2105">
            <v>114</v>
          </cell>
          <cell r="AK2105">
            <v>114</v>
          </cell>
          <cell r="AL2105">
            <v>114</v>
          </cell>
          <cell r="AM2105">
            <v>0</v>
          </cell>
          <cell r="AN2105">
            <v>39.85</v>
          </cell>
        </row>
        <row r="2105">
          <cell r="AS2105">
            <v>0</v>
          </cell>
          <cell r="AT2105">
            <v>0</v>
          </cell>
        </row>
        <row r="2105">
          <cell r="AV2105" t="str">
            <v/>
          </cell>
          <cell r="AW2105" t="str">
            <v>国有公房</v>
          </cell>
          <cell r="AX2105" t="str">
            <v>是</v>
          </cell>
          <cell r="AY2105" t="str">
            <v>鄂（2022）黄石市不动产权第0009022号</v>
          </cell>
        </row>
        <row r="2105">
          <cell r="BD2105">
            <v>0</v>
          </cell>
        </row>
        <row r="2106">
          <cell r="B2106" t="str">
            <v>医院街31-18</v>
          </cell>
        </row>
        <row r="2106">
          <cell r="D2106" t="e">
            <v>#VALUE!</v>
          </cell>
        </row>
        <row r="2106">
          <cell r="F2106" t="str">
            <v>石文鹏</v>
          </cell>
          <cell r="G2106" t="str">
            <v>西塞山区站点</v>
          </cell>
          <cell r="H2106" t="str">
            <v>石文鹏</v>
          </cell>
          <cell r="I2106" t="str">
            <v>西塞山区</v>
          </cell>
          <cell r="J2106" t="str">
            <v>医院街片</v>
          </cell>
          <cell r="K2106" t="str">
            <v>医院街31-18</v>
          </cell>
          <cell r="L2106" t="str">
            <v>经营性资产</v>
          </cell>
          <cell r="M2106" t="str">
            <v>国有公房</v>
          </cell>
          <cell r="N2106" t="str">
            <v>划转</v>
          </cell>
          <cell r="O2106">
            <v>39.85</v>
          </cell>
          <cell r="P2106">
            <v>114</v>
          </cell>
          <cell r="Q2106" t="str">
            <v>在租</v>
          </cell>
          <cell r="R2106" t="str">
            <v>夏思</v>
          </cell>
          <cell r="S2106" t="str">
            <v>42020319491010333X</v>
          </cell>
          <cell r="T2106">
            <v>18772271505</v>
          </cell>
          <cell r="U2106" t="str">
            <v>占培胜</v>
          </cell>
          <cell r="V2106" t="str">
            <v>42020319491010333X</v>
          </cell>
          <cell r="W2106">
            <v>18772271505</v>
          </cell>
          <cell r="X2106">
            <v>45412</v>
          </cell>
        </row>
        <row r="2106">
          <cell r="AJ2106">
            <v>114</v>
          </cell>
          <cell r="AK2106">
            <v>114</v>
          </cell>
          <cell r="AL2106">
            <v>114</v>
          </cell>
          <cell r="AM2106">
            <v>0</v>
          </cell>
        </row>
        <row r="2106">
          <cell r="AS2106">
            <v>0</v>
          </cell>
          <cell r="AT2106">
            <v>0</v>
          </cell>
        </row>
        <row r="2106">
          <cell r="AV2106" t="str">
            <v>转租2人居住。下半年交</v>
          </cell>
          <cell r="AW2106" t="str">
            <v>国有公房</v>
          </cell>
          <cell r="AX2106" t="str">
            <v>是</v>
          </cell>
          <cell r="AY2106" t="str">
            <v>鄂（2022）黄石市不动产权第0009025号</v>
          </cell>
        </row>
        <row r="2106">
          <cell r="BD2106">
            <v>0</v>
          </cell>
        </row>
        <row r="2107">
          <cell r="B2107" t="str">
            <v>医院街31-21</v>
          </cell>
        </row>
        <row r="2107">
          <cell r="D2107" t="e">
            <v>#VALUE!</v>
          </cell>
        </row>
        <row r="2107">
          <cell r="F2107" t="str">
            <v>石文鹏</v>
          </cell>
          <cell r="G2107" t="str">
            <v>西塞山区站点</v>
          </cell>
          <cell r="H2107" t="str">
            <v>石文鹏</v>
          </cell>
          <cell r="I2107" t="str">
            <v>西塞山区</v>
          </cell>
          <cell r="J2107" t="str">
            <v>医院街片</v>
          </cell>
          <cell r="K2107" t="str">
            <v>医院街31-21</v>
          </cell>
          <cell r="L2107" t="str">
            <v>经营性资产</v>
          </cell>
          <cell r="M2107" t="str">
            <v>国有公房</v>
          </cell>
          <cell r="N2107" t="str">
            <v>划转</v>
          </cell>
          <cell r="O2107">
            <v>56.54</v>
          </cell>
          <cell r="P2107">
            <v>150</v>
          </cell>
          <cell r="Q2107" t="str">
            <v>在租</v>
          </cell>
          <cell r="R2107" t="str">
            <v>郑文普</v>
          </cell>
          <cell r="S2107" t="str">
            <v>420203106303132170</v>
          </cell>
          <cell r="T2107">
            <v>18107144891</v>
          </cell>
          <cell r="U2107" t="str">
            <v>郑文普</v>
          </cell>
          <cell r="V2107" t="str">
            <v>420203106303132170</v>
          </cell>
          <cell r="W2107">
            <v>18107144891</v>
          </cell>
          <cell r="X2107">
            <v>45657</v>
          </cell>
        </row>
        <row r="2107">
          <cell r="AJ2107">
            <v>150</v>
          </cell>
          <cell r="AK2107">
            <v>150</v>
          </cell>
          <cell r="AL2107">
            <v>150</v>
          </cell>
          <cell r="AM2107">
            <v>0</v>
          </cell>
        </row>
        <row r="2107">
          <cell r="AS2107">
            <v>0</v>
          </cell>
          <cell r="AT2107">
            <v>0</v>
          </cell>
        </row>
        <row r="2107">
          <cell r="AV2107" t="str">
            <v/>
          </cell>
          <cell r="AW2107" t="str">
            <v>国有公房</v>
          </cell>
          <cell r="AX2107" t="str">
            <v>是</v>
          </cell>
          <cell r="AY2107" t="str">
            <v>鄂（2022）黄石市不动产权第0009017号</v>
          </cell>
        </row>
        <row r="2107">
          <cell r="BD2107">
            <v>0</v>
          </cell>
        </row>
        <row r="2108">
          <cell r="B2108" t="str">
            <v>医院街31-22</v>
          </cell>
        </row>
        <row r="2108">
          <cell r="D2108" t="e">
            <v>#VALUE!</v>
          </cell>
        </row>
        <row r="2108">
          <cell r="F2108" t="str">
            <v>石文鹏</v>
          </cell>
          <cell r="G2108" t="str">
            <v>西塞山区站点</v>
          </cell>
          <cell r="H2108" t="str">
            <v>石文鹏</v>
          </cell>
          <cell r="I2108" t="str">
            <v>西塞山区</v>
          </cell>
          <cell r="J2108" t="str">
            <v>医院街片</v>
          </cell>
          <cell r="K2108" t="str">
            <v>医院街31-22</v>
          </cell>
          <cell r="L2108" t="str">
            <v>经营性资产</v>
          </cell>
          <cell r="M2108" t="str">
            <v>国有公房</v>
          </cell>
          <cell r="N2108" t="str">
            <v>划转</v>
          </cell>
          <cell r="O2108">
            <v>36.23</v>
          </cell>
          <cell r="P2108">
            <v>118</v>
          </cell>
          <cell r="Q2108" t="str">
            <v>在租</v>
          </cell>
          <cell r="R2108" t="str">
            <v>刘军</v>
          </cell>
          <cell r="S2108" t="str">
            <v>42022119650420003X</v>
          </cell>
          <cell r="T2108">
            <v>18086334816</v>
          </cell>
          <cell r="U2108" t="str">
            <v>刘露</v>
          </cell>
          <cell r="V2108" t="str">
            <v>420202199609070045</v>
          </cell>
          <cell r="W2108">
            <v>18086334816</v>
          </cell>
          <cell r="X2108">
            <v>45657</v>
          </cell>
        </row>
        <row r="2108">
          <cell r="AJ2108">
            <v>118</v>
          </cell>
          <cell r="AK2108">
            <v>118</v>
          </cell>
          <cell r="AL2108">
            <v>118</v>
          </cell>
          <cell r="AM2108">
            <v>0</v>
          </cell>
        </row>
        <row r="2108">
          <cell r="AS2108">
            <v>0</v>
          </cell>
          <cell r="AT2108">
            <v>0</v>
          </cell>
        </row>
        <row r="2108">
          <cell r="AV2108" t="str">
            <v>2人居住。下半年交</v>
          </cell>
          <cell r="AW2108" t="str">
            <v>国有公房</v>
          </cell>
          <cell r="AX2108" t="str">
            <v>是</v>
          </cell>
          <cell r="AY2108" t="str">
            <v>鄂（2022）黄石市不动产权第0009018号</v>
          </cell>
        </row>
        <row r="2108">
          <cell r="BD2108">
            <v>0</v>
          </cell>
        </row>
        <row r="2109">
          <cell r="B2109" t="str">
            <v>医院街31-23</v>
          </cell>
        </row>
        <row r="2109">
          <cell r="D2109" t="e">
            <v>#VALUE!</v>
          </cell>
        </row>
        <row r="2109">
          <cell r="F2109" t="str">
            <v>石文鹏</v>
          </cell>
          <cell r="G2109" t="str">
            <v>西塞山区站点</v>
          </cell>
          <cell r="H2109" t="str">
            <v>石文鹏</v>
          </cell>
          <cell r="I2109" t="str">
            <v>西塞山区</v>
          </cell>
          <cell r="J2109" t="str">
            <v>医院街片</v>
          </cell>
          <cell r="K2109" t="str">
            <v>医院街31-23</v>
          </cell>
          <cell r="L2109" t="str">
            <v>经营性资产</v>
          </cell>
          <cell r="M2109" t="str">
            <v>国有公房</v>
          </cell>
          <cell r="N2109" t="str">
            <v>划转</v>
          </cell>
          <cell r="O2109">
            <v>60.15</v>
          </cell>
          <cell r="P2109">
            <v>168</v>
          </cell>
          <cell r="Q2109" t="str">
            <v>在租</v>
          </cell>
          <cell r="R2109" t="str">
            <v>潘明生</v>
          </cell>
          <cell r="S2109" t="str">
            <v>420203196304030030</v>
          </cell>
          <cell r="T2109">
            <v>15871171601</v>
          </cell>
          <cell r="U2109" t="str">
            <v>潘明胜</v>
          </cell>
          <cell r="V2109" t="str">
            <v>420203196304030030</v>
          </cell>
          <cell r="W2109">
            <v>15871171601</v>
          </cell>
          <cell r="X2109">
            <v>45473</v>
          </cell>
        </row>
        <row r="2109">
          <cell r="AJ2109">
            <v>168</v>
          </cell>
          <cell r="AK2109">
            <v>168</v>
          </cell>
          <cell r="AL2109">
            <v>168</v>
          </cell>
          <cell r="AM2109">
            <v>0</v>
          </cell>
        </row>
        <row r="2109">
          <cell r="AS2109">
            <v>0</v>
          </cell>
          <cell r="AT2109">
            <v>0</v>
          </cell>
        </row>
        <row r="2109">
          <cell r="AV2109" t="str">
            <v/>
          </cell>
          <cell r="AW2109" t="str">
            <v>国有公房</v>
          </cell>
          <cell r="AX2109" t="str">
            <v>是</v>
          </cell>
          <cell r="AY2109" t="str">
            <v>鄂（2022）黄石市不动产权第0009020号</v>
          </cell>
        </row>
        <row r="2109">
          <cell r="BD2109">
            <v>0</v>
          </cell>
        </row>
        <row r="2110">
          <cell r="B2110" t="str">
            <v>医院街31-26</v>
          </cell>
        </row>
        <row r="2110">
          <cell r="D2110" t="e">
            <v>#VALUE!</v>
          </cell>
        </row>
        <row r="2110">
          <cell r="F2110" t="str">
            <v>石文鹏</v>
          </cell>
          <cell r="G2110" t="str">
            <v>西塞山区站点</v>
          </cell>
          <cell r="H2110" t="str">
            <v>石文鹏</v>
          </cell>
          <cell r="I2110" t="str">
            <v>西塞山区</v>
          </cell>
          <cell r="J2110" t="str">
            <v>医院街片</v>
          </cell>
          <cell r="K2110" t="str">
            <v>医院街31-26</v>
          </cell>
          <cell r="L2110" t="str">
            <v>经营性资产</v>
          </cell>
          <cell r="M2110" t="str">
            <v>国有公房</v>
          </cell>
          <cell r="N2110" t="str">
            <v>划转</v>
          </cell>
          <cell r="O2110">
            <v>42.23</v>
          </cell>
          <cell r="P2110">
            <v>120</v>
          </cell>
          <cell r="Q2110" t="str">
            <v>在租</v>
          </cell>
          <cell r="R2110" t="str">
            <v>杨瑛</v>
          </cell>
          <cell r="S2110">
            <v>0</v>
          </cell>
          <cell r="T2110" t="str">
            <v>15172017738</v>
          </cell>
          <cell r="U2110" t="str">
            <v>杨瑛</v>
          </cell>
          <cell r="V2110">
            <v>0</v>
          </cell>
          <cell r="W2110" t="str">
            <v>15172017738</v>
          </cell>
          <cell r="X2110">
            <v>45291</v>
          </cell>
        </row>
        <row r="2110">
          <cell r="AJ2110">
            <v>120</v>
          </cell>
          <cell r="AK2110">
            <v>120</v>
          </cell>
          <cell r="AL2110">
            <v>120</v>
          </cell>
          <cell r="AM2110">
            <v>0</v>
          </cell>
          <cell r="AN2110">
            <v>42.23</v>
          </cell>
        </row>
        <row r="2110">
          <cell r="AS2110">
            <v>0</v>
          </cell>
          <cell r="AT2110">
            <v>0</v>
          </cell>
        </row>
        <row r="2110">
          <cell r="AV2110" t="str">
            <v>夫妻2个居住，下半年交。</v>
          </cell>
          <cell r="AW2110" t="str">
            <v>国有公房</v>
          </cell>
          <cell r="AX2110" t="str">
            <v>是</v>
          </cell>
          <cell r="AY2110" t="str">
            <v>鄂（2022）黄石市不动产权第0009023号</v>
          </cell>
        </row>
        <row r="2110">
          <cell r="BD2110">
            <v>0</v>
          </cell>
        </row>
        <row r="2111">
          <cell r="B2111" t="str">
            <v>医院街31-28</v>
          </cell>
        </row>
        <row r="2111">
          <cell r="D2111" t="e">
            <v>#VALUE!</v>
          </cell>
        </row>
        <row r="2111">
          <cell r="F2111" t="str">
            <v>石文鹏</v>
          </cell>
          <cell r="G2111" t="str">
            <v>西塞山区站点</v>
          </cell>
          <cell r="H2111" t="str">
            <v>石文鹏</v>
          </cell>
          <cell r="I2111" t="str">
            <v>西塞山区</v>
          </cell>
          <cell r="J2111" t="str">
            <v>医院街片</v>
          </cell>
          <cell r="K2111" t="str">
            <v>医院街31-28</v>
          </cell>
          <cell r="L2111" t="str">
            <v>经营性资产</v>
          </cell>
          <cell r="M2111" t="str">
            <v>国有公房</v>
          </cell>
          <cell r="N2111" t="str">
            <v>划转</v>
          </cell>
          <cell r="O2111">
            <v>42.23</v>
          </cell>
          <cell r="P2111">
            <v>118</v>
          </cell>
          <cell r="Q2111" t="str">
            <v>在租</v>
          </cell>
          <cell r="R2111" t="str">
            <v>黄尚</v>
          </cell>
          <cell r="S2111" t="str">
            <v>420203198601283734</v>
          </cell>
          <cell r="T2111">
            <v>13581289728</v>
          </cell>
          <cell r="U2111" t="str">
            <v>黄尚</v>
          </cell>
          <cell r="V2111" t="str">
            <v>420203198601283734</v>
          </cell>
          <cell r="W2111">
            <v>13581289728</v>
          </cell>
          <cell r="X2111">
            <v>45657</v>
          </cell>
        </row>
        <row r="2111">
          <cell r="AJ2111">
            <v>118</v>
          </cell>
          <cell r="AK2111">
            <v>118</v>
          </cell>
          <cell r="AL2111">
            <v>118</v>
          </cell>
          <cell r="AM2111">
            <v>0</v>
          </cell>
          <cell r="AN2111">
            <v>42.23</v>
          </cell>
        </row>
        <row r="2111">
          <cell r="AS2111">
            <v>0</v>
          </cell>
          <cell r="AT2111">
            <v>0</v>
          </cell>
        </row>
        <row r="2111">
          <cell r="AV2111" t="str">
            <v/>
          </cell>
          <cell r="AW2111" t="str">
            <v>国有公房</v>
          </cell>
          <cell r="AX2111" t="str">
            <v>是</v>
          </cell>
          <cell r="AY2111" t="str">
            <v>鄂（2022）黄石市不动产权第0009026号</v>
          </cell>
        </row>
        <row r="2111">
          <cell r="BD2111">
            <v>0</v>
          </cell>
        </row>
        <row r="2112">
          <cell r="B2112" t="str">
            <v>医院街58</v>
          </cell>
        </row>
        <row r="2112">
          <cell r="D2112" t="e">
            <v>#VALUE!</v>
          </cell>
        </row>
        <row r="2112">
          <cell r="F2112" t="str">
            <v>石文鹏</v>
          </cell>
          <cell r="G2112" t="str">
            <v>西塞山区站点</v>
          </cell>
          <cell r="H2112" t="str">
            <v>石文鹏</v>
          </cell>
          <cell r="I2112" t="str">
            <v>西塞山区</v>
          </cell>
          <cell r="J2112" t="str">
            <v>医院街片</v>
          </cell>
          <cell r="K2112" t="str">
            <v>医院街58</v>
          </cell>
          <cell r="L2112" t="str">
            <v>经营性资产</v>
          </cell>
          <cell r="M2112" t="str">
            <v>国有公房</v>
          </cell>
          <cell r="N2112" t="str">
            <v>划转</v>
          </cell>
          <cell r="O2112">
            <v>34.92</v>
          </cell>
          <cell r="P2112">
            <v>154</v>
          </cell>
          <cell r="Q2112" t="str">
            <v>在租</v>
          </cell>
          <cell r="R2112" t="str">
            <v>叶喜生</v>
          </cell>
          <cell r="S2112" t="str">
            <v>420202196601160034</v>
          </cell>
          <cell r="T2112">
            <v>15172062501</v>
          </cell>
          <cell r="U2112" t="str">
            <v>孙维俊</v>
          </cell>
          <cell r="V2112" t="str">
            <v>420202196601160034</v>
          </cell>
          <cell r="W2112">
            <v>15172062501</v>
          </cell>
          <cell r="X2112">
            <v>45291</v>
          </cell>
        </row>
        <row r="2112">
          <cell r="AJ2112">
            <v>154</v>
          </cell>
          <cell r="AK2112">
            <v>154</v>
          </cell>
          <cell r="AL2112">
            <v>154</v>
          </cell>
          <cell r="AM2112">
            <v>0</v>
          </cell>
        </row>
        <row r="2112">
          <cell r="AS2112">
            <v>0</v>
          </cell>
          <cell r="AT2112">
            <v>0</v>
          </cell>
        </row>
        <row r="2112">
          <cell r="AV2112" t="str">
            <v/>
          </cell>
          <cell r="AW2112" t="str">
            <v>国有公房</v>
          </cell>
          <cell r="AX2112" t="str">
            <v>否</v>
          </cell>
          <cell r="AY2112" t="str">
            <v>有房产证</v>
          </cell>
        </row>
        <row r="2112">
          <cell r="BD2112">
            <v>0</v>
          </cell>
        </row>
        <row r="2113">
          <cell r="B2113" t="str">
            <v>医院街64-1</v>
          </cell>
        </row>
        <row r="2113">
          <cell r="D2113" t="e">
            <v>#VALUE!</v>
          </cell>
        </row>
        <row r="2113">
          <cell r="F2113" t="str">
            <v>石文鹏</v>
          </cell>
          <cell r="G2113" t="str">
            <v>西塞山区站点</v>
          </cell>
          <cell r="H2113" t="str">
            <v>石文鹏</v>
          </cell>
          <cell r="I2113" t="str">
            <v>西塞山区</v>
          </cell>
          <cell r="J2113" t="str">
            <v>医院街片</v>
          </cell>
          <cell r="K2113" t="str">
            <v>医院街64-1</v>
          </cell>
          <cell r="L2113" t="str">
            <v>经营性资产</v>
          </cell>
          <cell r="M2113" t="str">
            <v>国有公房</v>
          </cell>
          <cell r="N2113" t="str">
            <v>划转</v>
          </cell>
          <cell r="O2113">
            <v>63.28</v>
          </cell>
          <cell r="P2113">
            <v>80</v>
          </cell>
          <cell r="Q2113" t="str">
            <v>在租</v>
          </cell>
          <cell r="R2113" t="str">
            <v>廖红林</v>
          </cell>
          <cell r="S2113" t="str">
            <v>420203196701203317</v>
          </cell>
          <cell r="T2113">
            <v>15826972695</v>
          </cell>
          <cell r="U2113" t="str">
            <v>廖红林</v>
          </cell>
          <cell r="V2113" t="str">
            <v>420203196701203317</v>
          </cell>
          <cell r="W2113">
            <v>15826972695</v>
          </cell>
          <cell r="X2113">
            <v>45657</v>
          </cell>
        </row>
        <row r="2113">
          <cell r="AJ2113">
            <v>80</v>
          </cell>
          <cell r="AK2113">
            <v>80</v>
          </cell>
          <cell r="AL2113">
            <v>80</v>
          </cell>
          <cell r="AM2113">
            <v>0</v>
          </cell>
        </row>
        <row r="2113">
          <cell r="AS2113">
            <v>0</v>
          </cell>
          <cell r="AT2113">
            <v>0</v>
          </cell>
        </row>
        <row r="2113">
          <cell r="AV2113" t="str">
            <v/>
          </cell>
          <cell r="AW2113" t="str">
            <v>国有公房</v>
          </cell>
          <cell r="AX2113" t="str">
            <v>是</v>
          </cell>
          <cell r="AY2113" t="str">
            <v>鄂（2022）黄石市不动产权第0038143号</v>
          </cell>
        </row>
        <row r="2113">
          <cell r="BD2113">
            <v>0</v>
          </cell>
        </row>
        <row r="2114">
          <cell r="B2114" t="str">
            <v>医院街64-2</v>
          </cell>
        </row>
        <row r="2114">
          <cell r="D2114" t="e">
            <v>#VALUE!</v>
          </cell>
        </row>
        <row r="2114">
          <cell r="F2114" t="str">
            <v>石文鹏</v>
          </cell>
          <cell r="G2114" t="str">
            <v>西塞山区站点</v>
          </cell>
          <cell r="H2114" t="str">
            <v>石文鹏</v>
          </cell>
          <cell r="I2114" t="str">
            <v>西塞山区</v>
          </cell>
          <cell r="J2114" t="str">
            <v>医院街片</v>
          </cell>
          <cell r="K2114" t="str">
            <v>医院街64-2</v>
          </cell>
          <cell r="L2114" t="str">
            <v>经营性资产</v>
          </cell>
          <cell r="M2114" t="str">
            <v>国有公房</v>
          </cell>
          <cell r="N2114" t="str">
            <v>划转</v>
          </cell>
          <cell r="O2114">
            <v>32.12</v>
          </cell>
          <cell r="P2114">
            <v>203</v>
          </cell>
          <cell r="Q2114" t="str">
            <v>闲置</v>
          </cell>
        </row>
        <row r="2114">
          <cell r="AJ2114">
            <v>203</v>
          </cell>
          <cell r="AK2114">
            <v>203</v>
          </cell>
          <cell r="AL2114">
            <v>203</v>
          </cell>
          <cell r="AM2114">
            <v>0</v>
          </cell>
        </row>
        <row r="2114">
          <cell r="AS2114" t="e">
            <v>#REF!</v>
          </cell>
          <cell r="AT2114" t="e">
            <v>#REF!</v>
          </cell>
        </row>
        <row r="2114">
          <cell r="AV2114" t="str">
            <v>空置</v>
          </cell>
          <cell r="AW2114" t="str">
            <v>国有公房</v>
          </cell>
          <cell r="AX2114" t="str">
            <v>是</v>
          </cell>
          <cell r="AY2114" t="str">
            <v>鄂（2022）黄石市不动产权第0038144号</v>
          </cell>
        </row>
        <row r="2115">
          <cell r="B2115" t="str">
            <v>医院街82</v>
          </cell>
        </row>
        <row r="2115">
          <cell r="D2115" t="e">
            <v>#VALUE!</v>
          </cell>
        </row>
        <row r="2115">
          <cell r="F2115" t="str">
            <v>石文鹏</v>
          </cell>
          <cell r="G2115" t="str">
            <v>西塞山区站点</v>
          </cell>
          <cell r="H2115" t="str">
            <v>石文鹏</v>
          </cell>
          <cell r="I2115" t="str">
            <v>西塞山区</v>
          </cell>
          <cell r="J2115" t="str">
            <v>医院街片</v>
          </cell>
          <cell r="K2115" t="str">
            <v>医院街82</v>
          </cell>
          <cell r="L2115" t="str">
            <v>经营性资产</v>
          </cell>
          <cell r="M2115" t="str">
            <v>国有公房</v>
          </cell>
          <cell r="N2115" t="str">
            <v>划转</v>
          </cell>
          <cell r="O2115">
            <v>57.2</v>
          </cell>
          <cell r="P2115">
            <v>143</v>
          </cell>
          <cell r="Q2115" t="str">
            <v>在租</v>
          </cell>
          <cell r="R2115" t="str">
            <v>王建国</v>
          </cell>
          <cell r="S2115" t="str">
            <v>420203196401053310</v>
          </cell>
          <cell r="T2115" t="str">
            <v>13098390009</v>
          </cell>
          <cell r="U2115" t="str">
            <v>王建国</v>
          </cell>
          <cell r="V2115" t="str">
            <v>420203196401053310</v>
          </cell>
          <cell r="W2115" t="str">
            <v>13098390009</v>
          </cell>
          <cell r="X2115">
            <v>45657</v>
          </cell>
        </row>
        <row r="2115">
          <cell r="AJ2115">
            <v>143</v>
          </cell>
          <cell r="AK2115">
            <v>143</v>
          </cell>
          <cell r="AL2115">
            <v>143</v>
          </cell>
          <cell r="AM2115">
            <v>0</v>
          </cell>
          <cell r="AN2115">
            <v>57.2</v>
          </cell>
        </row>
        <row r="2115">
          <cell r="AS2115">
            <v>0</v>
          </cell>
          <cell r="AT2115">
            <v>0</v>
          </cell>
        </row>
        <row r="2115">
          <cell r="AV2115" t="str">
            <v/>
          </cell>
          <cell r="AW2115" t="str">
            <v>国有公房</v>
          </cell>
          <cell r="AX2115" t="str">
            <v>否</v>
          </cell>
          <cell r="AY2115" t="str">
            <v>有房产证</v>
          </cell>
        </row>
        <row r="2115">
          <cell r="BD2115">
            <v>0</v>
          </cell>
        </row>
        <row r="2116">
          <cell r="B2116" t="str">
            <v>医院街90-2</v>
          </cell>
          <cell r="C2116" t="b">
            <v>0</v>
          </cell>
          <cell r="D2116" t="e">
            <v>#VALUE!</v>
          </cell>
        </row>
        <row r="2116">
          <cell r="F2116" t="str">
            <v>石文鹏</v>
          </cell>
          <cell r="G2116" t="str">
            <v>西塞山区站点</v>
          </cell>
          <cell r="H2116" t="str">
            <v>石文鹏</v>
          </cell>
          <cell r="I2116" t="str">
            <v>西塞山区</v>
          </cell>
          <cell r="J2116" t="str">
            <v>医院街片</v>
          </cell>
          <cell r="K2116" t="str">
            <v>医院街90-2</v>
          </cell>
          <cell r="L2116" t="str">
            <v>经营性资产</v>
          </cell>
          <cell r="M2116" t="str">
            <v>国有公房</v>
          </cell>
          <cell r="N2116" t="str">
            <v>划转</v>
          </cell>
          <cell r="O2116">
            <v>32.9</v>
          </cell>
          <cell r="P2116">
            <v>82</v>
          </cell>
          <cell r="Q2116" t="str">
            <v>在租</v>
          </cell>
          <cell r="R2116" t="str">
            <v>邱桂花</v>
          </cell>
          <cell r="S2116" t="str">
            <v>420203195210133321</v>
          </cell>
          <cell r="T2116">
            <v>13597748549</v>
          </cell>
          <cell r="U2116" t="str">
            <v>邱桂花</v>
          </cell>
          <cell r="V2116" t="str">
            <v>420203195210133321</v>
          </cell>
          <cell r="W2116">
            <v>13597748549</v>
          </cell>
          <cell r="X2116">
            <v>45412</v>
          </cell>
        </row>
        <row r="2116">
          <cell r="AJ2116">
            <v>82</v>
          </cell>
          <cell r="AK2116">
            <v>82</v>
          </cell>
          <cell r="AL2116">
            <v>82</v>
          </cell>
          <cell r="AM2116">
            <v>0</v>
          </cell>
          <cell r="AN2116">
            <v>32.9</v>
          </cell>
        </row>
        <row r="2116">
          <cell r="AR2116" t="str">
            <v>明年元月再交</v>
          </cell>
          <cell r="AS2116" t="str">
            <v>（欠租金额：0元)(2022-01-01后月租金：82元）（未用暂收款金额：0元)</v>
          </cell>
          <cell r="AT2116">
            <v>0</v>
          </cell>
        </row>
        <row r="2116">
          <cell r="AV2116" t="str">
            <v>一家3口居住，下半年交</v>
          </cell>
          <cell r="AW2116" t="str">
            <v>国有公房</v>
          </cell>
          <cell r="AX2116" t="str">
            <v>是</v>
          </cell>
          <cell r="AY2116" t="str">
            <v>鄂（2022）黄石市不动产权第0035038号</v>
          </cell>
        </row>
        <row r="2116">
          <cell r="BD2116">
            <v>0</v>
          </cell>
        </row>
        <row r="2117">
          <cell r="B2117" t="str">
            <v>医院街90-3</v>
          </cell>
        </row>
        <row r="2117">
          <cell r="D2117" t="e">
            <v>#VALUE!</v>
          </cell>
        </row>
        <row r="2117">
          <cell r="F2117" t="str">
            <v>石文鹏</v>
          </cell>
          <cell r="G2117" t="str">
            <v>西塞山区站点</v>
          </cell>
          <cell r="H2117" t="str">
            <v>石文鹏</v>
          </cell>
          <cell r="I2117" t="str">
            <v>西塞山区</v>
          </cell>
          <cell r="J2117" t="str">
            <v>医院街片</v>
          </cell>
          <cell r="K2117" t="str">
            <v>医院街90-3</v>
          </cell>
          <cell r="L2117" t="str">
            <v>经营性资产</v>
          </cell>
          <cell r="M2117" t="str">
            <v>国有公房</v>
          </cell>
          <cell r="N2117" t="str">
            <v>划转</v>
          </cell>
          <cell r="O2117">
            <v>32.9</v>
          </cell>
          <cell r="P2117">
            <v>126</v>
          </cell>
          <cell r="Q2117" t="str">
            <v>在租</v>
          </cell>
          <cell r="R2117" t="str">
            <v>林启明</v>
          </cell>
          <cell r="S2117" t="str">
            <v>420203195709084127</v>
          </cell>
          <cell r="T2117">
            <v>15997124540</v>
          </cell>
          <cell r="U2117" t="str">
            <v>林启明</v>
          </cell>
          <cell r="V2117" t="str">
            <v>420203195709084127</v>
          </cell>
          <cell r="W2117">
            <v>15997124540</v>
          </cell>
          <cell r="X2117">
            <v>45473</v>
          </cell>
        </row>
        <row r="2117">
          <cell r="AJ2117">
            <v>126</v>
          </cell>
          <cell r="AK2117">
            <v>126</v>
          </cell>
          <cell r="AL2117">
            <v>126</v>
          </cell>
          <cell r="AM2117">
            <v>0</v>
          </cell>
        </row>
        <row r="2117">
          <cell r="AS2117">
            <v>0</v>
          </cell>
          <cell r="AT2117">
            <v>0</v>
          </cell>
        </row>
        <row r="2117">
          <cell r="AV2117" t="str">
            <v>转租</v>
          </cell>
          <cell r="AW2117" t="str">
            <v>国有公房</v>
          </cell>
          <cell r="AX2117" t="str">
            <v>是</v>
          </cell>
          <cell r="AY2117" t="str">
            <v>鄂（2022）黄石市不动产权第0035037号</v>
          </cell>
        </row>
        <row r="2117">
          <cell r="BD2117">
            <v>0</v>
          </cell>
        </row>
        <row r="2118">
          <cell r="B2118" t="str">
            <v>医院街90-4</v>
          </cell>
        </row>
        <row r="2118">
          <cell r="D2118" t="e">
            <v>#VALUE!</v>
          </cell>
        </row>
        <row r="2118">
          <cell r="F2118" t="str">
            <v>石文鹏</v>
          </cell>
          <cell r="G2118" t="str">
            <v>西塞山区站点</v>
          </cell>
          <cell r="H2118" t="str">
            <v>石文鹏</v>
          </cell>
          <cell r="I2118" t="str">
            <v>西塞山区</v>
          </cell>
          <cell r="J2118" t="str">
            <v>医院街片</v>
          </cell>
          <cell r="K2118" t="str">
            <v>医院街90-4</v>
          </cell>
          <cell r="L2118" t="str">
            <v>经营性资产</v>
          </cell>
          <cell r="M2118" t="str">
            <v>国有公房</v>
          </cell>
          <cell r="N2118" t="str">
            <v>划转</v>
          </cell>
          <cell r="O2118">
            <v>32.9</v>
          </cell>
          <cell r="P2118">
            <v>86</v>
          </cell>
          <cell r="Q2118" t="str">
            <v>在租</v>
          </cell>
          <cell r="R2118" t="str">
            <v>王树</v>
          </cell>
          <cell r="S2118" t="str">
            <v>420203199306053332</v>
          </cell>
          <cell r="T2118">
            <v>13872134470</v>
          </cell>
          <cell r="U2118" t="str">
            <v>王树</v>
          </cell>
          <cell r="V2118" t="str">
            <v>420203199306053332</v>
          </cell>
          <cell r="W2118">
            <v>13872134470</v>
          </cell>
          <cell r="X2118">
            <v>45473</v>
          </cell>
        </row>
        <row r="2118">
          <cell r="AJ2118">
            <v>86</v>
          </cell>
          <cell r="AK2118">
            <v>86</v>
          </cell>
          <cell r="AL2118">
            <v>86</v>
          </cell>
          <cell r="AM2118">
            <v>0</v>
          </cell>
          <cell r="AN2118">
            <v>32.9</v>
          </cell>
        </row>
        <row r="2118">
          <cell r="AS2118">
            <v>0</v>
          </cell>
          <cell r="AT2118">
            <v>0</v>
          </cell>
        </row>
        <row r="2118">
          <cell r="AV2118" t="str">
            <v>转租</v>
          </cell>
          <cell r="AW2118" t="str">
            <v>国有公房</v>
          </cell>
          <cell r="AX2118" t="str">
            <v>是</v>
          </cell>
          <cell r="AY2118" t="str">
            <v>鄂（2022）黄石市不动产权第0035036号</v>
          </cell>
        </row>
        <row r="2118">
          <cell r="BD2118">
            <v>0</v>
          </cell>
        </row>
        <row r="2119">
          <cell r="B2119" t="str">
            <v>医院街90-5</v>
          </cell>
        </row>
        <row r="2119">
          <cell r="D2119" t="e">
            <v>#VALUE!</v>
          </cell>
        </row>
        <row r="2119">
          <cell r="F2119" t="str">
            <v>石文鹏</v>
          </cell>
          <cell r="G2119" t="str">
            <v>西塞山区站点</v>
          </cell>
          <cell r="H2119" t="str">
            <v>石文鹏</v>
          </cell>
          <cell r="I2119" t="str">
            <v>西塞山区</v>
          </cell>
          <cell r="J2119" t="str">
            <v>医院街片</v>
          </cell>
          <cell r="K2119" t="str">
            <v>医院街90-5</v>
          </cell>
          <cell r="L2119" t="str">
            <v>经营性资产</v>
          </cell>
          <cell r="M2119" t="str">
            <v>国有公房</v>
          </cell>
          <cell r="N2119" t="str">
            <v>划转</v>
          </cell>
          <cell r="O2119">
            <v>60.02</v>
          </cell>
          <cell r="P2119">
            <v>150</v>
          </cell>
          <cell r="Q2119" t="str">
            <v>在租</v>
          </cell>
          <cell r="R2119" t="str">
            <v>吴滔</v>
          </cell>
          <cell r="S2119" t="str">
            <v>420281194109058421</v>
          </cell>
          <cell r="T2119">
            <v>18086329884</v>
          </cell>
          <cell r="U2119" t="str">
            <v>罗金星</v>
          </cell>
          <cell r="V2119" t="str">
            <v>420281194109058421</v>
          </cell>
          <cell r="W2119">
            <v>18086329884</v>
          </cell>
          <cell r="X2119">
            <v>45473</v>
          </cell>
        </row>
        <row r="2119">
          <cell r="AJ2119">
            <v>150</v>
          </cell>
          <cell r="AK2119">
            <v>150</v>
          </cell>
          <cell r="AL2119">
            <v>150</v>
          </cell>
          <cell r="AM2119">
            <v>0</v>
          </cell>
        </row>
        <row r="2119">
          <cell r="AS2119">
            <v>0</v>
          </cell>
          <cell r="AT2119">
            <v>0</v>
          </cell>
        </row>
        <row r="2119">
          <cell r="AV2119" t="str">
            <v>转租</v>
          </cell>
          <cell r="AW2119" t="str">
            <v>国有公房</v>
          </cell>
          <cell r="AX2119" t="str">
            <v>是</v>
          </cell>
          <cell r="AY2119" t="str">
            <v>鄂（2022）黄石市不动产权第0035035号</v>
          </cell>
        </row>
        <row r="2119">
          <cell r="BD2119">
            <v>0</v>
          </cell>
        </row>
        <row r="2120">
          <cell r="B2120" t="str">
            <v>医院街90-6</v>
          </cell>
        </row>
        <row r="2120">
          <cell r="D2120" t="e">
            <v>#VALUE!</v>
          </cell>
        </row>
        <row r="2120">
          <cell r="F2120" t="str">
            <v>石文鹏</v>
          </cell>
          <cell r="G2120" t="str">
            <v>西塞山区站点</v>
          </cell>
          <cell r="H2120" t="str">
            <v>石文鹏</v>
          </cell>
          <cell r="I2120" t="str">
            <v>西塞山区</v>
          </cell>
          <cell r="J2120" t="str">
            <v>医院街片</v>
          </cell>
          <cell r="K2120" t="str">
            <v>医院街90-6</v>
          </cell>
          <cell r="L2120" t="str">
            <v>经营性资产</v>
          </cell>
          <cell r="M2120" t="str">
            <v>国有公房</v>
          </cell>
          <cell r="N2120" t="str">
            <v>划转</v>
          </cell>
          <cell r="O2120">
            <v>45.03</v>
          </cell>
          <cell r="P2120">
            <v>112</v>
          </cell>
          <cell r="Q2120" t="str">
            <v>在租</v>
          </cell>
          <cell r="R2120" t="str">
            <v>李春富</v>
          </cell>
          <cell r="S2120" t="str">
            <v>340222200012203846</v>
          </cell>
          <cell r="T2120">
            <v>16671388507</v>
          </cell>
          <cell r="U2120" t="str">
            <v>伍芳秀</v>
          </cell>
          <cell r="V2120" t="str">
            <v>340222200012203846</v>
          </cell>
          <cell r="W2120">
            <v>16671388507</v>
          </cell>
          <cell r="X2120">
            <v>45473</v>
          </cell>
        </row>
        <row r="2120">
          <cell r="AJ2120">
            <v>112</v>
          </cell>
          <cell r="AK2120">
            <v>112</v>
          </cell>
          <cell r="AL2120">
            <v>112</v>
          </cell>
          <cell r="AM2120">
            <v>0</v>
          </cell>
        </row>
        <row r="2120">
          <cell r="AS2120">
            <v>0</v>
          </cell>
          <cell r="AT2120">
            <v>0</v>
          </cell>
        </row>
        <row r="2120">
          <cell r="AV2120" t="str">
            <v>转租</v>
          </cell>
          <cell r="AW2120" t="str">
            <v>国有公房</v>
          </cell>
          <cell r="AX2120" t="str">
            <v>是</v>
          </cell>
          <cell r="AY2120" t="str">
            <v>鄂（2022）黄石市不动产权第0035034号</v>
          </cell>
        </row>
        <row r="2120">
          <cell r="BD2120">
            <v>0</v>
          </cell>
        </row>
        <row r="2121">
          <cell r="B2121" t="str">
            <v>医院街90-7</v>
          </cell>
        </row>
        <row r="2121">
          <cell r="D2121" t="e">
            <v>#VALUE!</v>
          </cell>
        </row>
        <row r="2121">
          <cell r="F2121" t="str">
            <v>石文鹏</v>
          </cell>
          <cell r="G2121" t="str">
            <v>西塞山区站点</v>
          </cell>
          <cell r="H2121" t="str">
            <v>石文鹏</v>
          </cell>
          <cell r="I2121" t="str">
            <v>西塞山区</v>
          </cell>
          <cell r="J2121" t="str">
            <v>医院街片</v>
          </cell>
          <cell r="K2121" t="str">
            <v>医院街90-7</v>
          </cell>
          <cell r="L2121" t="str">
            <v>经营性资产</v>
          </cell>
          <cell r="M2121" t="str">
            <v>国有公房</v>
          </cell>
          <cell r="N2121" t="str">
            <v>划转</v>
          </cell>
          <cell r="O2121">
            <v>45.03</v>
          </cell>
          <cell r="P2121">
            <v>118</v>
          </cell>
          <cell r="Q2121" t="str">
            <v>在租</v>
          </cell>
          <cell r="R2121" t="str">
            <v>余西灵</v>
          </cell>
          <cell r="S2121" t="str">
            <v>42020319604163334</v>
          </cell>
          <cell r="T2121">
            <v>13237259797</v>
          </cell>
          <cell r="U2121" t="str">
            <v>李炳胜</v>
          </cell>
          <cell r="V2121" t="str">
            <v>42020319604163334</v>
          </cell>
          <cell r="W2121">
            <v>13237259797</v>
          </cell>
          <cell r="X2121">
            <v>45473</v>
          </cell>
        </row>
        <row r="2121">
          <cell r="AJ2121">
            <v>118</v>
          </cell>
          <cell r="AK2121">
            <v>118</v>
          </cell>
          <cell r="AL2121">
            <v>118</v>
          </cell>
          <cell r="AM2121">
            <v>0</v>
          </cell>
        </row>
        <row r="2121">
          <cell r="AS2121">
            <v>0</v>
          </cell>
          <cell r="AT2121">
            <v>0</v>
          </cell>
        </row>
        <row r="2121">
          <cell r="AV2121" t="str">
            <v/>
          </cell>
          <cell r="AW2121" t="str">
            <v>国有公房</v>
          </cell>
          <cell r="AX2121" t="str">
            <v>是</v>
          </cell>
          <cell r="AY2121" t="str">
            <v>鄂（2022）黄石市不动产权第0035051号</v>
          </cell>
        </row>
        <row r="2121">
          <cell r="BD2121">
            <v>0</v>
          </cell>
        </row>
        <row r="2122">
          <cell r="B2122" t="str">
            <v>医院街90-8</v>
          </cell>
        </row>
        <row r="2122">
          <cell r="D2122" t="e">
            <v>#VALUE!</v>
          </cell>
        </row>
        <row r="2122">
          <cell r="F2122" t="str">
            <v>石文鹏</v>
          </cell>
          <cell r="G2122" t="str">
            <v>西塞山区站点</v>
          </cell>
          <cell r="H2122" t="str">
            <v>石文鹏</v>
          </cell>
          <cell r="I2122" t="str">
            <v>西塞山区</v>
          </cell>
          <cell r="J2122" t="str">
            <v>医院街片</v>
          </cell>
          <cell r="K2122" t="str">
            <v>医院街90-8</v>
          </cell>
          <cell r="L2122" t="str">
            <v>经营性资产</v>
          </cell>
          <cell r="M2122" t="str">
            <v>国有公房</v>
          </cell>
          <cell r="N2122" t="str">
            <v>划转</v>
          </cell>
          <cell r="O2122">
            <v>60.02</v>
          </cell>
          <cell r="P2122">
            <v>158</v>
          </cell>
          <cell r="Q2122" t="str">
            <v>在租</v>
          </cell>
          <cell r="R2122" t="str">
            <v>谢芳玲</v>
          </cell>
          <cell r="S2122" t="str">
            <v>420203198506183321</v>
          </cell>
          <cell r="T2122">
            <v>13135938888</v>
          </cell>
          <cell r="U2122" t="str">
            <v>谢芳玲</v>
          </cell>
          <cell r="V2122" t="str">
            <v>420203198506183321</v>
          </cell>
          <cell r="W2122">
            <v>13135938888</v>
          </cell>
          <cell r="X2122">
            <v>45473</v>
          </cell>
        </row>
        <row r="2122">
          <cell r="AJ2122">
            <v>158</v>
          </cell>
          <cell r="AK2122">
            <v>158</v>
          </cell>
          <cell r="AL2122">
            <v>158</v>
          </cell>
          <cell r="AM2122">
            <v>0</v>
          </cell>
        </row>
        <row r="2122">
          <cell r="AS2122">
            <v>0</v>
          </cell>
          <cell r="AT2122">
            <v>0</v>
          </cell>
        </row>
        <row r="2122">
          <cell r="AV2122" t="str">
            <v/>
          </cell>
          <cell r="AW2122" t="str">
            <v>国有公房</v>
          </cell>
          <cell r="AX2122" t="str">
            <v>是</v>
          </cell>
          <cell r="AY2122" t="str">
            <v>鄂（2022）黄石市不动产权第0035050号</v>
          </cell>
        </row>
        <row r="2122">
          <cell r="BD2122">
            <v>0</v>
          </cell>
        </row>
        <row r="2123">
          <cell r="B2123" t="str">
            <v>医院街90-10</v>
          </cell>
        </row>
        <row r="2123">
          <cell r="D2123" t="e">
            <v>#VALUE!</v>
          </cell>
        </row>
        <row r="2123">
          <cell r="F2123" t="str">
            <v>石文鹏</v>
          </cell>
          <cell r="G2123" t="str">
            <v>西塞山区站点</v>
          </cell>
          <cell r="H2123" t="str">
            <v>石文鹏</v>
          </cell>
          <cell r="I2123" t="str">
            <v>西塞山区</v>
          </cell>
          <cell r="J2123" t="str">
            <v>医院街片</v>
          </cell>
          <cell r="K2123" t="str">
            <v>医院街90-10</v>
          </cell>
          <cell r="L2123" t="str">
            <v>经营性资产</v>
          </cell>
          <cell r="M2123" t="str">
            <v>国有公房</v>
          </cell>
          <cell r="N2123" t="str">
            <v>划转</v>
          </cell>
          <cell r="O2123">
            <v>45.03</v>
          </cell>
          <cell r="P2123">
            <v>86</v>
          </cell>
          <cell r="Q2123" t="str">
            <v>在租</v>
          </cell>
          <cell r="R2123" t="str">
            <v>陈敬海</v>
          </cell>
          <cell r="S2123" t="str">
            <v>42020319481215335X</v>
          </cell>
          <cell r="T2123">
            <v>15871215619</v>
          </cell>
          <cell r="U2123" t="str">
            <v>陈敬海</v>
          </cell>
          <cell r="V2123" t="str">
            <v>42020319481215335X</v>
          </cell>
          <cell r="W2123">
            <v>15871215619</v>
          </cell>
          <cell r="X2123">
            <v>45473</v>
          </cell>
        </row>
        <row r="2123">
          <cell r="AJ2123">
            <v>86</v>
          </cell>
          <cell r="AK2123">
            <v>86</v>
          </cell>
          <cell r="AL2123">
            <v>86</v>
          </cell>
          <cell r="AM2123">
            <v>0</v>
          </cell>
          <cell r="AN2123">
            <v>45.03</v>
          </cell>
        </row>
        <row r="2123">
          <cell r="AS2123">
            <v>0</v>
          </cell>
          <cell r="AT2123">
            <v>0</v>
          </cell>
        </row>
        <row r="2123">
          <cell r="AV2123" t="str">
            <v/>
          </cell>
          <cell r="AW2123" t="str">
            <v>国有公房</v>
          </cell>
          <cell r="AX2123" t="str">
            <v>是</v>
          </cell>
          <cell r="AY2123" t="str">
            <v>鄂（2022）黄石市不动产权第0035048号</v>
          </cell>
        </row>
        <row r="2123">
          <cell r="BD2123">
            <v>0</v>
          </cell>
        </row>
        <row r="2124">
          <cell r="B2124" t="str">
            <v>医院街90-12</v>
          </cell>
        </row>
        <row r="2124">
          <cell r="D2124" t="e">
            <v>#VALUE!</v>
          </cell>
        </row>
        <row r="2124">
          <cell r="F2124" t="str">
            <v>石文鹏</v>
          </cell>
          <cell r="G2124" t="str">
            <v>西塞山区站点</v>
          </cell>
          <cell r="H2124" t="str">
            <v>石文鹏</v>
          </cell>
          <cell r="I2124" t="str">
            <v>西塞山区</v>
          </cell>
          <cell r="J2124" t="str">
            <v>医院街片</v>
          </cell>
          <cell r="K2124" t="str">
            <v>医院街90-12</v>
          </cell>
          <cell r="L2124" t="str">
            <v>经营性资产</v>
          </cell>
          <cell r="M2124" t="str">
            <v>国有公房</v>
          </cell>
          <cell r="N2124" t="str">
            <v>划转</v>
          </cell>
          <cell r="O2124">
            <v>45.03</v>
          </cell>
          <cell r="P2124">
            <v>118</v>
          </cell>
          <cell r="Q2124" t="str">
            <v>在租</v>
          </cell>
          <cell r="R2124" t="str">
            <v>陈志强</v>
          </cell>
          <cell r="S2124" t="str">
            <v>420203197511033358</v>
          </cell>
          <cell r="T2124">
            <v>15871215619</v>
          </cell>
          <cell r="U2124" t="str">
            <v>陈志强</v>
          </cell>
          <cell r="V2124" t="str">
            <v>420203197511033358</v>
          </cell>
          <cell r="W2124">
            <v>15871215619</v>
          </cell>
          <cell r="X2124">
            <v>45473</v>
          </cell>
        </row>
        <row r="2124">
          <cell r="AJ2124">
            <v>118</v>
          </cell>
          <cell r="AK2124">
            <v>118</v>
          </cell>
          <cell r="AL2124">
            <v>118</v>
          </cell>
          <cell r="AM2124">
            <v>0</v>
          </cell>
          <cell r="AN2124">
            <v>45.03</v>
          </cell>
        </row>
        <row r="2124">
          <cell r="AS2124">
            <v>0</v>
          </cell>
          <cell r="AT2124">
            <v>0</v>
          </cell>
        </row>
        <row r="2124">
          <cell r="AV2124" t="str">
            <v/>
          </cell>
          <cell r="AW2124" t="str">
            <v>国有公房</v>
          </cell>
          <cell r="AX2124" t="str">
            <v>是</v>
          </cell>
          <cell r="AY2124" t="str">
            <v>鄂（2022）黄石市不动产权第0035046号</v>
          </cell>
        </row>
        <row r="2124">
          <cell r="BD2124">
            <v>0</v>
          </cell>
        </row>
        <row r="2125">
          <cell r="B2125" t="str">
            <v>医院街90-13</v>
          </cell>
        </row>
        <row r="2125">
          <cell r="D2125" t="e">
            <v>#VALUE!</v>
          </cell>
        </row>
        <row r="2125">
          <cell r="F2125" t="str">
            <v>石文鹏</v>
          </cell>
          <cell r="G2125" t="str">
            <v>西塞山区站点</v>
          </cell>
          <cell r="H2125" t="str">
            <v>石文鹏</v>
          </cell>
          <cell r="I2125" t="str">
            <v>西塞山区</v>
          </cell>
          <cell r="J2125" t="str">
            <v>医院街片</v>
          </cell>
          <cell r="K2125" t="str">
            <v>医院街90-13</v>
          </cell>
          <cell r="L2125" t="str">
            <v>经营性资产</v>
          </cell>
          <cell r="M2125" t="str">
            <v>国有公房</v>
          </cell>
          <cell r="N2125" t="str">
            <v>划转</v>
          </cell>
          <cell r="O2125">
            <v>45.03</v>
          </cell>
          <cell r="P2125">
            <v>112</v>
          </cell>
          <cell r="Q2125" t="str">
            <v>在租</v>
          </cell>
          <cell r="R2125" t="str">
            <v>涂建</v>
          </cell>
          <cell r="S2125" t="str">
            <v>420203196511073312</v>
          </cell>
          <cell r="T2125" t="str">
            <v>13971776788</v>
          </cell>
          <cell r="U2125" t="str">
            <v>涂建</v>
          </cell>
          <cell r="V2125" t="str">
            <v>420203196511073312</v>
          </cell>
          <cell r="W2125" t="str">
            <v>13971776788</v>
          </cell>
          <cell r="X2125">
            <v>45230</v>
          </cell>
        </row>
        <row r="2125">
          <cell r="AJ2125">
            <v>112</v>
          </cell>
          <cell r="AK2125">
            <v>112</v>
          </cell>
          <cell r="AL2125">
            <v>112</v>
          </cell>
          <cell r="AM2125">
            <v>0</v>
          </cell>
        </row>
        <row r="2125">
          <cell r="AR2125" t="str">
            <v>年底交</v>
          </cell>
          <cell r="AS2125" t="str">
            <v>（欠租金额：224元)(2022-01-01后月租金：112元）（未用暂收款金额：0元)</v>
          </cell>
          <cell r="AT2125">
            <v>224</v>
          </cell>
        </row>
        <row r="2125">
          <cell r="AV2125" t="str">
            <v/>
          </cell>
          <cell r="AW2125" t="str">
            <v>国有公房</v>
          </cell>
          <cell r="AX2125" t="str">
            <v>是</v>
          </cell>
          <cell r="AY2125" t="str">
            <v>鄂（2022）黄石市不动产权第0035063号</v>
          </cell>
        </row>
        <row r="2125">
          <cell r="BD2125">
            <v>0</v>
          </cell>
        </row>
        <row r="2126">
          <cell r="B2126" t="str">
            <v>医院街90-18</v>
          </cell>
        </row>
        <row r="2126">
          <cell r="D2126" t="e">
            <v>#VALUE!</v>
          </cell>
        </row>
        <row r="2126">
          <cell r="F2126" t="str">
            <v>石文鹏</v>
          </cell>
          <cell r="G2126" t="str">
            <v>西塞山区站点</v>
          </cell>
          <cell r="H2126" t="str">
            <v>石文鹏</v>
          </cell>
          <cell r="I2126" t="str">
            <v>西塞山区</v>
          </cell>
          <cell r="J2126" t="str">
            <v>医院街片</v>
          </cell>
          <cell r="K2126" t="str">
            <v>医院街90-18</v>
          </cell>
          <cell r="L2126" t="str">
            <v>经营性资产</v>
          </cell>
          <cell r="M2126" t="str">
            <v>国有公房</v>
          </cell>
          <cell r="N2126" t="str">
            <v>划转</v>
          </cell>
          <cell r="O2126">
            <v>45.03</v>
          </cell>
          <cell r="P2126">
            <v>110</v>
          </cell>
          <cell r="Q2126" t="str">
            <v>在租</v>
          </cell>
          <cell r="R2126" t="str">
            <v>吴寿余</v>
          </cell>
          <cell r="S2126" t="str">
            <v>422325198408090514</v>
          </cell>
          <cell r="T2126">
            <v>15072041407</v>
          </cell>
          <cell r="U2126" t="str">
            <v>吴寿余</v>
          </cell>
          <cell r="V2126" t="str">
            <v>422325198408090514</v>
          </cell>
          <cell r="W2126">
            <v>15072041407</v>
          </cell>
          <cell r="X2126">
            <v>45473</v>
          </cell>
        </row>
        <row r="2126">
          <cell r="AJ2126">
            <v>110</v>
          </cell>
          <cell r="AK2126">
            <v>110</v>
          </cell>
          <cell r="AL2126">
            <v>110</v>
          </cell>
          <cell r="AM2126">
            <v>0</v>
          </cell>
        </row>
        <row r="2126">
          <cell r="AS2126">
            <v>0</v>
          </cell>
          <cell r="AT2126">
            <v>0</v>
          </cell>
        </row>
        <row r="2126">
          <cell r="AV2126" t="str">
            <v/>
          </cell>
          <cell r="AW2126" t="str">
            <v>国有公房</v>
          </cell>
          <cell r="AX2126" t="str">
            <v>是</v>
          </cell>
          <cell r="AY2126" t="str">
            <v>鄂（2022）黄石市不动产权第0035058号</v>
          </cell>
        </row>
        <row r="2126">
          <cell r="BD2126">
            <v>0</v>
          </cell>
        </row>
        <row r="2127">
          <cell r="B2127" t="str">
            <v>医院街90-19</v>
          </cell>
        </row>
        <row r="2127">
          <cell r="D2127" t="e">
            <v>#VALUE!</v>
          </cell>
        </row>
        <row r="2127">
          <cell r="F2127" t="str">
            <v>石文鹏</v>
          </cell>
          <cell r="G2127" t="str">
            <v>西塞山区站点</v>
          </cell>
          <cell r="H2127" t="str">
            <v>石文鹏</v>
          </cell>
          <cell r="I2127" t="str">
            <v>西塞山区</v>
          </cell>
          <cell r="J2127" t="str">
            <v>医院街片</v>
          </cell>
          <cell r="K2127" t="str">
            <v>医院街90-19</v>
          </cell>
          <cell r="L2127" t="str">
            <v>经营性资产</v>
          </cell>
          <cell r="M2127" t="str">
            <v>国有公房</v>
          </cell>
          <cell r="N2127" t="str">
            <v>划转</v>
          </cell>
          <cell r="O2127">
            <v>45.03</v>
          </cell>
          <cell r="P2127">
            <v>112</v>
          </cell>
          <cell r="Q2127" t="str">
            <v>在租</v>
          </cell>
          <cell r="R2127" t="str">
            <v>凌湘洲</v>
          </cell>
          <cell r="S2127" t="str">
            <v>420203197407123310</v>
          </cell>
          <cell r="T2127">
            <v>13886476799</v>
          </cell>
          <cell r="U2127" t="str">
            <v>凌湘洲</v>
          </cell>
          <cell r="V2127" t="str">
            <v>420203197407123310</v>
          </cell>
          <cell r="W2127">
            <v>13886476799</v>
          </cell>
          <cell r="X2127">
            <v>45565</v>
          </cell>
        </row>
        <row r="2127">
          <cell r="AJ2127">
            <v>112</v>
          </cell>
          <cell r="AK2127">
            <v>112</v>
          </cell>
          <cell r="AL2127">
            <v>112</v>
          </cell>
          <cell r="AM2127">
            <v>0</v>
          </cell>
          <cell r="AN2127">
            <v>45.03</v>
          </cell>
        </row>
        <row r="2127">
          <cell r="AR2127" t="str">
            <v>年底交</v>
          </cell>
          <cell r="AS2127">
            <v>0</v>
          </cell>
          <cell r="AT2127">
            <v>0</v>
          </cell>
        </row>
        <row r="2127">
          <cell r="AV2127" t="str">
            <v>下半年交</v>
          </cell>
          <cell r="AW2127" t="str">
            <v>国有公房</v>
          </cell>
          <cell r="AX2127" t="str">
            <v>是</v>
          </cell>
          <cell r="AY2127" t="str">
            <v>鄂（2022）黄石市不动产权第0035033号</v>
          </cell>
        </row>
        <row r="2127">
          <cell r="BD2127">
            <v>0</v>
          </cell>
        </row>
        <row r="2128">
          <cell r="B2128" t="str">
            <v>医院街90-21</v>
          </cell>
        </row>
        <row r="2128">
          <cell r="D2128" t="e">
            <v>#VALUE!</v>
          </cell>
        </row>
        <row r="2128">
          <cell r="F2128" t="str">
            <v>石文鹏</v>
          </cell>
          <cell r="G2128" t="str">
            <v>西塞山区站点</v>
          </cell>
          <cell r="H2128" t="str">
            <v>石文鹏</v>
          </cell>
          <cell r="I2128" t="str">
            <v>西塞山区</v>
          </cell>
          <cell r="J2128" t="str">
            <v>医院街片</v>
          </cell>
          <cell r="K2128" t="str">
            <v>医院街90-21</v>
          </cell>
          <cell r="L2128" t="str">
            <v>经营性资产</v>
          </cell>
          <cell r="M2128" t="str">
            <v>国有公房</v>
          </cell>
          <cell r="N2128" t="str">
            <v>划转</v>
          </cell>
          <cell r="O2128">
            <v>46.2</v>
          </cell>
          <cell r="P2128">
            <v>115</v>
          </cell>
          <cell r="Q2128" t="str">
            <v>在租</v>
          </cell>
          <cell r="R2128" t="str">
            <v>张文花</v>
          </cell>
          <cell r="S2128" t="str">
            <v>42020419636305328</v>
          </cell>
          <cell r="T2128">
            <v>15972376881</v>
          </cell>
          <cell r="U2128" t="str">
            <v>张文花</v>
          </cell>
          <cell r="V2128" t="str">
            <v>42020419636305328</v>
          </cell>
          <cell r="W2128">
            <v>15972376881</v>
          </cell>
          <cell r="X2128">
            <v>45747</v>
          </cell>
        </row>
        <row r="2128">
          <cell r="AJ2128">
            <v>115</v>
          </cell>
          <cell r="AK2128">
            <v>115</v>
          </cell>
          <cell r="AL2128">
            <v>115</v>
          </cell>
          <cell r="AM2128">
            <v>0</v>
          </cell>
          <cell r="AN2128">
            <v>46.2</v>
          </cell>
        </row>
        <row r="2128">
          <cell r="AS2128">
            <v>0</v>
          </cell>
          <cell r="AT2128">
            <v>0</v>
          </cell>
        </row>
        <row r="2128">
          <cell r="AV2128" t="str">
            <v/>
          </cell>
          <cell r="AW2128" t="str">
            <v>国有公房</v>
          </cell>
          <cell r="AX2128" t="str">
            <v>是</v>
          </cell>
          <cell r="AY2128" t="str">
            <v>鄂（2022）黄石市不动产权第0035031号</v>
          </cell>
        </row>
        <row r="2128">
          <cell r="BD2128">
            <v>0</v>
          </cell>
        </row>
        <row r="2129">
          <cell r="B2129" t="str">
            <v>医院街90-22</v>
          </cell>
        </row>
        <row r="2129">
          <cell r="D2129" t="e">
            <v>#VALUE!</v>
          </cell>
        </row>
        <row r="2129">
          <cell r="F2129" t="str">
            <v>石文鹏</v>
          </cell>
          <cell r="G2129" t="str">
            <v>西塞山区站点</v>
          </cell>
          <cell r="H2129" t="str">
            <v>石文鹏</v>
          </cell>
          <cell r="I2129" t="str">
            <v>西塞山区</v>
          </cell>
          <cell r="J2129" t="str">
            <v>医院街片</v>
          </cell>
          <cell r="K2129" t="str">
            <v>医院街90-22</v>
          </cell>
          <cell r="L2129" t="str">
            <v>经营性资产</v>
          </cell>
          <cell r="M2129" t="str">
            <v>国有公房</v>
          </cell>
          <cell r="N2129" t="str">
            <v>划转</v>
          </cell>
          <cell r="O2129">
            <v>35.68</v>
          </cell>
          <cell r="P2129">
            <v>89</v>
          </cell>
          <cell r="Q2129" t="str">
            <v>在租</v>
          </cell>
          <cell r="R2129" t="str">
            <v>翁凤英</v>
          </cell>
          <cell r="S2129" t="str">
            <v>420203195408083323</v>
          </cell>
          <cell r="T2129">
            <v>15997138036</v>
          </cell>
          <cell r="U2129" t="str">
            <v>翁凤英</v>
          </cell>
          <cell r="V2129" t="str">
            <v>420203195408083323</v>
          </cell>
          <cell r="W2129">
            <v>15997138036</v>
          </cell>
          <cell r="X2129">
            <v>45473</v>
          </cell>
        </row>
        <row r="2129">
          <cell r="AJ2129">
            <v>89</v>
          </cell>
          <cell r="AK2129">
            <v>89</v>
          </cell>
          <cell r="AL2129">
            <v>89</v>
          </cell>
          <cell r="AM2129">
            <v>0</v>
          </cell>
          <cell r="AN2129">
            <v>35.68</v>
          </cell>
        </row>
        <row r="2129">
          <cell r="AS2129">
            <v>0</v>
          </cell>
          <cell r="AT2129">
            <v>0</v>
          </cell>
        </row>
        <row r="2129">
          <cell r="AV2129" t="str">
            <v/>
          </cell>
          <cell r="AW2129" t="str">
            <v>国有公房</v>
          </cell>
          <cell r="AX2129" t="str">
            <v>是</v>
          </cell>
          <cell r="AY2129" t="str">
            <v>鄂（2022）黄石市不动产权第0035030号</v>
          </cell>
        </row>
        <row r="2129">
          <cell r="BD2129">
            <v>0</v>
          </cell>
        </row>
        <row r="2130">
          <cell r="B2130" t="str">
            <v>医院街90-23</v>
          </cell>
        </row>
        <row r="2130">
          <cell r="D2130" t="e">
            <v>#VALUE!</v>
          </cell>
        </row>
        <row r="2130">
          <cell r="F2130" t="str">
            <v>石文鹏</v>
          </cell>
          <cell r="G2130" t="str">
            <v>西塞山区站点</v>
          </cell>
          <cell r="H2130" t="str">
            <v>石文鹏</v>
          </cell>
          <cell r="I2130" t="str">
            <v>西塞山区</v>
          </cell>
          <cell r="J2130" t="str">
            <v>医院街片</v>
          </cell>
          <cell r="K2130" t="str">
            <v>医院街90-23</v>
          </cell>
          <cell r="L2130" t="str">
            <v>经营性资产</v>
          </cell>
          <cell r="M2130" t="str">
            <v>国有公房</v>
          </cell>
          <cell r="N2130" t="str">
            <v>划转</v>
          </cell>
          <cell r="O2130">
            <v>60.02</v>
          </cell>
          <cell r="P2130">
            <v>150</v>
          </cell>
          <cell r="Q2130" t="str">
            <v>在租</v>
          </cell>
          <cell r="R2130" t="str">
            <v>肖玉英</v>
          </cell>
          <cell r="S2130" t="str">
            <v>420203194503013329</v>
          </cell>
          <cell r="T2130">
            <v>15072021461</v>
          </cell>
          <cell r="U2130" t="str">
            <v>肖玉英</v>
          </cell>
          <cell r="V2130" t="str">
            <v>420203194503013329</v>
          </cell>
          <cell r="W2130">
            <v>15072021461</v>
          </cell>
          <cell r="X2130">
            <v>45473</v>
          </cell>
        </row>
        <row r="2130">
          <cell r="AJ2130">
            <v>150</v>
          </cell>
          <cell r="AK2130">
            <v>150</v>
          </cell>
          <cell r="AL2130">
            <v>150</v>
          </cell>
          <cell r="AM2130">
            <v>0</v>
          </cell>
          <cell r="AN2130">
            <v>60.02</v>
          </cell>
        </row>
        <row r="2130">
          <cell r="AS2130">
            <v>0</v>
          </cell>
          <cell r="AT2130">
            <v>0</v>
          </cell>
        </row>
        <row r="2130">
          <cell r="AV2130" t="str">
            <v/>
          </cell>
          <cell r="AW2130" t="str">
            <v>国有公房</v>
          </cell>
          <cell r="AX2130" t="str">
            <v>是</v>
          </cell>
          <cell r="AY2130" t="str">
            <v>鄂（2022）黄石市不动产权第0035029号</v>
          </cell>
        </row>
        <row r="2130">
          <cell r="BD2130">
            <v>0</v>
          </cell>
        </row>
        <row r="2131">
          <cell r="B2131" t="str">
            <v>医院街90-24</v>
          </cell>
        </row>
        <row r="2131">
          <cell r="D2131" t="e">
            <v>#VALUE!</v>
          </cell>
        </row>
        <row r="2131">
          <cell r="F2131" t="str">
            <v>石文鹏</v>
          </cell>
          <cell r="G2131" t="str">
            <v>西塞山区站点</v>
          </cell>
          <cell r="H2131" t="str">
            <v>石文鹏</v>
          </cell>
          <cell r="I2131" t="str">
            <v>西塞山区</v>
          </cell>
          <cell r="J2131" t="str">
            <v>医院街片</v>
          </cell>
          <cell r="K2131" t="str">
            <v>医院街90-24</v>
          </cell>
          <cell r="L2131" t="str">
            <v>经营性资产</v>
          </cell>
          <cell r="M2131" t="str">
            <v>国有公房</v>
          </cell>
          <cell r="N2131" t="str">
            <v>划转</v>
          </cell>
          <cell r="O2131">
            <v>45.03</v>
          </cell>
          <cell r="P2131">
            <v>112</v>
          </cell>
          <cell r="Q2131" t="str">
            <v>在租</v>
          </cell>
          <cell r="R2131" t="str">
            <v>陈白友</v>
          </cell>
          <cell r="S2131" t="str">
            <v>420203197905023339</v>
          </cell>
          <cell r="T2131">
            <v>18162923366</v>
          </cell>
          <cell r="U2131" t="str">
            <v>陈白友</v>
          </cell>
          <cell r="V2131" t="str">
            <v>420203197905023339</v>
          </cell>
          <cell r="W2131">
            <v>18162923366</v>
          </cell>
          <cell r="X2131">
            <v>45657</v>
          </cell>
        </row>
        <row r="2131">
          <cell r="AJ2131">
            <v>112</v>
          </cell>
          <cell r="AK2131">
            <v>112</v>
          </cell>
          <cell r="AL2131">
            <v>112</v>
          </cell>
          <cell r="AM2131">
            <v>0</v>
          </cell>
        </row>
        <row r="2131">
          <cell r="AS2131">
            <v>0</v>
          </cell>
          <cell r="AT2131">
            <v>0</v>
          </cell>
        </row>
        <row r="2131">
          <cell r="AV2131" t="str">
            <v/>
          </cell>
          <cell r="AW2131" t="str">
            <v>国有公房</v>
          </cell>
          <cell r="AX2131" t="str">
            <v>是</v>
          </cell>
          <cell r="AY2131" t="str">
            <v>鄂（2022）黄石市不动产权第0035028号</v>
          </cell>
        </row>
        <row r="2131">
          <cell r="BD2131">
            <v>0</v>
          </cell>
        </row>
        <row r="2132">
          <cell r="B2132" t="str">
            <v>医院街90-25</v>
          </cell>
        </row>
        <row r="2132">
          <cell r="D2132" t="e">
            <v>#VALUE!</v>
          </cell>
        </row>
        <row r="2132">
          <cell r="F2132" t="str">
            <v>石文鹏</v>
          </cell>
          <cell r="G2132" t="str">
            <v>西塞山区站点</v>
          </cell>
          <cell r="H2132" t="str">
            <v>石文鹏</v>
          </cell>
          <cell r="I2132" t="str">
            <v>西塞山区</v>
          </cell>
          <cell r="J2132" t="str">
            <v>医院街片</v>
          </cell>
          <cell r="K2132" t="str">
            <v>医院街90-25</v>
          </cell>
          <cell r="L2132" t="str">
            <v>经营性资产</v>
          </cell>
          <cell r="M2132" t="str">
            <v>国有公房</v>
          </cell>
          <cell r="N2132" t="str">
            <v>划转</v>
          </cell>
          <cell r="O2132">
            <v>45.03</v>
          </cell>
          <cell r="P2132">
            <v>118</v>
          </cell>
          <cell r="Q2132" t="str">
            <v>在租</v>
          </cell>
          <cell r="R2132" t="str">
            <v>胡彬</v>
          </cell>
          <cell r="S2132" t="str">
            <v>420202195107150813</v>
          </cell>
          <cell r="T2132">
            <v>15997144346</v>
          </cell>
          <cell r="U2132" t="str">
            <v>张树斌</v>
          </cell>
          <cell r="V2132" t="str">
            <v>420202195107150813</v>
          </cell>
          <cell r="W2132">
            <v>15997144346</v>
          </cell>
          <cell r="X2132">
            <v>45657</v>
          </cell>
        </row>
        <row r="2132">
          <cell r="AJ2132">
            <v>118</v>
          </cell>
          <cell r="AK2132">
            <v>118</v>
          </cell>
          <cell r="AL2132">
            <v>118</v>
          </cell>
          <cell r="AM2132">
            <v>0</v>
          </cell>
        </row>
        <row r="2132">
          <cell r="AS2132">
            <v>0</v>
          </cell>
          <cell r="AT2132">
            <v>0</v>
          </cell>
        </row>
        <row r="2132">
          <cell r="AV2132" t="str">
            <v>转租</v>
          </cell>
          <cell r="AW2132" t="str">
            <v>国有公房</v>
          </cell>
          <cell r="AX2132" t="str">
            <v>是</v>
          </cell>
          <cell r="AY2132" t="str">
            <v>鄂（2022）黄石市不动产权第0035045号</v>
          </cell>
        </row>
        <row r="2132">
          <cell r="BD2132">
            <v>0</v>
          </cell>
        </row>
        <row r="2133">
          <cell r="B2133" t="str">
            <v>医院街90-26</v>
          </cell>
        </row>
        <row r="2133">
          <cell r="D2133" t="e">
            <v>#VALUE!</v>
          </cell>
        </row>
        <row r="2133">
          <cell r="F2133" t="str">
            <v>石文鹏</v>
          </cell>
          <cell r="G2133" t="str">
            <v>西塞山区站点</v>
          </cell>
          <cell r="H2133" t="str">
            <v>石文鹏</v>
          </cell>
          <cell r="I2133" t="str">
            <v>西塞山区</v>
          </cell>
          <cell r="J2133" t="str">
            <v>医院街片</v>
          </cell>
          <cell r="K2133" t="str">
            <v>医院街90-26</v>
          </cell>
          <cell r="L2133" t="str">
            <v>经营性资产</v>
          </cell>
          <cell r="M2133" t="str">
            <v>国有公房</v>
          </cell>
          <cell r="N2133" t="str">
            <v>划转</v>
          </cell>
          <cell r="O2133">
            <v>60.02</v>
          </cell>
          <cell r="P2133">
            <v>158</v>
          </cell>
          <cell r="Q2133" t="str">
            <v>在租</v>
          </cell>
          <cell r="R2133" t="str">
            <v>李春霞</v>
          </cell>
          <cell r="S2133" t="str">
            <v>420203198002013724</v>
          </cell>
          <cell r="T2133">
            <v>18162956613</v>
          </cell>
          <cell r="U2133" t="str">
            <v>李春霞</v>
          </cell>
          <cell r="V2133" t="str">
            <v>420203198002013724</v>
          </cell>
          <cell r="W2133">
            <v>18162956613</v>
          </cell>
          <cell r="X2133">
            <v>45473</v>
          </cell>
        </row>
        <row r="2133">
          <cell r="AJ2133">
            <v>158</v>
          </cell>
          <cell r="AK2133">
            <v>158</v>
          </cell>
          <cell r="AL2133">
            <v>158</v>
          </cell>
          <cell r="AM2133">
            <v>0</v>
          </cell>
        </row>
        <row r="2133">
          <cell r="AS2133">
            <v>0</v>
          </cell>
          <cell r="AT2133">
            <v>0</v>
          </cell>
        </row>
        <row r="2133">
          <cell r="AV2133" t="str">
            <v/>
          </cell>
          <cell r="AW2133" t="str">
            <v>国有公房</v>
          </cell>
          <cell r="AX2133" t="str">
            <v>是</v>
          </cell>
          <cell r="AY2133" t="str">
            <v>鄂（2022）黄石市不动产权第0035044号</v>
          </cell>
        </row>
        <row r="2133">
          <cell r="BD2133">
            <v>0</v>
          </cell>
        </row>
        <row r="2134">
          <cell r="B2134" t="str">
            <v>医院街90-27</v>
          </cell>
        </row>
        <row r="2134">
          <cell r="D2134" t="e">
            <v>#VALUE!</v>
          </cell>
        </row>
        <row r="2134">
          <cell r="F2134" t="str">
            <v>石文鹏</v>
          </cell>
          <cell r="G2134" t="str">
            <v>西塞山区站点</v>
          </cell>
          <cell r="H2134" t="str">
            <v>石文鹏</v>
          </cell>
          <cell r="I2134" t="str">
            <v>西塞山区</v>
          </cell>
          <cell r="J2134" t="str">
            <v>医院街片</v>
          </cell>
          <cell r="K2134" t="str">
            <v>医院街90-27</v>
          </cell>
          <cell r="L2134" t="str">
            <v>经营性资产</v>
          </cell>
          <cell r="M2134" t="str">
            <v>国有公房</v>
          </cell>
          <cell r="N2134" t="str">
            <v>划转</v>
          </cell>
          <cell r="O2134">
            <v>32.91</v>
          </cell>
          <cell r="P2134">
            <v>86</v>
          </cell>
          <cell r="Q2134" t="str">
            <v>在租</v>
          </cell>
          <cell r="R2134" t="str">
            <v>石金义</v>
          </cell>
          <cell r="S2134" t="str">
            <v>420203195503243313</v>
          </cell>
          <cell r="T2134">
            <v>13177329311</v>
          </cell>
          <cell r="U2134" t="str">
            <v>石金义</v>
          </cell>
          <cell r="V2134" t="str">
            <v>420203195503243313</v>
          </cell>
          <cell r="W2134">
            <v>13177329311</v>
          </cell>
          <cell r="X2134">
            <v>45657</v>
          </cell>
        </row>
        <row r="2134">
          <cell r="AJ2134">
            <v>86</v>
          </cell>
          <cell r="AK2134">
            <v>86</v>
          </cell>
          <cell r="AL2134">
            <v>86</v>
          </cell>
          <cell r="AM2134">
            <v>0</v>
          </cell>
          <cell r="AN2134">
            <v>32.91</v>
          </cell>
        </row>
        <row r="2134">
          <cell r="AS2134">
            <v>0</v>
          </cell>
          <cell r="AT2134">
            <v>0</v>
          </cell>
        </row>
        <row r="2134">
          <cell r="AV2134" t="str">
            <v/>
          </cell>
          <cell r="AW2134" t="str">
            <v>国有公房</v>
          </cell>
          <cell r="AX2134" t="str">
            <v>是</v>
          </cell>
          <cell r="AY2134" t="str">
            <v>鄂（2022）黄石市不动产权第0035043号</v>
          </cell>
        </row>
        <row r="2134">
          <cell r="BD2134">
            <v>0</v>
          </cell>
        </row>
        <row r="2135">
          <cell r="B2135" t="str">
            <v>医院街90-28</v>
          </cell>
        </row>
        <row r="2135">
          <cell r="D2135" t="e">
            <v>#VALUE!</v>
          </cell>
        </row>
        <row r="2135">
          <cell r="F2135" t="str">
            <v>石文鹏</v>
          </cell>
          <cell r="G2135" t="str">
            <v>西塞山区站点</v>
          </cell>
          <cell r="H2135" t="str">
            <v>石文鹏</v>
          </cell>
          <cell r="I2135" t="str">
            <v>西塞山区</v>
          </cell>
          <cell r="J2135" t="str">
            <v>医院街片</v>
          </cell>
          <cell r="K2135" t="str">
            <v>医院街90-28</v>
          </cell>
          <cell r="L2135" t="str">
            <v>经营性资产</v>
          </cell>
          <cell r="M2135" t="str">
            <v>国有公房</v>
          </cell>
          <cell r="N2135" t="str">
            <v>划转</v>
          </cell>
          <cell r="O2135">
            <v>32.91</v>
          </cell>
          <cell r="P2135">
            <v>86</v>
          </cell>
          <cell r="Q2135" t="str">
            <v>在租</v>
          </cell>
          <cell r="R2135" t="str">
            <v>柯曙阳</v>
          </cell>
          <cell r="S2135" t="str">
            <v>420203197105253312</v>
          </cell>
          <cell r="T2135">
            <v>13581282631</v>
          </cell>
          <cell r="U2135" t="str">
            <v>柯曙阳</v>
          </cell>
          <cell r="V2135" t="str">
            <v>420203197105253312</v>
          </cell>
          <cell r="W2135">
            <v>13581282631</v>
          </cell>
          <cell r="X2135">
            <v>45657</v>
          </cell>
        </row>
        <row r="2135">
          <cell r="AJ2135">
            <v>86</v>
          </cell>
          <cell r="AK2135">
            <v>86</v>
          </cell>
          <cell r="AL2135">
            <v>86</v>
          </cell>
          <cell r="AM2135">
            <v>0</v>
          </cell>
          <cell r="AN2135">
            <v>32.91</v>
          </cell>
        </row>
        <row r="2135">
          <cell r="AS2135">
            <v>0</v>
          </cell>
          <cell r="AT2135">
            <v>0</v>
          </cell>
        </row>
        <row r="2135">
          <cell r="AV2135" t="str">
            <v/>
          </cell>
          <cell r="AW2135" t="str">
            <v>国有公房</v>
          </cell>
          <cell r="AX2135" t="str">
            <v>是</v>
          </cell>
          <cell r="AY2135" t="str">
            <v>鄂（2022）黄石市不动产权第0035042号</v>
          </cell>
        </row>
        <row r="2135">
          <cell r="BD2135">
            <v>0</v>
          </cell>
        </row>
        <row r="2136">
          <cell r="B2136" t="str">
            <v>医院街90-29</v>
          </cell>
        </row>
        <row r="2136">
          <cell r="D2136" t="e">
            <v>#VALUE!</v>
          </cell>
        </row>
        <row r="2136">
          <cell r="F2136" t="str">
            <v>石文鹏</v>
          </cell>
          <cell r="G2136" t="str">
            <v>西塞山区站点</v>
          </cell>
          <cell r="H2136" t="str">
            <v>石文鹏</v>
          </cell>
          <cell r="I2136" t="str">
            <v>西塞山区</v>
          </cell>
          <cell r="J2136" t="str">
            <v>医院街片</v>
          </cell>
          <cell r="K2136" t="str">
            <v>医院街90-29</v>
          </cell>
          <cell r="L2136" t="str">
            <v>经营性资产</v>
          </cell>
          <cell r="M2136" t="str">
            <v>国有公房</v>
          </cell>
          <cell r="N2136" t="str">
            <v>划转</v>
          </cell>
          <cell r="O2136">
            <v>60.02</v>
          </cell>
          <cell r="P2136">
            <v>158</v>
          </cell>
          <cell r="Q2136" t="str">
            <v>在租</v>
          </cell>
          <cell r="R2136" t="str">
            <v>刘兆平</v>
          </cell>
          <cell r="S2136" t="str">
            <v>420203196009093318</v>
          </cell>
          <cell r="T2136">
            <v>18140638125</v>
          </cell>
          <cell r="U2136" t="str">
            <v>刘兆平</v>
          </cell>
          <cell r="V2136" t="str">
            <v>420203196009093318</v>
          </cell>
          <cell r="W2136">
            <v>18140638125</v>
          </cell>
          <cell r="X2136">
            <v>45716</v>
          </cell>
        </row>
        <row r="2136">
          <cell r="AJ2136">
            <v>158</v>
          </cell>
          <cell r="AK2136">
            <v>158</v>
          </cell>
          <cell r="AL2136">
            <v>158</v>
          </cell>
          <cell r="AM2136">
            <v>0</v>
          </cell>
          <cell r="AN2136">
            <v>60.02</v>
          </cell>
        </row>
        <row r="2136">
          <cell r="AS2136">
            <v>0</v>
          </cell>
          <cell r="AT2136">
            <v>0</v>
          </cell>
        </row>
        <row r="2136">
          <cell r="AV2136" t="str">
            <v/>
          </cell>
          <cell r="AW2136" t="str">
            <v>国有公房</v>
          </cell>
          <cell r="AX2136" t="str">
            <v>是</v>
          </cell>
          <cell r="AY2136" t="str">
            <v>鄂（2022）黄石市不动产权第0035041号</v>
          </cell>
        </row>
        <row r="2136">
          <cell r="BD2136">
            <v>0</v>
          </cell>
        </row>
        <row r="2137">
          <cell r="B2137" t="str">
            <v>医院街90-30</v>
          </cell>
        </row>
        <row r="2137">
          <cell r="D2137" t="e">
            <v>#VALUE!</v>
          </cell>
        </row>
        <row r="2137">
          <cell r="F2137" t="str">
            <v>石文鹏</v>
          </cell>
          <cell r="G2137" t="str">
            <v>西塞山区站点</v>
          </cell>
          <cell r="H2137" t="str">
            <v>石文鹏</v>
          </cell>
          <cell r="I2137" t="str">
            <v>西塞山区</v>
          </cell>
          <cell r="J2137" t="str">
            <v>医院街片</v>
          </cell>
          <cell r="K2137" t="str">
            <v>医院街90-30</v>
          </cell>
          <cell r="L2137" t="str">
            <v>经营性资产</v>
          </cell>
          <cell r="M2137" t="str">
            <v>国有公房</v>
          </cell>
          <cell r="N2137" t="str">
            <v>划转</v>
          </cell>
          <cell r="O2137">
            <v>45.03</v>
          </cell>
          <cell r="P2137">
            <v>118</v>
          </cell>
          <cell r="Q2137" t="str">
            <v>在租</v>
          </cell>
          <cell r="R2137" t="str">
            <v>刘辉煌</v>
          </cell>
          <cell r="S2137" t="str">
            <v>420203194704143330</v>
          </cell>
          <cell r="T2137" t="str">
            <v>13872099008</v>
          </cell>
          <cell r="U2137" t="str">
            <v>刘辉煌</v>
          </cell>
          <cell r="V2137" t="str">
            <v>420203194704143330</v>
          </cell>
          <cell r="W2137" t="str">
            <v>13872099008</v>
          </cell>
          <cell r="X2137">
            <v>45473</v>
          </cell>
        </row>
        <row r="2137">
          <cell r="AJ2137">
            <v>118</v>
          </cell>
          <cell r="AK2137">
            <v>118</v>
          </cell>
          <cell r="AL2137">
            <v>118</v>
          </cell>
          <cell r="AM2137">
            <v>0</v>
          </cell>
          <cell r="AN2137">
            <v>45.03</v>
          </cell>
        </row>
        <row r="2137">
          <cell r="AS2137">
            <v>0</v>
          </cell>
          <cell r="AT2137">
            <v>0</v>
          </cell>
        </row>
        <row r="2137">
          <cell r="AV2137" t="str">
            <v/>
          </cell>
          <cell r="AW2137" t="str">
            <v>国有公房</v>
          </cell>
          <cell r="AX2137" t="str">
            <v>是</v>
          </cell>
          <cell r="AY2137" t="str">
            <v>鄂（2022）黄石市不动产权第0035040号</v>
          </cell>
        </row>
        <row r="2137">
          <cell r="BD2137">
            <v>0</v>
          </cell>
        </row>
        <row r="2138">
          <cell r="B2138" t="str">
            <v>医院街90-31</v>
          </cell>
        </row>
        <row r="2138">
          <cell r="D2138" t="e">
            <v>#VALUE!</v>
          </cell>
        </row>
        <row r="2138">
          <cell r="F2138" t="str">
            <v>石文鹏</v>
          </cell>
          <cell r="G2138" t="str">
            <v>西塞山区站点</v>
          </cell>
          <cell r="H2138" t="str">
            <v>石文鹏</v>
          </cell>
          <cell r="I2138" t="str">
            <v>西塞山区</v>
          </cell>
          <cell r="J2138" t="str">
            <v>医院街片</v>
          </cell>
          <cell r="K2138" t="str">
            <v>医院街90-31</v>
          </cell>
          <cell r="L2138" t="str">
            <v>经营性资产</v>
          </cell>
          <cell r="M2138" t="str">
            <v>国有公房</v>
          </cell>
          <cell r="N2138" t="str">
            <v>划转</v>
          </cell>
          <cell r="O2138">
            <v>45.03</v>
          </cell>
          <cell r="P2138">
            <v>112</v>
          </cell>
          <cell r="Q2138" t="str">
            <v>在租</v>
          </cell>
          <cell r="R2138" t="str">
            <v>刘效林</v>
          </cell>
          <cell r="S2138" t="str">
            <v>420203196501107216</v>
          </cell>
          <cell r="T2138">
            <v>13477757048</v>
          </cell>
          <cell r="U2138" t="str">
            <v>刘效林</v>
          </cell>
          <cell r="V2138" t="str">
            <v>420203196501107216</v>
          </cell>
          <cell r="W2138">
            <v>13477757048</v>
          </cell>
          <cell r="X2138">
            <v>45473</v>
          </cell>
        </row>
        <row r="2138">
          <cell r="AJ2138">
            <v>112</v>
          </cell>
          <cell r="AK2138">
            <v>112</v>
          </cell>
          <cell r="AL2138">
            <v>112</v>
          </cell>
          <cell r="AM2138">
            <v>0</v>
          </cell>
        </row>
        <row r="2138">
          <cell r="AS2138">
            <v>0</v>
          </cell>
          <cell r="AT2138">
            <v>0</v>
          </cell>
        </row>
        <row r="2138">
          <cell r="AV2138" t="str">
            <v/>
          </cell>
          <cell r="AW2138" t="str">
            <v>国有公房</v>
          </cell>
          <cell r="AX2138" t="str">
            <v>是</v>
          </cell>
          <cell r="AY2138" t="str">
            <v>鄂（2022）黄石市不动产权第0035057号</v>
          </cell>
        </row>
        <row r="2138">
          <cell r="BD2138">
            <v>0</v>
          </cell>
        </row>
        <row r="2139">
          <cell r="B2139" t="str">
            <v>医院街90-32</v>
          </cell>
        </row>
        <row r="2139">
          <cell r="D2139" t="e">
            <v>#VALUE!</v>
          </cell>
        </row>
        <row r="2139">
          <cell r="F2139" t="str">
            <v>石文鹏</v>
          </cell>
          <cell r="G2139" t="str">
            <v>西塞山区站点</v>
          </cell>
          <cell r="H2139" t="str">
            <v>石文鹏</v>
          </cell>
          <cell r="I2139" t="str">
            <v>西塞山区</v>
          </cell>
          <cell r="J2139" t="str">
            <v>医院街片</v>
          </cell>
          <cell r="K2139" t="str">
            <v>医院街90-32</v>
          </cell>
          <cell r="L2139" t="str">
            <v>经营性资产</v>
          </cell>
          <cell r="M2139" t="str">
            <v>国有公房</v>
          </cell>
          <cell r="N2139" t="str">
            <v>划转</v>
          </cell>
          <cell r="O2139">
            <v>60.02</v>
          </cell>
          <cell r="P2139">
            <v>150</v>
          </cell>
          <cell r="Q2139" t="str">
            <v>在租</v>
          </cell>
          <cell r="R2139" t="str">
            <v>郑小燕</v>
          </cell>
          <cell r="S2139" t="str">
            <v>420203197804203349</v>
          </cell>
          <cell r="T2139">
            <v>13872071120</v>
          </cell>
          <cell r="U2139" t="str">
            <v>郑小燕</v>
          </cell>
          <cell r="V2139" t="str">
            <v>420203197804203349</v>
          </cell>
          <cell r="W2139">
            <v>13872071120</v>
          </cell>
          <cell r="X2139">
            <v>45473</v>
          </cell>
        </row>
        <row r="2139">
          <cell r="AJ2139">
            <v>150</v>
          </cell>
          <cell r="AK2139">
            <v>150</v>
          </cell>
          <cell r="AL2139">
            <v>150</v>
          </cell>
          <cell r="AM2139">
            <v>0</v>
          </cell>
        </row>
        <row r="2139">
          <cell r="AR2139" t="str">
            <v>年底交</v>
          </cell>
          <cell r="AS2139" t="str">
            <v>（欠租金额：0元)(2022-01-01后月租金：150元）（未用暂收款金额：0元)</v>
          </cell>
          <cell r="AT2139">
            <v>0</v>
          </cell>
        </row>
        <row r="2139">
          <cell r="AV2139" t="str">
            <v>一家3口居住，下半年交</v>
          </cell>
          <cell r="AW2139" t="str">
            <v>国有公房</v>
          </cell>
          <cell r="AX2139" t="str">
            <v>是</v>
          </cell>
          <cell r="AY2139" t="str">
            <v>鄂（2022）黄石市不动产权第0035056号</v>
          </cell>
        </row>
        <row r="2139">
          <cell r="BD2139">
            <v>0</v>
          </cell>
        </row>
        <row r="2140">
          <cell r="B2140" t="str">
            <v>医院街90-33</v>
          </cell>
        </row>
        <row r="2140">
          <cell r="D2140" t="e">
            <v>#VALUE!</v>
          </cell>
        </row>
        <row r="2140">
          <cell r="F2140" t="str">
            <v>石文鹏</v>
          </cell>
          <cell r="G2140" t="str">
            <v>西塞山区站点</v>
          </cell>
          <cell r="H2140" t="str">
            <v>石文鹏</v>
          </cell>
          <cell r="I2140" t="str">
            <v>西塞山区</v>
          </cell>
          <cell r="J2140" t="str">
            <v>医院街片</v>
          </cell>
          <cell r="K2140" t="str">
            <v>医院街90-33</v>
          </cell>
          <cell r="L2140" t="str">
            <v>经营性资产</v>
          </cell>
          <cell r="M2140" t="str">
            <v>国有公房</v>
          </cell>
          <cell r="N2140" t="str">
            <v>划转</v>
          </cell>
          <cell r="O2140">
            <v>32.91</v>
          </cell>
          <cell r="P2140">
            <v>82</v>
          </cell>
          <cell r="Q2140" t="str">
            <v>在租</v>
          </cell>
          <cell r="R2140" t="str">
            <v>郭立森</v>
          </cell>
          <cell r="S2140" t="str">
            <v>420203194111147213</v>
          </cell>
          <cell r="T2140">
            <v>13687184992</v>
          </cell>
          <cell r="U2140" t="str">
            <v>郭立森</v>
          </cell>
          <cell r="V2140" t="str">
            <v>420203194111147213</v>
          </cell>
          <cell r="W2140">
            <v>13687184992</v>
          </cell>
          <cell r="X2140">
            <v>45473</v>
          </cell>
        </row>
        <row r="2140">
          <cell r="AJ2140">
            <v>82</v>
          </cell>
          <cell r="AK2140">
            <v>82</v>
          </cell>
          <cell r="AL2140">
            <v>82</v>
          </cell>
          <cell r="AM2140">
            <v>0</v>
          </cell>
        </row>
        <row r="2140">
          <cell r="AS2140">
            <v>0</v>
          </cell>
          <cell r="AT2140">
            <v>0</v>
          </cell>
        </row>
        <row r="2140">
          <cell r="AV2140" t="str">
            <v/>
          </cell>
          <cell r="AW2140" t="str">
            <v>国有公房</v>
          </cell>
          <cell r="AX2140" t="str">
            <v>是</v>
          </cell>
          <cell r="AY2140" t="str">
            <v>鄂（2022）黄石市不动产权第0035055号</v>
          </cell>
        </row>
        <row r="2140">
          <cell r="BD2140">
            <v>0</v>
          </cell>
        </row>
        <row r="2141">
          <cell r="B2141" t="str">
            <v>医院街90-35</v>
          </cell>
        </row>
        <row r="2141">
          <cell r="D2141" t="e">
            <v>#VALUE!</v>
          </cell>
        </row>
        <row r="2141">
          <cell r="F2141" t="str">
            <v>石文鹏</v>
          </cell>
          <cell r="G2141" t="str">
            <v>西塞山区站点</v>
          </cell>
          <cell r="H2141" t="str">
            <v>石文鹏</v>
          </cell>
          <cell r="I2141" t="str">
            <v>西塞山区</v>
          </cell>
          <cell r="J2141" t="str">
            <v>医院街片</v>
          </cell>
          <cell r="K2141" t="str">
            <v>医院街90-35</v>
          </cell>
          <cell r="L2141" t="str">
            <v>经营性资产</v>
          </cell>
          <cell r="M2141" t="str">
            <v>国有公房</v>
          </cell>
          <cell r="N2141" t="str">
            <v>划转</v>
          </cell>
          <cell r="O2141">
            <v>60.02</v>
          </cell>
          <cell r="P2141">
            <v>150</v>
          </cell>
          <cell r="Q2141" t="str">
            <v>在租</v>
          </cell>
          <cell r="R2141" t="str">
            <v>马勇</v>
          </cell>
          <cell r="S2141" t="str">
            <v>420203198301233313</v>
          </cell>
          <cell r="T2141" t="str">
            <v>13114426634/13971789339</v>
          </cell>
          <cell r="U2141" t="str">
            <v>马勇</v>
          </cell>
          <cell r="V2141" t="str">
            <v>420203198301233313</v>
          </cell>
          <cell r="W2141" t="str">
            <v>13114426634/13971789339</v>
          </cell>
          <cell r="X2141">
            <v>45473</v>
          </cell>
        </row>
        <row r="2141">
          <cell r="AJ2141">
            <v>150</v>
          </cell>
          <cell r="AK2141">
            <v>150</v>
          </cell>
          <cell r="AL2141">
            <v>150</v>
          </cell>
          <cell r="AM2141">
            <v>0</v>
          </cell>
        </row>
        <row r="2141">
          <cell r="AS2141">
            <v>0</v>
          </cell>
          <cell r="AT2141">
            <v>0</v>
          </cell>
        </row>
        <row r="2141">
          <cell r="AV2141" t="str">
            <v/>
          </cell>
          <cell r="AW2141" t="str">
            <v>国有公房</v>
          </cell>
          <cell r="AX2141" t="str">
            <v>是</v>
          </cell>
          <cell r="AY2141" t="str">
            <v>鄂（2022）黄石市不动产权第0035053号</v>
          </cell>
        </row>
        <row r="2141">
          <cell r="BD2141">
            <v>0</v>
          </cell>
        </row>
        <row r="2142">
          <cell r="B2142" t="str">
            <v>医院街90-36</v>
          </cell>
        </row>
        <row r="2142">
          <cell r="D2142" t="e">
            <v>#VALUE!</v>
          </cell>
        </row>
        <row r="2142">
          <cell r="F2142" t="str">
            <v>石文鹏</v>
          </cell>
          <cell r="G2142" t="str">
            <v>西塞山区站点</v>
          </cell>
          <cell r="H2142" t="str">
            <v>石文鹏</v>
          </cell>
          <cell r="I2142" t="str">
            <v>西塞山区</v>
          </cell>
          <cell r="J2142" t="str">
            <v>医院街片</v>
          </cell>
          <cell r="K2142" t="str">
            <v>医院街90-36</v>
          </cell>
          <cell r="L2142" t="str">
            <v>经营性资产</v>
          </cell>
          <cell r="M2142" t="str">
            <v>国有公房</v>
          </cell>
          <cell r="N2142" t="str">
            <v>划转</v>
          </cell>
          <cell r="O2142">
            <v>45.03</v>
          </cell>
          <cell r="P2142">
            <v>112</v>
          </cell>
          <cell r="Q2142" t="str">
            <v>在租</v>
          </cell>
          <cell r="R2142" t="str">
            <v>熊学兵</v>
          </cell>
          <cell r="S2142" t="str">
            <v>420203196301293376</v>
          </cell>
          <cell r="T2142">
            <v>18062926868</v>
          </cell>
          <cell r="U2142" t="str">
            <v>熊学兵</v>
          </cell>
          <cell r="V2142" t="str">
            <v>420203196301293376</v>
          </cell>
          <cell r="W2142">
            <v>18062926868</v>
          </cell>
          <cell r="X2142">
            <v>45473</v>
          </cell>
        </row>
        <row r="2142">
          <cell r="AJ2142">
            <v>112</v>
          </cell>
          <cell r="AK2142">
            <v>112</v>
          </cell>
          <cell r="AL2142">
            <v>112</v>
          </cell>
          <cell r="AM2142">
            <v>0</v>
          </cell>
          <cell r="AN2142">
            <v>45.03</v>
          </cell>
        </row>
        <row r="2142">
          <cell r="AS2142">
            <v>0</v>
          </cell>
          <cell r="AT2142">
            <v>0</v>
          </cell>
        </row>
        <row r="2142">
          <cell r="AV2142" t="str">
            <v>下半年交</v>
          </cell>
          <cell r="AW2142" t="str">
            <v>国有公房</v>
          </cell>
          <cell r="AX2142" t="str">
            <v>是</v>
          </cell>
          <cell r="AY2142" t="str">
            <v>鄂（2022）黄石市不动产权第0035052号</v>
          </cell>
        </row>
        <row r="2142">
          <cell r="BD2142">
            <v>0</v>
          </cell>
        </row>
        <row r="2143">
          <cell r="B2143" t="str">
            <v>医院街145-1</v>
          </cell>
          <cell r="C2143" t="b">
            <v>1</v>
          </cell>
          <cell r="D2143" t="e">
            <v>#VALUE!</v>
          </cell>
        </row>
        <row r="2143">
          <cell r="F2143" t="str">
            <v>石文鹏</v>
          </cell>
          <cell r="G2143" t="str">
            <v>西塞山区站点</v>
          </cell>
          <cell r="H2143" t="str">
            <v>石文鹏</v>
          </cell>
          <cell r="I2143" t="str">
            <v>西塞山区</v>
          </cell>
          <cell r="J2143" t="str">
            <v>医院街片</v>
          </cell>
          <cell r="K2143" t="str">
            <v>医院街145-1</v>
          </cell>
          <cell r="L2143" t="str">
            <v>经营性资产</v>
          </cell>
          <cell r="M2143" t="str">
            <v>国有公房</v>
          </cell>
          <cell r="N2143" t="str">
            <v>划转</v>
          </cell>
          <cell r="O2143">
            <v>12.31</v>
          </cell>
          <cell r="P2143">
            <v>62</v>
          </cell>
          <cell r="Q2143" t="str">
            <v>封存</v>
          </cell>
        </row>
        <row r="2143">
          <cell r="Y2143" t="str">
            <v>（封存：中窑小学路面拓宽，后期进行改造）</v>
          </cell>
        </row>
        <row r="2143">
          <cell r="AJ2143">
            <v>62</v>
          </cell>
          <cell r="AK2143">
            <v>62</v>
          </cell>
          <cell r="AL2143">
            <v>62</v>
          </cell>
          <cell r="AM2143">
            <v>5.7</v>
          </cell>
        </row>
        <row r="2143">
          <cell r="AS2143" t="e">
            <v>#REF!</v>
          </cell>
          <cell r="AT2143" t="e">
            <v>#REF!</v>
          </cell>
        </row>
        <row r="2143">
          <cell r="AV2143" t="str">
            <v/>
          </cell>
          <cell r="AW2143" t="str">
            <v>国有公房</v>
          </cell>
          <cell r="AX2143" t="str">
            <v>否</v>
          </cell>
          <cell r="AY2143" t="str">
            <v>有房产证</v>
          </cell>
        </row>
        <row r="2144">
          <cell r="B2144" t="str">
            <v>医院街145-2</v>
          </cell>
          <cell r="C2144" t="b">
            <v>1</v>
          </cell>
          <cell r="D2144" t="e">
            <v>#VALUE!</v>
          </cell>
        </row>
        <row r="2144">
          <cell r="F2144" t="str">
            <v>石文鹏</v>
          </cell>
          <cell r="G2144" t="str">
            <v>西塞山区站点</v>
          </cell>
          <cell r="H2144" t="str">
            <v>石文鹏</v>
          </cell>
          <cell r="I2144" t="str">
            <v>西塞山区</v>
          </cell>
          <cell r="J2144" t="str">
            <v>医院街片</v>
          </cell>
          <cell r="K2144" t="str">
            <v>医院街145-2</v>
          </cell>
          <cell r="L2144" t="str">
            <v>经营性资产</v>
          </cell>
          <cell r="M2144" t="str">
            <v>国有公房</v>
          </cell>
          <cell r="N2144" t="str">
            <v>划转</v>
          </cell>
          <cell r="O2144">
            <v>12.31</v>
          </cell>
          <cell r="P2144">
            <v>62</v>
          </cell>
          <cell r="Q2144" t="str">
            <v>封存</v>
          </cell>
        </row>
        <row r="2144">
          <cell r="Y2144" t="str">
            <v>（封存：中窑小学路面拓宽，后期进行改造）</v>
          </cell>
        </row>
        <row r="2144">
          <cell r="AJ2144">
            <v>62</v>
          </cell>
          <cell r="AK2144">
            <v>62</v>
          </cell>
          <cell r="AL2144">
            <v>62</v>
          </cell>
          <cell r="AM2144">
            <v>5.7</v>
          </cell>
        </row>
        <row r="2144">
          <cell r="AS2144" t="e">
            <v>#REF!</v>
          </cell>
          <cell r="AT2144" t="e">
            <v>#REF!</v>
          </cell>
        </row>
        <row r="2144">
          <cell r="AV2144" t="str">
            <v/>
          </cell>
          <cell r="AW2144" t="str">
            <v>国有公房</v>
          </cell>
          <cell r="AX2144" t="str">
            <v>否</v>
          </cell>
          <cell r="AY2144" t="str">
            <v>有房产证</v>
          </cell>
        </row>
        <row r="2145">
          <cell r="B2145" t="str">
            <v>医院街145-4</v>
          </cell>
        </row>
        <row r="2145">
          <cell r="D2145" t="e">
            <v>#VALUE!</v>
          </cell>
        </row>
        <row r="2145">
          <cell r="F2145" t="str">
            <v>石文鹏</v>
          </cell>
          <cell r="G2145" t="str">
            <v>西塞山区站点</v>
          </cell>
          <cell r="H2145" t="str">
            <v>石文鹏</v>
          </cell>
          <cell r="I2145" t="str">
            <v>西塞山区</v>
          </cell>
          <cell r="J2145" t="str">
            <v>医院街片</v>
          </cell>
          <cell r="K2145" t="str">
            <v>医院街145-4</v>
          </cell>
          <cell r="L2145" t="str">
            <v>经营性资产</v>
          </cell>
          <cell r="M2145" t="str">
            <v>国有公房</v>
          </cell>
          <cell r="N2145" t="str">
            <v>划转</v>
          </cell>
          <cell r="O2145">
            <v>22.87</v>
          </cell>
          <cell r="P2145">
            <v>62</v>
          </cell>
          <cell r="Q2145" t="str">
            <v>封存</v>
          </cell>
        </row>
        <row r="2145">
          <cell r="Y2145" t="str">
            <v>（封存：中窑小学路面拓宽，后期进行改造）</v>
          </cell>
        </row>
        <row r="2145">
          <cell r="AJ2145">
            <v>62</v>
          </cell>
          <cell r="AK2145">
            <v>62</v>
          </cell>
          <cell r="AL2145">
            <v>62</v>
          </cell>
          <cell r="AM2145">
            <v>0</v>
          </cell>
        </row>
        <row r="2145">
          <cell r="AS2145" t="e">
            <v>#REF!</v>
          </cell>
          <cell r="AT2145" t="e">
            <v>#REF!</v>
          </cell>
        </row>
        <row r="2145">
          <cell r="AV2145" t="str">
            <v/>
          </cell>
          <cell r="AW2145" t="str">
            <v>国有公房</v>
          </cell>
          <cell r="AX2145" t="str">
            <v>否</v>
          </cell>
          <cell r="AY2145" t="str">
            <v>有房产证</v>
          </cell>
        </row>
        <row r="2146">
          <cell r="B2146" t="str">
            <v>医院街147-2</v>
          </cell>
          <cell r="C2146" t="b">
            <v>1</v>
          </cell>
          <cell r="D2146" t="e">
            <v>#VALUE!</v>
          </cell>
        </row>
        <row r="2146">
          <cell r="F2146" t="str">
            <v>石文鹏</v>
          </cell>
          <cell r="G2146" t="str">
            <v>西塞山区站点</v>
          </cell>
          <cell r="H2146" t="str">
            <v>石文鹏</v>
          </cell>
          <cell r="I2146" t="str">
            <v>西塞山区</v>
          </cell>
          <cell r="J2146" t="str">
            <v>医院街片</v>
          </cell>
          <cell r="K2146" t="str">
            <v>医院街147-2</v>
          </cell>
          <cell r="L2146" t="str">
            <v>经营性资产</v>
          </cell>
          <cell r="M2146" t="str">
            <v>国有公房</v>
          </cell>
          <cell r="N2146" t="str">
            <v>划转</v>
          </cell>
          <cell r="O2146">
            <v>21.72</v>
          </cell>
          <cell r="P2146">
            <v>53</v>
          </cell>
          <cell r="Q2146" t="str">
            <v>封存</v>
          </cell>
        </row>
        <row r="2146">
          <cell r="Y2146" t="str">
            <v>（封存：中窑小学路面拓宽，后期进行改造）</v>
          </cell>
        </row>
        <row r="2146">
          <cell r="AJ2146">
            <v>53</v>
          </cell>
          <cell r="AK2146">
            <v>53</v>
          </cell>
          <cell r="AL2146">
            <v>53</v>
          </cell>
          <cell r="AM2146">
            <v>0</v>
          </cell>
        </row>
        <row r="2146">
          <cell r="AS2146" t="e">
            <v>#REF!</v>
          </cell>
          <cell r="AT2146" t="e">
            <v>#REF!</v>
          </cell>
        </row>
        <row r="2146">
          <cell r="AV2146" t="str">
            <v/>
          </cell>
          <cell r="AW2146" t="str">
            <v>国有公房</v>
          </cell>
          <cell r="AX2146" t="str">
            <v>否</v>
          </cell>
          <cell r="AY2146" t="str">
            <v>有房产证</v>
          </cell>
        </row>
        <row r="2147">
          <cell r="B2147" t="str">
            <v>医院街147-3</v>
          </cell>
          <cell r="C2147" t="b">
            <v>1</v>
          </cell>
          <cell r="D2147" t="e">
            <v>#VALUE!</v>
          </cell>
        </row>
        <row r="2147">
          <cell r="F2147" t="str">
            <v>石文鹏</v>
          </cell>
          <cell r="G2147" t="str">
            <v>西塞山区站点</v>
          </cell>
          <cell r="H2147" t="str">
            <v>石文鹏</v>
          </cell>
          <cell r="I2147" t="str">
            <v>西塞山区</v>
          </cell>
          <cell r="J2147" t="str">
            <v>医院街片</v>
          </cell>
          <cell r="K2147" t="str">
            <v>医院街147-3</v>
          </cell>
          <cell r="L2147" t="str">
            <v>经营性资产</v>
          </cell>
          <cell r="M2147" t="str">
            <v>国有公房</v>
          </cell>
          <cell r="N2147" t="str">
            <v>划转</v>
          </cell>
          <cell r="O2147">
            <v>7.87</v>
          </cell>
          <cell r="P2147">
            <v>62</v>
          </cell>
          <cell r="Q2147" t="str">
            <v>封存</v>
          </cell>
        </row>
        <row r="2147">
          <cell r="Y2147" t="str">
            <v>（封存：中窑小学路面拓宽，后期进行改造）</v>
          </cell>
        </row>
        <row r="2147">
          <cell r="AJ2147">
            <v>62</v>
          </cell>
          <cell r="AK2147">
            <v>62</v>
          </cell>
          <cell r="AL2147">
            <v>62</v>
          </cell>
          <cell r="AM2147">
            <v>3.6</v>
          </cell>
        </row>
        <row r="2147">
          <cell r="AS2147" t="e">
            <v>#REF!</v>
          </cell>
          <cell r="AT2147" t="e">
            <v>#REF!</v>
          </cell>
        </row>
        <row r="2147">
          <cell r="AV2147" t="str">
            <v/>
          </cell>
          <cell r="AW2147" t="str">
            <v>国有公房</v>
          </cell>
          <cell r="AX2147" t="str">
            <v>否</v>
          </cell>
          <cell r="AY2147" t="str">
            <v>有房产证</v>
          </cell>
        </row>
        <row r="2148">
          <cell r="B2148" t="str">
            <v>医院街148-3</v>
          </cell>
        </row>
        <row r="2148">
          <cell r="D2148" t="e">
            <v>#VALUE!</v>
          </cell>
        </row>
        <row r="2148">
          <cell r="F2148" t="str">
            <v>石文鹏</v>
          </cell>
          <cell r="G2148" t="str">
            <v>西塞山区站点</v>
          </cell>
          <cell r="H2148" t="str">
            <v>石文鹏</v>
          </cell>
          <cell r="I2148" t="str">
            <v>西塞山区</v>
          </cell>
          <cell r="J2148" t="str">
            <v>医院街片</v>
          </cell>
          <cell r="K2148" t="str">
            <v>医院街148-3</v>
          </cell>
          <cell r="L2148" t="str">
            <v>经营性资产</v>
          </cell>
          <cell r="M2148" t="str">
            <v>国有公房</v>
          </cell>
          <cell r="N2148" t="str">
            <v>划转</v>
          </cell>
          <cell r="O2148">
            <v>67.65</v>
          </cell>
          <cell r="P2148">
            <v>186</v>
          </cell>
          <cell r="Q2148" t="str">
            <v>在租</v>
          </cell>
          <cell r="R2148" t="str">
            <v>陈吉斯</v>
          </cell>
          <cell r="S2148">
            <v>0</v>
          </cell>
          <cell r="T2148">
            <v>0</v>
          </cell>
          <cell r="U2148" t="str">
            <v>陈吉斯</v>
          </cell>
          <cell r="V2148">
            <v>0</v>
          </cell>
          <cell r="W2148">
            <v>0</v>
          </cell>
          <cell r="X2148">
            <v>45291</v>
          </cell>
        </row>
        <row r="2148">
          <cell r="AJ2148">
            <v>186</v>
          </cell>
          <cell r="AK2148">
            <v>186</v>
          </cell>
          <cell r="AL2148">
            <v>186</v>
          </cell>
          <cell r="AM2148">
            <v>0</v>
          </cell>
        </row>
        <row r="2148">
          <cell r="AS2148">
            <v>0</v>
          </cell>
          <cell r="AT2148">
            <v>0</v>
          </cell>
        </row>
        <row r="2148">
          <cell r="AV2148" t="str">
            <v>下半年交</v>
          </cell>
          <cell r="AW2148" t="str">
            <v>国有公房</v>
          </cell>
          <cell r="AX2148" t="str">
            <v>否</v>
          </cell>
          <cell r="AY2148" t="str">
            <v>无</v>
          </cell>
        </row>
        <row r="2148">
          <cell r="BD2148">
            <v>0</v>
          </cell>
        </row>
        <row r="2149">
          <cell r="B2149" t="str">
            <v>医院街148-8</v>
          </cell>
        </row>
        <row r="2149">
          <cell r="D2149" t="e">
            <v>#VALUE!</v>
          </cell>
        </row>
        <row r="2149">
          <cell r="F2149" t="str">
            <v>石文鹏</v>
          </cell>
          <cell r="G2149" t="str">
            <v>西塞山区站点</v>
          </cell>
          <cell r="H2149" t="str">
            <v>石文鹏</v>
          </cell>
          <cell r="I2149" t="str">
            <v>西塞山区</v>
          </cell>
          <cell r="J2149" t="str">
            <v>医院街片</v>
          </cell>
          <cell r="K2149" t="str">
            <v>医院街148-8</v>
          </cell>
          <cell r="L2149" t="str">
            <v>经营性资产</v>
          </cell>
          <cell r="M2149" t="str">
            <v>国有公房</v>
          </cell>
          <cell r="N2149" t="str">
            <v>划转</v>
          </cell>
          <cell r="O2149">
            <v>47.29</v>
          </cell>
          <cell r="P2149">
            <v>147</v>
          </cell>
          <cell r="Q2149" t="str">
            <v>在租</v>
          </cell>
          <cell r="R2149" t="str">
            <v>方基明</v>
          </cell>
          <cell r="S2149" t="str">
            <v>420203195905153310</v>
          </cell>
          <cell r="T2149">
            <v>15671221836</v>
          </cell>
          <cell r="U2149" t="str">
            <v>方基明</v>
          </cell>
          <cell r="V2149" t="str">
            <v>420203195905153310</v>
          </cell>
          <cell r="W2149">
            <v>15671221836</v>
          </cell>
          <cell r="X2149">
            <v>45382</v>
          </cell>
        </row>
        <row r="2149">
          <cell r="AJ2149">
            <v>147</v>
          </cell>
          <cell r="AK2149">
            <v>147</v>
          </cell>
          <cell r="AL2149">
            <v>147</v>
          </cell>
          <cell r="AM2149">
            <v>0</v>
          </cell>
          <cell r="AN2149">
            <v>47.29</v>
          </cell>
        </row>
        <row r="2149">
          <cell r="AS2149">
            <v>0</v>
          </cell>
          <cell r="AT2149">
            <v>0</v>
          </cell>
        </row>
        <row r="2149">
          <cell r="AV2149" t="str">
            <v>下半年交</v>
          </cell>
          <cell r="AW2149" t="str">
            <v>国有公房</v>
          </cell>
          <cell r="AX2149" t="str">
            <v>否</v>
          </cell>
          <cell r="AY2149" t="str">
            <v>无</v>
          </cell>
        </row>
        <row r="2149">
          <cell r="BD2149">
            <v>0</v>
          </cell>
        </row>
        <row r="2150">
          <cell r="B2150" t="str">
            <v>医院街148-18</v>
          </cell>
        </row>
        <row r="2150">
          <cell r="D2150" t="e">
            <v>#VALUE!</v>
          </cell>
        </row>
        <row r="2150">
          <cell r="F2150" t="str">
            <v>石文鹏</v>
          </cell>
          <cell r="G2150" t="str">
            <v>西塞山区站点</v>
          </cell>
          <cell r="H2150" t="str">
            <v>石文鹏</v>
          </cell>
          <cell r="I2150" t="str">
            <v>西塞山区</v>
          </cell>
          <cell r="J2150" t="str">
            <v>医院街片</v>
          </cell>
          <cell r="K2150" t="str">
            <v>医院街148-18</v>
          </cell>
          <cell r="L2150" t="str">
            <v>经营性资产</v>
          </cell>
          <cell r="M2150" t="str">
            <v>国有公房</v>
          </cell>
          <cell r="N2150" t="str">
            <v>划转</v>
          </cell>
          <cell r="O2150">
            <v>67.65</v>
          </cell>
          <cell r="P2150">
            <v>167</v>
          </cell>
          <cell r="Q2150" t="str">
            <v>在租</v>
          </cell>
          <cell r="R2150" t="str">
            <v>郑成祥</v>
          </cell>
          <cell r="S2150" t="str">
            <v>420203196607013314</v>
          </cell>
          <cell r="T2150">
            <v>13972766732</v>
          </cell>
          <cell r="U2150" t="str">
            <v>郑成祥</v>
          </cell>
          <cell r="V2150" t="str">
            <v>420203196607013314</v>
          </cell>
          <cell r="W2150">
            <v>13972766732</v>
          </cell>
          <cell r="X2150">
            <v>45291</v>
          </cell>
        </row>
        <row r="2150">
          <cell r="AJ2150">
            <v>167</v>
          </cell>
          <cell r="AK2150">
            <v>167</v>
          </cell>
          <cell r="AL2150">
            <v>167</v>
          </cell>
          <cell r="AM2150">
            <v>0</v>
          </cell>
        </row>
        <row r="2150">
          <cell r="AS2150">
            <v>0</v>
          </cell>
          <cell r="AT2150">
            <v>0</v>
          </cell>
        </row>
        <row r="2150">
          <cell r="AV2150" t="str">
            <v>下半年交</v>
          </cell>
          <cell r="AW2150" t="str">
            <v>国有公房</v>
          </cell>
          <cell r="AX2150" t="str">
            <v>否</v>
          </cell>
          <cell r="AY2150" t="str">
            <v>无</v>
          </cell>
        </row>
        <row r="2150">
          <cell r="BD2150">
            <v>0</v>
          </cell>
        </row>
        <row r="2151">
          <cell r="B2151" t="str">
            <v>武铁苑1-1-1007</v>
          </cell>
        </row>
        <row r="2151">
          <cell r="D2151" t="e">
            <v>#VALUE!</v>
          </cell>
        </row>
        <row r="2151">
          <cell r="F2151" t="str">
            <v>陈建芬</v>
          </cell>
          <cell r="G2151" t="str">
            <v>西塞山区站点</v>
          </cell>
          <cell r="H2151" t="str">
            <v>陈建芬</v>
          </cell>
          <cell r="I2151" t="str">
            <v>西塞山区</v>
          </cell>
          <cell r="J2151" t="str">
            <v>武铁苑</v>
          </cell>
          <cell r="K2151" t="str">
            <v>武铁苑1-1-1007</v>
          </cell>
          <cell r="L2151" t="str">
            <v>非经营性资产</v>
          </cell>
          <cell r="M2151" t="str">
            <v>公租房</v>
          </cell>
          <cell r="N2151" t="str">
            <v>配建</v>
          </cell>
          <cell r="O2151">
            <v>52.03</v>
          </cell>
          <cell r="P2151">
            <v>508</v>
          </cell>
          <cell r="Q2151" t="str">
            <v>在租</v>
          </cell>
          <cell r="R2151" t="str">
            <v>袁伟利</v>
          </cell>
          <cell r="S2151" t="str">
            <v>420203194711132125</v>
          </cell>
          <cell r="T2151" t="str">
            <v>13872117994</v>
          </cell>
          <cell r="U2151" t="str">
            <v>袁伟利</v>
          </cell>
          <cell r="V2151" t="str">
            <v>420203194711132125</v>
          </cell>
          <cell r="W2151" t="str">
            <v>13872117994</v>
          </cell>
          <cell r="X2151">
            <v>45657</v>
          </cell>
        </row>
        <row r="2151">
          <cell r="AJ2151">
            <v>508</v>
          </cell>
          <cell r="AK2151">
            <v>0</v>
          </cell>
        </row>
        <row r="2151">
          <cell r="AS2151">
            <v>0</v>
          </cell>
          <cell r="AT2151">
            <v>0</v>
          </cell>
        </row>
        <row r="2151">
          <cell r="AV2151" t="str">
            <v/>
          </cell>
          <cell r="AW2151" t="str">
            <v>原有公租房</v>
          </cell>
          <cell r="AX2151" t="e">
            <v>#N/A</v>
          </cell>
          <cell r="AY2151" t="e">
            <v>#N/A</v>
          </cell>
        </row>
        <row r="2151">
          <cell r="BD2151">
            <v>45253</v>
          </cell>
          <cell r="BE2151">
            <v>45253</v>
          </cell>
        </row>
        <row r="2152">
          <cell r="B2152" t="str">
            <v>医院街150-1</v>
          </cell>
        </row>
        <row r="2152">
          <cell r="D2152" t="e">
            <v>#VALUE!</v>
          </cell>
        </row>
        <row r="2152">
          <cell r="F2152" t="str">
            <v>石文鹏</v>
          </cell>
          <cell r="G2152" t="str">
            <v>西塞山区站点</v>
          </cell>
          <cell r="H2152" t="str">
            <v>石文鹏</v>
          </cell>
          <cell r="I2152" t="str">
            <v>西塞山区</v>
          </cell>
          <cell r="J2152" t="str">
            <v>医院街片</v>
          </cell>
          <cell r="K2152" t="str">
            <v>医院街150-1</v>
          </cell>
          <cell r="L2152" t="str">
            <v>经营性资产</v>
          </cell>
          <cell r="M2152" t="str">
            <v>国有公房</v>
          </cell>
          <cell r="N2152" t="str">
            <v>划转</v>
          </cell>
          <cell r="O2152">
            <v>65.68</v>
          </cell>
          <cell r="P2152">
            <v>175</v>
          </cell>
          <cell r="Q2152" t="str">
            <v>在租</v>
          </cell>
          <cell r="R2152" t="str">
            <v>张娉</v>
          </cell>
          <cell r="S2152" t="str">
            <v>420203197010024322</v>
          </cell>
          <cell r="T2152">
            <v>13092759676</v>
          </cell>
          <cell r="U2152" t="str">
            <v>张娉</v>
          </cell>
          <cell r="V2152" t="str">
            <v>420203197010024322</v>
          </cell>
          <cell r="W2152">
            <v>13092759676</v>
          </cell>
          <cell r="X2152">
            <v>45657</v>
          </cell>
        </row>
        <row r="2152">
          <cell r="AJ2152">
            <v>175</v>
          </cell>
          <cell r="AK2152">
            <v>175</v>
          </cell>
          <cell r="AL2152">
            <v>175</v>
          </cell>
          <cell r="AM2152">
            <v>0</v>
          </cell>
        </row>
        <row r="2152">
          <cell r="AS2152">
            <v>0</v>
          </cell>
          <cell r="AT2152">
            <v>0</v>
          </cell>
        </row>
        <row r="2152">
          <cell r="AV2152" t="str">
            <v/>
          </cell>
          <cell r="AW2152" t="str">
            <v>国有公房</v>
          </cell>
          <cell r="AX2152" t="str">
            <v>是</v>
          </cell>
          <cell r="AY2152" t="str">
            <v>鄂（2022）黄石市不动产权第0012695号</v>
          </cell>
        </row>
        <row r="2152">
          <cell r="BD2152">
            <v>0</v>
          </cell>
        </row>
        <row r="2153">
          <cell r="B2153" t="str">
            <v>医院街150-3</v>
          </cell>
        </row>
        <row r="2153">
          <cell r="D2153" t="e">
            <v>#VALUE!</v>
          </cell>
        </row>
        <row r="2153">
          <cell r="F2153" t="str">
            <v>石文鹏</v>
          </cell>
          <cell r="G2153" t="str">
            <v>西塞山区站点</v>
          </cell>
          <cell r="H2153" t="str">
            <v>石文鹏</v>
          </cell>
          <cell r="I2153" t="str">
            <v>西塞山区</v>
          </cell>
          <cell r="J2153" t="str">
            <v>医院街片</v>
          </cell>
          <cell r="K2153" t="str">
            <v>医院街150-3</v>
          </cell>
          <cell r="L2153" t="str">
            <v>经营性资产</v>
          </cell>
          <cell r="M2153" t="str">
            <v>国有公房</v>
          </cell>
          <cell r="N2153" t="str">
            <v>划转</v>
          </cell>
          <cell r="O2153">
            <v>71.41</v>
          </cell>
          <cell r="P2153">
            <v>199</v>
          </cell>
          <cell r="Q2153" t="str">
            <v>在租</v>
          </cell>
          <cell r="R2153" t="str">
            <v>陈巧保</v>
          </cell>
          <cell r="S2153" t="str">
            <v>420203195102033323</v>
          </cell>
          <cell r="T2153">
            <v>18772308554</v>
          </cell>
          <cell r="U2153" t="str">
            <v>陈巧保</v>
          </cell>
          <cell r="V2153" t="str">
            <v>420203195102033323</v>
          </cell>
          <cell r="W2153">
            <v>18772308554</v>
          </cell>
          <cell r="X2153">
            <v>45443</v>
          </cell>
        </row>
        <row r="2153">
          <cell r="AJ2153">
            <v>199</v>
          </cell>
          <cell r="AK2153">
            <v>199</v>
          </cell>
          <cell r="AL2153">
            <v>199</v>
          </cell>
          <cell r="AM2153">
            <v>0</v>
          </cell>
        </row>
        <row r="2153">
          <cell r="AS2153">
            <v>0</v>
          </cell>
          <cell r="AT2153">
            <v>0</v>
          </cell>
        </row>
        <row r="2153">
          <cell r="AV2153" t="str">
            <v/>
          </cell>
          <cell r="AW2153" t="str">
            <v>国有公房</v>
          </cell>
          <cell r="AX2153" t="str">
            <v>是</v>
          </cell>
          <cell r="AY2153" t="str">
            <v>鄂（2022）黄石市不动产权第0012701号</v>
          </cell>
        </row>
        <row r="2153">
          <cell r="BD2153">
            <v>0</v>
          </cell>
        </row>
        <row r="2154">
          <cell r="B2154" t="str">
            <v>医院街150-4</v>
          </cell>
        </row>
        <row r="2154">
          <cell r="D2154" t="e">
            <v>#VALUE!</v>
          </cell>
        </row>
        <row r="2154">
          <cell r="F2154" t="str">
            <v>石文鹏</v>
          </cell>
          <cell r="G2154" t="str">
            <v>西塞山区站点</v>
          </cell>
          <cell r="H2154" t="str">
            <v>石文鹏</v>
          </cell>
          <cell r="I2154" t="str">
            <v>西塞山区</v>
          </cell>
          <cell r="J2154" t="str">
            <v>医院街片</v>
          </cell>
          <cell r="K2154" t="str">
            <v>医院街150-4</v>
          </cell>
          <cell r="L2154" t="str">
            <v>经营性资产</v>
          </cell>
          <cell r="M2154" t="str">
            <v>国有公房</v>
          </cell>
          <cell r="N2154" t="str">
            <v>划转</v>
          </cell>
          <cell r="O2154">
            <v>59.97</v>
          </cell>
          <cell r="P2154">
            <v>167</v>
          </cell>
          <cell r="Q2154" t="str">
            <v>在租</v>
          </cell>
          <cell r="R2154" t="str">
            <v>陈玲</v>
          </cell>
          <cell r="S2154" t="str">
            <v>422301197107257645</v>
          </cell>
          <cell r="T2154">
            <v>13972808566</v>
          </cell>
          <cell r="U2154" t="str">
            <v>陈玲</v>
          </cell>
          <cell r="V2154" t="str">
            <v>422301197107257645</v>
          </cell>
          <cell r="W2154">
            <v>13972808566</v>
          </cell>
          <cell r="X2154">
            <v>45473</v>
          </cell>
        </row>
        <row r="2154">
          <cell r="AJ2154">
            <v>167</v>
          </cell>
          <cell r="AK2154">
            <v>167</v>
          </cell>
          <cell r="AL2154">
            <v>167</v>
          </cell>
          <cell r="AM2154">
            <v>0</v>
          </cell>
        </row>
        <row r="2154">
          <cell r="AR2154" t="str">
            <v>年底交</v>
          </cell>
          <cell r="AS2154" t="str">
            <v>（欠租金额：0元)(2022-01-01后月租金：167元）（未用暂收款金额：0元)</v>
          </cell>
          <cell r="AT2154">
            <v>0</v>
          </cell>
        </row>
        <row r="2154">
          <cell r="AV2154" t="str">
            <v>下半年交。</v>
          </cell>
          <cell r="AW2154" t="str">
            <v>国有公房</v>
          </cell>
          <cell r="AX2154" t="str">
            <v>是</v>
          </cell>
          <cell r="AY2154" t="str">
            <v>鄂（2022）黄石市不动产权第0012700号</v>
          </cell>
        </row>
        <row r="2154">
          <cell r="BD2154">
            <v>0</v>
          </cell>
        </row>
        <row r="2155">
          <cell r="B2155" t="str">
            <v>医院街150-6</v>
          </cell>
        </row>
        <row r="2155">
          <cell r="D2155" t="e">
            <v>#VALUE!</v>
          </cell>
        </row>
        <row r="2155">
          <cell r="F2155" t="str">
            <v>石文鹏</v>
          </cell>
          <cell r="G2155" t="str">
            <v>西塞山区站点</v>
          </cell>
          <cell r="H2155" t="str">
            <v>石文鹏</v>
          </cell>
          <cell r="I2155" t="str">
            <v>西塞山区</v>
          </cell>
          <cell r="J2155" t="str">
            <v>医院街片</v>
          </cell>
          <cell r="K2155" t="str">
            <v>医院街150-6</v>
          </cell>
          <cell r="L2155" t="str">
            <v>经营性资产</v>
          </cell>
          <cell r="M2155" t="str">
            <v>国有公房</v>
          </cell>
          <cell r="N2155" t="str">
            <v>划转</v>
          </cell>
          <cell r="O2155">
            <v>59.97</v>
          </cell>
          <cell r="P2155">
            <v>171</v>
          </cell>
          <cell r="Q2155" t="str">
            <v>在租</v>
          </cell>
          <cell r="R2155" t="str">
            <v>高咏兰</v>
          </cell>
          <cell r="S2155">
            <v>0</v>
          </cell>
          <cell r="T2155" t="str">
            <v>13477758272</v>
          </cell>
          <cell r="U2155" t="str">
            <v>高咏兰</v>
          </cell>
          <cell r="V2155">
            <v>0</v>
          </cell>
          <cell r="W2155" t="str">
            <v>13477758272</v>
          </cell>
          <cell r="X2155">
            <v>45473</v>
          </cell>
        </row>
        <row r="2155">
          <cell r="AJ2155">
            <v>171</v>
          </cell>
          <cell r="AK2155">
            <v>171</v>
          </cell>
          <cell r="AL2155">
            <v>171</v>
          </cell>
          <cell r="AM2155">
            <v>0</v>
          </cell>
        </row>
        <row r="2155">
          <cell r="AS2155">
            <v>0</v>
          </cell>
          <cell r="AT2155">
            <v>0</v>
          </cell>
        </row>
        <row r="2155">
          <cell r="AV2155" t="str">
            <v/>
          </cell>
          <cell r="AW2155" t="str">
            <v>国有公房</v>
          </cell>
          <cell r="AX2155" t="str">
            <v>是</v>
          </cell>
          <cell r="AY2155" t="str">
            <v>鄂（2022）黄石市不动产权第0012706号</v>
          </cell>
        </row>
        <row r="2155">
          <cell r="BD2155">
            <v>0</v>
          </cell>
        </row>
        <row r="2156">
          <cell r="B2156" t="str">
            <v>医院街150-11</v>
          </cell>
        </row>
        <row r="2156">
          <cell r="D2156" t="e">
            <v>#VALUE!</v>
          </cell>
        </row>
        <row r="2156">
          <cell r="F2156" t="str">
            <v>石文鹏</v>
          </cell>
          <cell r="G2156" t="str">
            <v>西塞山区站点</v>
          </cell>
          <cell r="H2156" t="str">
            <v>石文鹏</v>
          </cell>
          <cell r="I2156" t="str">
            <v>西塞山区</v>
          </cell>
          <cell r="J2156" t="str">
            <v>医院街片</v>
          </cell>
          <cell r="K2156" t="str">
            <v>医院街150-11</v>
          </cell>
          <cell r="L2156" t="str">
            <v>经营性资产</v>
          </cell>
          <cell r="M2156" t="str">
            <v>国有公房</v>
          </cell>
          <cell r="N2156" t="str">
            <v>划转</v>
          </cell>
          <cell r="O2156">
            <v>36.12</v>
          </cell>
          <cell r="P2156">
            <v>105</v>
          </cell>
          <cell r="Q2156" t="str">
            <v>在租</v>
          </cell>
          <cell r="R2156" t="str">
            <v>黄开利</v>
          </cell>
          <cell r="S2156" t="str">
            <v>42020319650301331X</v>
          </cell>
          <cell r="T2156">
            <v>15971540740</v>
          </cell>
          <cell r="U2156" t="str">
            <v>黄开利</v>
          </cell>
          <cell r="V2156" t="str">
            <v>42020319650301331X</v>
          </cell>
          <cell r="W2156">
            <v>15971540740</v>
          </cell>
          <cell r="X2156">
            <v>45291</v>
          </cell>
        </row>
        <row r="2156">
          <cell r="AJ2156">
            <v>105</v>
          </cell>
          <cell r="AK2156">
            <v>105</v>
          </cell>
          <cell r="AL2156">
            <v>105</v>
          </cell>
          <cell r="AM2156">
            <v>0</v>
          </cell>
        </row>
        <row r="2156">
          <cell r="AS2156">
            <v>0</v>
          </cell>
          <cell r="AT2156">
            <v>0</v>
          </cell>
        </row>
        <row r="2156">
          <cell r="AV2156" t="str">
            <v/>
          </cell>
          <cell r="AW2156" t="str">
            <v>国有公房</v>
          </cell>
          <cell r="AX2156" t="str">
            <v>是</v>
          </cell>
          <cell r="AY2156" t="str">
            <v>鄂（2022）黄石市不动产权第0012693号</v>
          </cell>
        </row>
        <row r="2156">
          <cell r="BD2156">
            <v>0</v>
          </cell>
        </row>
        <row r="2157">
          <cell r="B2157" t="str">
            <v>湖滨大道4-20</v>
          </cell>
        </row>
        <row r="2157">
          <cell r="D2157" t="e">
            <v>#VALUE!</v>
          </cell>
        </row>
        <row r="2157">
          <cell r="F2157" t="str">
            <v>刘晓燕</v>
          </cell>
          <cell r="G2157" t="str">
            <v>西塞山区站点</v>
          </cell>
          <cell r="H2157" t="str">
            <v>刘晓燕</v>
          </cell>
          <cell r="I2157" t="str">
            <v>西塞山区</v>
          </cell>
          <cell r="J2157" t="str">
            <v>湖滨大道片</v>
          </cell>
          <cell r="K2157" t="str">
            <v>湖滨大道4-20</v>
          </cell>
          <cell r="L2157" t="str">
            <v>经营性资产</v>
          </cell>
          <cell r="M2157" t="str">
            <v>国有公房</v>
          </cell>
          <cell r="N2157" t="str">
            <v>划转</v>
          </cell>
          <cell r="O2157">
            <v>68.43</v>
          </cell>
          <cell r="P2157">
            <v>222</v>
          </cell>
          <cell r="Q2157" t="str">
            <v>在租</v>
          </cell>
          <cell r="R2157" t="str">
            <v>张杨青</v>
          </cell>
          <cell r="S2157" t="str">
            <v>420203196410012940</v>
          </cell>
          <cell r="T2157">
            <v>15334283575</v>
          </cell>
          <cell r="U2157" t="str">
            <v>张杨青</v>
          </cell>
          <cell r="V2157" t="str">
            <v>420203196410012940</v>
          </cell>
          <cell r="W2157">
            <v>15334283575</v>
          </cell>
          <cell r="X2157" t="e">
            <v>#N/A</v>
          </cell>
        </row>
        <row r="2157">
          <cell r="AJ2157">
            <v>222</v>
          </cell>
          <cell r="AK2157">
            <v>222</v>
          </cell>
          <cell r="AL2157">
            <v>222</v>
          </cell>
          <cell r="AM2157">
            <v>0</v>
          </cell>
          <cell r="AN2157">
            <v>68.43</v>
          </cell>
        </row>
        <row r="2157">
          <cell r="AS2157">
            <v>0</v>
          </cell>
          <cell r="AT2157">
            <v>0</v>
          </cell>
        </row>
        <row r="2157">
          <cell r="AV2157" t="str">
            <v>夫妻2人居住。下半年交。</v>
          </cell>
          <cell r="AW2157" t="str">
            <v>国有公房</v>
          </cell>
          <cell r="AX2157" t="str">
            <v>否</v>
          </cell>
          <cell r="AY2157" t="str">
            <v>无</v>
          </cell>
        </row>
        <row r="2157">
          <cell r="BD2157">
            <v>0</v>
          </cell>
        </row>
        <row r="2158">
          <cell r="B2158" t="str">
            <v>医院街150-15</v>
          </cell>
        </row>
        <row r="2158">
          <cell r="D2158" t="e">
            <v>#VALUE!</v>
          </cell>
        </row>
        <row r="2158">
          <cell r="F2158" t="str">
            <v>石文鹏</v>
          </cell>
          <cell r="G2158" t="str">
            <v>西塞山区站点</v>
          </cell>
          <cell r="H2158" t="str">
            <v>石文鹏</v>
          </cell>
          <cell r="I2158" t="str">
            <v>西塞山区</v>
          </cell>
          <cell r="J2158" t="str">
            <v>医院街片</v>
          </cell>
          <cell r="K2158" t="str">
            <v>医院街150-15</v>
          </cell>
          <cell r="L2158" t="str">
            <v>经营性资产</v>
          </cell>
          <cell r="M2158" t="str">
            <v>国有公房</v>
          </cell>
          <cell r="N2158" t="str">
            <v>划转</v>
          </cell>
          <cell r="O2158">
            <v>39.65</v>
          </cell>
          <cell r="P2158">
            <v>113</v>
          </cell>
          <cell r="Q2158" t="str">
            <v>在租</v>
          </cell>
          <cell r="R2158" t="str">
            <v>王银元</v>
          </cell>
          <cell r="S2158" t="str">
            <v>420203192911033354</v>
          </cell>
          <cell r="T2158" t="str">
            <v>17371955583</v>
          </cell>
          <cell r="U2158" t="str">
            <v>王银元</v>
          </cell>
          <cell r="V2158" t="str">
            <v>420203192911033354</v>
          </cell>
          <cell r="W2158" t="str">
            <v>17371955583</v>
          </cell>
          <cell r="X2158">
            <v>45657</v>
          </cell>
        </row>
        <row r="2158">
          <cell r="AJ2158">
            <v>113</v>
          </cell>
          <cell r="AK2158">
            <v>113</v>
          </cell>
          <cell r="AL2158">
            <v>113</v>
          </cell>
          <cell r="AM2158">
            <v>0</v>
          </cell>
        </row>
        <row r="2158">
          <cell r="AS2158">
            <v>0</v>
          </cell>
          <cell r="AT2158">
            <v>0</v>
          </cell>
        </row>
        <row r="2158">
          <cell r="AV2158" t="str">
            <v/>
          </cell>
          <cell r="AW2158" t="str">
            <v>国有公房</v>
          </cell>
          <cell r="AX2158" t="str">
            <v>是</v>
          </cell>
          <cell r="AY2158" t="str">
            <v>鄂（2022）黄石市不动产权第0012705号</v>
          </cell>
        </row>
        <row r="2158">
          <cell r="BD2158">
            <v>0</v>
          </cell>
        </row>
        <row r="2159">
          <cell r="B2159" t="str">
            <v>医院街150-17</v>
          </cell>
        </row>
        <row r="2159">
          <cell r="D2159" t="e">
            <v>#VALUE!</v>
          </cell>
        </row>
        <row r="2159">
          <cell r="F2159" t="str">
            <v>石文鹏</v>
          </cell>
          <cell r="G2159" t="str">
            <v>西塞山区站点</v>
          </cell>
          <cell r="H2159" t="str">
            <v>石文鹏</v>
          </cell>
          <cell r="I2159" t="str">
            <v>西塞山区</v>
          </cell>
          <cell r="J2159" t="str">
            <v>医院街片</v>
          </cell>
          <cell r="K2159" t="str">
            <v>医院街150-17</v>
          </cell>
          <cell r="L2159" t="str">
            <v>经营性资产</v>
          </cell>
          <cell r="M2159" t="str">
            <v>国有公房</v>
          </cell>
          <cell r="N2159" t="str">
            <v>划转</v>
          </cell>
          <cell r="O2159">
            <v>39.65</v>
          </cell>
          <cell r="P2159">
            <v>113</v>
          </cell>
          <cell r="Q2159" t="str">
            <v>在租</v>
          </cell>
          <cell r="R2159" t="str">
            <v>李邦义</v>
          </cell>
          <cell r="S2159" t="str">
            <v>420203197310303710</v>
          </cell>
          <cell r="T2159">
            <v>15972378556</v>
          </cell>
          <cell r="U2159" t="str">
            <v>李邦义</v>
          </cell>
          <cell r="V2159" t="str">
            <v>420203197310303710</v>
          </cell>
          <cell r="W2159">
            <v>15972378556</v>
          </cell>
          <cell r="X2159">
            <v>45657</v>
          </cell>
        </row>
        <row r="2159">
          <cell r="AJ2159">
            <v>113</v>
          </cell>
          <cell r="AK2159">
            <v>113</v>
          </cell>
          <cell r="AL2159">
            <v>113</v>
          </cell>
          <cell r="AM2159">
            <v>0</v>
          </cell>
        </row>
        <row r="2159">
          <cell r="AS2159">
            <v>0</v>
          </cell>
          <cell r="AT2159">
            <v>0</v>
          </cell>
        </row>
        <row r="2159">
          <cell r="AV2159" t="str">
            <v>下半年交。</v>
          </cell>
          <cell r="AW2159" t="str">
            <v>国有公房</v>
          </cell>
          <cell r="AX2159" t="str">
            <v>是</v>
          </cell>
          <cell r="AY2159" t="str">
            <v>鄂（2022）黄石市不动产权第0012709号</v>
          </cell>
        </row>
        <row r="2159">
          <cell r="BD2159">
            <v>0</v>
          </cell>
        </row>
        <row r="2160">
          <cell r="B2160" t="str">
            <v>医院街150-19</v>
          </cell>
        </row>
        <row r="2160">
          <cell r="D2160" t="e">
            <v>#VALUE!</v>
          </cell>
        </row>
        <row r="2160">
          <cell r="F2160" t="str">
            <v>石文鹏</v>
          </cell>
          <cell r="G2160" t="str">
            <v>西塞山区站点</v>
          </cell>
          <cell r="H2160" t="str">
            <v>石文鹏</v>
          </cell>
          <cell r="I2160" t="str">
            <v>西塞山区</v>
          </cell>
          <cell r="J2160" t="str">
            <v>医院街片</v>
          </cell>
          <cell r="K2160" t="str">
            <v>医院街150-19</v>
          </cell>
          <cell r="L2160" t="str">
            <v>经营性资产</v>
          </cell>
          <cell r="M2160" t="str">
            <v>国有公房</v>
          </cell>
          <cell r="N2160" t="str">
            <v>划转</v>
          </cell>
          <cell r="O2160">
            <v>39.65</v>
          </cell>
          <cell r="P2160">
            <v>108</v>
          </cell>
          <cell r="Q2160" t="str">
            <v>在租</v>
          </cell>
          <cell r="R2160" t="str">
            <v>陈亮</v>
          </cell>
          <cell r="S2160">
            <v>0</v>
          </cell>
          <cell r="T2160" t="str">
            <v>13971780102</v>
          </cell>
          <cell r="U2160" t="str">
            <v>陈亮</v>
          </cell>
          <cell r="V2160">
            <v>0</v>
          </cell>
          <cell r="W2160" t="str">
            <v>13971780102</v>
          </cell>
          <cell r="X2160">
            <v>41639</v>
          </cell>
        </row>
        <row r="2160">
          <cell r="AJ2160">
            <v>108</v>
          </cell>
          <cell r="AK2160">
            <v>108</v>
          </cell>
          <cell r="AL2160">
            <v>108</v>
          </cell>
          <cell r="AM2160">
            <v>0</v>
          </cell>
        </row>
        <row r="2160">
          <cell r="AQ2160" t="str">
            <v>空置需清退房子偶尔回来住，有历史遗留问题，不沟通，拒交。</v>
          </cell>
        </row>
        <row r="2160">
          <cell r="AS2160" t="str">
            <v>（欠租金额：12960元)(2018-04-01前月租金：108元；2022-01-01前月租金：108元；2022-01-01后月租金：108元）（未用暂收款金额：0元)</v>
          </cell>
          <cell r="AT2160">
            <v>12960</v>
          </cell>
        </row>
        <row r="2160">
          <cell r="AV2160" t="str">
            <v>空置需清退房子偶尔回来住，有历史遗留问题，不沟通，拒交。</v>
          </cell>
          <cell r="AW2160" t="str">
            <v>国有公房</v>
          </cell>
          <cell r="AX2160" t="str">
            <v>是</v>
          </cell>
          <cell r="AY2160" t="str">
            <v>鄂（2022）黄石市不动产权第0012710号</v>
          </cell>
        </row>
        <row r="2160">
          <cell r="BD2160">
            <v>0</v>
          </cell>
        </row>
        <row r="2161">
          <cell r="B2161" t="str">
            <v>医院街150-20</v>
          </cell>
        </row>
        <row r="2161">
          <cell r="D2161" t="e">
            <v>#VALUE!</v>
          </cell>
        </row>
        <row r="2161">
          <cell r="F2161" t="str">
            <v>石文鹏</v>
          </cell>
          <cell r="G2161" t="str">
            <v>西塞山区站点</v>
          </cell>
          <cell r="H2161" t="str">
            <v>石文鹏</v>
          </cell>
          <cell r="I2161" t="str">
            <v>西塞山区</v>
          </cell>
          <cell r="J2161" t="str">
            <v>医院街片</v>
          </cell>
          <cell r="K2161" t="str">
            <v>医院街150-20</v>
          </cell>
          <cell r="L2161" t="str">
            <v>经营性资产</v>
          </cell>
          <cell r="M2161" t="str">
            <v>国有公房</v>
          </cell>
          <cell r="N2161" t="str">
            <v>划转</v>
          </cell>
          <cell r="O2161">
            <v>59.97</v>
          </cell>
          <cell r="P2161">
            <v>167</v>
          </cell>
          <cell r="Q2161" t="str">
            <v>在租</v>
          </cell>
          <cell r="R2161" t="str">
            <v>黄佑云</v>
          </cell>
          <cell r="S2161" t="str">
            <v>420203194802133347</v>
          </cell>
          <cell r="T2161">
            <v>13034424689</v>
          </cell>
          <cell r="U2161" t="str">
            <v>黄佑云</v>
          </cell>
          <cell r="V2161" t="str">
            <v>420203194802133347</v>
          </cell>
          <cell r="W2161">
            <v>13034424689</v>
          </cell>
          <cell r="X2161">
            <v>45657</v>
          </cell>
        </row>
        <row r="2161">
          <cell r="AJ2161">
            <v>167</v>
          </cell>
          <cell r="AK2161">
            <v>167</v>
          </cell>
          <cell r="AL2161">
            <v>167</v>
          </cell>
          <cell r="AM2161">
            <v>0</v>
          </cell>
          <cell r="AN2161">
            <v>59.97</v>
          </cell>
        </row>
        <row r="2161">
          <cell r="AS2161">
            <v>0</v>
          </cell>
          <cell r="AT2161">
            <v>0</v>
          </cell>
        </row>
        <row r="2161">
          <cell r="AV2161" t="str">
            <v/>
          </cell>
          <cell r="AW2161" t="str">
            <v>国有公房</v>
          </cell>
          <cell r="AX2161" t="str">
            <v>是</v>
          </cell>
          <cell r="AY2161" t="str">
            <v>鄂（2022）黄石市不动产权第0012712号</v>
          </cell>
        </row>
        <row r="2161">
          <cell r="BD2161">
            <v>0</v>
          </cell>
        </row>
        <row r="2162">
          <cell r="B2162" t="str">
            <v>医院街150-28</v>
          </cell>
        </row>
        <row r="2162">
          <cell r="D2162" t="e">
            <v>#VALUE!</v>
          </cell>
        </row>
        <row r="2162">
          <cell r="F2162" t="str">
            <v>石文鹏</v>
          </cell>
          <cell r="G2162" t="str">
            <v>西塞山区站点</v>
          </cell>
          <cell r="H2162" t="str">
            <v>石文鹏</v>
          </cell>
          <cell r="I2162" t="str">
            <v>西塞山区</v>
          </cell>
          <cell r="J2162" t="str">
            <v>医院街片</v>
          </cell>
          <cell r="K2162" t="str">
            <v>医院街150-28</v>
          </cell>
          <cell r="L2162" t="str">
            <v>经营性资产</v>
          </cell>
          <cell r="M2162" t="str">
            <v>国有公房</v>
          </cell>
          <cell r="N2162" t="str">
            <v>划转</v>
          </cell>
          <cell r="O2162">
            <v>59.97</v>
          </cell>
          <cell r="P2162">
            <v>171</v>
          </cell>
          <cell r="Q2162" t="str">
            <v>在租</v>
          </cell>
          <cell r="R2162" t="str">
            <v>周新梅</v>
          </cell>
          <cell r="S2162" t="str">
            <v>42020319660407332X</v>
          </cell>
          <cell r="T2162">
            <v>15871180771</v>
          </cell>
          <cell r="U2162" t="str">
            <v>周新梅</v>
          </cell>
          <cell r="V2162" t="str">
            <v>42020319660407332X</v>
          </cell>
          <cell r="W2162">
            <v>15871180771</v>
          </cell>
          <cell r="X2162">
            <v>45351</v>
          </cell>
        </row>
        <row r="2162">
          <cell r="AJ2162">
            <v>171</v>
          </cell>
          <cell r="AK2162">
            <v>171</v>
          </cell>
          <cell r="AL2162">
            <v>171</v>
          </cell>
          <cell r="AM2162">
            <v>0</v>
          </cell>
          <cell r="AN2162">
            <v>59.97</v>
          </cell>
        </row>
        <row r="2162">
          <cell r="AR2162" t="str">
            <v>年底交</v>
          </cell>
          <cell r="AS2162" t="str">
            <v>（欠租金额：0元)(2022-01-01后月租金：171元）（未用暂收款金额：0元)</v>
          </cell>
          <cell r="AT2162">
            <v>0</v>
          </cell>
        </row>
        <row r="2162">
          <cell r="AV2162" t="str">
            <v/>
          </cell>
          <cell r="AW2162" t="str">
            <v>国有公房</v>
          </cell>
          <cell r="AX2162" t="str">
            <v>是</v>
          </cell>
          <cell r="AY2162" t="str">
            <v>鄂（2022）黄石市不动产权第0012708号</v>
          </cell>
        </row>
        <row r="2162">
          <cell r="BD2162">
            <v>0</v>
          </cell>
        </row>
        <row r="2163">
          <cell r="B2163" t="str">
            <v>医院街150-29</v>
          </cell>
        </row>
        <row r="2163">
          <cell r="D2163" t="e">
            <v>#VALUE!</v>
          </cell>
        </row>
        <row r="2163">
          <cell r="F2163" t="str">
            <v>石文鹏</v>
          </cell>
          <cell r="G2163" t="str">
            <v>西塞山区站点</v>
          </cell>
          <cell r="H2163" t="str">
            <v>石文鹏</v>
          </cell>
          <cell r="I2163" t="str">
            <v>西塞山区</v>
          </cell>
          <cell r="J2163" t="str">
            <v>医院街片</v>
          </cell>
          <cell r="K2163" t="str">
            <v>医院街150-29</v>
          </cell>
          <cell r="L2163" t="str">
            <v>经营性资产</v>
          </cell>
          <cell r="M2163" t="str">
            <v>国有公房</v>
          </cell>
          <cell r="N2163" t="str">
            <v>划转</v>
          </cell>
          <cell r="O2163">
            <v>39.65</v>
          </cell>
          <cell r="P2163">
            <v>140</v>
          </cell>
          <cell r="Q2163" t="str">
            <v>在租</v>
          </cell>
          <cell r="R2163" t="str">
            <v>陈敬义</v>
          </cell>
          <cell r="S2163">
            <v>0</v>
          </cell>
          <cell r="T2163" t="str">
            <v>13177321965(陈静）</v>
          </cell>
          <cell r="U2163" t="str">
            <v>陈敬义</v>
          </cell>
          <cell r="V2163">
            <v>0</v>
          </cell>
          <cell r="W2163" t="str">
            <v>13177321965(陈静）</v>
          </cell>
          <cell r="X2163">
            <v>42916</v>
          </cell>
        </row>
        <row r="2163">
          <cell r="AJ2163">
            <v>140</v>
          </cell>
          <cell r="AK2163">
            <v>140</v>
          </cell>
          <cell r="AL2163">
            <v>140</v>
          </cell>
          <cell r="AM2163">
            <v>0</v>
          </cell>
        </row>
        <row r="2163">
          <cell r="AQ2163" t="str">
            <v>空置需清退承租户已死亡，房子是空房，房子漏水严重，上面是私房不配合。房内没有东西。女儿要求修好后付房租。</v>
          </cell>
        </row>
        <row r="2163">
          <cell r="AS2163" t="str">
            <v>（欠租金额：10920元)(2018-04-01前月租金：140元；2022-01-01前月租金：140元；2022-01-01后月租金：140元）（未用暂收款金额：0元)</v>
          </cell>
          <cell r="AT2163">
            <v>10920</v>
          </cell>
        </row>
        <row r="2163">
          <cell r="AV2163" t="str">
            <v>空置需清退承租户已死亡，房子是空房，房子漏水严重，上面是私房不配合。房内没有东西。女儿要求修好后付房租。</v>
          </cell>
          <cell r="AW2163" t="str">
            <v>国有公房</v>
          </cell>
          <cell r="AX2163" t="str">
            <v>是</v>
          </cell>
          <cell r="AY2163" t="str">
            <v>鄂（2022）黄石市不动产权第0012711号</v>
          </cell>
        </row>
        <row r="2163">
          <cell r="BD2163">
            <v>0</v>
          </cell>
        </row>
        <row r="2164">
          <cell r="B2164" t="str">
            <v>医院街150-31</v>
          </cell>
        </row>
        <row r="2164">
          <cell r="D2164" t="e">
            <v>#VALUE!</v>
          </cell>
        </row>
        <row r="2164">
          <cell r="F2164" t="str">
            <v>石文鹏</v>
          </cell>
          <cell r="G2164" t="str">
            <v>西塞山区站点</v>
          </cell>
          <cell r="H2164" t="str">
            <v>石文鹏</v>
          </cell>
          <cell r="I2164" t="str">
            <v>西塞山区</v>
          </cell>
          <cell r="J2164" t="str">
            <v>医院街片</v>
          </cell>
          <cell r="K2164" t="str">
            <v>医院街150-31</v>
          </cell>
          <cell r="L2164" t="str">
            <v>经营性资产</v>
          </cell>
          <cell r="M2164" t="str">
            <v>国有公房</v>
          </cell>
          <cell r="N2164" t="str">
            <v>划转</v>
          </cell>
          <cell r="O2164">
            <v>36.12</v>
          </cell>
          <cell r="P2164">
            <v>96</v>
          </cell>
          <cell r="Q2164" t="str">
            <v>在租</v>
          </cell>
          <cell r="R2164" t="str">
            <v>邹泵</v>
          </cell>
          <cell r="S2164" t="str">
            <v>42028119891010847X</v>
          </cell>
          <cell r="T2164" t="str">
            <v>13477738560</v>
          </cell>
          <cell r="U2164" t="str">
            <v>邹泵</v>
          </cell>
          <cell r="V2164" t="str">
            <v>42028119891010847X</v>
          </cell>
          <cell r="W2164" t="str">
            <v>13477738560</v>
          </cell>
          <cell r="X2164">
            <v>45716</v>
          </cell>
        </row>
        <row r="2164">
          <cell r="AJ2164">
            <v>96</v>
          </cell>
          <cell r="AK2164">
            <v>96</v>
          </cell>
          <cell r="AL2164">
            <v>96</v>
          </cell>
          <cell r="AM2164">
            <v>0</v>
          </cell>
        </row>
        <row r="2164">
          <cell r="AS2164">
            <v>0</v>
          </cell>
          <cell r="AT2164">
            <v>0</v>
          </cell>
        </row>
        <row r="2164">
          <cell r="AV2164" t="str">
            <v/>
          </cell>
          <cell r="AW2164" t="str">
            <v>国有公房</v>
          </cell>
          <cell r="AX2164" t="str">
            <v>是</v>
          </cell>
          <cell r="AY2164" t="str">
            <v>鄂（2022）黄石市不动产权第0012690号</v>
          </cell>
        </row>
        <row r="2164">
          <cell r="BD2164">
            <v>0</v>
          </cell>
        </row>
        <row r="2165">
          <cell r="B2165" t="str">
            <v>医院街150-36</v>
          </cell>
        </row>
        <row r="2165">
          <cell r="D2165" t="e">
            <v>#VALUE!</v>
          </cell>
        </row>
        <row r="2165">
          <cell r="F2165" t="str">
            <v>石文鹏</v>
          </cell>
          <cell r="G2165" t="str">
            <v>西塞山区站点</v>
          </cell>
          <cell r="H2165" t="str">
            <v>石文鹏</v>
          </cell>
          <cell r="I2165" t="str">
            <v>西塞山区</v>
          </cell>
          <cell r="J2165" t="str">
            <v>医院街片</v>
          </cell>
          <cell r="K2165" t="str">
            <v>医院街150-36</v>
          </cell>
          <cell r="L2165" t="str">
            <v>经营性资产</v>
          </cell>
          <cell r="M2165" t="str">
            <v>国有公房</v>
          </cell>
          <cell r="N2165" t="str">
            <v>划转</v>
          </cell>
          <cell r="O2165">
            <v>59.97</v>
          </cell>
          <cell r="P2165">
            <v>171</v>
          </cell>
          <cell r="Q2165" t="str">
            <v>在租</v>
          </cell>
          <cell r="R2165" t="str">
            <v>朱小明</v>
          </cell>
          <cell r="S2165" t="str">
            <v>42020319791213335X</v>
          </cell>
          <cell r="T2165">
            <v>13886452118</v>
          </cell>
          <cell r="U2165" t="str">
            <v>朱小明</v>
          </cell>
          <cell r="V2165" t="str">
            <v>42020319791213335X</v>
          </cell>
          <cell r="W2165">
            <v>13886452118</v>
          </cell>
          <cell r="X2165">
            <v>46387</v>
          </cell>
        </row>
        <row r="2165">
          <cell r="AJ2165">
            <v>171</v>
          </cell>
          <cell r="AK2165">
            <v>171</v>
          </cell>
          <cell r="AL2165">
            <v>171</v>
          </cell>
          <cell r="AM2165">
            <v>0</v>
          </cell>
        </row>
        <row r="2165">
          <cell r="AS2165">
            <v>0</v>
          </cell>
          <cell r="AT2165">
            <v>0</v>
          </cell>
        </row>
        <row r="2165">
          <cell r="AV2165" t="str">
            <v/>
          </cell>
          <cell r="AW2165" t="str">
            <v>国有公房</v>
          </cell>
          <cell r="AX2165" t="str">
            <v>是</v>
          </cell>
          <cell r="AY2165" t="str">
            <v>鄂（2022）黄石市不动产权第0012702号</v>
          </cell>
        </row>
        <row r="2165">
          <cell r="BD2165">
            <v>0</v>
          </cell>
        </row>
        <row r="2166">
          <cell r="B2166" t="str">
            <v>医院街150-37</v>
          </cell>
        </row>
        <row r="2166">
          <cell r="D2166" t="e">
            <v>#VALUE!</v>
          </cell>
        </row>
        <row r="2166">
          <cell r="F2166" t="str">
            <v>石文鹏</v>
          </cell>
          <cell r="G2166" t="str">
            <v>西塞山区站点</v>
          </cell>
          <cell r="H2166" t="str">
            <v>石文鹏</v>
          </cell>
          <cell r="I2166" t="str">
            <v>西塞山区</v>
          </cell>
          <cell r="J2166" t="str">
            <v>医院街片</v>
          </cell>
          <cell r="K2166" t="str">
            <v>医院街150-37</v>
          </cell>
          <cell r="L2166" t="str">
            <v>经营性资产</v>
          </cell>
          <cell r="M2166" t="str">
            <v>国有公房</v>
          </cell>
          <cell r="N2166" t="str">
            <v>划转</v>
          </cell>
          <cell r="O2166">
            <v>39.65</v>
          </cell>
          <cell r="P2166">
            <v>114</v>
          </cell>
          <cell r="Q2166" t="str">
            <v>在租</v>
          </cell>
          <cell r="R2166" t="str">
            <v>黄忠喜</v>
          </cell>
          <cell r="S2166" t="str">
            <v>420202197008210816</v>
          </cell>
          <cell r="T2166">
            <v>15172115685</v>
          </cell>
          <cell r="U2166" t="str">
            <v>黄忠喜</v>
          </cell>
          <cell r="V2166" t="str">
            <v>420202197008210816</v>
          </cell>
          <cell r="W2166">
            <v>15172115685</v>
          </cell>
          <cell r="X2166">
            <v>45657</v>
          </cell>
        </row>
        <row r="2166">
          <cell r="AJ2166">
            <v>114</v>
          </cell>
          <cell r="AK2166">
            <v>114</v>
          </cell>
          <cell r="AL2166">
            <v>114</v>
          </cell>
          <cell r="AM2166">
            <v>0</v>
          </cell>
        </row>
        <row r="2166">
          <cell r="AS2166">
            <v>0</v>
          </cell>
          <cell r="AT2166">
            <v>0</v>
          </cell>
        </row>
        <row r="2166">
          <cell r="AV2166" t="str">
            <v/>
          </cell>
          <cell r="AW2166" t="str">
            <v>国有公房</v>
          </cell>
          <cell r="AX2166" t="str">
            <v>是</v>
          </cell>
          <cell r="AY2166" t="str">
            <v>鄂（2022）黄石市不动产权第0012707号</v>
          </cell>
        </row>
        <row r="2166">
          <cell r="BD2166">
            <v>0</v>
          </cell>
        </row>
        <row r="2167">
          <cell r="B2167" t="str">
            <v>医院街150-50</v>
          </cell>
        </row>
        <row r="2167">
          <cell r="D2167" t="e">
            <v>#VALUE!</v>
          </cell>
        </row>
        <row r="2167">
          <cell r="F2167" t="str">
            <v>石文鹏</v>
          </cell>
          <cell r="G2167" t="str">
            <v>西塞山区站点</v>
          </cell>
          <cell r="H2167" t="str">
            <v>石文鹏</v>
          </cell>
          <cell r="I2167" t="str">
            <v>西塞山区</v>
          </cell>
          <cell r="J2167" t="str">
            <v>医院街片</v>
          </cell>
          <cell r="K2167" t="str">
            <v>医院街150-50</v>
          </cell>
          <cell r="L2167" t="str">
            <v>经营性资产</v>
          </cell>
          <cell r="M2167" t="str">
            <v>国有公房</v>
          </cell>
          <cell r="N2167" t="str">
            <v>划转</v>
          </cell>
          <cell r="O2167">
            <v>62.18</v>
          </cell>
          <cell r="P2167">
            <v>172</v>
          </cell>
          <cell r="Q2167" t="str">
            <v>在租</v>
          </cell>
          <cell r="R2167" t="str">
            <v>华金枝</v>
          </cell>
          <cell r="S2167" t="str">
            <v>422103197801126321</v>
          </cell>
          <cell r="T2167" t="str">
            <v>15172042767</v>
          </cell>
          <cell r="U2167" t="str">
            <v>华金枝</v>
          </cell>
          <cell r="V2167" t="str">
            <v>422103197801126321</v>
          </cell>
          <cell r="W2167" t="str">
            <v>15172042767</v>
          </cell>
          <cell r="X2167">
            <v>45473</v>
          </cell>
        </row>
        <row r="2167">
          <cell r="AJ2167">
            <v>172</v>
          </cell>
          <cell r="AK2167">
            <v>172</v>
          </cell>
          <cell r="AL2167">
            <v>172</v>
          </cell>
          <cell r="AM2167">
            <v>0</v>
          </cell>
        </row>
        <row r="2167">
          <cell r="AR2167" t="str">
            <v>年底交</v>
          </cell>
          <cell r="AS2167" t="str">
            <v>（欠租金额：0元)(2022-01-01后月租金：172元）（未用暂收款金额：0元)</v>
          </cell>
          <cell r="AT2167">
            <v>0</v>
          </cell>
        </row>
        <row r="2167">
          <cell r="AV2167" t="str">
            <v/>
          </cell>
          <cell r="AW2167" t="str">
            <v>国有公房</v>
          </cell>
          <cell r="AX2167" t="str">
            <v>是</v>
          </cell>
          <cell r="AY2167" t="str">
            <v>鄂（2022）黄石市不动产权第0012713号</v>
          </cell>
        </row>
        <row r="2167">
          <cell r="BD2167">
            <v>0</v>
          </cell>
        </row>
        <row r="2168">
          <cell r="B2168" t="str">
            <v>医院街150-51</v>
          </cell>
        </row>
        <row r="2168">
          <cell r="D2168" t="e">
            <v>#VALUE!</v>
          </cell>
        </row>
        <row r="2168">
          <cell r="F2168" t="str">
            <v>石文鹏</v>
          </cell>
          <cell r="G2168" t="str">
            <v>西塞山区站点</v>
          </cell>
          <cell r="H2168" t="str">
            <v>石文鹏</v>
          </cell>
          <cell r="I2168" t="str">
            <v>西塞山区</v>
          </cell>
          <cell r="J2168" t="str">
            <v>医院街片</v>
          </cell>
          <cell r="K2168" t="str">
            <v>医院街150-51</v>
          </cell>
          <cell r="L2168" t="str">
            <v>经营性资产</v>
          </cell>
          <cell r="M2168" t="str">
            <v>国有公房</v>
          </cell>
          <cell r="N2168" t="str">
            <v>划转</v>
          </cell>
          <cell r="O2168">
            <v>39.99</v>
          </cell>
          <cell r="P2168">
            <v>102</v>
          </cell>
          <cell r="Q2168" t="str">
            <v>在租</v>
          </cell>
          <cell r="R2168" t="str">
            <v>游海棠</v>
          </cell>
          <cell r="S2168" t="str">
            <v>422127195007267014</v>
          </cell>
          <cell r="T2168" t="str">
            <v>15871178089</v>
          </cell>
          <cell r="U2168" t="str">
            <v>游海棠</v>
          </cell>
          <cell r="V2168" t="str">
            <v>422127195007267014</v>
          </cell>
          <cell r="W2168" t="str">
            <v>15871178089</v>
          </cell>
          <cell r="X2168">
            <v>45657</v>
          </cell>
        </row>
        <row r="2168">
          <cell r="AJ2168">
            <v>102</v>
          </cell>
          <cell r="AK2168">
            <v>102</v>
          </cell>
          <cell r="AL2168">
            <v>102</v>
          </cell>
          <cell r="AM2168">
            <v>0</v>
          </cell>
        </row>
        <row r="2168">
          <cell r="AS2168">
            <v>0</v>
          </cell>
          <cell r="AT2168">
            <v>0</v>
          </cell>
        </row>
        <row r="2168">
          <cell r="AV2168" t="str">
            <v/>
          </cell>
          <cell r="AW2168" t="str">
            <v>国有公房</v>
          </cell>
          <cell r="AX2168" t="str">
            <v>是</v>
          </cell>
          <cell r="AY2168" t="str">
            <v>鄂（2022）黄石市不动产权第0012714号</v>
          </cell>
        </row>
        <row r="2168">
          <cell r="BD2168">
            <v>0</v>
          </cell>
        </row>
        <row r="2169">
          <cell r="B2169" t="str">
            <v>中窑湾1-75</v>
          </cell>
        </row>
        <row r="2169">
          <cell r="D2169" t="e">
            <v>#VALUE!</v>
          </cell>
        </row>
        <row r="2169">
          <cell r="F2169" t="str">
            <v>石文鹏</v>
          </cell>
          <cell r="G2169" t="str">
            <v>西塞山区站点</v>
          </cell>
          <cell r="H2169" t="str">
            <v>石文鹏</v>
          </cell>
          <cell r="I2169" t="str">
            <v>西塞山区</v>
          </cell>
          <cell r="J2169" t="str">
            <v>中窑湾片</v>
          </cell>
          <cell r="K2169" t="str">
            <v>中窑湾1-75</v>
          </cell>
          <cell r="L2169" t="str">
            <v>经营性资产</v>
          </cell>
          <cell r="M2169" t="str">
            <v>国有公房</v>
          </cell>
          <cell r="N2169" t="str">
            <v>划转</v>
          </cell>
          <cell r="O2169">
            <v>64.23</v>
          </cell>
          <cell r="P2169">
            <v>204</v>
          </cell>
          <cell r="Q2169" t="str">
            <v>在租</v>
          </cell>
          <cell r="R2169" t="str">
            <v>陈桂容</v>
          </cell>
          <cell r="S2169" t="str">
            <v>420203194201073326</v>
          </cell>
          <cell r="T2169">
            <v>18972779181</v>
          </cell>
          <cell r="U2169" t="str">
            <v>陈桂容</v>
          </cell>
          <cell r="V2169">
            <v>0</v>
          </cell>
          <cell r="W2169">
            <v>0</v>
          </cell>
          <cell r="X2169">
            <v>45412</v>
          </cell>
        </row>
        <row r="2169">
          <cell r="AJ2169">
            <v>204</v>
          </cell>
          <cell r="AK2169">
            <v>204</v>
          </cell>
          <cell r="AL2169">
            <v>204</v>
          </cell>
          <cell r="AM2169">
            <v>0</v>
          </cell>
        </row>
        <row r="2169">
          <cell r="AS2169">
            <v>0</v>
          </cell>
          <cell r="AT2169">
            <v>0</v>
          </cell>
        </row>
        <row r="2169">
          <cell r="AV2169" t="str">
            <v/>
          </cell>
          <cell r="AW2169" t="str">
            <v>国有公房</v>
          </cell>
          <cell r="AX2169" t="str">
            <v>否</v>
          </cell>
          <cell r="AY2169" t="str">
            <v>有房产证</v>
          </cell>
        </row>
        <row r="2169">
          <cell r="BD2169">
            <v>0</v>
          </cell>
        </row>
        <row r="2170">
          <cell r="B2170" t="str">
            <v>中窑湾1-78</v>
          </cell>
        </row>
        <row r="2170">
          <cell r="D2170" t="e">
            <v>#VALUE!</v>
          </cell>
        </row>
        <row r="2170">
          <cell r="F2170" t="str">
            <v>石文鹏</v>
          </cell>
          <cell r="G2170" t="str">
            <v>西塞山区站点</v>
          </cell>
          <cell r="H2170" t="str">
            <v>石文鹏</v>
          </cell>
          <cell r="I2170" t="str">
            <v>西塞山区</v>
          </cell>
          <cell r="J2170" t="str">
            <v>中窑湾片</v>
          </cell>
          <cell r="K2170" t="str">
            <v>中窑湾1-78</v>
          </cell>
          <cell r="L2170" t="str">
            <v>经营性资产</v>
          </cell>
          <cell r="M2170" t="str">
            <v>国有公房</v>
          </cell>
          <cell r="N2170" t="str">
            <v>划转</v>
          </cell>
          <cell r="O2170">
            <v>64.23</v>
          </cell>
          <cell r="P2170">
            <v>189</v>
          </cell>
          <cell r="Q2170" t="str">
            <v>在租</v>
          </cell>
          <cell r="R2170" t="str">
            <v>张路生</v>
          </cell>
          <cell r="S2170">
            <v>0</v>
          </cell>
          <cell r="T2170" t="str">
            <v>13677142626（哥）15807236481</v>
          </cell>
          <cell r="U2170" t="str">
            <v>张路生</v>
          </cell>
          <cell r="V2170" t="str">
            <v>13677142626（哥）
15807236481</v>
          </cell>
          <cell r="W2170">
            <v>0</v>
          </cell>
          <cell r="X2170">
            <v>41090</v>
          </cell>
        </row>
        <row r="2170">
          <cell r="AJ2170">
            <v>189</v>
          </cell>
          <cell r="AK2170">
            <v>189</v>
          </cell>
          <cell r="AL2170">
            <v>189</v>
          </cell>
          <cell r="AM2170">
            <v>59.8</v>
          </cell>
        </row>
        <row r="2170">
          <cell r="AR2170" t="str">
            <v>答应年底交部分</v>
          </cell>
          <cell r="AS2170" t="str">
            <v>（欠租金额：25694.4元)(2012-10-01前月租金：59.8元；2018-04-01前月租金：189元；2022-01-01前月租金：189元；2022-01-01后月租金：189元）"（未用暂收款金额：0元)</v>
          </cell>
          <cell r="AT2170">
            <v>25694.4</v>
          </cell>
        </row>
        <row r="2170">
          <cell r="AV2170" t="str">
            <v/>
          </cell>
          <cell r="AW2170" t="str">
            <v>国有公房</v>
          </cell>
          <cell r="AX2170" t="str">
            <v>否</v>
          </cell>
          <cell r="AY2170" t="str">
            <v>有房产证</v>
          </cell>
        </row>
        <row r="2170">
          <cell r="BD2170">
            <v>0</v>
          </cell>
        </row>
        <row r="2171">
          <cell r="B2171" t="str">
            <v>中窑湾A3-7</v>
          </cell>
        </row>
        <row r="2171">
          <cell r="D2171" t="e">
            <v>#VALUE!</v>
          </cell>
        </row>
        <row r="2171">
          <cell r="F2171" t="str">
            <v>石文鹏</v>
          </cell>
          <cell r="G2171" t="str">
            <v>西塞山区站点</v>
          </cell>
          <cell r="H2171" t="str">
            <v>石文鹏</v>
          </cell>
          <cell r="I2171" t="str">
            <v>西塞山区</v>
          </cell>
          <cell r="J2171" t="str">
            <v>中窑湾片</v>
          </cell>
          <cell r="K2171" t="str">
            <v>中窑湾A3-7</v>
          </cell>
          <cell r="L2171" t="str">
            <v>经营性资产</v>
          </cell>
          <cell r="M2171" t="str">
            <v>国有公房</v>
          </cell>
          <cell r="N2171" t="str">
            <v>划转</v>
          </cell>
          <cell r="O2171">
            <v>68</v>
          </cell>
          <cell r="P2171">
            <v>189</v>
          </cell>
          <cell r="Q2171" t="str">
            <v>在租</v>
          </cell>
          <cell r="R2171" t="str">
            <v>李远志</v>
          </cell>
          <cell r="S2171" t="str">
            <v>420203196508203315</v>
          </cell>
          <cell r="T2171">
            <v>15507231659</v>
          </cell>
          <cell r="U2171" t="str">
            <v>李远志</v>
          </cell>
          <cell r="V2171" t="str">
            <v>420203196508203315</v>
          </cell>
          <cell r="W2171">
            <v>15507231659</v>
          </cell>
          <cell r="X2171">
            <v>45382</v>
          </cell>
        </row>
        <row r="2171">
          <cell r="AJ2171">
            <v>189</v>
          </cell>
          <cell r="AK2171">
            <v>189</v>
          </cell>
          <cell r="AL2171">
            <v>189</v>
          </cell>
          <cell r="AM2171">
            <v>0</v>
          </cell>
          <cell r="AN2171">
            <v>68</v>
          </cell>
        </row>
        <row r="2171">
          <cell r="AR2171" t="str">
            <v>年底交</v>
          </cell>
          <cell r="AS2171" t="str">
            <v>（欠租金额：0元)(2022-01-01后月租金：189元）（未用暂收款金额：0元)</v>
          </cell>
          <cell r="AT2171">
            <v>0</v>
          </cell>
        </row>
        <row r="2171">
          <cell r="AV2171" t="str">
            <v>夫妻2个居住，下半年交。</v>
          </cell>
          <cell r="AW2171" t="str">
            <v>国有公房</v>
          </cell>
          <cell r="AX2171" t="str">
            <v>是</v>
          </cell>
          <cell r="AY2171" t="str">
            <v>鄂（2022）黄石市不动产权第0012741号</v>
          </cell>
        </row>
        <row r="2171">
          <cell r="BD2171">
            <v>0</v>
          </cell>
        </row>
        <row r="2172">
          <cell r="B2172" t="str">
            <v>中窑湾A3-10</v>
          </cell>
        </row>
        <row r="2172">
          <cell r="D2172" t="e">
            <v>#VALUE!</v>
          </cell>
        </row>
        <row r="2172">
          <cell r="F2172" t="str">
            <v>石文鹏</v>
          </cell>
          <cell r="G2172" t="str">
            <v>西塞山区站点</v>
          </cell>
          <cell r="H2172" t="str">
            <v>石文鹏</v>
          </cell>
          <cell r="I2172" t="str">
            <v>西塞山区</v>
          </cell>
          <cell r="J2172" t="str">
            <v>中窑湾片</v>
          </cell>
          <cell r="K2172" t="str">
            <v>中窑湾A3-10</v>
          </cell>
          <cell r="L2172" t="str">
            <v>经营性资产</v>
          </cell>
          <cell r="M2172" t="str">
            <v>国有公房</v>
          </cell>
          <cell r="N2172" t="str">
            <v>划转</v>
          </cell>
          <cell r="O2172">
            <v>68</v>
          </cell>
          <cell r="P2172">
            <v>435</v>
          </cell>
          <cell r="Q2172" t="str">
            <v>在租</v>
          </cell>
          <cell r="R2172" t="str">
            <v>仝文涛</v>
          </cell>
          <cell r="S2172" t="str">
            <v>422127197612200925</v>
          </cell>
          <cell r="T2172" t="str">
            <v>18972778973</v>
          </cell>
          <cell r="U2172" t="str">
            <v>仝文涛</v>
          </cell>
          <cell r="V2172" t="str">
            <v>422127197612200925</v>
          </cell>
          <cell r="W2172" t="str">
            <v>18972778973</v>
          </cell>
          <cell r="X2172">
            <v>45291</v>
          </cell>
        </row>
        <row r="2172">
          <cell r="AJ2172">
            <v>435</v>
          </cell>
          <cell r="AK2172">
            <v>435</v>
          </cell>
          <cell r="AL2172">
            <v>435</v>
          </cell>
          <cell r="AM2172">
            <v>0</v>
          </cell>
        </row>
        <row r="2172">
          <cell r="AS2172">
            <v>0</v>
          </cell>
          <cell r="AT2172">
            <v>0</v>
          </cell>
        </row>
        <row r="2172">
          <cell r="AV2172" t="str">
            <v>目前家中无人，电话没接。</v>
          </cell>
          <cell r="AW2172" t="str">
            <v>国有公房</v>
          </cell>
          <cell r="AX2172" t="str">
            <v>是</v>
          </cell>
          <cell r="AY2172" t="str">
            <v>鄂（2022）黄石市不动产权第0012743号</v>
          </cell>
        </row>
        <row r="2172">
          <cell r="BD2172">
            <v>0</v>
          </cell>
        </row>
        <row r="2173">
          <cell r="B2173" t="str">
            <v>中窑湾A3-19</v>
          </cell>
        </row>
        <row r="2173">
          <cell r="D2173" t="e">
            <v>#VALUE!</v>
          </cell>
        </row>
        <row r="2173">
          <cell r="F2173" t="str">
            <v>石文鹏</v>
          </cell>
          <cell r="G2173" t="str">
            <v>西塞山区站点</v>
          </cell>
          <cell r="H2173" t="str">
            <v>石文鹏</v>
          </cell>
          <cell r="I2173" t="str">
            <v>西塞山区</v>
          </cell>
          <cell r="J2173" t="str">
            <v>中窑湾片</v>
          </cell>
          <cell r="K2173" t="str">
            <v>中窑湾A3-19</v>
          </cell>
          <cell r="L2173" t="str">
            <v>经营性资产</v>
          </cell>
          <cell r="M2173" t="str">
            <v>国有公房</v>
          </cell>
          <cell r="N2173" t="str">
            <v>划转</v>
          </cell>
          <cell r="O2173">
            <v>68</v>
          </cell>
          <cell r="P2173">
            <v>174</v>
          </cell>
          <cell r="Q2173" t="str">
            <v>在租</v>
          </cell>
          <cell r="R2173" t="str">
            <v>周祖仁</v>
          </cell>
          <cell r="S2173" t="str">
            <v>420281196106058011</v>
          </cell>
          <cell r="T2173">
            <v>18772327433</v>
          </cell>
          <cell r="U2173" t="str">
            <v>周祖仁</v>
          </cell>
          <cell r="V2173" t="str">
            <v>420281196106058011</v>
          </cell>
          <cell r="W2173">
            <v>18772327433</v>
          </cell>
          <cell r="X2173">
            <v>45291</v>
          </cell>
        </row>
        <row r="2173">
          <cell r="AJ2173">
            <v>174</v>
          </cell>
          <cell r="AK2173">
            <v>174</v>
          </cell>
          <cell r="AL2173">
            <v>174</v>
          </cell>
          <cell r="AM2173">
            <v>0</v>
          </cell>
        </row>
        <row r="2173">
          <cell r="AS2173">
            <v>0</v>
          </cell>
          <cell r="AT2173">
            <v>0</v>
          </cell>
        </row>
        <row r="2173">
          <cell r="AV2173" t="str">
            <v>下半年交。</v>
          </cell>
          <cell r="AW2173" t="str">
            <v>国有公房</v>
          </cell>
          <cell r="AX2173" t="str">
            <v>是</v>
          </cell>
          <cell r="AY2173" t="str">
            <v>鄂（2022）黄石市不动产权第0012749号</v>
          </cell>
        </row>
        <row r="2173">
          <cell r="BD2173">
            <v>0</v>
          </cell>
        </row>
        <row r="2174">
          <cell r="B2174" t="str">
            <v>中窑湾A3-22</v>
          </cell>
        </row>
        <row r="2174">
          <cell r="D2174" t="e">
            <v>#VALUE!</v>
          </cell>
        </row>
        <row r="2174">
          <cell r="F2174" t="str">
            <v>石文鹏</v>
          </cell>
          <cell r="G2174" t="str">
            <v>西塞山区站点</v>
          </cell>
          <cell r="H2174" t="str">
            <v>石文鹏</v>
          </cell>
          <cell r="I2174" t="str">
            <v>西塞山区</v>
          </cell>
          <cell r="J2174" t="str">
            <v>中窑湾片</v>
          </cell>
          <cell r="K2174" t="str">
            <v>中窑湾A3-22</v>
          </cell>
          <cell r="L2174" t="str">
            <v>经营性资产</v>
          </cell>
          <cell r="M2174" t="str">
            <v>国有公房</v>
          </cell>
          <cell r="N2174" t="str">
            <v>划转</v>
          </cell>
          <cell r="O2174">
            <v>68</v>
          </cell>
          <cell r="P2174">
            <v>174</v>
          </cell>
          <cell r="Q2174" t="str">
            <v>在租</v>
          </cell>
          <cell r="R2174" t="str">
            <v>操新华</v>
          </cell>
          <cell r="S2174" t="str">
            <v>420203195804162138</v>
          </cell>
          <cell r="T2174">
            <v>15972356613</v>
          </cell>
          <cell r="U2174" t="str">
            <v>操新华</v>
          </cell>
          <cell r="V2174" t="str">
            <v>420203195804162138</v>
          </cell>
          <cell r="W2174">
            <v>15972356613</v>
          </cell>
          <cell r="X2174">
            <v>45657</v>
          </cell>
        </row>
        <row r="2174">
          <cell r="AJ2174">
            <v>174</v>
          </cell>
          <cell r="AK2174">
            <v>174</v>
          </cell>
          <cell r="AL2174">
            <v>174</v>
          </cell>
          <cell r="AM2174">
            <v>0</v>
          </cell>
          <cell r="AN2174">
            <v>68</v>
          </cell>
        </row>
        <row r="2174">
          <cell r="AS2174">
            <v>0</v>
          </cell>
          <cell r="AT2174">
            <v>0</v>
          </cell>
        </row>
        <row r="2174">
          <cell r="AV2174" t="str">
            <v/>
          </cell>
          <cell r="AW2174" t="str">
            <v>国有公房</v>
          </cell>
          <cell r="AX2174" t="str">
            <v>是</v>
          </cell>
          <cell r="AY2174" t="str">
            <v>鄂（2022）黄石市不动产权第0012751号</v>
          </cell>
        </row>
        <row r="2174">
          <cell r="BD2174">
            <v>0</v>
          </cell>
        </row>
        <row r="2175">
          <cell r="B2175" t="str">
            <v>中窑湾A3-62</v>
          </cell>
        </row>
        <row r="2175">
          <cell r="D2175" t="e">
            <v>#VALUE!</v>
          </cell>
        </row>
        <row r="2175">
          <cell r="F2175" t="str">
            <v>石文鹏</v>
          </cell>
          <cell r="G2175" t="str">
            <v>西塞山区站点</v>
          </cell>
          <cell r="H2175" t="str">
            <v>石文鹏</v>
          </cell>
          <cell r="I2175" t="str">
            <v>西塞山区</v>
          </cell>
          <cell r="J2175" t="str">
            <v>中窑湾片</v>
          </cell>
          <cell r="K2175" t="str">
            <v>中窑湾A3-62</v>
          </cell>
          <cell r="L2175" t="str">
            <v>经营性资产</v>
          </cell>
          <cell r="M2175" t="str">
            <v>国有公房</v>
          </cell>
          <cell r="N2175" t="str">
            <v>划转</v>
          </cell>
          <cell r="O2175">
            <v>68</v>
          </cell>
          <cell r="P2175">
            <v>194</v>
          </cell>
          <cell r="Q2175" t="str">
            <v>在租</v>
          </cell>
          <cell r="R2175" t="str">
            <v>周旭</v>
          </cell>
          <cell r="S2175" t="str">
            <v>420203198211013392</v>
          </cell>
          <cell r="T2175">
            <v>18986603440</v>
          </cell>
          <cell r="U2175" t="str">
            <v>周旭</v>
          </cell>
          <cell r="V2175" t="str">
            <v>420203198211013392</v>
          </cell>
          <cell r="W2175">
            <v>18986603440</v>
          </cell>
          <cell r="X2175">
            <v>45657</v>
          </cell>
        </row>
        <row r="2175">
          <cell r="AJ2175">
            <v>194</v>
          </cell>
          <cell r="AK2175">
            <v>194</v>
          </cell>
          <cell r="AL2175">
            <v>194</v>
          </cell>
          <cell r="AM2175">
            <v>0</v>
          </cell>
          <cell r="AN2175">
            <v>68</v>
          </cell>
        </row>
        <row r="2175">
          <cell r="AS2175">
            <v>0</v>
          </cell>
          <cell r="AT2175">
            <v>0</v>
          </cell>
        </row>
        <row r="2175">
          <cell r="AV2175" t="str">
            <v/>
          </cell>
          <cell r="AW2175" t="str">
            <v>国有公房</v>
          </cell>
          <cell r="AX2175" t="str">
            <v>是</v>
          </cell>
          <cell r="AY2175" t="str">
            <v>鄂（2022）黄石市不动产权第0012740号</v>
          </cell>
        </row>
        <row r="2175">
          <cell r="BD2175">
            <v>0</v>
          </cell>
          <cell r="BE2175">
            <v>44378</v>
          </cell>
        </row>
        <row r="2176">
          <cell r="B2176" t="str">
            <v>中窑湾A3-65</v>
          </cell>
        </row>
        <row r="2176">
          <cell r="D2176" t="e">
            <v>#VALUE!</v>
          </cell>
        </row>
        <row r="2176">
          <cell r="F2176" t="str">
            <v>石文鹏</v>
          </cell>
          <cell r="G2176" t="str">
            <v>西塞山区站点</v>
          </cell>
          <cell r="H2176" t="str">
            <v>石文鹏</v>
          </cell>
          <cell r="I2176" t="str">
            <v>西塞山区</v>
          </cell>
          <cell r="J2176" t="str">
            <v>中窑湾片</v>
          </cell>
          <cell r="K2176" t="str">
            <v>中窑湾A3-65</v>
          </cell>
          <cell r="L2176" t="str">
            <v>经营性资产</v>
          </cell>
          <cell r="M2176" t="str">
            <v>国有公房</v>
          </cell>
          <cell r="N2176" t="str">
            <v>划转</v>
          </cell>
          <cell r="O2176">
            <v>68</v>
          </cell>
          <cell r="P2176">
            <v>189</v>
          </cell>
          <cell r="Q2176" t="str">
            <v>在租</v>
          </cell>
          <cell r="R2176" t="str">
            <v>袁征</v>
          </cell>
          <cell r="S2176" t="str">
            <v>420203197805183319</v>
          </cell>
          <cell r="T2176">
            <v>13872100166</v>
          </cell>
          <cell r="U2176" t="str">
            <v>袁征</v>
          </cell>
          <cell r="V2176" t="str">
            <v>420203197805183319</v>
          </cell>
          <cell r="W2176">
            <v>13872100166</v>
          </cell>
          <cell r="X2176">
            <v>45473</v>
          </cell>
        </row>
        <row r="2176">
          <cell r="AJ2176">
            <v>189</v>
          </cell>
          <cell r="AK2176">
            <v>189</v>
          </cell>
          <cell r="AL2176">
            <v>189</v>
          </cell>
          <cell r="AM2176">
            <v>0</v>
          </cell>
          <cell r="AN2176">
            <v>68</v>
          </cell>
        </row>
        <row r="2176">
          <cell r="AS2176">
            <v>0</v>
          </cell>
          <cell r="AT2176">
            <v>0</v>
          </cell>
        </row>
        <row r="2176">
          <cell r="AV2176" t="str">
            <v>2021/12/2由徐秀珍更名为袁征</v>
          </cell>
          <cell r="AW2176" t="str">
            <v>国有公房</v>
          </cell>
          <cell r="AX2176" t="str">
            <v>是</v>
          </cell>
          <cell r="AY2176" t="str">
            <v>鄂（2022）黄石市不动产权第0012742号</v>
          </cell>
        </row>
        <row r="2176">
          <cell r="BD2176">
            <v>0</v>
          </cell>
        </row>
        <row r="2177">
          <cell r="B2177" t="str">
            <v>中窑湾A3-68</v>
          </cell>
        </row>
        <row r="2177">
          <cell r="D2177" t="e">
            <v>#VALUE!</v>
          </cell>
        </row>
        <row r="2177">
          <cell r="F2177" t="str">
            <v>石文鹏</v>
          </cell>
          <cell r="G2177" t="str">
            <v>西塞山区站点</v>
          </cell>
          <cell r="H2177" t="str">
            <v>石文鹏</v>
          </cell>
          <cell r="I2177" t="str">
            <v>西塞山区</v>
          </cell>
          <cell r="J2177" t="str">
            <v>中窑湾片</v>
          </cell>
          <cell r="K2177" t="str">
            <v>中窑湾A3-68</v>
          </cell>
          <cell r="L2177" t="str">
            <v>经营性资产</v>
          </cell>
          <cell r="M2177" t="str">
            <v>国有公房</v>
          </cell>
          <cell r="N2177" t="str">
            <v>划转</v>
          </cell>
          <cell r="O2177">
            <v>68</v>
          </cell>
          <cell r="P2177">
            <v>194</v>
          </cell>
          <cell r="Q2177" t="str">
            <v>在租</v>
          </cell>
          <cell r="R2177" t="str">
            <v>陈晶晶</v>
          </cell>
        </row>
        <row r="2177">
          <cell r="U2177" t="str">
            <v>陈晶晶</v>
          </cell>
        </row>
        <row r="2177">
          <cell r="X2177">
            <v>45657</v>
          </cell>
        </row>
        <row r="2177">
          <cell r="AJ2177">
            <v>194</v>
          </cell>
          <cell r="AK2177">
            <v>194</v>
          </cell>
          <cell r="AL2177">
            <v>194</v>
          </cell>
          <cell r="AM2177">
            <v>0</v>
          </cell>
          <cell r="AN2177">
            <v>68</v>
          </cell>
        </row>
        <row r="2177">
          <cell r="AS2177">
            <v>0</v>
          </cell>
          <cell r="AT2177">
            <v>0</v>
          </cell>
        </row>
        <row r="2177">
          <cell r="AV2177" t="str">
            <v>（2023/6/28周明胜更名为陈晶晶-夫妻关系）</v>
          </cell>
          <cell r="AW2177" t="str">
            <v>国有公房</v>
          </cell>
          <cell r="AX2177" t="str">
            <v>是</v>
          </cell>
          <cell r="AY2177" t="str">
            <v>鄂（2022）黄石市不动产权第0012744号</v>
          </cell>
        </row>
        <row r="2177">
          <cell r="BD2177">
            <v>0</v>
          </cell>
        </row>
        <row r="2178">
          <cell r="B2178" t="str">
            <v>中窑湾A3-71</v>
          </cell>
        </row>
        <row r="2178">
          <cell r="D2178" t="e">
            <v>#VALUE!</v>
          </cell>
        </row>
        <row r="2178">
          <cell r="F2178" t="str">
            <v>石文鹏</v>
          </cell>
          <cell r="G2178" t="str">
            <v>西塞山区站点</v>
          </cell>
          <cell r="H2178" t="str">
            <v>石文鹏</v>
          </cell>
          <cell r="I2178" t="str">
            <v>西塞山区</v>
          </cell>
          <cell r="J2178" t="str">
            <v>中窑湾片</v>
          </cell>
          <cell r="K2178" t="str">
            <v>中窑湾A3-71</v>
          </cell>
          <cell r="L2178" t="str">
            <v>经营性资产</v>
          </cell>
          <cell r="M2178" t="str">
            <v>国有公房</v>
          </cell>
          <cell r="N2178" t="str">
            <v>划转</v>
          </cell>
          <cell r="O2178">
            <v>68</v>
          </cell>
          <cell r="P2178">
            <v>200</v>
          </cell>
          <cell r="Q2178" t="str">
            <v>在租</v>
          </cell>
          <cell r="R2178" t="str">
            <v>柯江皓</v>
          </cell>
          <cell r="S2178" t="str">
            <v>420202198512291218</v>
          </cell>
          <cell r="T2178">
            <v>13339913625</v>
          </cell>
          <cell r="U2178" t="str">
            <v>柯江皓</v>
          </cell>
          <cell r="V2178" t="str">
            <v>420202198512291218</v>
          </cell>
          <cell r="W2178">
            <v>13339913625</v>
          </cell>
          <cell r="X2178">
            <v>45443</v>
          </cell>
        </row>
        <row r="2178">
          <cell r="AJ2178">
            <v>200</v>
          </cell>
          <cell r="AK2178">
            <v>200</v>
          </cell>
          <cell r="AL2178">
            <v>200</v>
          </cell>
          <cell r="AM2178">
            <v>0</v>
          </cell>
          <cell r="AN2178">
            <v>68</v>
          </cell>
        </row>
        <row r="2178">
          <cell r="AS2178">
            <v>0</v>
          </cell>
          <cell r="AT2178">
            <v>0</v>
          </cell>
        </row>
        <row r="2178">
          <cell r="AV2178" t="str">
            <v>2021/11/16更名为柯江皓1人居住，下半年交</v>
          </cell>
          <cell r="AW2178" t="str">
            <v>国有公房</v>
          </cell>
          <cell r="AX2178" t="str">
            <v>是</v>
          </cell>
          <cell r="AY2178" t="str">
            <v>鄂（2022）黄石市不动产权第0012746号</v>
          </cell>
        </row>
        <row r="2178">
          <cell r="BD2178">
            <v>0</v>
          </cell>
        </row>
        <row r="2179">
          <cell r="B2179" t="str">
            <v>医院街A栋702层</v>
          </cell>
        </row>
        <row r="2179">
          <cell r="D2179" t="e">
            <v>#VALUE!</v>
          </cell>
        </row>
        <row r="2179">
          <cell r="F2179" t="str">
            <v>石文鹏</v>
          </cell>
          <cell r="G2179" t="str">
            <v>西塞山区站点</v>
          </cell>
          <cell r="H2179" t="str">
            <v>石文鹏</v>
          </cell>
          <cell r="I2179" t="str">
            <v>西塞山区</v>
          </cell>
          <cell r="J2179" t="str">
            <v>医院街片</v>
          </cell>
          <cell r="K2179" t="str">
            <v>医院街A栋702层</v>
          </cell>
          <cell r="L2179" t="str">
            <v>经营性资产</v>
          </cell>
          <cell r="M2179" t="str">
            <v>国有公房</v>
          </cell>
          <cell r="N2179" t="str">
            <v>划转</v>
          </cell>
          <cell r="O2179">
            <v>50.7</v>
          </cell>
          <cell r="P2179">
            <v>149</v>
          </cell>
          <cell r="Q2179" t="str">
            <v>在租</v>
          </cell>
          <cell r="R2179" t="str">
            <v>王海凌</v>
          </cell>
          <cell r="S2179" t="str">
            <v>420203197704054315</v>
          </cell>
          <cell r="T2179">
            <v>13872128035</v>
          </cell>
          <cell r="U2179" t="str">
            <v>王海凌</v>
          </cell>
          <cell r="V2179" t="str">
            <v>420203197704054315</v>
          </cell>
          <cell r="W2179">
            <v>13872128035</v>
          </cell>
          <cell r="X2179">
            <v>45657</v>
          </cell>
        </row>
        <row r="2179">
          <cell r="AJ2179">
            <v>149</v>
          </cell>
          <cell r="AK2179">
            <v>149</v>
          </cell>
          <cell r="AL2179">
            <v>149</v>
          </cell>
          <cell r="AM2179">
            <v>0</v>
          </cell>
        </row>
        <row r="2179">
          <cell r="AS2179">
            <v>0</v>
          </cell>
          <cell r="AT2179">
            <v>0</v>
          </cell>
        </row>
        <row r="2179">
          <cell r="AV2179" t="str">
            <v>2个居住，下半年交</v>
          </cell>
          <cell r="AW2179" t="str">
            <v>国有公房</v>
          </cell>
          <cell r="AX2179" t="str">
            <v>否</v>
          </cell>
          <cell r="AY2179" t="str">
            <v>无</v>
          </cell>
        </row>
        <row r="2179">
          <cell r="BD2179">
            <v>0</v>
          </cell>
        </row>
        <row r="2180">
          <cell r="B2180" t="str">
            <v>中窑湾A3-77</v>
          </cell>
        </row>
        <row r="2180">
          <cell r="D2180" t="e">
            <v>#VALUE!</v>
          </cell>
        </row>
        <row r="2180">
          <cell r="F2180" t="str">
            <v>石文鹏</v>
          </cell>
          <cell r="G2180" t="str">
            <v>西塞山区站点</v>
          </cell>
          <cell r="H2180" t="str">
            <v>石文鹏</v>
          </cell>
          <cell r="I2180" t="str">
            <v>西塞山区</v>
          </cell>
          <cell r="J2180" t="str">
            <v>中窑湾片</v>
          </cell>
          <cell r="K2180" t="str">
            <v>中窑湾A3-77</v>
          </cell>
          <cell r="L2180" t="str">
            <v>经营性资产</v>
          </cell>
          <cell r="M2180" t="str">
            <v>国有公房</v>
          </cell>
          <cell r="N2180" t="str">
            <v>划转</v>
          </cell>
          <cell r="O2180">
            <v>68</v>
          </cell>
          <cell r="P2180">
            <v>200</v>
          </cell>
          <cell r="Q2180" t="str">
            <v>在租</v>
          </cell>
          <cell r="R2180" t="str">
            <v>谌文松</v>
          </cell>
          <cell r="S2180">
            <v>0</v>
          </cell>
          <cell r="T2180">
            <v>13872134199</v>
          </cell>
          <cell r="U2180" t="str">
            <v>谌文松</v>
          </cell>
          <cell r="V2180">
            <v>0</v>
          </cell>
          <cell r="W2180">
            <v>15972528986</v>
          </cell>
          <cell r="X2180">
            <v>45473</v>
          </cell>
        </row>
        <row r="2180">
          <cell r="AJ2180">
            <v>200</v>
          </cell>
          <cell r="AK2180">
            <v>200</v>
          </cell>
          <cell r="AL2180">
            <v>200</v>
          </cell>
          <cell r="AM2180">
            <v>0</v>
          </cell>
        </row>
        <row r="2180">
          <cell r="AS2180">
            <v>0</v>
          </cell>
          <cell r="AT2180">
            <v>0</v>
          </cell>
        </row>
        <row r="2180">
          <cell r="AV2180" t="str">
            <v/>
          </cell>
          <cell r="AW2180" t="str">
            <v>国有公房</v>
          </cell>
          <cell r="AX2180" t="str">
            <v>是</v>
          </cell>
          <cell r="AY2180" t="str">
            <v>鄂（2022）黄石市不动产权第0012750号</v>
          </cell>
        </row>
        <row r="2180">
          <cell r="BD2180">
            <v>0</v>
          </cell>
        </row>
        <row r="2181">
          <cell r="B2181" t="str">
            <v>中窑湾A3-80</v>
          </cell>
        </row>
        <row r="2181">
          <cell r="D2181" t="e">
            <v>#VALUE!</v>
          </cell>
        </row>
        <row r="2181">
          <cell r="F2181" t="str">
            <v>石文鹏</v>
          </cell>
          <cell r="G2181" t="str">
            <v>西塞山区站点</v>
          </cell>
          <cell r="H2181" t="str">
            <v>石文鹏</v>
          </cell>
          <cell r="I2181" t="str">
            <v>西塞山区</v>
          </cell>
          <cell r="J2181" t="str">
            <v>中窑湾片</v>
          </cell>
          <cell r="K2181" t="str">
            <v>中窑湾A3-80</v>
          </cell>
          <cell r="L2181" t="str">
            <v>经营性资产</v>
          </cell>
          <cell r="M2181" t="str">
            <v>国有公房</v>
          </cell>
          <cell r="N2181" t="str">
            <v>划转</v>
          </cell>
          <cell r="O2181">
            <v>68</v>
          </cell>
          <cell r="P2181">
            <v>170</v>
          </cell>
          <cell r="Q2181" t="str">
            <v>在租</v>
          </cell>
          <cell r="R2181" t="str">
            <v>何建军</v>
          </cell>
          <cell r="S2181" t="str">
            <v>421125197708017910</v>
          </cell>
          <cell r="T2181">
            <v>13872138581</v>
          </cell>
          <cell r="U2181" t="str">
            <v>何建军</v>
          </cell>
          <cell r="V2181" t="str">
            <v>421125197708017910</v>
          </cell>
          <cell r="W2181">
            <v>13872138581</v>
          </cell>
          <cell r="X2181">
            <v>45291</v>
          </cell>
        </row>
        <row r="2181">
          <cell r="AJ2181">
            <v>170</v>
          </cell>
          <cell r="AK2181">
            <v>170</v>
          </cell>
          <cell r="AL2181">
            <v>170</v>
          </cell>
          <cell r="AM2181">
            <v>0</v>
          </cell>
          <cell r="AN2181">
            <v>68</v>
          </cell>
        </row>
        <row r="2181">
          <cell r="AS2181">
            <v>0</v>
          </cell>
          <cell r="AT2181">
            <v>0</v>
          </cell>
        </row>
        <row r="2181">
          <cell r="AV2181" t="str">
            <v>2021/12/1何友生更名为何建军2人居住，因为水改费用问题拒交。</v>
          </cell>
          <cell r="AW2181" t="str">
            <v>国有公房</v>
          </cell>
          <cell r="AX2181" t="str">
            <v>是</v>
          </cell>
          <cell r="AY2181" t="str">
            <v>鄂（2022）黄石市不动产权第0012752号</v>
          </cell>
        </row>
        <row r="2181">
          <cell r="BD2181">
            <v>0</v>
          </cell>
        </row>
        <row r="2182">
          <cell r="B2182" t="str">
            <v>中窑湾A4-201</v>
          </cell>
        </row>
        <row r="2182">
          <cell r="D2182" t="e">
            <v>#VALUE!</v>
          </cell>
        </row>
        <row r="2182">
          <cell r="F2182" t="str">
            <v>石文鹏</v>
          </cell>
          <cell r="G2182" t="str">
            <v>西塞山区站点</v>
          </cell>
          <cell r="H2182" t="str">
            <v>石文鹏</v>
          </cell>
          <cell r="I2182" t="str">
            <v>西塞山区</v>
          </cell>
          <cell r="J2182" t="str">
            <v>中窑湾片</v>
          </cell>
          <cell r="K2182" t="str">
            <v>中窑湾A4-201</v>
          </cell>
          <cell r="L2182" t="str">
            <v>经营性资产</v>
          </cell>
          <cell r="M2182" t="str">
            <v>国有公房</v>
          </cell>
          <cell r="N2182" t="str">
            <v>划转</v>
          </cell>
          <cell r="O2182">
            <v>57.96</v>
          </cell>
          <cell r="P2182">
            <v>159</v>
          </cell>
          <cell r="Q2182" t="str">
            <v>在租</v>
          </cell>
          <cell r="R2182" t="str">
            <v>张德清</v>
          </cell>
          <cell r="S2182">
            <v>0</v>
          </cell>
          <cell r="T2182" t="str">
            <v>3083678无人接</v>
          </cell>
          <cell r="U2182" t="str">
            <v>张德清</v>
          </cell>
          <cell r="V2182">
            <v>0</v>
          </cell>
          <cell r="W2182" t="str">
            <v>3083678无人接</v>
          </cell>
          <cell r="X2182">
            <v>45657</v>
          </cell>
        </row>
        <row r="2182">
          <cell r="AJ2182">
            <v>159</v>
          </cell>
          <cell r="AK2182">
            <v>159</v>
          </cell>
          <cell r="AL2182">
            <v>159</v>
          </cell>
          <cell r="AM2182">
            <v>0</v>
          </cell>
        </row>
        <row r="2182">
          <cell r="AS2182">
            <v>0</v>
          </cell>
          <cell r="AT2182">
            <v>0</v>
          </cell>
        </row>
        <row r="2182">
          <cell r="AV2182" t="str">
            <v/>
          </cell>
          <cell r="AW2182" t="str">
            <v>国有公房</v>
          </cell>
          <cell r="AX2182" t="str">
            <v>否</v>
          </cell>
          <cell r="AY2182" t="str">
            <v>无</v>
          </cell>
        </row>
        <row r="2182">
          <cell r="BD2182">
            <v>0</v>
          </cell>
        </row>
        <row r="2183">
          <cell r="B2183" t="str">
            <v>医院街150-12</v>
          </cell>
        </row>
        <row r="2183">
          <cell r="D2183" t="e">
            <v>#VALUE!</v>
          </cell>
        </row>
        <row r="2183">
          <cell r="F2183" t="str">
            <v>石文鹏</v>
          </cell>
          <cell r="G2183" t="str">
            <v>西塞山区站点</v>
          </cell>
          <cell r="H2183" t="str">
            <v>石文鹏</v>
          </cell>
          <cell r="I2183" t="str">
            <v>西塞山区</v>
          </cell>
          <cell r="J2183" t="str">
            <v>医院街片</v>
          </cell>
          <cell r="K2183" t="str">
            <v>医院街150-12</v>
          </cell>
          <cell r="L2183" t="str">
            <v>经营性资产</v>
          </cell>
          <cell r="M2183" t="str">
            <v>国有公房</v>
          </cell>
          <cell r="N2183" t="str">
            <v>划转</v>
          </cell>
          <cell r="O2183">
            <v>56.45</v>
          </cell>
          <cell r="P2183">
            <v>150</v>
          </cell>
          <cell r="Q2183" t="str">
            <v>在租</v>
          </cell>
          <cell r="R2183" t="str">
            <v>程七姑</v>
          </cell>
          <cell r="S2183" t="str">
            <v>42020319771102334X</v>
          </cell>
          <cell r="T2183">
            <v>15172086148</v>
          </cell>
          <cell r="U2183" t="str">
            <v>程七姑</v>
          </cell>
          <cell r="V2183" t="str">
            <v>42020319771102334X</v>
          </cell>
          <cell r="W2183">
            <v>15172086148</v>
          </cell>
          <cell r="X2183">
            <v>45657</v>
          </cell>
        </row>
        <row r="2183">
          <cell r="AJ2183">
            <v>150</v>
          </cell>
          <cell r="AK2183">
            <v>150</v>
          </cell>
          <cell r="AL2183">
            <v>150</v>
          </cell>
          <cell r="AM2183">
            <v>0</v>
          </cell>
        </row>
        <row r="2183">
          <cell r="AS2183">
            <v>0</v>
          </cell>
          <cell r="AT2183">
            <v>0</v>
          </cell>
        </row>
        <row r="2183">
          <cell r="AV2183" t="str">
            <v>夫妻2个居住，下半年交。</v>
          </cell>
          <cell r="AW2183" t="str">
            <v>国有公房</v>
          </cell>
          <cell r="AX2183" t="str">
            <v>是</v>
          </cell>
          <cell r="AY2183" t="str">
            <v>鄂（2022）黄石市不动产权第0012692号</v>
          </cell>
        </row>
        <row r="2183">
          <cell r="BD2183">
            <v>0</v>
          </cell>
        </row>
        <row r="2184">
          <cell r="B2184" t="str">
            <v>中窑湾A4-401</v>
          </cell>
        </row>
        <row r="2184">
          <cell r="D2184" t="e">
            <v>#VALUE!</v>
          </cell>
        </row>
        <row r="2184">
          <cell r="F2184" t="str">
            <v>石文鹏</v>
          </cell>
          <cell r="G2184" t="str">
            <v>西塞山区站点</v>
          </cell>
          <cell r="H2184" t="str">
            <v>石文鹏</v>
          </cell>
          <cell r="I2184" t="str">
            <v>西塞山区</v>
          </cell>
          <cell r="J2184" t="str">
            <v>中窑湾片</v>
          </cell>
          <cell r="K2184" t="str">
            <v>中窑湾A4-401</v>
          </cell>
          <cell r="L2184" t="str">
            <v>经营性资产</v>
          </cell>
          <cell r="M2184" t="str">
            <v>国有公房</v>
          </cell>
          <cell r="N2184" t="str">
            <v>划转</v>
          </cell>
          <cell r="O2184">
            <v>57.96</v>
          </cell>
          <cell r="P2184">
            <v>167</v>
          </cell>
          <cell r="Q2184" t="str">
            <v>在租</v>
          </cell>
          <cell r="R2184" t="str">
            <v>徐建新</v>
          </cell>
          <cell r="S2184" t="str">
            <v>420204195808086714</v>
          </cell>
          <cell r="T2184">
            <v>15972542717</v>
          </cell>
          <cell r="U2184" t="str">
            <v>徐建新</v>
          </cell>
          <cell r="V2184" t="str">
            <v>420204195808086714</v>
          </cell>
          <cell r="W2184">
            <v>15972542717</v>
          </cell>
          <cell r="X2184">
            <v>40512</v>
          </cell>
        </row>
        <row r="2184">
          <cell r="AJ2184">
            <v>167</v>
          </cell>
          <cell r="AK2184">
            <v>167</v>
          </cell>
          <cell r="AL2184">
            <v>167</v>
          </cell>
          <cell r="AM2184">
            <v>55.5</v>
          </cell>
        </row>
        <row r="2184">
          <cell r="AR2184" t="str">
            <v>2人居住，近期交了2000元，后期再补。</v>
          </cell>
          <cell r="AS2184" t="str">
            <v>（欠租金额：15750元)(2012-10-01前月租金：55.5元；2018-04-01前月租金：167元；2022-01-01前月租金：167元；2022-01-01后月租金：167元）"（未用暂收款金额：8016元)</v>
          </cell>
          <cell r="AT2184">
            <v>15750</v>
          </cell>
          <cell r="AU2184">
            <v>8016</v>
          </cell>
          <cell r="AV2184" t="str">
            <v>2人居住，近期交了2000元，后期再补。</v>
          </cell>
          <cell r="AW2184" t="str">
            <v>国有公房</v>
          </cell>
          <cell r="AX2184" t="str">
            <v>否</v>
          </cell>
          <cell r="AY2184" t="str">
            <v>无</v>
          </cell>
        </row>
        <row r="2184">
          <cell r="BD2184">
            <v>0</v>
          </cell>
        </row>
        <row r="2185">
          <cell r="B2185" t="str">
            <v>中窑湾A4-501</v>
          </cell>
        </row>
        <row r="2185">
          <cell r="D2185" t="e">
            <v>#VALUE!</v>
          </cell>
        </row>
        <row r="2185">
          <cell r="F2185" t="str">
            <v>石文鹏</v>
          </cell>
          <cell r="G2185" t="str">
            <v>西塞山区站点</v>
          </cell>
          <cell r="H2185" t="str">
            <v>石文鹏</v>
          </cell>
          <cell r="I2185" t="str">
            <v>西塞山区</v>
          </cell>
          <cell r="J2185" t="str">
            <v>中窑湾片</v>
          </cell>
          <cell r="K2185" t="str">
            <v>中窑湾A4-501</v>
          </cell>
          <cell r="L2185" t="str">
            <v>经营性资产</v>
          </cell>
          <cell r="M2185" t="str">
            <v>国有公房</v>
          </cell>
          <cell r="N2185" t="str">
            <v>划转</v>
          </cell>
          <cell r="O2185">
            <v>57.96</v>
          </cell>
          <cell r="P2185">
            <v>167</v>
          </cell>
          <cell r="Q2185" t="str">
            <v>在租</v>
          </cell>
          <cell r="R2185" t="str">
            <v>余勇</v>
          </cell>
          <cell r="S2185" t="str">
            <v>420203195811103355</v>
          </cell>
          <cell r="T2185" t="str">
            <v>13872107745</v>
          </cell>
          <cell r="U2185" t="str">
            <v>余勇</v>
          </cell>
          <cell r="V2185" t="str">
            <v>420203195811103355</v>
          </cell>
          <cell r="W2185" t="str">
            <v>13872107745</v>
          </cell>
          <cell r="X2185">
            <v>45443</v>
          </cell>
        </row>
        <row r="2185">
          <cell r="AJ2185">
            <v>167</v>
          </cell>
          <cell r="AK2185">
            <v>167</v>
          </cell>
          <cell r="AL2185">
            <v>167</v>
          </cell>
          <cell r="AM2185">
            <v>0</v>
          </cell>
        </row>
        <row r="2185">
          <cell r="AS2185">
            <v>0</v>
          </cell>
          <cell r="AT2185">
            <v>0</v>
          </cell>
        </row>
        <row r="2185">
          <cell r="AV2185" t="str">
            <v/>
          </cell>
          <cell r="AW2185" t="str">
            <v>国有公房</v>
          </cell>
          <cell r="AX2185" t="str">
            <v>否</v>
          </cell>
          <cell r="AY2185" t="str">
            <v>无</v>
          </cell>
        </row>
        <row r="2185">
          <cell r="BD2185">
            <v>0</v>
          </cell>
        </row>
        <row r="2186">
          <cell r="B2186" t="str">
            <v>中窑湾A4-601</v>
          </cell>
        </row>
        <row r="2186">
          <cell r="D2186" t="e">
            <v>#VALUE!</v>
          </cell>
        </row>
        <row r="2186">
          <cell r="F2186" t="str">
            <v>石文鹏</v>
          </cell>
          <cell r="G2186" t="str">
            <v>西塞山区站点</v>
          </cell>
          <cell r="H2186" t="str">
            <v>石文鹏</v>
          </cell>
          <cell r="I2186" t="str">
            <v>西塞山区</v>
          </cell>
          <cell r="J2186" t="str">
            <v>中窑湾片</v>
          </cell>
          <cell r="K2186" t="str">
            <v>中窑湾A4-601</v>
          </cell>
          <cell r="L2186" t="str">
            <v>经营性资产</v>
          </cell>
          <cell r="M2186" t="str">
            <v>国有公房</v>
          </cell>
          <cell r="N2186" t="str">
            <v>划转</v>
          </cell>
          <cell r="O2186">
            <v>57.96</v>
          </cell>
          <cell r="P2186">
            <v>165</v>
          </cell>
          <cell r="Q2186" t="str">
            <v>在租</v>
          </cell>
          <cell r="R2186" t="str">
            <v>石细亚</v>
          </cell>
          <cell r="S2186" t="str">
            <v>420281198001198025</v>
          </cell>
          <cell r="T2186">
            <v>15272030035</v>
          </cell>
          <cell r="U2186" t="str">
            <v>石细亚</v>
          </cell>
          <cell r="V2186" t="str">
            <v>420281198001198025</v>
          </cell>
          <cell r="W2186">
            <v>15272030035</v>
          </cell>
          <cell r="X2186">
            <v>45657</v>
          </cell>
        </row>
        <row r="2186">
          <cell r="AJ2186">
            <v>165</v>
          </cell>
          <cell r="AK2186">
            <v>165</v>
          </cell>
          <cell r="AL2186">
            <v>165</v>
          </cell>
          <cell r="AM2186">
            <v>0</v>
          </cell>
          <cell r="AN2186">
            <v>57.96</v>
          </cell>
        </row>
        <row r="2186">
          <cell r="AS2186">
            <v>0</v>
          </cell>
          <cell r="AT2186">
            <v>0</v>
          </cell>
        </row>
        <row r="2186">
          <cell r="AV2186" t="str">
            <v/>
          </cell>
          <cell r="AW2186" t="str">
            <v>国有公房</v>
          </cell>
          <cell r="AX2186" t="str">
            <v>否</v>
          </cell>
          <cell r="AY2186" t="str">
            <v>无</v>
          </cell>
        </row>
        <row r="2186">
          <cell r="BD2186">
            <v>0</v>
          </cell>
        </row>
        <row r="2187">
          <cell r="B2187" t="str">
            <v>中窑湾A4-801</v>
          </cell>
        </row>
        <row r="2187">
          <cell r="D2187" t="e">
            <v>#VALUE!</v>
          </cell>
        </row>
        <row r="2187">
          <cell r="F2187" t="str">
            <v>石文鹏</v>
          </cell>
          <cell r="G2187" t="str">
            <v>西塞山区站点</v>
          </cell>
          <cell r="H2187" t="str">
            <v>石文鹏</v>
          </cell>
          <cell r="I2187" t="str">
            <v>西塞山区</v>
          </cell>
          <cell r="J2187" t="str">
            <v>中窑湾片</v>
          </cell>
          <cell r="K2187" t="str">
            <v>中窑湾A4-801</v>
          </cell>
          <cell r="L2187" t="str">
            <v>经营性资产</v>
          </cell>
          <cell r="M2187" t="str">
            <v>国有公房</v>
          </cell>
          <cell r="N2187" t="str">
            <v>划转</v>
          </cell>
          <cell r="O2187">
            <v>57.96</v>
          </cell>
          <cell r="P2187">
            <v>169</v>
          </cell>
          <cell r="Q2187" t="str">
            <v>在租</v>
          </cell>
          <cell r="R2187" t="str">
            <v>李冬香</v>
          </cell>
          <cell r="S2187">
            <v>0</v>
          </cell>
          <cell r="T2187">
            <v>13872051781</v>
          </cell>
          <cell r="U2187" t="str">
            <v>李冬香</v>
          </cell>
          <cell r="V2187">
            <v>0</v>
          </cell>
          <cell r="W2187">
            <v>13872051781</v>
          </cell>
          <cell r="X2187">
            <v>45412</v>
          </cell>
        </row>
        <row r="2187">
          <cell r="AJ2187">
            <v>169</v>
          </cell>
          <cell r="AK2187">
            <v>169</v>
          </cell>
          <cell r="AL2187">
            <v>169</v>
          </cell>
          <cell r="AM2187">
            <v>0</v>
          </cell>
        </row>
        <row r="2187">
          <cell r="AR2187" t="str">
            <v>年底交</v>
          </cell>
          <cell r="AS2187" t="str">
            <v>（欠租金额：0元)(2022-01-01后月租金：169元）（未用暂收款金额：0元)</v>
          </cell>
          <cell r="AT2187">
            <v>0</v>
          </cell>
        </row>
        <row r="2187">
          <cell r="AV2187" t="str">
            <v>1人居住，下半年交</v>
          </cell>
          <cell r="AW2187" t="str">
            <v>国有公房</v>
          </cell>
          <cell r="AX2187" t="str">
            <v>否</v>
          </cell>
          <cell r="AY2187" t="str">
            <v>无</v>
          </cell>
        </row>
        <row r="2187">
          <cell r="BD2187">
            <v>0</v>
          </cell>
        </row>
        <row r="2188">
          <cell r="B2188" t="str">
            <v>中窑湾A10-52</v>
          </cell>
        </row>
        <row r="2188">
          <cell r="D2188" t="e">
            <v>#VALUE!</v>
          </cell>
        </row>
        <row r="2188">
          <cell r="F2188" t="str">
            <v>石文鹏</v>
          </cell>
          <cell r="G2188" t="str">
            <v>西塞山区站点</v>
          </cell>
          <cell r="H2188" t="str">
            <v>石文鹏</v>
          </cell>
          <cell r="I2188" t="str">
            <v>西塞山区</v>
          </cell>
          <cell r="J2188" t="str">
            <v>中窑湾片</v>
          </cell>
          <cell r="K2188" t="str">
            <v>中窑湾A10-52</v>
          </cell>
          <cell r="L2188" t="str">
            <v>经营性资产</v>
          </cell>
          <cell r="M2188" t="str">
            <v>国有公房</v>
          </cell>
          <cell r="N2188" t="str">
            <v>划转</v>
          </cell>
          <cell r="O2188">
            <v>58.88</v>
          </cell>
          <cell r="P2188">
            <v>162</v>
          </cell>
          <cell r="Q2188" t="str">
            <v>在租</v>
          </cell>
          <cell r="R2188" t="str">
            <v>刘顺华</v>
          </cell>
          <cell r="S2188" t="str">
            <v>420203195404012931</v>
          </cell>
          <cell r="T2188">
            <v>15871206741</v>
          </cell>
          <cell r="U2188" t="str">
            <v>刘顺华</v>
          </cell>
          <cell r="V2188" t="str">
            <v>420203195404012931</v>
          </cell>
          <cell r="W2188">
            <v>15871206741</v>
          </cell>
          <cell r="X2188">
            <v>45473</v>
          </cell>
        </row>
        <row r="2188">
          <cell r="AJ2188">
            <v>162</v>
          </cell>
          <cell r="AK2188">
            <v>162</v>
          </cell>
          <cell r="AL2188">
            <v>162</v>
          </cell>
          <cell r="AM2188">
            <v>0</v>
          </cell>
          <cell r="AN2188">
            <v>58.88</v>
          </cell>
        </row>
        <row r="2188">
          <cell r="AS2188">
            <v>0</v>
          </cell>
          <cell r="AT2188">
            <v>0</v>
          </cell>
        </row>
        <row r="2188">
          <cell r="AV2188" t="str">
            <v/>
          </cell>
          <cell r="AW2188" t="str">
            <v>国有公房</v>
          </cell>
          <cell r="AX2188" t="str">
            <v>是</v>
          </cell>
          <cell r="AY2188" t="str">
            <v>黄房权证西字201511742号</v>
          </cell>
        </row>
        <row r="2188">
          <cell r="BD2188">
            <v>0</v>
          </cell>
        </row>
        <row r="2189">
          <cell r="B2189" t="str">
            <v>中窑湾A10-54</v>
          </cell>
        </row>
        <row r="2189">
          <cell r="D2189" t="e">
            <v>#VALUE!</v>
          </cell>
        </row>
        <row r="2189">
          <cell r="F2189" t="str">
            <v>石文鹏</v>
          </cell>
          <cell r="G2189" t="str">
            <v>西塞山区站点</v>
          </cell>
          <cell r="H2189" t="str">
            <v>石文鹏</v>
          </cell>
          <cell r="I2189" t="str">
            <v>西塞山区</v>
          </cell>
          <cell r="J2189" t="str">
            <v>中窑湾片</v>
          </cell>
          <cell r="K2189" t="str">
            <v>中窑湾A10-54</v>
          </cell>
          <cell r="L2189" t="str">
            <v>经营性资产</v>
          </cell>
          <cell r="M2189" t="str">
            <v>国有公房</v>
          </cell>
          <cell r="N2189" t="str">
            <v>划转</v>
          </cell>
          <cell r="O2189">
            <v>60.49</v>
          </cell>
          <cell r="P2189">
            <v>162</v>
          </cell>
          <cell r="Q2189" t="str">
            <v>在租</v>
          </cell>
          <cell r="R2189" t="str">
            <v>陈云芳</v>
          </cell>
          <cell r="S2189" t="str">
            <v>420203195209063311</v>
          </cell>
          <cell r="T2189">
            <v>15717234863</v>
          </cell>
          <cell r="U2189" t="str">
            <v>陈云芳</v>
          </cell>
          <cell r="V2189" t="str">
            <v>420203195209063311</v>
          </cell>
          <cell r="W2189">
            <v>15717234863</v>
          </cell>
          <cell r="X2189">
            <v>45291</v>
          </cell>
        </row>
        <row r="2189">
          <cell r="AJ2189">
            <v>162</v>
          </cell>
          <cell r="AK2189">
            <v>162</v>
          </cell>
          <cell r="AL2189">
            <v>162</v>
          </cell>
          <cell r="AM2189">
            <v>0</v>
          </cell>
        </row>
        <row r="2189">
          <cell r="AS2189">
            <v>0</v>
          </cell>
          <cell r="AT2189">
            <v>0</v>
          </cell>
        </row>
        <row r="2189">
          <cell r="AV2189" t="str">
            <v>2人居住，下半年交</v>
          </cell>
          <cell r="AW2189" t="str">
            <v>国有公房</v>
          </cell>
          <cell r="AX2189" t="str">
            <v>是</v>
          </cell>
          <cell r="AY2189" t="str">
            <v>黄房权证西字201511742号</v>
          </cell>
        </row>
        <row r="2189">
          <cell r="BD2189">
            <v>0</v>
          </cell>
        </row>
        <row r="2190">
          <cell r="B2190" t="str">
            <v>中窑湾A10-56</v>
          </cell>
        </row>
        <row r="2190">
          <cell r="D2190" t="e">
            <v>#VALUE!</v>
          </cell>
        </row>
        <row r="2190">
          <cell r="F2190" t="str">
            <v>石文鹏</v>
          </cell>
          <cell r="G2190" t="str">
            <v>西塞山区站点</v>
          </cell>
          <cell r="H2190" t="str">
            <v>石文鹏</v>
          </cell>
          <cell r="I2190" t="str">
            <v>西塞山区</v>
          </cell>
          <cell r="J2190" t="str">
            <v>中窑湾片</v>
          </cell>
          <cell r="K2190" t="str">
            <v>中窑湾A10-56</v>
          </cell>
          <cell r="L2190" t="str">
            <v>经营性资产</v>
          </cell>
          <cell r="M2190" t="str">
            <v>国有公房</v>
          </cell>
          <cell r="N2190" t="str">
            <v>划转</v>
          </cell>
          <cell r="O2190">
            <v>58.88</v>
          </cell>
          <cell r="P2190">
            <v>170</v>
          </cell>
          <cell r="Q2190" t="str">
            <v>在租</v>
          </cell>
          <cell r="R2190" t="str">
            <v>邓良英</v>
          </cell>
          <cell r="S2190" t="str">
            <v>420204196204184940</v>
          </cell>
          <cell r="T2190">
            <v>13971751966</v>
          </cell>
          <cell r="U2190" t="str">
            <v>邓良英</v>
          </cell>
          <cell r="V2190" t="str">
            <v>420204196204184940</v>
          </cell>
          <cell r="W2190">
            <v>13971751966</v>
          </cell>
          <cell r="X2190">
            <v>45657</v>
          </cell>
        </row>
        <row r="2190">
          <cell r="AJ2190">
            <v>170</v>
          </cell>
          <cell r="AK2190">
            <v>170</v>
          </cell>
          <cell r="AL2190">
            <v>170</v>
          </cell>
          <cell r="AM2190">
            <v>0</v>
          </cell>
        </row>
        <row r="2190">
          <cell r="AS2190">
            <v>0</v>
          </cell>
          <cell r="AT2190">
            <v>0</v>
          </cell>
        </row>
        <row r="2190">
          <cell r="AV2190" t="str">
            <v/>
          </cell>
          <cell r="AW2190" t="str">
            <v>国有公房</v>
          </cell>
          <cell r="AX2190" t="str">
            <v>是</v>
          </cell>
          <cell r="AY2190" t="str">
            <v>黄房权证西字201511742号</v>
          </cell>
        </row>
        <row r="2190">
          <cell r="BD2190">
            <v>0</v>
          </cell>
        </row>
        <row r="2191">
          <cell r="B2191" t="str">
            <v>中窑湾A10-58</v>
          </cell>
        </row>
        <row r="2191">
          <cell r="D2191" t="e">
            <v>#VALUE!</v>
          </cell>
        </row>
        <row r="2191">
          <cell r="F2191" t="str">
            <v>石文鹏</v>
          </cell>
          <cell r="G2191" t="str">
            <v>西塞山区站点</v>
          </cell>
          <cell r="H2191" t="str">
            <v>石文鹏</v>
          </cell>
          <cell r="I2191" t="str">
            <v>西塞山区</v>
          </cell>
          <cell r="J2191" t="str">
            <v>中窑湾片</v>
          </cell>
          <cell r="K2191" t="str">
            <v>中窑湾A10-58</v>
          </cell>
          <cell r="L2191" t="str">
            <v>经营性资产</v>
          </cell>
          <cell r="M2191" t="str">
            <v>国有公房</v>
          </cell>
          <cell r="N2191" t="str">
            <v>划转</v>
          </cell>
          <cell r="O2191">
            <v>60.49</v>
          </cell>
          <cell r="P2191">
            <v>169</v>
          </cell>
          <cell r="Q2191" t="str">
            <v>在租</v>
          </cell>
          <cell r="R2191" t="str">
            <v>杨燕</v>
          </cell>
          <cell r="S2191" t="str">
            <v>42020319741130216X</v>
          </cell>
          <cell r="T2191">
            <v>13545496288</v>
          </cell>
          <cell r="U2191" t="str">
            <v>杨燕</v>
          </cell>
          <cell r="V2191" t="str">
            <v>42020319741130216X</v>
          </cell>
          <cell r="W2191">
            <v>13545496288</v>
          </cell>
          <cell r="X2191">
            <v>45657</v>
          </cell>
        </row>
        <row r="2191">
          <cell r="AH2191" t="str">
            <v>转租</v>
          </cell>
        </row>
        <row r="2191">
          <cell r="AJ2191">
            <v>169</v>
          </cell>
          <cell r="AK2191">
            <v>169</v>
          </cell>
          <cell r="AL2191">
            <v>169</v>
          </cell>
          <cell r="AM2191">
            <v>0</v>
          </cell>
          <cell r="AN2191">
            <v>60.49</v>
          </cell>
        </row>
        <row r="2191">
          <cell r="AS2191">
            <v>0</v>
          </cell>
          <cell r="AT2191">
            <v>0</v>
          </cell>
        </row>
        <row r="2191">
          <cell r="AV2191" t="str">
            <v/>
          </cell>
          <cell r="AW2191" t="str">
            <v>国有公房</v>
          </cell>
          <cell r="AX2191" t="str">
            <v>是</v>
          </cell>
          <cell r="AY2191" t="str">
            <v>黄房权证西字201511742号</v>
          </cell>
        </row>
        <row r="2191">
          <cell r="BD2191">
            <v>0</v>
          </cell>
        </row>
        <row r="2192">
          <cell r="B2192" t="str">
            <v>中窑湾A10-59</v>
          </cell>
        </row>
        <row r="2192">
          <cell r="D2192" t="e">
            <v>#VALUE!</v>
          </cell>
        </row>
        <row r="2192">
          <cell r="F2192" t="str">
            <v>石文鹏</v>
          </cell>
          <cell r="G2192" t="str">
            <v>西塞山区站点</v>
          </cell>
          <cell r="H2192" t="str">
            <v>石文鹏</v>
          </cell>
          <cell r="I2192" t="str">
            <v>西塞山区</v>
          </cell>
          <cell r="J2192" t="str">
            <v>中窑湾片</v>
          </cell>
          <cell r="K2192" t="str">
            <v>中窑湾A10-59</v>
          </cell>
          <cell r="L2192" t="str">
            <v>经营性资产</v>
          </cell>
          <cell r="M2192" t="str">
            <v>国有公房</v>
          </cell>
          <cell r="N2192" t="str">
            <v>划转</v>
          </cell>
          <cell r="O2192">
            <v>47.8</v>
          </cell>
          <cell r="P2192">
            <v>164</v>
          </cell>
          <cell r="Q2192" t="str">
            <v>在租</v>
          </cell>
          <cell r="R2192" t="str">
            <v>吕召富</v>
          </cell>
          <cell r="S2192" t="str">
            <v>420203196903024317</v>
          </cell>
          <cell r="T2192">
            <v>13971775890</v>
          </cell>
          <cell r="U2192" t="str">
            <v>吕召富</v>
          </cell>
          <cell r="V2192" t="str">
            <v>420203196903024317</v>
          </cell>
          <cell r="W2192">
            <v>13971775890</v>
          </cell>
          <cell r="X2192">
            <v>46387</v>
          </cell>
        </row>
        <row r="2192">
          <cell r="AJ2192">
            <v>164</v>
          </cell>
          <cell r="AK2192">
            <v>164</v>
          </cell>
          <cell r="AL2192">
            <v>164</v>
          </cell>
          <cell r="AM2192">
            <v>0</v>
          </cell>
        </row>
        <row r="2192">
          <cell r="AS2192">
            <v>0</v>
          </cell>
          <cell r="AT2192">
            <v>0</v>
          </cell>
        </row>
        <row r="2192">
          <cell r="AV2192" t="str">
            <v/>
          </cell>
          <cell r="AW2192" t="str">
            <v>国有公房</v>
          </cell>
          <cell r="AX2192" t="str">
            <v>是</v>
          </cell>
          <cell r="AY2192" t="str">
            <v>黄房权证西字201511742号</v>
          </cell>
        </row>
        <row r="2192">
          <cell r="BD2192">
            <v>0</v>
          </cell>
        </row>
        <row r="2193">
          <cell r="B2193" t="str">
            <v>中窑湾A10-60</v>
          </cell>
        </row>
        <row r="2193">
          <cell r="D2193" t="e">
            <v>#VALUE!</v>
          </cell>
        </row>
        <row r="2193">
          <cell r="F2193" t="str">
            <v>石文鹏</v>
          </cell>
          <cell r="G2193" t="str">
            <v>西塞山区站点</v>
          </cell>
          <cell r="H2193" t="str">
            <v>石文鹏</v>
          </cell>
          <cell r="I2193" t="str">
            <v>西塞山区</v>
          </cell>
          <cell r="J2193" t="str">
            <v>中窑湾片</v>
          </cell>
          <cell r="K2193" t="str">
            <v>中窑湾A10-60</v>
          </cell>
          <cell r="L2193" t="str">
            <v>经营性资产</v>
          </cell>
          <cell r="M2193" t="str">
            <v>国有公房</v>
          </cell>
          <cell r="N2193" t="str">
            <v>划转</v>
          </cell>
          <cell r="O2193">
            <v>58.88</v>
          </cell>
          <cell r="P2193">
            <v>146</v>
          </cell>
          <cell r="Q2193" t="str">
            <v>在租</v>
          </cell>
          <cell r="R2193" t="str">
            <v>吕召富</v>
          </cell>
          <cell r="S2193" t="str">
            <v>420203196903024317</v>
          </cell>
          <cell r="T2193">
            <v>13971775890</v>
          </cell>
          <cell r="U2193" t="str">
            <v>吕召富</v>
          </cell>
          <cell r="V2193" t="str">
            <v>420203196903024317</v>
          </cell>
          <cell r="W2193">
            <v>13971775890</v>
          </cell>
          <cell r="X2193">
            <v>46387</v>
          </cell>
        </row>
        <row r="2193">
          <cell r="AJ2193">
            <v>146</v>
          </cell>
          <cell r="AK2193">
            <v>146</v>
          </cell>
          <cell r="AL2193">
            <v>146</v>
          </cell>
          <cell r="AM2193">
            <v>0</v>
          </cell>
        </row>
        <row r="2193">
          <cell r="AS2193">
            <v>0</v>
          </cell>
          <cell r="AT2193">
            <v>0</v>
          </cell>
        </row>
        <row r="2193">
          <cell r="AV2193" t="str">
            <v/>
          </cell>
          <cell r="AW2193" t="str">
            <v>国有公房</v>
          </cell>
          <cell r="AX2193" t="str">
            <v>是</v>
          </cell>
          <cell r="AY2193" t="str">
            <v>黄房权证西字201511742号</v>
          </cell>
        </row>
        <row r="2193">
          <cell r="BD2193">
            <v>0</v>
          </cell>
        </row>
        <row r="2194">
          <cell r="B2194" t="str">
            <v>中窑湾A10-61</v>
          </cell>
        </row>
        <row r="2194">
          <cell r="D2194" t="e">
            <v>#VALUE!</v>
          </cell>
        </row>
        <row r="2194">
          <cell r="F2194" t="str">
            <v>石文鹏</v>
          </cell>
          <cell r="G2194" t="str">
            <v>西塞山区站点</v>
          </cell>
          <cell r="H2194" t="str">
            <v>石文鹏</v>
          </cell>
          <cell r="I2194" t="str">
            <v>西塞山区</v>
          </cell>
          <cell r="J2194" t="str">
            <v>中窑湾片</v>
          </cell>
          <cell r="K2194" t="str">
            <v>中窑湾A10-61</v>
          </cell>
          <cell r="L2194" t="str">
            <v>经营性资产</v>
          </cell>
          <cell r="M2194" t="str">
            <v>国有公房</v>
          </cell>
          <cell r="N2194" t="str">
            <v>划转</v>
          </cell>
          <cell r="O2194">
            <v>56.44</v>
          </cell>
          <cell r="P2194">
            <v>166</v>
          </cell>
          <cell r="Q2194" t="str">
            <v>在租</v>
          </cell>
          <cell r="R2194" t="str">
            <v>张光辉</v>
          </cell>
          <cell r="S2194" t="str">
            <v>429003197610274285</v>
          </cell>
          <cell r="T2194">
            <v>15572990350</v>
          </cell>
          <cell r="U2194" t="str">
            <v>张光辉</v>
          </cell>
          <cell r="V2194" t="str">
            <v>429003197610274285</v>
          </cell>
          <cell r="W2194">
            <v>15572990350</v>
          </cell>
          <cell r="X2194">
            <v>45657</v>
          </cell>
        </row>
        <row r="2194">
          <cell r="AJ2194">
            <v>166</v>
          </cell>
          <cell r="AK2194">
            <v>166</v>
          </cell>
          <cell r="AL2194">
            <v>166</v>
          </cell>
          <cell r="AM2194">
            <v>0</v>
          </cell>
        </row>
        <row r="2194">
          <cell r="AS2194">
            <v>0</v>
          </cell>
          <cell r="AT2194">
            <v>0</v>
          </cell>
        </row>
        <row r="2194">
          <cell r="AV2194" t="str">
            <v>2人居住，下半年交</v>
          </cell>
          <cell r="AW2194" t="str">
            <v>国有公房</v>
          </cell>
          <cell r="AX2194" t="str">
            <v>是</v>
          </cell>
          <cell r="AY2194" t="str">
            <v>黄房权证西字201511742号</v>
          </cell>
        </row>
        <row r="2194">
          <cell r="BD2194">
            <v>0</v>
          </cell>
        </row>
        <row r="2195">
          <cell r="B2195" t="str">
            <v>中窑湾A10-62</v>
          </cell>
        </row>
        <row r="2195">
          <cell r="D2195" t="e">
            <v>#VALUE!</v>
          </cell>
        </row>
        <row r="2195">
          <cell r="F2195" t="str">
            <v>石文鹏</v>
          </cell>
          <cell r="G2195" t="str">
            <v>西塞山区站点</v>
          </cell>
          <cell r="H2195" t="str">
            <v>石文鹏</v>
          </cell>
          <cell r="I2195" t="str">
            <v>西塞山区</v>
          </cell>
          <cell r="J2195" t="str">
            <v>中窑湾片</v>
          </cell>
          <cell r="K2195" t="str">
            <v>中窑湾A10-62</v>
          </cell>
          <cell r="L2195" t="str">
            <v>经营性资产</v>
          </cell>
          <cell r="M2195" t="str">
            <v>国有公房</v>
          </cell>
          <cell r="N2195" t="str">
            <v>划转</v>
          </cell>
          <cell r="O2195">
            <v>60.49</v>
          </cell>
          <cell r="P2195">
            <v>172</v>
          </cell>
          <cell r="Q2195" t="str">
            <v>在租</v>
          </cell>
          <cell r="R2195" t="str">
            <v>付德华</v>
          </cell>
          <cell r="S2195" t="str">
            <v>420203196305243755</v>
          </cell>
          <cell r="T2195" t="str">
            <v>13177326122</v>
          </cell>
          <cell r="U2195" t="str">
            <v>付德华</v>
          </cell>
          <cell r="V2195" t="str">
            <v>420203196305243755</v>
          </cell>
          <cell r="W2195" t="str">
            <v>13177326122</v>
          </cell>
          <cell r="X2195">
            <v>45657</v>
          </cell>
        </row>
        <row r="2195">
          <cell r="AJ2195">
            <v>172</v>
          </cell>
          <cell r="AK2195">
            <v>172</v>
          </cell>
          <cell r="AL2195">
            <v>172</v>
          </cell>
          <cell r="AM2195">
            <v>0</v>
          </cell>
        </row>
        <row r="2195">
          <cell r="AS2195">
            <v>0</v>
          </cell>
          <cell r="AT2195">
            <v>0</v>
          </cell>
        </row>
        <row r="2195">
          <cell r="AV2195" t="str">
            <v>2人居住，下半年交</v>
          </cell>
          <cell r="AW2195" t="str">
            <v>国有公房</v>
          </cell>
          <cell r="AX2195" t="str">
            <v>是</v>
          </cell>
          <cell r="AY2195" t="str">
            <v>黄房权证西字201511742号</v>
          </cell>
        </row>
        <row r="2195">
          <cell r="BD2195">
            <v>0</v>
          </cell>
        </row>
        <row r="2196">
          <cell r="B2196" t="str">
            <v>中窑湾A10-64</v>
          </cell>
        </row>
        <row r="2196">
          <cell r="D2196" t="e">
            <v>#VALUE!</v>
          </cell>
        </row>
        <row r="2196">
          <cell r="F2196" t="str">
            <v>石文鹏</v>
          </cell>
          <cell r="G2196" t="str">
            <v>西塞山区站点</v>
          </cell>
          <cell r="H2196" t="str">
            <v>石文鹏</v>
          </cell>
          <cell r="I2196" t="str">
            <v>西塞山区</v>
          </cell>
          <cell r="J2196" t="str">
            <v>中窑湾片</v>
          </cell>
          <cell r="K2196" t="str">
            <v>中窑湾A10-64</v>
          </cell>
          <cell r="L2196" t="str">
            <v>经营性资产</v>
          </cell>
          <cell r="M2196" t="str">
            <v>国有公房</v>
          </cell>
          <cell r="N2196" t="str">
            <v>划转</v>
          </cell>
          <cell r="O2196">
            <v>58.88</v>
          </cell>
          <cell r="P2196">
            <v>306</v>
          </cell>
          <cell r="Q2196" t="str">
            <v>在租</v>
          </cell>
          <cell r="R2196" t="str">
            <v>崔汉斌</v>
          </cell>
          <cell r="S2196">
            <v>0</v>
          </cell>
          <cell r="T2196" t="str">
            <v>13971775890</v>
          </cell>
          <cell r="U2196" t="str">
            <v>崔汉斌</v>
          </cell>
          <cell r="V2196">
            <v>0</v>
          </cell>
          <cell r="W2196" t="str">
            <v>13971775890</v>
          </cell>
          <cell r="X2196">
            <v>45443</v>
          </cell>
        </row>
        <row r="2196">
          <cell r="AJ2196">
            <v>306</v>
          </cell>
          <cell r="AK2196">
            <v>306</v>
          </cell>
          <cell r="AL2196">
            <v>306</v>
          </cell>
          <cell r="AM2196">
            <v>0</v>
          </cell>
        </row>
        <row r="2196">
          <cell r="AR2196" t="str">
            <v>年底交</v>
          </cell>
          <cell r="AS2196" t="str">
            <v>（欠租金额：0元)(2022-01-01后月租金：306元）（未用暂收款金额：0元)</v>
          </cell>
          <cell r="AT2196">
            <v>0</v>
          </cell>
        </row>
        <row r="2196">
          <cell r="AV2196" t="str">
            <v/>
          </cell>
          <cell r="AW2196" t="str">
            <v>国有公房</v>
          </cell>
          <cell r="AX2196" t="str">
            <v>是</v>
          </cell>
          <cell r="AY2196" t="str">
            <v>黄房权证西字201511742号</v>
          </cell>
        </row>
        <row r="2196">
          <cell r="BD2196">
            <v>0</v>
          </cell>
        </row>
        <row r="2197">
          <cell r="B2197" t="str">
            <v>中窑湾A10-66</v>
          </cell>
        </row>
        <row r="2197">
          <cell r="D2197" t="e">
            <v>#VALUE!</v>
          </cell>
        </row>
        <row r="2197">
          <cell r="F2197" t="str">
            <v>石文鹏</v>
          </cell>
          <cell r="G2197" t="str">
            <v>西塞山区站点</v>
          </cell>
          <cell r="H2197" t="str">
            <v>石文鹏</v>
          </cell>
          <cell r="I2197" t="str">
            <v>西塞山区</v>
          </cell>
          <cell r="J2197" t="str">
            <v>中窑湾片</v>
          </cell>
          <cell r="K2197" t="str">
            <v>中窑湾A10-66</v>
          </cell>
          <cell r="L2197" t="str">
            <v>经营性资产</v>
          </cell>
          <cell r="M2197" t="str">
            <v>国有公房</v>
          </cell>
          <cell r="N2197" t="str">
            <v>划转</v>
          </cell>
          <cell r="O2197">
            <v>60.49</v>
          </cell>
          <cell r="P2197">
            <v>172</v>
          </cell>
          <cell r="Q2197" t="str">
            <v>在租</v>
          </cell>
          <cell r="R2197" t="str">
            <v>周洪</v>
          </cell>
          <cell r="S2197" t="str">
            <v>420202198504091232</v>
          </cell>
          <cell r="T2197">
            <v>13807238528</v>
          </cell>
          <cell r="U2197" t="str">
            <v>周洪</v>
          </cell>
          <cell r="V2197" t="str">
            <v>420202198504091232</v>
          </cell>
          <cell r="W2197">
            <v>13807238528</v>
          </cell>
          <cell r="X2197">
            <v>45443</v>
          </cell>
        </row>
        <row r="2197">
          <cell r="AJ2197">
            <v>172</v>
          </cell>
          <cell r="AK2197">
            <v>172</v>
          </cell>
          <cell r="AL2197">
            <v>172</v>
          </cell>
          <cell r="AM2197">
            <v>0</v>
          </cell>
          <cell r="AN2197">
            <v>60.49</v>
          </cell>
        </row>
        <row r="2197">
          <cell r="AS2197">
            <v>0</v>
          </cell>
          <cell r="AT2197">
            <v>0</v>
          </cell>
        </row>
        <row r="2197">
          <cell r="AV2197" t="str">
            <v>1人居住，下半年交</v>
          </cell>
          <cell r="AW2197" t="str">
            <v>国有公房</v>
          </cell>
          <cell r="AX2197" t="str">
            <v>是</v>
          </cell>
          <cell r="AY2197" t="str">
            <v>黄房权证西字201511742号</v>
          </cell>
        </row>
        <row r="2197">
          <cell r="BD2197">
            <v>0</v>
          </cell>
        </row>
        <row r="2198">
          <cell r="B2198" t="str">
            <v>中窑湾A10-67</v>
          </cell>
        </row>
        <row r="2198">
          <cell r="D2198" t="e">
            <v>#VALUE!</v>
          </cell>
        </row>
        <row r="2198">
          <cell r="F2198" t="str">
            <v>石文鹏</v>
          </cell>
          <cell r="G2198" t="str">
            <v>西塞山区站点</v>
          </cell>
          <cell r="H2198" t="str">
            <v>石文鹏</v>
          </cell>
          <cell r="I2198" t="str">
            <v>西塞山区</v>
          </cell>
          <cell r="J2198" t="str">
            <v>中窑湾片</v>
          </cell>
          <cell r="K2198" t="str">
            <v>中窑湾A10-67</v>
          </cell>
          <cell r="L2198" t="str">
            <v>经营性资产</v>
          </cell>
          <cell r="M2198" t="str">
            <v>国有公房</v>
          </cell>
          <cell r="N2198" t="str">
            <v>划转</v>
          </cell>
          <cell r="O2198">
            <v>47.8</v>
          </cell>
          <cell r="P2198">
            <v>141</v>
          </cell>
          <cell r="Q2198" t="str">
            <v>在租</v>
          </cell>
          <cell r="R2198" t="str">
            <v>程万里</v>
          </cell>
          <cell r="S2198" t="str">
            <v>420203195610262536</v>
          </cell>
          <cell r="T2198" t="str">
            <v>18171663207/15307233722</v>
          </cell>
          <cell r="U2198" t="str">
            <v>程万里</v>
          </cell>
          <cell r="V2198" t="str">
            <v>420203195610262536</v>
          </cell>
          <cell r="W2198" t="str">
            <v>18171663207/15307233722</v>
          </cell>
          <cell r="X2198">
            <v>45473</v>
          </cell>
        </row>
        <row r="2198">
          <cell r="AJ2198">
            <v>141</v>
          </cell>
          <cell r="AK2198">
            <v>141</v>
          </cell>
          <cell r="AL2198">
            <v>141</v>
          </cell>
          <cell r="AM2198">
            <v>0</v>
          </cell>
        </row>
        <row r="2198">
          <cell r="AS2198">
            <v>0</v>
          </cell>
          <cell r="AT2198">
            <v>0</v>
          </cell>
        </row>
        <row r="2198">
          <cell r="AV2198" t="str">
            <v/>
          </cell>
          <cell r="AW2198" t="str">
            <v>国有公房</v>
          </cell>
          <cell r="AX2198" t="str">
            <v>是</v>
          </cell>
          <cell r="AY2198" t="str">
            <v>黄房权证西字201511742号</v>
          </cell>
        </row>
        <row r="2198">
          <cell r="BD2198">
            <v>0</v>
          </cell>
        </row>
        <row r="2199">
          <cell r="B2199" t="str">
            <v>中窑湾A10-68</v>
          </cell>
        </row>
        <row r="2199">
          <cell r="D2199" t="e">
            <v>#VALUE!</v>
          </cell>
        </row>
        <row r="2199">
          <cell r="F2199" t="str">
            <v>石文鹏</v>
          </cell>
          <cell r="G2199" t="str">
            <v>西塞山区站点</v>
          </cell>
          <cell r="H2199" t="str">
            <v>石文鹏</v>
          </cell>
          <cell r="I2199" t="str">
            <v>西塞山区</v>
          </cell>
          <cell r="J2199" t="str">
            <v>中窑湾片</v>
          </cell>
          <cell r="K2199" t="str">
            <v>中窑湾A10-68</v>
          </cell>
          <cell r="L2199" t="str">
            <v>经营性资产</v>
          </cell>
          <cell r="M2199" t="str">
            <v>国有公房</v>
          </cell>
          <cell r="N2199" t="str">
            <v>划转</v>
          </cell>
          <cell r="O2199">
            <v>58.88</v>
          </cell>
          <cell r="P2199">
            <v>149</v>
          </cell>
          <cell r="Q2199" t="str">
            <v>在租</v>
          </cell>
          <cell r="R2199" t="str">
            <v>陈定心</v>
          </cell>
          <cell r="S2199" t="str">
            <v>42020419541001493X</v>
          </cell>
          <cell r="T2199">
            <v>13597745619</v>
          </cell>
          <cell r="U2199" t="str">
            <v>陈定心</v>
          </cell>
          <cell r="V2199" t="str">
            <v>42020419541001493X</v>
          </cell>
          <cell r="W2199">
            <v>13597745619</v>
          </cell>
          <cell r="X2199">
            <v>45412</v>
          </cell>
        </row>
        <row r="2199">
          <cell r="AJ2199">
            <v>149</v>
          </cell>
          <cell r="AK2199">
            <v>149</v>
          </cell>
          <cell r="AL2199">
            <v>149</v>
          </cell>
          <cell r="AM2199">
            <v>0</v>
          </cell>
        </row>
        <row r="2199">
          <cell r="AS2199">
            <v>0</v>
          </cell>
          <cell r="AT2199">
            <v>0</v>
          </cell>
        </row>
        <row r="2199">
          <cell r="AV2199" t="str">
            <v/>
          </cell>
          <cell r="AW2199" t="str">
            <v>国有公房</v>
          </cell>
          <cell r="AX2199" t="str">
            <v>是</v>
          </cell>
          <cell r="AY2199" t="str">
            <v>黄房权证西字201511742号</v>
          </cell>
        </row>
        <row r="2199">
          <cell r="BD2199">
            <v>0</v>
          </cell>
        </row>
        <row r="2200">
          <cell r="B2200" t="str">
            <v>中窑湾A10-69</v>
          </cell>
        </row>
        <row r="2200">
          <cell r="D2200" t="e">
            <v>#VALUE!</v>
          </cell>
        </row>
        <row r="2200">
          <cell r="F2200" t="str">
            <v>石文鹏</v>
          </cell>
          <cell r="G2200" t="str">
            <v>西塞山区站点</v>
          </cell>
          <cell r="H2200" t="str">
            <v>石文鹏</v>
          </cell>
          <cell r="I2200" t="str">
            <v>西塞山区</v>
          </cell>
          <cell r="J2200" t="str">
            <v>中窑湾片</v>
          </cell>
          <cell r="K2200" t="str">
            <v>中窑湾A10-69</v>
          </cell>
          <cell r="L2200" t="str">
            <v>经营性资产</v>
          </cell>
          <cell r="M2200" t="str">
            <v>国有公房</v>
          </cell>
          <cell r="N2200" t="str">
            <v>划转</v>
          </cell>
          <cell r="O2200">
            <v>56.44</v>
          </cell>
          <cell r="P2200">
            <v>222</v>
          </cell>
          <cell r="Q2200" t="str">
            <v>在租</v>
          </cell>
          <cell r="R2200" t="str">
            <v>陈定心</v>
          </cell>
          <cell r="S2200" t="str">
            <v>42020419541001493X</v>
          </cell>
          <cell r="T2200">
            <v>13597745619</v>
          </cell>
          <cell r="U2200" t="str">
            <v>陈定心</v>
          </cell>
          <cell r="V2200" t="str">
            <v>42020419541001493X</v>
          </cell>
          <cell r="W2200">
            <v>13597745619</v>
          </cell>
          <cell r="X2200">
            <v>45412</v>
          </cell>
        </row>
        <row r="2200">
          <cell r="AJ2200">
            <v>222</v>
          </cell>
          <cell r="AK2200">
            <v>222</v>
          </cell>
          <cell r="AL2200">
            <v>222</v>
          </cell>
          <cell r="AM2200">
            <v>0</v>
          </cell>
        </row>
        <row r="2200">
          <cell r="AS2200">
            <v>0</v>
          </cell>
          <cell r="AT2200">
            <v>0</v>
          </cell>
        </row>
        <row r="2200">
          <cell r="AV2200" t="str">
            <v/>
          </cell>
          <cell r="AW2200" t="str">
            <v>国有公房</v>
          </cell>
          <cell r="AX2200" t="str">
            <v>是</v>
          </cell>
          <cell r="AY2200" t="str">
            <v>黄房权证西字201511742号</v>
          </cell>
        </row>
        <row r="2200">
          <cell r="BD2200">
            <v>0</v>
          </cell>
        </row>
        <row r="2201">
          <cell r="B2201" t="str">
            <v>中窑湾A10-72</v>
          </cell>
        </row>
        <row r="2201">
          <cell r="D2201" t="e">
            <v>#VALUE!</v>
          </cell>
        </row>
        <row r="2201">
          <cell r="F2201" t="str">
            <v>石文鹏</v>
          </cell>
          <cell r="G2201" t="str">
            <v>西塞山区站点</v>
          </cell>
          <cell r="H2201" t="str">
            <v>石文鹏</v>
          </cell>
          <cell r="I2201" t="str">
            <v>西塞山区</v>
          </cell>
          <cell r="J2201" t="str">
            <v>中窑湾片</v>
          </cell>
          <cell r="K2201" t="str">
            <v>中窑湾A10-72</v>
          </cell>
          <cell r="L2201" t="str">
            <v>经营性资产</v>
          </cell>
          <cell r="M2201" t="str">
            <v>国有公房</v>
          </cell>
          <cell r="N2201" t="str">
            <v>划转</v>
          </cell>
          <cell r="O2201">
            <v>58.88</v>
          </cell>
          <cell r="P2201">
            <v>164</v>
          </cell>
          <cell r="Q2201" t="str">
            <v>在租</v>
          </cell>
          <cell r="R2201" t="str">
            <v>丁静</v>
          </cell>
          <cell r="S2201" t="str">
            <v>420202197405291218</v>
          </cell>
          <cell r="T2201">
            <v>13907238815</v>
          </cell>
          <cell r="U2201" t="str">
            <v>丁静</v>
          </cell>
          <cell r="V2201" t="str">
            <v>420202197405291218</v>
          </cell>
          <cell r="W2201">
            <v>13907238815</v>
          </cell>
          <cell r="X2201">
            <v>45291</v>
          </cell>
        </row>
        <row r="2201">
          <cell r="AJ2201">
            <v>164</v>
          </cell>
          <cell r="AK2201">
            <v>164</v>
          </cell>
          <cell r="AL2201">
            <v>164</v>
          </cell>
          <cell r="AM2201">
            <v>0</v>
          </cell>
        </row>
        <row r="2201">
          <cell r="AS2201">
            <v>0</v>
          </cell>
          <cell r="AT2201">
            <v>0</v>
          </cell>
        </row>
        <row r="2201">
          <cell r="AV2201" t="str">
            <v>2人居住，下半年交</v>
          </cell>
          <cell r="AW2201" t="str">
            <v>国有公房</v>
          </cell>
          <cell r="AX2201" t="str">
            <v>是</v>
          </cell>
          <cell r="AY2201" t="str">
            <v>黄房权证西字201511742号</v>
          </cell>
        </row>
        <row r="2201">
          <cell r="BD2201">
            <v>0</v>
          </cell>
        </row>
        <row r="2202">
          <cell r="B2202" t="str">
            <v>中窑湾A10-74</v>
          </cell>
        </row>
        <row r="2202">
          <cell r="D2202" t="e">
            <v>#VALUE!</v>
          </cell>
        </row>
        <row r="2202">
          <cell r="F2202" t="str">
            <v>石文鹏</v>
          </cell>
          <cell r="G2202" t="str">
            <v>西塞山区站点</v>
          </cell>
          <cell r="H2202" t="str">
            <v>石文鹏</v>
          </cell>
          <cell r="I2202" t="str">
            <v>西塞山区</v>
          </cell>
          <cell r="J2202" t="str">
            <v>中窑湾片</v>
          </cell>
          <cell r="K2202" t="str">
            <v>中窑湾A10-74</v>
          </cell>
          <cell r="L2202" t="str">
            <v>经营性资产</v>
          </cell>
          <cell r="M2202" t="str">
            <v>国有公房</v>
          </cell>
          <cell r="N2202" t="str">
            <v>划转</v>
          </cell>
          <cell r="O2202">
            <v>60.49</v>
          </cell>
          <cell r="P2202">
            <v>168</v>
          </cell>
          <cell r="Q2202" t="str">
            <v>在租</v>
          </cell>
          <cell r="R2202" t="str">
            <v>陈建华</v>
          </cell>
          <cell r="S2202" t="str">
            <v>422127196806160031</v>
          </cell>
          <cell r="T2202" t="str">
            <v>18872750710</v>
          </cell>
          <cell r="U2202" t="str">
            <v>陈建华</v>
          </cell>
          <cell r="V2202" t="str">
            <v>422127196806160031</v>
          </cell>
          <cell r="W2202" t="str">
            <v>18872750710</v>
          </cell>
          <cell r="X2202">
            <v>45657</v>
          </cell>
        </row>
        <row r="2202">
          <cell r="AJ2202">
            <v>168</v>
          </cell>
          <cell r="AK2202">
            <v>168</v>
          </cell>
          <cell r="AL2202">
            <v>168</v>
          </cell>
          <cell r="AM2202">
            <v>0</v>
          </cell>
        </row>
        <row r="2202">
          <cell r="AS2202">
            <v>0</v>
          </cell>
          <cell r="AT2202">
            <v>0</v>
          </cell>
        </row>
        <row r="2202">
          <cell r="AV2202" t="str">
            <v>1人居住，下半年交</v>
          </cell>
          <cell r="AW2202" t="str">
            <v>国有公房</v>
          </cell>
          <cell r="AX2202" t="str">
            <v>是</v>
          </cell>
          <cell r="AY2202" t="str">
            <v>黄房权证西字201511742号</v>
          </cell>
        </row>
        <row r="2202">
          <cell r="BD2202">
            <v>0</v>
          </cell>
        </row>
        <row r="2203">
          <cell r="B2203" t="str">
            <v>中窑湾55-405</v>
          </cell>
        </row>
        <row r="2203">
          <cell r="D2203" t="e">
            <v>#VALUE!</v>
          </cell>
        </row>
        <row r="2203">
          <cell r="F2203" t="str">
            <v>石文鹏</v>
          </cell>
          <cell r="G2203" t="str">
            <v>西塞山区站点</v>
          </cell>
          <cell r="H2203" t="str">
            <v>石文鹏</v>
          </cell>
          <cell r="I2203" t="str">
            <v>西塞山区</v>
          </cell>
          <cell r="J2203" t="str">
            <v>中窑湾片</v>
          </cell>
          <cell r="K2203" t="str">
            <v>中窑湾55-405</v>
          </cell>
          <cell r="L2203" t="str">
            <v>经营性资产</v>
          </cell>
          <cell r="M2203" t="str">
            <v>国有公房</v>
          </cell>
          <cell r="N2203" t="str">
            <v>划转</v>
          </cell>
          <cell r="O2203">
            <v>47.47</v>
          </cell>
          <cell r="P2203">
            <v>140</v>
          </cell>
          <cell r="Q2203" t="str">
            <v>在租</v>
          </cell>
          <cell r="R2203" t="str">
            <v>王思俊</v>
          </cell>
          <cell r="S2203" t="str">
            <v>420203195408143314</v>
          </cell>
          <cell r="T2203">
            <v>13545524005</v>
          </cell>
          <cell r="U2203" t="str">
            <v>王思俊</v>
          </cell>
          <cell r="V2203" t="str">
            <v>420203195408143314</v>
          </cell>
          <cell r="W2203">
            <v>13545524005</v>
          </cell>
          <cell r="X2203">
            <v>45657</v>
          </cell>
        </row>
        <row r="2203">
          <cell r="AJ2203">
            <v>140</v>
          </cell>
          <cell r="AK2203">
            <v>140</v>
          </cell>
          <cell r="AL2203">
            <v>140</v>
          </cell>
          <cell r="AM2203">
            <v>45.5</v>
          </cell>
          <cell r="AN2203">
            <v>47.47</v>
          </cell>
        </row>
        <row r="2203">
          <cell r="AS2203">
            <v>0</v>
          </cell>
          <cell r="AT2203">
            <v>0</v>
          </cell>
        </row>
        <row r="2203">
          <cell r="AV2203" t="str">
            <v/>
          </cell>
          <cell r="AW2203" t="str">
            <v>国有公房</v>
          </cell>
          <cell r="AX2203" t="str">
            <v>否</v>
          </cell>
          <cell r="AY2203" t="str">
            <v>无</v>
          </cell>
        </row>
        <row r="2203">
          <cell r="BD2203">
            <v>0</v>
          </cell>
        </row>
        <row r="2204">
          <cell r="B2204" t="str">
            <v>中窑湾222-1</v>
          </cell>
        </row>
        <row r="2204">
          <cell r="D2204" t="e">
            <v>#VALUE!</v>
          </cell>
        </row>
        <row r="2204">
          <cell r="F2204" t="str">
            <v>石文鹏</v>
          </cell>
          <cell r="G2204" t="str">
            <v>西塞山区站点</v>
          </cell>
          <cell r="H2204" t="str">
            <v>石文鹏</v>
          </cell>
          <cell r="I2204" t="str">
            <v>西塞山区</v>
          </cell>
          <cell r="J2204" t="str">
            <v>中窑湾片</v>
          </cell>
          <cell r="K2204" t="str">
            <v>中窑湾222-1</v>
          </cell>
          <cell r="L2204" t="str">
            <v>经营性资产</v>
          </cell>
          <cell r="M2204" t="str">
            <v>国有公房</v>
          </cell>
          <cell r="N2204" t="str">
            <v>划转</v>
          </cell>
          <cell r="O2204">
            <v>61.62</v>
          </cell>
          <cell r="P2204">
            <v>158</v>
          </cell>
          <cell r="Q2204" t="str">
            <v>在租</v>
          </cell>
          <cell r="R2204" t="str">
            <v>任贤志</v>
          </cell>
          <cell r="S2204" t="str">
            <v>422128197401152210</v>
          </cell>
          <cell r="T2204" t="str">
            <v>13297225686</v>
          </cell>
          <cell r="U2204" t="str">
            <v>任贤志</v>
          </cell>
          <cell r="V2204" t="str">
            <v>422128197401152210</v>
          </cell>
          <cell r="W2204" t="str">
            <v>13297225686</v>
          </cell>
          <cell r="X2204">
            <v>43889</v>
          </cell>
        </row>
        <row r="2204">
          <cell r="AJ2204">
            <v>158</v>
          </cell>
          <cell r="AK2204">
            <v>158</v>
          </cell>
          <cell r="AL2204">
            <v>158</v>
          </cell>
          <cell r="AM2204">
            <v>35.6</v>
          </cell>
        </row>
        <row r="2204">
          <cell r="AR2204" t="str">
            <v>1人居住。已签承诺书，每月支付400元。去年从牢里出来，没有收入来源。</v>
          </cell>
          <cell r="AS2204" t="str">
            <v>（欠租金额：7268元)(2022-01-01前月租金：158元；2022-01-01后月租金：158元）（未用暂收款金额：0元)</v>
          </cell>
          <cell r="AT2204">
            <v>7268</v>
          </cell>
        </row>
        <row r="2204">
          <cell r="AV2204" t="str">
            <v>1人居住。已签承诺书，每月支付400元。去年从牢里出来，没有收入来源。</v>
          </cell>
          <cell r="AW2204" t="str">
            <v>国有公房</v>
          </cell>
          <cell r="AX2204" t="str">
            <v>是</v>
          </cell>
          <cell r="AY2204" t="str">
            <v>鄂（2022）黄石市不动产权第0012734号</v>
          </cell>
        </row>
        <row r="2204">
          <cell r="BD2204">
            <v>0</v>
          </cell>
        </row>
        <row r="2205">
          <cell r="B2205" t="str">
            <v>中窑湾222-13</v>
          </cell>
        </row>
        <row r="2205">
          <cell r="D2205" t="e">
            <v>#VALUE!</v>
          </cell>
        </row>
        <row r="2205">
          <cell r="F2205" t="str">
            <v>石文鹏</v>
          </cell>
          <cell r="G2205" t="str">
            <v>西塞山区站点</v>
          </cell>
          <cell r="H2205" t="str">
            <v>石文鹏</v>
          </cell>
          <cell r="I2205" t="str">
            <v>西塞山区</v>
          </cell>
          <cell r="J2205" t="str">
            <v>中窑湾片</v>
          </cell>
          <cell r="K2205" t="str">
            <v>中窑湾222-13</v>
          </cell>
          <cell r="L2205" t="str">
            <v>经营性资产</v>
          </cell>
          <cell r="M2205" t="str">
            <v>国有公房</v>
          </cell>
          <cell r="N2205" t="str">
            <v>划转</v>
          </cell>
          <cell r="O2205">
            <v>66.24</v>
          </cell>
          <cell r="P2205">
            <v>150</v>
          </cell>
          <cell r="Q2205" t="str">
            <v>闲置</v>
          </cell>
        </row>
        <row r="2205">
          <cell r="AJ2205">
            <v>150</v>
          </cell>
          <cell r="AK2205">
            <v>150</v>
          </cell>
          <cell r="AL2205">
            <v>150</v>
          </cell>
          <cell r="AM2205">
            <v>0</v>
          </cell>
        </row>
        <row r="2205">
          <cell r="AS2205" t="e">
            <v>#REF!</v>
          </cell>
          <cell r="AT2205" t="e">
            <v>#REF!</v>
          </cell>
        </row>
        <row r="2205">
          <cell r="AV2205" t="str">
            <v>上港路安置未来办理手续需清退</v>
          </cell>
          <cell r="AW2205" t="str">
            <v>国有公房</v>
          </cell>
          <cell r="AX2205" t="str">
            <v>是</v>
          </cell>
          <cell r="AY2205" t="str">
            <v>鄂（2022）黄石市不动产权第0012736号</v>
          </cell>
        </row>
        <row r="2206">
          <cell r="B2206" t="str">
            <v>中窑湾222-29</v>
          </cell>
        </row>
        <row r="2206">
          <cell r="D2206" t="e">
            <v>#VALUE!</v>
          </cell>
        </row>
        <row r="2206">
          <cell r="F2206" t="str">
            <v>石文鹏</v>
          </cell>
          <cell r="G2206" t="str">
            <v>西塞山区站点</v>
          </cell>
          <cell r="H2206" t="str">
            <v>石文鹏</v>
          </cell>
          <cell r="I2206" t="str">
            <v>西塞山区</v>
          </cell>
          <cell r="J2206" t="str">
            <v>中窑湾片</v>
          </cell>
          <cell r="K2206" t="str">
            <v>中窑湾222-29</v>
          </cell>
          <cell r="L2206" t="str">
            <v>经营性资产</v>
          </cell>
          <cell r="M2206" t="str">
            <v>国有公房</v>
          </cell>
          <cell r="N2206" t="str">
            <v>划转</v>
          </cell>
          <cell r="O2206">
            <v>83.19</v>
          </cell>
          <cell r="P2206">
            <v>208</v>
          </cell>
          <cell r="Q2206" t="str">
            <v>在租</v>
          </cell>
          <cell r="R2206" t="str">
            <v>梁明跃</v>
          </cell>
          <cell r="S2206">
            <v>0</v>
          </cell>
          <cell r="T2206">
            <v>0</v>
          </cell>
          <cell r="U2206" t="str">
            <v>梁明跃</v>
          </cell>
          <cell r="V2206">
            <v>0</v>
          </cell>
          <cell r="W2206">
            <v>0</v>
          </cell>
          <cell r="X2206">
            <v>45657</v>
          </cell>
        </row>
        <row r="2206">
          <cell r="AJ2206">
            <v>208</v>
          </cell>
          <cell r="AK2206">
            <v>208</v>
          </cell>
          <cell r="AL2206">
            <v>208</v>
          </cell>
          <cell r="AM2206">
            <v>0</v>
          </cell>
        </row>
        <row r="2206">
          <cell r="AS2206">
            <v>0</v>
          </cell>
          <cell r="AT2206">
            <v>0</v>
          </cell>
        </row>
        <row r="2206">
          <cell r="AV2206" t="str">
            <v/>
          </cell>
          <cell r="AW2206" t="str">
            <v>国有公房</v>
          </cell>
          <cell r="AX2206" t="str">
            <v>是</v>
          </cell>
          <cell r="AY2206" t="str">
            <v>鄂（2022）黄石市不动产权第0012735号</v>
          </cell>
        </row>
        <row r="2206">
          <cell r="BD2206">
            <v>0</v>
          </cell>
        </row>
        <row r="2207">
          <cell r="B2207" t="str">
            <v>曹家湾14</v>
          </cell>
        </row>
        <row r="2207">
          <cell r="D2207" t="e">
            <v>#VALUE!</v>
          </cell>
        </row>
        <row r="2207">
          <cell r="F2207" t="str">
            <v>石文鹏</v>
          </cell>
          <cell r="G2207" t="str">
            <v>西塞山区站点</v>
          </cell>
          <cell r="H2207" t="str">
            <v>石文鹏</v>
          </cell>
          <cell r="I2207" t="str">
            <v>西塞山区</v>
          </cell>
          <cell r="J2207" t="str">
            <v>曹家湾片</v>
          </cell>
          <cell r="K2207" t="str">
            <v>曹家湾14</v>
          </cell>
          <cell r="L2207" t="str">
            <v>经营性资产</v>
          </cell>
          <cell r="M2207" t="str">
            <v>国有公房</v>
          </cell>
          <cell r="N2207" t="str">
            <v>划转</v>
          </cell>
          <cell r="O2207">
            <v>56.1</v>
          </cell>
          <cell r="P2207">
            <v>102</v>
          </cell>
          <cell r="Q2207" t="str">
            <v>在租</v>
          </cell>
          <cell r="R2207" t="str">
            <v>陈建洪</v>
          </cell>
          <cell r="S2207" t="str">
            <v>420203197001253772</v>
          </cell>
          <cell r="T2207">
            <v>15971513622</v>
          </cell>
          <cell r="U2207" t="str">
            <v>陈建洪</v>
          </cell>
          <cell r="V2207" t="str">
            <v>420203197001253772</v>
          </cell>
          <cell r="W2207">
            <v>15971513622</v>
          </cell>
          <cell r="X2207">
            <v>45473</v>
          </cell>
        </row>
        <row r="2207">
          <cell r="AJ2207">
            <v>102</v>
          </cell>
          <cell r="AK2207">
            <v>102</v>
          </cell>
          <cell r="AL2207">
            <v>102</v>
          </cell>
          <cell r="AM2207">
            <v>0</v>
          </cell>
        </row>
        <row r="2207">
          <cell r="AS2207">
            <v>0</v>
          </cell>
          <cell r="AT2207">
            <v>0</v>
          </cell>
        </row>
        <row r="2207">
          <cell r="AV2207" t="str">
            <v>夫妻2人居住。下半年交。</v>
          </cell>
          <cell r="AW2207" t="str">
            <v>国有公房</v>
          </cell>
          <cell r="AX2207" t="str">
            <v>是</v>
          </cell>
          <cell r="AY2207" t="str">
            <v>鄂（2022）黄石市不动产权第0042088号</v>
          </cell>
        </row>
        <row r="2207">
          <cell r="BD2207">
            <v>0</v>
          </cell>
        </row>
        <row r="2208">
          <cell r="B2208" t="str">
            <v>曹家湾299-1</v>
          </cell>
        </row>
        <row r="2208">
          <cell r="D2208" t="e">
            <v>#VALUE!</v>
          </cell>
        </row>
        <row r="2208">
          <cell r="F2208" t="str">
            <v>石文鹏</v>
          </cell>
          <cell r="G2208" t="str">
            <v>西塞山区站点</v>
          </cell>
          <cell r="H2208" t="str">
            <v>石文鹏</v>
          </cell>
          <cell r="I2208" t="str">
            <v>西塞山区</v>
          </cell>
          <cell r="J2208" t="str">
            <v>曹家湾片</v>
          </cell>
          <cell r="K2208" t="str">
            <v>曹家湾299-1</v>
          </cell>
          <cell r="L2208" t="str">
            <v>经营性资产</v>
          </cell>
          <cell r="M2208" t="str">
            <v>国有公房</v>
          </cell>
          <cell r="N2208" t="str">
            <v>划转</v>
          </cell>
          <cell r="O2208">
            <v>38.71</v>
          </cell>
          <cell r="P2208">
            <v>64</v>
          </cell>
          <cell r="Q2208" t="str">
            <v>在租</v>
          </cell>
          <cell r="R2208" t="str">
            <v>刘建平</v>
          </cell>
          <cell r="S2208" t="str">
            <v>4020319670828333X</v>
          </cell>
          <cell r="T2208">
            <v>15971513622</v>
          </cell>
          <cell r="U2208" t="str">
            <v>刘建平</v>
          </cell>
          <cell r="V2208" t="str">
            <v>4020319670828333X</v>
          </cell>
          <cell r="W2208">
            <v>15971513622</v>
          </cell>
          <cell r="X2208">
            <v>45291</v>
          </cell>
        </row>
        <row r="2208">
          <cell r="AJ2208">
            <v>64</v>
          </cell>
          <cell r="AK2208">
            <v>64</v>
          </cell>
          <cell r="AL2208">
            <v>64</v>
          </cell>
          <cell r="AM2208">
            <v>0</v>
          </cell>
        </row>
        <row r="2208">
          <cell r="AS2208">
            <v>0</v>
          </cell>
          <cell r="AT2208">
            <v>0</v>
          </cell>
        </row>
        <row r="2208">
          <cell r="AV2208" t="str">
            <v>2人居住， 下半年交</v>
          </cell>
          <cell r="AW2208" t="str">
            <v>国有公房</v>
          </cell>
          <cell r="AX2208" t="str">
            <v>是</v>
          </cell>
          <cell r="AY2208" t="str">
            <v>鄂（2022）黄石市不动产权第0038002号</v>
          </cell>
        </row>
        <row r="2208">
          <cell r="BD2208">
            <v>0</v>
          </cell>
        </row>
        <row r="2209">
          <cell r="B2209" t="str">
            <v>曹家湾299-3</v>
          </cell>
        </row>
        <row r="2209">
          <cell r="D2209" t="e">
            <v>#VALUE!</v>
          </cell>
        </row>
        <row r="2209">
          <cell r="F2209" t="str">
            <v>石文鹏</v>
          </cell>
          <cell r="G2209" t="str">
            <v>西塞山区站点</v>
          </cell>
          <cell r="H2209" t="str">
            <v>石文鹏</v>
          </cell>
          <cell r="I2209" t="str">
            <v>西塞山区</v>
          </cell>
          <cell r="J2209" t="str">
            <v>曹家湾片</v>
          </cell>
          <cell r="K2209" t="str">
            <v>曹家湾299-3</v>
          </cell>
          <cell r="L2209" t="str">
            <v>经营性资产</v>
          </cell>
          <cell r="M2209" t="str">
            <v>国有公房</v>
          </cell>
          <cell r="N2209" t="str">
            <v>划转</v>
          </cell>
          <cell r="O2209">
            <v>41.52</v>
          </cell>
          <cell r="P2209">
            <v>69</v>
          </cell>
          <cell r="Q2209" t="str">
            <v>在租</v>
          </cell>
          <cell r="R2209" t="str">
            <v>占娥枝</v>
          </cell>
          <cell r="S2209" t="str">
            <v>42020319670828333X</v>
          </cell>
          <cell r="T2209">
            <v>13669040350</v>
          </cell>
          <cell r="U2209" t="str">
            <v>方金梅</v>
          </cell>
          <cell r="V2209" t="str">
            <v>42020319670828333X</v>
          </cell>
          <cell r="W2209">
            <v>13669040350</v>
          </cell>
          <cell r="X2209">
            <v>45657</v>
          </cell>
        </row>
        <row r="2209">
          <cell r="AJ2209">
            <v>69.3</v>
          </cell>
          <cell r="AK2209">
            <v>69.3</v>
          </cell>
          <cell r="AL2209">
            <v>69.3</v>
          </cell>
          <cell r="AM2209">
            <v>0</v>
          </cell>
        </row>
        <row r="2209">
          <cell r="AS2209">
            <v>0</v>
          </cell>
          <cell r="AT2209">
            <v>0</v>
          </cell>
        </row>
        <row r="2209">
          <cell r="AV2209" t="str">
            <v/>
          </cell>
          <cell r="AW2209" t="str">
            <v>国有公房</v>
          </cell>
          <cell r="AX2209" t="str">
            <v>是</v>
          </cell>
          <cell r="AY2209" t="str">
            <v>鄂（2022）黄石市不动产权第0038003号</v>
          </cell>
        </row>
        <row r="2209">
          <cell r="BD2209">
            <v>0</v>
          </cell>
        </row>
        <row r="2210">
          <cell r="B2210" t="str">
            <v>曹家湾299-4</v>
          </cell>
        </row>
        <row r="2210">
          <cell r="D2210" t="e">
            <v>#VALUE!</v>
          </cell>
        </row>
        <row r="2210">
          <cell r="F2210" t="str">
            <v>石文鹏</v>
          </cell>
          <cell r="G2210" t="str">
            <v>西塞山区站点</v>
          </cell>
          <cell r="H2210" t="str">
            <v>石文鹏</v>
          </cell>
          <cell r="I2210" t="str">
            <v>西塞山区</v>
          </cell>
          <cell r="J2210" t="str">
            <v>曹家湾片</v>
          </cell>
          <cell r="K2210" t="str">
            <v>曹家湾299-4</v>
          </cell>
          <cell r="L2210" t="str">
            <v>经营性资产</v>
          </cell>
          <cell r="M2210" t="str">
            <v>国有公房</v>
          </cell>
          <cell r="N2210" t="str">
            <v>划转</v>
          </cell>
          <cell r="O2210">
            <v>64.6</v>
          </cell>
          <cell r="P2210">
            <v>77</v>
          </cell>
          <cell r="Q2210" t="str">
            <v>在租</v>
          </cell>
          <cell r="R2210" t="str">
            <v>阮建和</v>
          </cell>
          <cell r="S2210" t="str">
            <v>420203196001113732</v>
          </cell>
          <cell r="T2210">
            <v>15327885380</v>
          </cell>
          <cell r="U2210" t="str">
            <v>阮建和</v>
          </cell>
          <cell r="V2210" t="str">
            <v>420203196001113732</v>
          </cell>
          <cell r="W2210">
            <v>15327885380</v>
          </cell>
          <cell r="X2210">
            <v>45322</v>
          </cell>
        </row>
        <row r="2210">
          <cell r="AJ2210">
            <v>77</v>
          </cell>
          <cell r="AK2210">
            <v>77</v>
          </cell>
          <cell r="AL2210">
            <v>77</v>
          </cell>
          <cell r="AM2210">
            <v>0</v>
          </cell>
          <cell r="AN2210">
            <v>64.6</v>
          </cell>
        </row>
        <row r="2210">
          <cell r="AS2210">
            <v>0</v>
          </cell>
          <cell r="AT2210">
            <v>0</v>
          </cell>
        </row>
        <row r="2210">
          <cell r="AV2210" t="str">
            <v/>
          </cell>
          <cell r="AW2210" t="str">
            <v>国有公房</v>
          </cell>
          <cell r="AX2210" t="str">
            <v>是</v>
          </cell>
          <cell r="AY2210" t="str">
            <v>鄂（2022）黄石市不动产权第0038004号</v>
          </cell>
        </row>
        <row r="2210">
          <cell r="BD2210">
            <v>0</v>
          </cell>
        </row>
        <row r="2211">
          <cell r="B2211" t="str">
            <v>曹家湾299-5</v>
          </cell>
          <cell r="C2211" t="b">
            <v>1</v>
          </cell>
          <cell r="D2211" t="e">
            <v>#VALUE!</v>
          </cell>
        </row>
        <row r="2211">
          <cell r="F2211" t="str">
            <v>石文鹏</v>
          </cell>
          <cell r="G2211" t="str">
            <v>西塞山区站点</v>
          </cell>
          <cell r="H2211" t="str">
            <v>石文鹏</v>
          </cell>
          <cell r="I2211" t="str">
            <v>西塞山区</v>
          </cell>
          <cell r="J2211" t="str">
            <v>曹家湾片</v>
          </cell>
          <cell r="K2211" t="str">
            <v>曹家湾299-5</v>
          </cell>
          <cell r="L2211" t="str">
            <v>经营性资产</v>
          </cell>
          <cell r="M2211" t="str">
            <v>国有公房</v>
          </cell>
          <cell r="N2211" t="str">
            <v>划转</v>
          </cell>
          <cell r="O2211">
            <v>41.52</v>
          </cell>
          <cell r="P2211">
            <v>69</v>
          </cell>
          <cell r="Q2211" t="str">
            <v>闲置</v>
          </cell>
        </row>
        <row r="2211">
          <cell r="AJ2211">
            <v>69</v>
          </cell>
          <cell r="AK2211">
            <v>69</v>
          </cell>
          <cell r="AL2211">
            <v>69</v>
          </cell>
          <cell r="AM2211">
            <v>0</v>
          </cell>
        </row>
        <row r="2211">
          <cell r="AS2211" t="e">
            <v>#REF!</v>
          </cell>
          <cell r="AT2211" t="e">
            <v>#REF!</v>
          </cell>
        </row>
        <row r="2211">
          <cell r="AV2211" t="str">
            <v>空置，联系不上。</v>
          </cell>
          <cell r="AW2211" t="str">
            <v>国有公房</v>
          </cell>
          <cell r="AX2211" t="str">
            <v>是</v>
          </cell>
          <cell r="AY2211" t="str">
            <v>鄂（2022）黄石市不动产权第0038005号</v>
          </cell>
        </row>
        <row r="2211">
          <cell r="BD2211">
            <v>0</v>
          </cell>
        </row>
        <row r="2212">
          <cell r="B2212" t="str">
            <v>曹家湾299-6</v>
          </cell>
        </row>
        <row r="2212">
          <cell r="D2212" t="e">
            <v>#VALUE!</v>
          </cell>
        </row>
        <row r="2212">
          <cell r="F2212" t="str">
            <v>石文鹏</v>
          </cell>
          <cell r="G2212" t="str">
            <v>西塞山区站点</v>
          </cell>
          <cell r="H2212" t="str">
            <v>石文鹏</v>
          </cell>
          <cell r="I2212" t="str">
            <v>西塞山区</v>
          </cell>
          <cell r="J2212" t="str">
            <v>曹家湾片</v>
          </cell>
          <cell r="K2212" t="str">
            <v>曹家湾299-6</v>
          </cell>
          <cell r="L2212" t="str">
            <v>经营性资产</v>
          </cell>
          <cell r="M2212" t="str">
            <v>国有公房</v>
          </cell>
          <cell r="N2212" t="str">
            <v>划转</v>
          </cell>
          <cell r="O2212">
            <v>42.1</v>
          </cell>
          <cell r="P2212">
            <v>78</v>
          </cell>
          <cell r="Q2212" t="str">
            <v>在租</v>
          </cell>
          <cell r="R2212" t="str">
            <v>罗俊英</v>
          </cell>
          <cell r="S2212" t="str">
            <v>420203195704013725</v>
          </cell>
          <cell r="T2212" t="str">
            <v>18162922166</v>
          </cell>
          <cell r="U2212" t="str">
            <v>罗俊英</v>
          </cell>
          <cell r="V2212" t="str">
            <v>420203195704013725</v>
          </cell>
          <cell r="W2212" t="str">
            <v>18162922166</v>
          </cell>
          <cell r="X2212">
            <v>45412</v>
          </cell>
        </row>
        <row r="2212">
          <cell r="AJ2212">
            <v>78</v>
          </cell>
          <cell r="AK2212">
            <v>78</v>
          </cell>
          <cell r="AL2212">
            <v>78</v>
          </cell>
          <cell r="AM2212">
            <v>0</v>
          </cell>
        </row>
        <row r="2212">
          <cell r="AS2212">
            <v>0</v>
          </cell>
          <cell r="AT2212">
            <v>0</v>
          </cell>
        </row>
        <row r="2212">
          <cell r="AV2212" t="str">
            <v>空置 下半年交</v>
          </cell>
          <cell r="AW2212" t="str">
            <v>国有公房</v>
          </cell>
          <cell r="AX2212" t="str">
            <v>是</v>
          </cell>
          <cell r="AY2212" t="str">
            <v>鄂（2022）黄石市不动产权第0038006号</v>
          </cell>
        </row>
        <row r="2212">
          <cell r="BD2212">
            <v>0</v>
          </cell>
        </row>
        <row r="2213">
          <cell r="B2213" t="str">
            <v>曹家湾299-7</v>
          </cell>
        </row>
        <row r="2213">
          <cell r="D2213" t="e">
            <v>#VALUE!</v>
          </cell>
        </row>
        <row r="2213">
          <cell r="F2213" t="str">
            <v>石文鹏</v>
          </cell>
          <cell r="G2213" t="str">
            <v>西塞山区站点</v>
          </cell>
          <cell r="H2213" t="str">
            <v>石文鹏</v>
          </cell>
          <cell r="I2213" t="str">
            <v>西塞山区</v>
          </cell>
          <cell r="J2213" t="str">
            <v>曹家湾片</v>
          </cell>
          <cell r="K2213" t="str">
            <v>曹家湾299-7</v>
          </cell>
          <cell r="L2213" t="str">
            <v>经营性资产</v>
          </cell>
          <cell r="M2213" t="str">
            <v>国有公房</v>
          </cell>
          <cell r="N2213" t="str">
            <v>划转</v>
          </cell>
          <cell r="O2213">
            <v>35.55</v>
          </cell>
          <cell r="P2213">
            <v>62</v>
          </cell>
          <cell r="Q2213" t="str">
            <v>在租</v>
          </cell>
          <cell r="R2213" t="str">
            <v>杨文辉</v>
          </cell>
          <cell r="S2213" t="str">
            <v>420203199602043315</v>
          </cell>
          <cell r="T2213">
            <v>17282387752</v>
          </cell>
          <cell r="U2213" t="str">
            <v>杨文辉</v>
          </cell>
          <cell r="V2213" t="str">
            <v>420203199602043315</v>
          </cell>
          <cell r="W2213" t="str">
            <v>13872082560</v>
          </cell>
          <cell r="X2213">
            <v>45351</v>
          </cell>
        </row>
        <row r="2213">
          <cell r="AJ2213">
            <v>62</v>
          </cell>
          <cell r="AK2213">
            <v>62</v>
          </cell>
          <cell r="AL2213">
            <v>62</v>
          </cell>
          <cell r="AM2213">
            <v>0</v>
          </cell>
        </row>
        <row r="2213">
          <cell r="AP2213" t="str">
            <v>联系不上</v>
          </cell>
        </row>
        <row r="2213">
          <cell r="AS2213" t="str">
            <v>（欠租金额：0元)(2022-01-01前月租金：62元；2022-01-01后月租金：62元）（未用暂收款金额：0元)</v>
          </cell>
          <cell r="AT2213">
            <v>0</v>
          </cell>
        </row>
        <row r="2213">
          <cell r="AV2213" t="str">
            <v/>
          </cell>
          <cell r="AW2213" t="str">
            <v>国有公房</v>
          </cell>
          <cell r="AX2213" t="str">
            <v>是</v>
          </cell>
          <cell r="AY2213" t="str">
            <v>鄂（2022）黄石市不动产权第0038007号</v>
          </cell>
        </row>
        <row r="2213">
          <cell r="BD2213">
            <v>0</v>
          </cell>
        </row>
        <row r="2214">
          <cell r="B2214" t="str">
            <v>曹家湾299-9</v>
          </cell>
        </row>
        <row r="2214">
          <cell r="D2214" t="e">
            <v>#VALUE!</v>
          </cell>
        </row>
        <row r="2214">
          <cell r="F2214" t="str">
            <v>石文鹏</v>
          </cell>
          <cell r="G2214" t="str">
            <v>西塞山区站点</v>
          </cell>
          <cell r="H2214" t="str">
            <v>石文鹏</v>
          </cell>
          <cell r="I2214" t="str">
            <v>西塞山区</v>
          </cell>
          <cell r="J2214" t="str">
            <v>曹家湾片</v>
          </cell>
          <cell r="K2214" t="str">
            <v>曹家湾299-9</v>
          </cell>
          <cell r="L2214" t="str">
            <v>经营性资产</v>
          </cell>
          <cell r="M2214" t="str">
            <v>国有公房</v>
          </cell>
          <cell r="N2214" t="str">
            <v>划转</v>
          </cell>
          <cell r="O2214">
            <v>41.52</v>
          </cell>
          <cell r="P2214">
            <v>71</v>
          </cell>
          <cell r="Q2214" t="str">
            <v>在租</v>
          </cell>
          <cell r="R2214" t="str">
            <v>尹荣</v>
          </cell>
          <cell r="S2214" t="str">
            <v>420203196904183723</v>
          </cell>
          <cell r="T2214" t="str">
            <v>13502829145/15897773289</v>
          </cell>
          <cell r="U2214" t="str">
            <v>尹荣</v>
          </cell>
          <cell r="V2214" t="str">
            <v>420203196904183723</v>
          </cell>
          <cell r="W2214" t="str">
            <v>13502829145/15897773289</v>
          </cell>
          <cell r="X2214">
            <v>45291</v>
          </cell>
        </row>
        <row r="2214">
          <cell r="AJ2214">
            <v>71</v>
          </cell>
          <cell r="AK2214">
            <v>71</v>
          </cell>
          <cell r="AL2214">
            <v>71</v>
          </cell>
          <cell r="AM2214">
            <v>0</v>
          </cell>
        </row>
        <row r="2214">
          <cell r="AS2214">
            <v>0</v>
          </cell>
          <cell r="AT2214">
            <v>0</v>
          </cell>
        </row>
        <row r="2214">
          <cell r="AV2214" t="str">
            <v> 下半年交</v>
          </cell>
          <cell r="AW2214" t="str">
            <v>国有公房</v>
          </cell>
          <cell r="AX2214" t="str">
            <v>是</v>
          </cell>
          <cell r="AY2214" t="str">
            <v>鄂（2022）黄石市不动产权第0038008号</v>
          </cell>
        </row>
        <row r="2214">
          <cell r="BD2214">
            <v>0</v>
          </cell>
        </row>
        <row r="2215">
          <cell r="B2215" t="str">
            <v>曹家湾299-10</v>
          </cell>
        </row>
        <row r="2215">
          <cell r="D2215" t="e">
            <v>#VALUE!</v>
          </cell>
        </row>
        <row r="2215">
          <cell r="F2215" t="str">
            <v>石文鹏</v>
          </cell>
          <cell r="G2215" t="str">
            <v>西塞山区站点</v>
          </cell>
          <cell r="H2215" t="str">
            <v>石文鹏</v>
          </cell>
          <cell r="I2215" t="str">
            <v>西塞山区</v>
          </cell>
          <cell r="J2215" t="str">
            <v>曹家湾片</v>
          </cell>
          <cell r="K2215" t="str">
            <v>曹家湾299-10</v>
          </cell>
          <cell r="L2215" t="str">
            <v>经营性资产</v>
          </cell>
          <cell r="M2215" t="str">
            <v>国有公房</v>
          </cell>
          <cell r="N2215" t="str">
            <v>划转</v>
          </cell>
          <cell r="O2215">
            <v>64.6</v>
          </cell>
          <cell r="P2215">
            <v>110</v>
          </cell>
          <cell r="Q2215" t="str">
            <v>在租</v>
          </cell>
          <cell r="R2215" t="str">
            <v>范国建</v>
          </cell>
          <cell r="S2215" t="str">
            <v>42203196008173324</v>
          </cell>
          <cell r="T2215">
            <v>15897760772</v>
          </cell>
          <cell r="U2215" t="str">
            <v>吕乐凡</v>
          </cell>
          <cell r="V2215" t="str">
            <v>42203196008173324</v>
          </cell>
          <cell r="W2215">
            <v>15897760772</v>
          </cell>
          <cell r="X2215">
            <v>45657</v>
          </cell>
        </row>
        <row r="2215">
          <cell r="AJ2215">
            <v>110</v>
          </cell>
          <cell r="AK2215">
            <v>110</v>
          </cell>
          <cell r="AL2215">
            <v>110</v>
          </cell>
          <cell r="AM2215">
            <v>0</v>
          </cell>
          <cell r="AN2215">
            <v>64.6</v>
          </cell>
        </row>
        <row r="2215">
          <cell r="AS2215">
            <v>0</v>
          </cell>
          <cell r="AT2215">
            <v>0</v>
          </cell>
        </row>
        <row r="2215">
          <cell r="AV2215" t="str">
            <v>转租</v>
          </cell>
          <cell r="AW2215" t="str">
            <v>国有公房</v>
          </cell>
          <cell r="AX2215" t="str">
            <v>是</v>
          </cell>
          <cell r="AY2215" t="str">
            <v>鄂（2022）黄石市不动产权第0038009号</v>
          </cell>
        </row>
        <row r="2215">
          <cell r="BD2215">
            <v>0</v>
          </cell>
        </row>
        <row r="2216">
          <cell r="B2216" t="str">
            <v>曹家湾299-11</v>
          </cell>
        </row>
        <row r="2216">
          <cell r="D2216" t="e">
            <v>#VALUE!</v>
          </cell>
        </row>
        <row r="2216">
          <cell r="F2216" t="str">
            <v>石文鹏</v>
          </cell>
          <cell r="G2216" t="str">
            <v>西塞山区站点</v>
          </cell>
          <cell r="H2216" t="str">
            <v>石文鹏</v>
          </cell>
          <cell r="I2216" t="str">
            <v>西塞山区</v>
          </cell>
          <cell r="J2216" t="str">
            <v>曹家湾片</v>
          </cell>
          <cell r="K2216" t="str">
            <v>曹家湾299-11</v>
          </cell>
          <cell r="L2216" t="str">
            <v>经营性资产</v>
          </cell>
          <cell r="M2216" t="str">
            <v>国有公房</v>
          </cell>
          <cell r="N2216" t="str">
            <v>划转</v>
          </cell>
          <cell r="O2216">
            <v>41.52</v>
          </cell>
          <cell r="P2216">
            <v>72</v>
          </cell>
          <cell r="Q2216" t="str">
            <v>在租</v>
          </cell>
          <cell r="R2216" t="str">
            <v>刘海波</v>
          </cell>
          <cell r="S2216" t="str">
            <v>42020319410618372X</v>
          </cell>
          <cell r="T2216">
            <v>13597713907</v>
          </cell>
          <cell r="U2216" t="str">
            <v>刘海波</v>
          </cell>
          <cell r="V2216" t="str">
            <v>42020319410618372X</v>
          </cell>
          <cell r="W2216">
            <v>13597713907</v>
          </cell>
          <cell r="X2216">
            <v>45657</v>
          </cell>
        </row>
        <row r="2216">
          <cell r="AJ2216">
            <v>72</v>
          </cell>
          <cell r="AK2216">
            <v>72</v>
          </cell>
          <cell r="AL2216">
            <v>72</v>
          </cell>
          <cell r="AM2216">
            <v>0</v>
          </cell>
          <cell r="AN2216">
            <v>41.52</v>
          </cell>
        </row>
        <row r="2216">
          <cell r="AS2216">
            <v>0</v>
          </cell>
          <cell r="AT2216">
            <v>0</v>
          </cell>
        </row>
        <row r="2216">
          <cell r="AV2216" t="str">
            <v/>
          </cell>
          <cell r="AW2216" t="str">
            <v>国有公房</v>
          </cell>
          <cell r="AX2216" t="str">
            <v>是</v>
          </cell>
          <cell r="AY2216" t="str">
            <v>鄂（2022）黄石市不动产权第0038010号</v>
          </cell>
        </row>
        <row r="2216">
          <cell r="BD2216">
            <v>0</v>
          </cell>
        </row>
        <row r="2217">
          <cell r="B2217" t="str">
            <v>曹家湾299-12</v>
          </cell>
        </row>
        <row r="2217">
          <cell r="D2217" t="e">
            <v>#VALUE!</v>
          </cell>
        </row>
        <row r="2217">
          <cell r="F2217" t="str">
            <v>石文鹏</v>
          </cell>
          <cell r="G2217" t="str">
            <v>西塞山区站点</v>
          </cell>
          <cell r="H2217" t="str">
            <v>石文鹏</v>
          </cell>
          <cell r="I2217" t="str">
            <v>西塞山区</v>
          </cell>
          <cell r="J2217" t="str">
            <v>曹家湾片</v>
          </cell>
          <cell r="K2217" t="str">
            <v>曹家湾299-12</v>
          </cell>
          <cell r="L2217" t="str">
            <v>经营性资产</v>
          </cell>
          <cell r="M2217" t="str">
            <v>国有公房</v>
          </cell>
          <cell r="N2217" t="str">
            <v>划转</v>
          </cell>
          <cell r="O2217">
            <v>42.1</v>
          </cell>
          <cell r="P2217">
            <v>73</v>
          </cell>
          <cell r="Q2217" t="str">
            <v>在租</v>
          </cell>
          <cell r="R2217" t="str">
            <v>陈细珍</v>
          </cell>
          <cell r="S2217" t="str">
            <v>420203195910122922</v>
          </cell>
          <cell r="T2217" t="str">
            <v>15507232933</v>
          </cell>
          <cell r="U2217" t="str">
            <v>陈细珍</v>
          </cell>
          <cell r="V2217" t="str">
            <v>420203195910122922</v>
          </cell>
          <cell r="W2217" t="str">
            <v>15507232933</v>
          </cell>
          <cell r="X2217">
            <v>45412</v>
          </cell>
        </row>
        <row r="2217">
          <cell r="AJ2217">
            <v>73</v>
          </cell>
          <cell r="AK2217">
            <v>73</v>
          </cell>
          <cell r="AL2217">
            <v>73</v>
          </cell>
          <cell r="AM2217">
            <v>0</v>
          </cell>
          <cell r="AN2217">
            <v>42.1</v>
          </cell>
        </row>
        <row r="2217">
          <cell r="AS2217">
            <v>0</v>
          </cell>
          <cell r="AT2217">
            <v>0</v>
          </cell>
        </row>
        <row r="2217">
          <cell r="AV2217" t="str">
            <v/>
          </cell>
          <cell r="AW2217" t="str">
            <v>国有公房</v>
          </cell>
          <cell r="AX2217" t="str">
            <v>是</v>
          </cell>
          <cell r="AY2217" t="str">
            <v>鄂（2022）黄石市不动产权第0038011号</v>
          </cell>
        </row>
        <row r="2217">
          <cell r="BD2217">
            <v>0</v>
          </cell>
        </row>
        <row r="2218">
          <cell r="B2218" t="str">
            <v>曹家湾531-1</v>
          </cell>
        </row>
        <row r="2218">
          <cell r="D2218" t="e">
            <v>#VALUE!</v>
          </cell>
        </row>
        <row r="2218">
          <cell r="F2218" t="str">
            <v>石文鹏</v>
          </cell>
          <cell r="G2218" t="str">
            <v>西塞山区站点</v>
          </cell>
          <cell r="H2218" t="str">
            <v>石文鹏</v>
          </cell>
          <cell r="I2218" t="str">
            <v>西塞山区</v>
          </cell>
          <cell r="J2218" t="str">
            <v>曹家湾片</v>
          </cell>
          <cell r="K2218" t="str">
            <v>曹家湾531-1</v>
          </cell>
          <cell r="L2218" t="str">
            <v>经营性资产</v>
          </cell>
          <cell r="M2218" t="str">
            <v>国有公房</v>
          </cell>
          <cell r="N2218" t="str">
            <v>划转</v>
          </cell>
          <cell r="O2218">
            <v>48.63</v>
          </cell>
          <cell r="P2218">
            <v>83</v>
          </cell>
          <cell r="Q2218" t="str">
            <v>在租</v>
          </cell>
          <cell r="R2218" t="str">
            <v>潘建艳</v>
          </cell>
          <cell r="S2218" t="str">
            <v>42020219551109004X</v>
          </cell>
          <cell r="T2218">
            <v>18327872341</v>
          </cell>
          <cell r="U2218" t="str">
            <v>潘建艳</v>
          </cell>
          <cell r="V2218" t="str">
            <v>42020219551109004X</v>
          </cell>
          <cell r="W2218">
            <v>18327872341</v>
          </cell>
          <cell r="X2218">
            <v>45657</v>
          </cell>
        </row>
        <row r="2218">
          <cell r="AJ2218">
            <v>83</v>
          </cell>
          <cell r="AK2218">
            <v>83</v>
          </cell>
          <cell r="AL2218">
            <v>83</v>
          </cell>
          <cell r="AM2218">
            <v>0</v>
          </cell>
          <cell r="AN2218">
            <v>48.63</v>
          </cell>
        </row>
        <row r="2218">
          <cell r="AS2218">
            <v>0</v>
          </cell>
          <cell r="AT2218">
            <v>0</v>
          </cell>
        </row>
        <row r="2218">
          <cell r="AV2218" t="str">
            <v>转租</v>
          </cell>
          <cell r="AW2218" t="str">
            <v>国有公房</v>
          </cell>
          <cell r="AX2218" t="str">
            <v>是</v>
          </cell>
          <cell r="AY2218" t="str">
            <v>鄂（2022）黄石市不动产权第0038012号</v>
          </cell>
        </row>
        <row r="2218">
          <cell r="BD2218">
            <v>0</v>
          </cell>
        </row>
        <row r="2219">
          <cell r="B2219" t="str">
            <v>曹家湾531-2</v>
          </cell>
        </row>
        <row r="2219">
          <cell r="D2219" t="e">
            <v>#VALUE!</v>
          </cell>
        </row>
        <row r="2219">
          <cell r="F2219" t="str">
            <v>石文鹏</v>
          </cell>
          <cell r="G2219" t="str">
            <v>西塞山区站点</v>
          </cell>
          <cell r="H2219" t="str">
            <v>石文鹏</v>
          </cell>
          <cell r="I2219" t="str">
            <v>西塞山区</v>
          </cell>
          <cell r="J2219" t="str">
            <v>曹家湾片</v>
          </cell>
          <cell r="K2219" t="str">
            <v>曹家湾531-2</v>
          </cell>
          <cell r="L2219" t="str">
            <v>经营性资产</v>
          </cell>
          <cell r="M2219" t="str">
            <v>国有公房</v>
          </cell>
          <cell r="N2219" t="str">
            <v>划转</v>
          </cell>
          <cell r="O2219">
            <v>48.6</v>
          </cell>
          <cell r="P2219">
            <v>89</v>
          </cell>
          <cell r="Q2219" t="str">
            <v>在租</v>
          </cell>
          <cell r="R2219" t="str">
            <v>柯保玲</v>
          </cell>
          <cell r="S2219" t="str">
            <v>42020219660928084Ｘ</v>
          </cell>
          <cell r="T2219">
            <v>18064181337</v>
          </cell>
          <cell r="U2219" t="str">
            <v>柯保玲</v>
          </cell>
          <cell r="V2219" t="str">
            <v>42020219660928084Ｘ</v>
          </cell>
          <cell r="W2219">
            <v>18064181337</v>
          </cell>
          <cell r="X2219">
            <v>45291</v>
          </cell>
        </row>
        <row r="2219">
          <cell r="AJ2219">
            <v>89</v>
          </cell>
          <cell r="AK2219">
            <v>89</v>
          </cell>
          <cell r="AL2219">
            <v>89</v>
          </cell>
          <cell r="AM2219">
            <v>0</v>
          </cell>
          <cell r="AN2219">
            <v>48.6</v>
          </cell>
        </row>
        <row r="2219">
          <cell r="AS2219">
            <v>0</v>
          </cell>
          <cell r="AT2219">
            <v>0</v>
          </cell>
        </row>
        <row r="2219">
          <cell r="AV2219" t="str">
            <v>夫妻2人居住，承租人是盲人，爱人眼睛弱视。下半年交。</v>
          </cell>
          <cell r="AW2219" t="str">
            <v>国有公房</v>
          </cell>
          <cell r="AX2219" t="str">
            <v>是</v>
          </cell>
          <cell r="AY2219" t="str">
            <v>鄂（2022）黄石市不动产权第0035197号</v>
          </cell>
        </row>
        <row r="2219">
          <cell r="BD2219">
            <v>0</v>
          </cell>
        </row>
        <row r="2220">
          <cell r="B2220" t="str">
            <v>曹家湾531-3</v>
          </cell>
        </row>
        <row r="2220">
          <cell r="D2220" t="e">
            <v>#VALUE!</v>
          </cell>
        </row>
        <row r="2220">
          <cell r="F2220" t="str">
            <v>石文鹏</v>
          </cell>
          <cell r="G2220" t="str">
            <v>西塞山区站点</v>
          </cell>
          <cell r="H2220" t="str">
            <v>石文鹏</v>
          </cell>
          <cell r="I2220" t="str">
            <v>西塞山区</v>
          </cell>
          <cell r="J2220" t="str">
            <v>曹家湾片</v>
          </cell>
          <cell r="K2220" t="str">
            <v>曹家湾531-3</v>
          </cell>
          <cell r="L2220" t="str">
            <v>经营性资产</v>
          </cell>
          <cell r="M2220" t="str">
            <v>国有公房</v>
          </cell>
          <cell r="N2220" t="str">
            <v>划转</v>
          </cell>
          <cell r="O2220">
            <v>51.89</v>
          </cell>
          <cell r="P2220">
            <v>94</v>
          </cell>
          <cell r="Q2220" t="str">
            <v>在租</v>
          </cell>
          <cell r="R2220" t="str">
            <v>张雪尔</v>
          </cell>
          <cell r="S2220" t="str">
            <v>420203196001232520</v>
          </cell>
          <cell r="T2220">
            <v>13597693869</v>
          </cell>
          <cell r="U2220" t="str">
            <v>张雪尔</v>
          </cell>
          <cell r="V2220" t="str">
            <v>420203196001232520</v>
          </cell>
          <cell r="W2220">
            <v>13597693869</v>
          </cell>
          <cell r="X2220">
            <v>45473</v>
          </cell>
        </row>
        <row r="2220">
          <cell r="AJ2220">
            <v>94</v>
          </cell>
          <cell r="AK2220">
            <v>94</v>
          </cell>
          <cell r="AL2220">
            <v>94</v>
          </cell>
          <cell r="AM2220">
            <v>0</v>
          </cell>
          <cell r="AN2220">
            <v>51.89</v>
          </cell>
        </row>
        <row r="2220">
          <cell r="AS2220">
            <v>0</v>
          </cell>
          <cell r="AT2220">
            <v>0</v>
          </cell>
        </row>
        <row r="2220">
          <cell r="AV2220" t="str">
            <v/>
          </cell>
          <cell r="AW2220" t="str">
            <v>国有公房</v>
          </cell>
          <cell r="AX2220" t="str">
            <v>是</v>
          </cell>
          <cell r="AY2220" t="str">
            <v>鄂（2022）黄石市不动产权第0035204号</v>
          </cell>
        </row>
        <row r="2220">
          <cell r="BD2220">
            <v>0</v>
          </cell>
        </row>
        <row r="2221">
          <cell r="B2221" t="str">
            <v>曹家湾531-4</v>
          </cell>
        </row>
        <row r="2221">
          <cell r="D2221" t="e">
            <v>#VALUE!</v>
          </cell>
        </row>
        <row r="2221">
          <cell r="F2221" t="str">
            <v>石文鹏</v>
          </cell>
          <cell r="G2221" t="str">
            <v>西塞山区站点</v>
          </cell>
          <cell r="H2221" t="str">
            <v>石文鹏</v>
          </cell>
          <cell r="I2221" t="str">
            <v>西塞山区</v>
          </cell>
          <cell r="J2221" t="str">
            <v>曹家湾片</v>
          </cell>
          <cell r="K2221" t="str">
            <v>曹家湾531-4</v>
          </cell>
          <cell r="L2221" t="str">
            <v>经营性资产</v>
          </cell>
          <cell r="M2221" t="str">
            <v>国有公房</v>
          </cell>
          <cell r="N2221" t="str">
            <v>划转</v>
          </cell>
          <cell r="O2221">
            <v>51.87</v>
          </cell>
          <cell r="P2221">
            <v>83</v>
          </cell>
          <cell r="Q2221" t="str">
            <v>在租</v>
          </cell>
          <cell r="R2221" t="str">
            <v>李仁和</v>
          </cell>
          <cell r="S2221" t="str">
            <v>42020319561217373X</v>
          </cell>
          <cell r="T2221" t="str">
            <v>13092775341</v>
          </cell>
          <cell r="U2221" t="str">
            <v>李仁和</v>
          </cell>
          <cell r="V2221" t="str">
            <v>42020319561217373X</v>
          </cell>
          <cell r="W2221" t="str">
            <v>13092775341</v>
          </cell>
          <cell r="X2221">
            <v>45291</v>
          </cell>
        </row>
        <row r="2221">
          <cell r="AJ2221">
            <v>83</v>
          </cell>
          <cell r="AK2221">
            <v>83</v>
          </cell>
          <cell r="AL2221">
            <v>83</v>
          </cell>
          <cell r="AM2221">
            <v>0</v>
          </cell>
        </row>
        <row r="2221">
          <cell r="AS2221">
            <v>0</v>
          </cell>
          <cell r="AT2221">
            <v>0</v>
          </cell>
        </row>
        <row r="2221">
          <cell r="AV2221" t="str">
            <v>空置</v>
          </cell>
          <cell r="AW2221" t="str">
            <v>国有公房</v>
          </cell>
          <cell r="AX2221" t="str">
            <v>是</v>
          </cell>
          <cell r="AY2221" t="str">
            <v>鄂（2022）黄石市不动产权第0035205号</v>
          </cell>
        </row>
        <row r="2221">
          <cell r="BD2221">
            <v>0</v>
          </cell>
        </row>
        <row r="2222">
          <cell r="B2222" t="str">
            <v>曹家湾531-5</v>
          </cell>
        </row>
        <row r="2222">
          <cell r="D2222" t="e">
            <v>#VALUE!</v>
          </cell>
        </row>
        <row r="2222">
          <cell r="F2222" t="str">
            <v>石文鹏</v>
          </cell>
          <cell r="G2222" t="str">
            <v>西塞山区站点</v>
          </cell>
          <cell r="H2222" t="str">
            <v>石文鹏</v>
          </cell>
          <cell r="I2222" t="str">
            <v>西塞山区</v>
          </cell>
          <cell r="J2222" t="str">
            <v>曹家湾片</v>
          </cell>
          <cell r="K2222" t="str">
            <v>曹家湾531-5</v>
          </cell>
          <cell r="L2222" t="str">
            <v>经营性资产</v>
          </cell>
          <cell r="M2222" t="str">
            <v>国有公房</v>
          </cell>
          <cell r="N2222" t="str">
            <v>划转</v>
          </cell>
          <cell r="O2222">
            <v>51.89</v>
          </cell>
          <cell r="P2222">
            <v>89</v>
          </cell>
          <cell r="Q2222" t="str">
            <v>在租</v>
          </cell>
          <cell r="R2222" t="str">
            <v>翟大金</v>
          </cell>
          <cell r="S2222" t="str">
            <v>422127196607132310</v>
          </cell>
          <cell r="T2222">
            <v>13516219271</v>
          </cell>
          <cell r="U2222" t="str">
            <v>翟大金</v>
          </cell>
          <cell r="V2222" t="str">
            <v>422127196607132310</v>
          </cell>
          <cell r="W2222">
            <v>13516219271</v>
          </cell>
          <cell r="X2222">
            <v>45291</v>
          </cell>
        </row>
        <row r="2222">
          <cell r="AJ2222">
            <v>89</v>
          </cell>
          <cell r="AK2222">
            <v>89</v>
          </cell>
          <cell r="AL2222">
            <v>89</v>
          </cell>
          <cell r="AM2222">
            <v>0</v>
          </cell>
          <cell r="AN2222">
            <v>51.89</v>
          </cell>
        </row>
        <row r="2222">
          <cell r="AS2222">
            <v>0</v>
          </cell>
          <cell r="AT2222">
            <v>0</v>
          </cell>
        </row>
        <row r="2222">
          <cell r="AV2222" t="str">
            <v>下半年交。</v>
          </cell>
          <cell r="AW2222" t="str">
            <v>国有公房</v>
          </cell>
          <cell r="AX2222" t="str">
            <v>是</v>
          </cell>
          <cell r="AY2222" t="str">
            <v>鄂（2022）黄石市不动产权第0035212号</v>
          </cell>
        </row>
        <row r="2222">
          <cell r="BD2222">
            <v>0</v>
          </cell>
        </row>
        <row r="2223">
          <cell r="B2223" t="str">
            <v>曹家湾531-6</v>
          </cell>
        </row>
        <row r="2223">
          <cell r="D2223" t="e">
            <v>#VALUE!</v>
          </cell>
        </row>
        <row r="2223">
          <cell r="F2223" t="str">
            <v>石文鹏</v>
          </cell>
          <cell r="G2223" t="str">
            <v>西塞山区站点</v>
          </cell>
          <cell r="H2223" t="str">
            <v>石文鹏</v>
          </cell>
          <cell r="I2223" t="str">
            <v>西塞山区</v>
          </cell>
          <cell r="J2223" t="str">
            <v>曹家湾片</v>
          </cell>
          <cell r="K2223" t="str">
            <v>曹家湾531-6</v>
          </cell>
          <cell r="L2223" t="str">
            <v>经营性资产</v>
          </cell>
          <cell r="M2223" t="str">
            <v>国有公房</v>
          </cell>
          <cell r="N2223" t="str">
            <v>划转</v>
          </cell>
          <cell r="O2223">
            <v>51.87</v>
          </cell>
          <cell r="P2223">
            <v>89</v>
          </cell>
          <cell r="Q2223" t="str">
            <v>在租</v>
          </cell>
          <cell r="R2223" t="str">
            <v>陈贵林</v>
          </cell>
          <cell r="S2223" t="str">
            <v>420203194908063711</v>
          </cell>
          <cell r="T2223">
            <v>18071862071</v>
          </cell>
          <cell r="U2223" t="str">
            <v>陈贵林</v>
          </cell>
          <cell r="V2223" t="str">
            <v>420203194908063711</v>
          </cell>
          <cell r="W2223">
            <v>18071862071</v>
          </cell>
          <cell r="X2223">
            <v>45473</v>
          </cell>
        </row>
        <row r="2223">
          <cell r="AJ2223">
            <v>89</v>
          </cell>
          <cell r="AK2223">
            <v>89</v>
          </cell>
          <cell r="AL2223">
            <v>89</v>
          </cell>
          <cell r="AM2223">
            <v>0</v>
          </cell>
          <cell r="AN2223">
            <v>51.87</v>
          </cell>
        </row>
        <row r="2223">
          <cell r="AS2223">
            <v>0</v>
          </cell>
          <cell r="AT2223">
            <v>0</v>
          </cell>
        </row>
        <row r="2223">
          <cell r="AV2223" t="str">
            <v/>
          </cell>
          <cell r="AW2223" t="str">
            <v>国有公房</v>
          </cell>
          <cell r="AX2223" t="str">
            <v>是</v>
          </cell>
          <cell r="AY2223" t="str">
            <v>鄂（2022）黄石市不动产权第0035213号</v>
          </cell>
        </row>
        <row r="2223">
          <cell r="BD2223">
            <v>0</v>
          </cell>
        </row>
        <row r="2224">
          <cell r="B2224" t="str">
            <v>曹家湾531-8</v>
          </cell>
        </row>
        <row r="2224">
          <cell r="D2224" t="e">
            <v>#VALUE!</v>
          </cell>
        </row>
        <row r="2224">
          <cell r="F2224" t="str">
            <v>石文鹏</v>
          </cell>
          <cell r="G2224" t="str">
            <v>西塞山区站点</v>
          </cell>
          <cell r="H2224" t="str">
            <v>石文鹏</v>
          </cell>
          <cell r="I2224" t="str">
            <v>西塞山区</v>
          </cell>
          <cell r="J2224" t="str">
            <v>曹家湾片</v>
          </cell>
          <cell r="K2224" t="str">
            <v>曹家湾531-8</v>
          </cell>
          <cell r="L2224" t="str">
            <v>经营性资产</v>
          </cell>
          <cell r="M2224" t="str">
            <v>国有公房</v>
          </cell>
          <cell r="N2224" t="str">
            <v>划转</v>
          </cell>
          <cell r="O2224">
            <v>48.6</v>
          </cell>
          <cell r="P2224">
            <v>83</v>
          </cell>
          <cell r="Q2224" t="str">
            <v>在租</v>
          </cell>
          <cell r="R2224" t="str">
            <v>胡再华</v>
          </cell>
          <cell r="S2224" t="str">
            <v>420203195702193726</v>
          </cell>
          <cell r="T2224">
            <v>13687183545</v>
          </cell>
          <cell r="U2224" t="str">
            <v>胡再华</v>
          </cell>
          <cell r="V2224" t="str">
            <v>420203195702193726</v>
          </cell>
          <cell r="W2224">
            <v>13687183545</v>
          </cell>
          <cell r="X2224">
            <v>45473</v>
          </cell>
        </row>
        <row r="2224">
          <cell r="AE2224" t="str">
            <v>2024-3-11黄回生更名为胡再华（夫妻关系）</v>
          </cell>
        </row>
        <row r="2224">
          <cell r="AJ2224">
            <v>83</v>
          </cell>
          <cell r="AK2224">
            <v>83</v>
          </cell>
          <cell r="AL2224">
            <v>83</v>
          </cell>
          <cell r="AM2224">
            <v>0</v>
          </cell>
          <cell r="AN2224">
            <v>48.6</v>
          </cell>
        </row>
        <row r="2224">
          <cell r="AS2224">
            <v>0</v>
          </cell>
          <cell r="AT2224">
            <v>0</v>
          </cell>
        </row>
        <row r="2224">
          <cell r="AV2224" t="str">
            <v>下半年交。</v>
          </cell>
          <cell r="AW2224" t="str">
            <v>国有公房</v>
          </cell>
          <cell r="AX2224" t="str">
            <v>是</v>
          </cell>
          <cell r="AY2224" t="str">
            <v>鄂（2022）黄石市不动产权第0035199号</v>
          </cell>
        </row>
        <row r="2224">
          <cell r="BD2224">
            <v>0</v>
          </cell>
        </row>
        <row r="2225">
          <cell r="B2225" t="str">
            <v>曹家湾531-9</v>
          </cell>
        </row>
        <row r="2225">
          <cell r="D2225" t="e">
            <v>#VALUE!</v>
          </cell>
        </row>
        <row r="2225">
          <cell r="F2225" t="str">
            <v>石文鹏</v>
          </cell>
          <cell r="G2225" t="str">
            <v>西塞山区站点</v>
          </cell>
          <cell r="H2225" t="str">
            <v>石文鹏</v>
          </cell>
          <cell r="I2225" t="str">
            <v>西塞山区</v>
          </cell>
          <cell r="J2225" t="str">
            <v>曹家湾片</v>
          </cell>
          <cell r="K2225" t="str">
            <v>曹家湾531-9</v>
          </cell>
          <cell r="L2225" t="str">
            <v>经营性资产</v>
          </cell>
          <cell r="M2225" t="str">
            <v>国有公房</v>
          </cell>
          <cell r="N2225" t="str">
            <v>划转</v>
          </cell>
          <cell r="O2225">
            <v>51.87</v>
          </cell>
          <cell r="P2225">
            <v>94</v>
          </cell>
          <cell r="Q2225" t="str">
            <v>在租</v>
          </cell>
          <cell r="R2225" t="str">
            <v>胡伟佑</v>
          </cell>
          <cell r="S2225" t="str">
            <v>420203196309013754</v>
          </cell>
          <cell r="T2225">
            <v>13971763591</v>
          </cell>
          <cell r="U2225" t="str">
            <v>胡伟佑</v>
          </cell>
          <cell r="V2225" t="str">
            <v>420203196309013754</v>
          </cell>
          <cell r="W2225">
            <v>13971763591</v>
          </cell>
          <cell r="X2225">
            <v>45291</v>
          </cell>
        </row>
        <row r="2225">
          <cell r="AJ2225">
            <v>94</v>
          </cell>
          <cell r="AK2225">
            <v>94</v>
          </cell>
          <cell r="AL2225">
            <v>94</v>
          </cell>
          <cell r="AM2225">
            <v>0</v>
          </cell>
          <cell r="AN2225">
            <v>51.87</v>
          </cell>
        </row>
        <row r="2225">
          <cell r="AS2225">
            <v>0</v>
          </cell>
          <cell r="AT2225">
            <v>0</v>
          </cell>
        </row>
        <row r="2225">
          <cell r="AV2225" t="str">
            <v>下半年交。</v>
          </cell>
          <cell r="AW2225" t="str">
            <v>国有公房</v>
          </cell>
          <cell r="AX2225" t="str">
            <v>是</v>
          </cell>
          <cell r="AY2225" t="str">
            <v>鄂（2022）黄石市不动产权第0035206号</v>
          </cell>
        </row>
        <row r="2225">
          <cell r="BD2225">
            <v>0</v>
          </cell>
        </row>
        <row r="2226">
          <cell r="B2226" t="str">
            <v>曹家湾531-10</v>
          </cell>
        </row>
        <row r="2226">
          <cell r="D2226" t="e">
            <v>#VALUE!</v>
          </cell>
        </row>
        <row r="2226">
          <cell r="F2226" t="str">
            <v>石文鹏</v>
          </cell>
          <cell r="G2226" t="str">
            <v>西塞山区站点</v>
          </cell>
          <cell r="H2226" t="str">
            <v>石文鹏</v>
          </cell>
          <cell r="I2226" t="str">
            <v>西塞山区</v>
          </cell>
          <cell r="J2226" t="str">
            <v>曹家湾片</v>
          </cell>
          <cell r="K2226" t="str">
            <v>曹家湾531-10</v>
          </cell>
          <cell r="L2226" t="str">
            <v>经营性资产</v>
          </cell>
          <cell r="M2226" t="str">
            <v>国有公房</v>
          </cell>
          <cell r="N2226" t="str">
            <v>划转</v>
          </cell>
          <cell r="O2226">
            <v>51.87</v>
          </cell>
          <cell r="P2226">
            <v>94</v>
          </cell>
          <cell r="Q2226" t="str">
            <v>在租</v>
          </cell>
          <cell r="R2226" t="str">
            <v>韩用海</v>
          </cell>
          <cell r="S2226" t="str">
            <v>420203195405063319</v>
          </cell>
          <cell r="T2226">
            <v>13995994396</v>
          </cell>
          <cell r="U2226" t="str">
            <v>韩用海</v>
          </cell>
          <cell r="V2226" t="str">
            <v>420203195405063319</v>
          </cell>
          <cell r="W2226">
            <v>13995994396</v>
          </cell>
          <cell r="X2226">
            <v>45291</v>
          </cell>
        </row>
        <row r="2226">
          <cell r="AJ2226">
            <v>94</v>
          </cell>
          <cell r="AK2226">
            <v>94</v>
          </cell>
          <cell r="AL2226">
            <v>94</v>
          </cell>
          <cell r="AM2226">
            <v>0</v>
          </cell>
          <cell r="AN2226">
            <v>51.87</v>
          </cell>
        </row>
        <row r="2226">
          <cell r="AS2226">
            <v>0</v>
          </cell>
          <cell r="AT2226">
            <v>0</v>
          </cell>
        </row>
        <row r="2226">
          <cell r="AV2226" t="str">
            <v>下半年交。</v>
          </cell>
          <cell r="AW2226" t="str">
            <v>国有公房</v>
          </cell>
          <cell r="AX2226" t="str">
            <v>是</v>
          </cell>
          <cell r="AY2226" t="str">
            <v>鄂（2022）黄石市不动产权第0035207号</v>
          </cell>
        </row>
        <row r="2226">
          <cell r="BD2226">
            <v>0</v>
          </cell>
        </row>
        <row r="2227">
          <cell r="B2227" t="str">
            <v>曹家湾531-11</v>
          </cell>
        </row>
        <row r="2227">
          <cell r="D2227" t="e">
            <v>#VALUE!</v>
          </cell>
        </row>
        <row r="2227">
          <cell r="F2227" t="str">
            <v>石文鹏</v>
          </cell>
          <cell r="G2227" t="str">
            <v>西塞山区站点</v>
          </cell>
          <cell r="H2227" t="str">
            <v>石文鹏</v>
          </cell>
          <cell r="I2227" t="str">
            <v>西塞山区</v>
          </cell>
          <cell r="J2227" t="str">
            <v>曹家湾片</v>
          </cell>
          <cell r="K2227" t="str">
            <v>曹家湾531-11</v>
          </cell>
          <cell r="L2227" t="str">
            <v>经营性资产</v>
          </cell>
          <cell r="M2227" t="str">
            <v>国有公房</v>
          </cell>
          <cell r="N2227" t="str">
            <v>划转</v>
          </cell>
          <cell r="O2227">
            <v>51.87</v>
          </cell>
          <cell r="P2227">
            <v>89</v>
          </cell>
          <cell r="Q2227" t="str">
            <v>在租</v>
          </cell>
          <cell r="R2227" t="str">
            <v>林培胜</v>
          </cell>
          <cell r="S2227">
            <v>0</v>
          </cell>
          <cell r="T2227" t="str">
            <v>15072018503</v>
          </cell>
          <cell r="U2227" t="str">
            <v>林培胜</v>
          </cell>
          <cell r="V2227">
            <v>0</v>
          </cell>
          <cell r="W2227" t="str">
            <v>15072018503</v>
          </cell>
          <cell r="X2227">
            <v>44561</v>
          </cell>
        </row>
        <row r="2227">
          <cell r="AJ2227">
            <v>89</v>
          </cell>
          <cell r="AK2227">
            <v>89</v>
          </cell>
          <cell r="AL2227">
            <v>89</v>
          </cell>
          <cell r="AM2227">
            <v>0</v>
          </cell>
        </row>
        <row r="2227">
          <cell r="AP2227" t="str">
            <v>承租人已死亡，老伴1人居住。</v>
          </cell>
        </row>
        <row r="2227">
          <cell r="AS2227" t="str">
            <v>（欠租金额：2136元)(2022-01-01后月租金：89元）（未用暂收款金额：0元)</v>
          </cell>
          <cell r="AT2227">
            <v>2136</v>
          </cell>
        </row>
        <row r="2227">
          <cell r="AV2227" t="str">
            <v>空置承租人已死亡，老伴1人居住。</v>
          </cell>
          <cell r="AW2227" t="str">
            <v>国有公房</v>
          </cell>
          <cell r="AX2227" t="str">
            <v>是</v>
          </cell>
          <cell r="AY2227" t="str">
            <v>鄂（2022）黄石市不动产权第0035214号</v>
          </cell>
        </row>
        <row r="2227">
          <cell r="BD2227">
            <v>0</v>
          </cell>
        </row>
        <row r="2228">
          <cell r="B2228" t="str">
            <v>曹家湾531-15</v>
          </cell>
        </row>
        <row r="2228">
          <cell r="D2228" t="e">
            <v>#VALUE!</v>
          </cell>
        </row>
        <row r="2228">
          <cell r="F2228" t="str">
            <v>石文鹏</v>
          </cell>
          <cell r="G2228" t="str">
            <v>西塞山区站点</v>
          </cell>
          <cell r="H2228" t="str">
            <v>石文鹏</v>
          </cell>
          <cell r="I2228" t="str">
            <v>西塞山区</v>
          </cell>
          <cell r="J2228" t="str">
            <v>曹家湾片</v>
          </cell>
          <cell r="K2228" t="str">
            <v>曹家湾531-15</v>
          </cell>
          <cell r="L2228" t="str">
            <v>经营性资产</v>
          </cell>
          <cell r="M2228" t="str">
            <v>国有公房</v>
          </cell>
          <cell r="N2228" t="str">
            <v>划转</v>
          </cell>
          <cell r="O2228">
            <v>51.87</v>
          </cell>
          <cell r="P2228">
            <v>94</v>
          </cell>
          <cell r="Q2228" t="str">
            <v>在租</v>
          </cell>
          <cell r="R2228" t="str">
            <v>冯敬</v>
          </cell>
          <cell r="S2228">
            <v>0</v>
          </cell>
          <cell r="T2228">
            <v>0</v>
          </cell>
          <cell r="U2228" t="str">
            <v>冯敬</v>
          </cell>
          <cell r="V2228">
            <v>0</v>
          </cell>
          <cell r="W2228">
            <v>0</v>
          </cell>
          <cell r="X2228">
            <v>44196</v>
          </cell>
        </row>
        <row r="2228">
          <cell r="AJ2228">
            <v>94</v>
          </cell>
          <cell r="AK2228">
            <v>94</v>
          </cell>
          <cell r="AL2228">
            <v>94</v>
          </cell>
          <cell r="AM2228">
            <v>0</v>
          </cell>
        </row>
        <row r="2228">
          <cell r="AP2228" t="str">
            <v>联系不到人，空置需清退承租人已死亡，老伴改嫁，儿子坐牢，目前房屋空置 。</v>
          </cell>
        </row>
        <row r="2228">
          <cell r="AS2228" t="str">
            <v>（欠租金额：3384元)(2022-01-01前月租金：94元；2022-01-01后月租金：94元）（未用暂收款金额：0元)</v>
          </cell>
          <cell r="AT2228">
            <v>3384</v>
          </cell>
        </row>
        <row r="2228">
          <cell r="AV2228" t="str">
            <v>空置需清退承租人已死亡，老伴改嫁，儿子坐牢，目前房屋空置 。</v>
          </cell>
          <cell r="AW2228" t="str">
            <v>国有公房</v>
          </cell>
          <cell r="AX2228" t="str">
            <v>是</v>
          </cell>
          <cell r="AY2228" t="str">
            <v>鄂（2022）黄石市不动产权第0035208号</v>
          </cell>
        </row>
        <row r="2228">
          <cell r="BD2228">
            <v>0</v>
          </cell>
        </row>
        <row r="2229">
          <cell r="B2229" t="str">
            <v>曹家湾531-16</v>
          </cell>
        </row>
        <row r="2229">
          <cell r="D2229" t="e">
            <v>#VALUE!</v>
          </cell>
        </row>
        <row r="2229">
          <cell r="F2229" t="str">
            <v>石文鹏</v>
          </cell>
          <cell r="G2229" t="str">
            <v>西塞山区站点</v>
          </cell>
          <cell r="H2229" t="str">
            <v>石文鹏</v>
          </cell>
          <cell r="I2229" t="str">
            <v>西塞山区</v>
          </cell>
          <cell r="J2229" t="str">
            <v>曹家湾片</v>
          </cell>
          <cell r="K2229" t="str">
            <v>曹家湾531-16</v>
          </cell>
          <cell r="L2229" t="str">
            <v>经营性资产</v>
          </cell>
          <cell r="M2229" t="str">
            <v>国有公房</v>
          </cell>
          <cell r="N2229" t="str">
            <v>划转</v>
          </cell>
          <cell r="O2229">
            <v>51.87</v>
          </cell>
          <cell r="P2229">
            <v>89</v>
          </cell>
          <cell r="Q2229" t="str">
            <v>在租</v>
          </cell>
          <cell r="R2229" t="str">
            <v>蔡火明</v>
          </cell>
          <cell r="S2229" t="str">
            <v>420203195210193754</v>
          </cell>
          <cell r="T2229">
            <v>15971510990</v>
          </cell>
          <cell r="U2229" t="str">
            <v>蔡火明</v>
          </cell>
          <cell r="V2229" t="str">
            <v>420203195210193754</v>
          </cell>
          <cell r="W2229">
            <v>15971510990</v>
          </cell>
          <cell r="X2229">
            <v>45382</v>
          </cell>
        </row>
        <row r="2229">
          <cell r="AJ2229">
            <v>89</v>
          </cell>
          <cell r="AK2229">
            <v>89</v>
          </cell>
          <cell r="AL2229">
            <v>89</v>
          </cell>
          <cell r="AM2229">
            <v>0</v>
          </cell>
          <cell r="AN2229">
            <v>51.87</v>
          </cell>
        </row>
        <row r="2229">
          <cell r="AS2229">
            <v>0</v>
          </cell>
          <cell r="AT2229">
            <v>0</v>
          </cell>
        </row>
        <row r="2229">
          <cell r="AV2229" t="str">
            <v/>
          </cell>
          <cell r="AW2229" t="str">
            <v>国有公房</v>
          </cell>
          <cell r="AX2229" t="str">
            <v>是</v>
          </cell>
          <cell r="AY2229" t="str">
            <v>鄂（2022）黄石市不动产权第0035209号</v>
          </cell>
        </row>
        <row r="2229">
          <cell r="BD2229">
            <v>0</v>
          </cell>
        </row>
        <row r="2230">
          <cell r="B2230" t="str">
            <v>曹家湾531-17</v>
          </cell>
        </row>
        <row r="2230">
          <cell r="D2230" t="e">
            <v>#VALUE!</v>
          </cell>
        </row>
        <row r="2230">
          <cell r="F2230" t="str">
            <v>石文鹏</v>
          </cell>
          <cell r="G2230" t="str">
            <v>西塞山区站点</v>
          </cell>
          <cell r="H2230" t="str">
            <v>石文鹏</v>
          </cell>
          <cell r="I2230" t="str">
            <v>西塞山区</v>
          </cell>
          <cell r="J2230" t="str">
            <v>曹家湾片</v>
          </cell>
          <cell r="K2230" t="str">
            <v>曹家湾531-17</v>
          </cell>
          <cell r="L2230" t="str">
            <v>经营性资产</v>
          </cell>
          <cell r="M2230" t="str">
            <v>国有公房</v>
          </cell>
          <cell r="N2230" t="str">
            <v>划转</v>
          </cell>
          <cell r="O2230">
            <v>51.87</v>
          </cell>
          <cell r="P2230">
            <v>89</v>
          </cell>
          <cell r="Q2230" t="str">
            <v>在租</v>
          </cell>
          <cell r="R2230" t="str">
            <v>邱红华</v>
          </cell>
          <cell r="S2230" t="str">
            <v>420203195306203742</v>
          </cell>
          <cell r="T2230" t="str">
            <v>19971228169</v>
          </cell>
          <cell r="U2230" t="str">
            <v>邱红华</v>
          </cell>
          <cell r="V2230" t="str">
            <v>420203195306203742</v>
          </cell>
          <cell r="W2230" t="str">
            <v>19971228169</v>
          </cell>
          <cell r="X2230">
            <v>45473</v>
          </cell>
        </row>
        <row r="2230">
          <cell r="AJ2230">
            <v>89</v>
          </cell>
          <cell r="AK2230">
            <v>89</v>
          </cell>
          <cell r="AL2230">
            <v>89</v>
          </cell>
          <cell r="AM2230">
            <v>0</v>
          </cell>
        </row>
        <row r="2230">
          <cell r="AS2230">
            <v>0</v>
          </cell>
          <cell r="AT2230">
            <v>0</v>
          </cell>
        </row>
        <row r="2230">
          <cell r="AV2230" t="str">
            <v/>
          </cell>
          <cell r="AW2230" t="str">
            <v>国有公房</v>
          </cell>
          <cell r="AX2230" t="str">
            <v>是</v>
          </cell>
          <cell r="AY2230" t="str">
            <v>鄂（2022）黄石市不动产权第0035216号</v>
          </cell>
        </row>
        <row r="2230">
          <cell r="BD2230">
            <v>0</v>
          </cell>
        </row>
        <row r="2231">
          <cell r="B2231" t="str">
            <v>曹家湾531-18</v>
          </cell>
        </row>
        <row r="2231">
          <cell r="D2231" t="e">
            <v>#VALUE!</v>
          </cell>
        </row>
        <row r="2231">
          <cell r="F2231" t="str">
            <v>石文鹏</v>
          </cell>
          <cell r="G2231" t="str">
            <v>西塞山区站点</v>
          </cell>
          <cell r="H2231" t="str">
            <v>石文鹏</v>
          </cell>
          <cell r="I2231" t="str">
            <v>西塞山区</v>
          </cell>
          <cell r="J2231" t="str">
            <v>曹家湾片</v>
          </cell>
          <cell r="K2231" t="str">
            <v>曹家湾531-18</v>
          </cell>
          <cell r="L2231" t="str">
            <v>经营性资产</v>
          </cell>
          <cell r="M2231" t="str">
            <v>国有公房</v>
          </cell>
          <cell r="N2231" t="str">
            <v>划转</v>
          </cell>
          <cell r="O2231">
            <v>51.87</v>
          </cell>
          <cell r="P2231">
            <v>89</v>
          </cell>
          <cell r="Q2231" t="str">
            <v>在租</v>
          </cell>
          <cell r="R2231" t="str">
            <v>郑桃花</v>
          </cell>
          <cell r="S2231" t="str">
            <v>420203195712013725</v>
          </cell>
          <cell r="T2231">
            <v>15549710291</v>
          </cell>
          <cell r="U2231" t="str">
            <v>郑桃花</v>
          </cell>
          <cell r="V2231" t="str">
            <v>420203195712013725</v>
          </cell>
          <cell r="W2231">
            <v>15549710291</v>
          </cell>
          <cell r="X2231">
            <v>45291</v>
          </cell>
        </row>
        <row r="2231">
          <cell r="AJ2231">
            <v>89</v>
          </cell>
          <cell r="AK2231">
            <v>89</v>
          </cell>
          <cell r="AL2231">
            <v>89</v>
          </cell>
          <cell r="AM2231">
            <v>0</v>
          </cell>
          <cell r="AN2231">
            <v>51.87</v>
          </cell>
        </row>
        <row r="2231">
          <cell r="AS2231">
            <v>0</v>
          </cell>
          <cell r="AT2231">
            <v>0</v>
          </cell>
        </row>
        <row r="2231">
          <cell r="AV2231" t="str">
            <v>下半年交。</v>
          </cell>
          <cell r="AW2231" t="str">
            <v>国有公房</v>
          </cell>
          <cell r="AX2231" t="str">
            <v>是</v>
          </cell>
          <cell r="AY2231" t="str">
            <v>鄂（2022）黄石市不动产权第0035217号</v>
          </cell>
        </row>
        <row r="2231">
          <cell r="BD2231">
            <v>0</v>
          </cell>
        </row>
        <row r="2232">
          <cell r="B2232" t="str">
            <v>曹家湾531-19</v>
          </cell>
        </row>
        <row r="2232">
          <cell r="D2232" t="e">
            <v>#VALUE!</v>
          </cell>
        </row>
        <row r="2232">
          <cell r="F2232" t="str">
            <v>石文鹏</v>
          </cell>
          <cell r="G2232" t="str">
            <v>西塞山区站点</v>
          </cell>
          <cell r="H2232" t="str">
            <v>石文鹏</v>
          </cell>
          <cell r="I2232" t="str">
            <v>西塞山区</v>
          </cell>
          <cell r="J2232" t="str">
            <v>曹家湾片</v>
          </cell>
          <cell r="K2232" t="str">
            <v>曹家湾531-19</v>
          </cell>
          <cell r="L2232" t="str">
            <v>经营性资产</v>
          </cell>
          <cell r="M2232" t="str">
            <v>国有公房</v>
          </cell>
          <cell r="N2232" t="str">
            <v>划转</v>
          </cell>
          <cell r="O2232">
            <v>35.32</v>
          </cell>
          <cell r="P2232">
            <v>61</v>
          </cell>
          <cell r="Q2232" t="str">
            <v>在租</v>
          </cell>
          <cell r="R2232" t="str">
            <v>刘翠红</v>
          </cell>
          <cell r="S2232">
            <v>0</v>
          </cell>
          <cell r="T2232">
            <v>0</v>
          </cell>
          <cell r="U2232" t="str">
            <v>刘翠红</v>
          </cell>
          <cell r="V2232">
            <v>0</v>
          </cell>
          <cell r="W2232">
            <v>0</v>
          </cell>
          <cell r="X2232">
            <v>45657</v>
          </cell>
        </row>
        <row r="2232">
          <cell r="AJ2232">
            <v>61</v>
          </cell>
          <cell r="AK2232">
            <v>61</v>
          </cell>
          <cell r="AL2232">
            <v>61</v>
          </cell>
          <cell r="AM2232">
            <v>0</v>
          </cell>
        </row>
        <row r="2232">
          <cell r="AP2232" t="str">
            <v>联系不上</v>
          </cell>
        </row>
        <row r="2232">
          <cell r="AS2232" t="str">
            <v>（欠租金额：0元)(2022-01-01后月租金：61元）（未用暂收款金额：0元)</v>
          </cell>
          <cell r="AT2232">
            <v>0</v>
          </cell>
        </row>
        <row r="2232">
          <cell r="AV2232" t="str">
            <v>下半年交。</v>
          </cell>
          <cell r="AW2232" t="str">
            <v>国有公房</v>
          </cell>
          <cell r="AX2232" t="str">
            <v>是</v>
          </cell>
          <cell r="AY2232" t="str">
            <v>鄂（2022）黄石市不动产权第0035202号</v>
          </cell>
        </row>
        <row r="2232">
          <cell r="BD2232">
            <v>0</v>
          </cell>
        </row>
        <row r="2233">
          <cell r="B2233" t="str">
            <v>曹家湾531-24</v>
          </cell>
        </row>
        <row r="2233">
          <cell r="D2233" t="e">
            <v>#VALUE!</v>
          </cell>
        </row>
        <row r="2233">
          <cell r="F2233" t="str">
            <v>石文鹏</v>
          </cell>
          <cell r="G2233" t="str">
            <v>西塞山区站点</v>
          </cell>
          <cell r="H2233" t="str">
            <v>石文鹏</v>
          </cell>
          <cell r="I2233" t="str">
            <v>西塞山区</v>
          </cell>
          <cell r="J2233" t="str">
            <v>曹家湾片</v>
          </cell>
          <cell r="K2233" t="str">
            <v>曹家湾531-24</v>
          </cell>
          <cell r="L2233" t="str">
            <v>经营性资产</v>
          </cell>
          <cell r="M2233" t="str">
            <v>国有公房</v>
          </cell>
          <cell r="N2233" t="str">
            <v>划转</v>
          </cell>
          <cell r="O2233">
            <v>64.79</v>
          </cell>
          <cell r="P2233">
            <v>111</v>
          </cell>
          <cell r="Q2233" t="str">
            <v>在租</v>
          </cell>
          <cell r="R2233" t="str">
            <v>涂锦秀</v>
          </cell>
          <cell r="S2233" t="str">
            <v>420203195511222547</v>
          </cell>
          <cell r="T2233" t="str">
            <v>15871162825</v>
          </cell>
          <cell r="U2233" t="str">
            <v>涂锦秀</v>
          </cell>
          <cell r="V2233" t="str">
            <v>420203195511222547</v>
          </cell>
          <cell r="W2233" t="str">
            <v>15871162825</v>
          </cell>
          <cell r="X2233">
            <v>45291</v>
          </cell>
        </row>
        <row r="2233">
          <cell r="AJ2233">
            <v>111</v>
          </cell>
          <cell r="AK2233">
            <v>111</v>
          </cell>
          <cell r="AL2233">
            <v>111</v>
          </cell>
          <cell r="AM2233">
            <v>0</v>
          </cell>
        </row>
        <row r="2233">
          <cell r="AS2233">
            <v>0</v>
          </cell>
          <cell r="AT2233">
            <v>0</v>
          </cell>
        </row>
        <row r="2233">
          <cell r="AV2233" t="str">
            <v>在外地，过年回来交。</v>
          </cell>
          <cell r="AW2233" t="str">
            <v>国有公房</v>
          </cell>
          <cell r="AX2233" t="str">
            <v>是</v>
          </cell>
          <cell r="AY2233" t="str">
            <v>鄂（2022）黄石市不动产权第0035219号</v>
          </cell>
        </row>
        <row r="2233">
          <cell r="BD2233">
            <v>0</v>
          </cell>
        </row>
        <row r="2234">
          <cell r="B2234" t="str">
            <v>红砖厂55-55</v>
          </cell>
        </row>
        <row r="2234">
          <cell r="D2234" t="e">
            <v>#VALUE!</v>
          </cell>
        </row>
        <row r="2234">
          <cell r="F2234" t="str">
            <v>石文鹏</v>
          </cell>
          <cell r="G2234" t="str">
            <v>西塞山区站点</v>
          </cell>
          <cell r="H2234" t="str">
            <v>石文鹏</v>
          </cell>
          <cell r="I2234" t="str">
            <v>西塞山区</v>
          </cell>
          <cell r="J2234" t="str">
            <v>红砖厂片</v>
          </cell>
          <cell r="K2234" t="str">
            <v>红砖厂55-55</v>
          </cell>
          <cell r="L2234" t="str">
            <v>经营性资产</v>
          </cell>
          <cell r="M2234" t="str">
            <v>国有公房</v>
          </cell>
          <cell r="N2234" t="str">
            <v>划转</v>
          </cell>
          <cell r="O2234">
            <v>28.9</v>
          </cell>
          <cell r="P2234">
            <v>67</v>
          </cell>
          <cell r="Q2234" t="str">
            <v>在租</v>
          </cell>
          <cell r="R2234" t="str">
            <v>姜达洪</v>
          </cell>
          <cell r="S2234" t="str">
            <v>420203197709183319</v>
          </cell>
          <cell r="T2234">
            <v>17707261013</v>
          </cell>
          <cell r="U2234" t="str">
            <v>姜达洪</v>
          </cell>
          <cell r="V2234" t="str">
            <v>420203197709183319</v>
          </cell>
          <cell r="W2234">
            <v>17707261013</v>
          </cell>
          <cell r="X2234">
            <v>45291</v>
          </cell>
        </row>
        <row r="2234">
          <cell r="AJ2234">
            <v>67</v>
          </cell>
          <cell r="AK2234">
            <v>67</v>
          </cell>
          <cell r="AL2234">
            <v>67</v>
          </cell>
          <cell r="AM2234">
            <v>0</v>
          </cell>
        </row>
        <row r="2234">
          <cell r="AS2234">
            <v>0</v>
          </cell>
          <cell r="AT2234">
            <v>0</v>
          </cell>
        </row>
        <row r="2234">
          <cell r="AV2234" t="str">
            <v/>
          </cell>
          <cell r="AW2234" t="str">
            <v>国有公房</v>
          </cell>
          <cell r="AX2234" t="str">
            <v>是</v>
          </cell>
          <cell r="AY2234" t="str">
            <v>鄂（2022）黄石市不动产权第0035271号</v>
          </cell>
        </row>
        <row r="2234">
          <cell r="BD2234">
            <v>0</v>
          </cell>
        </row>
        <row r="2235">
          <cell r="B2235" t="str">
            <v>红砖厂56-56</v>
          </cell>
        </row>
        <row r="2235">
          <cell r="D2235" t="e">
            <v>#VALUE!</v>
          </cell>
        </row>
        <row r="2235">
          <cell r="F2235" t="str">
            <v>石文鹏</v>
          </cell>
          <cell r="G2235" t="str">
            <v>西塞山区站点</v>
          </cell>
          <cell r="H2235" t="str">
            <v>石文鹏</v>
          </cell>
          <cell r="I2235" t="str">
            <v>西塞山区</v>
          </cell>
          <cell r="J2235" t="str">
            <v>红砖厂片</v>
          </cell>
          <cell r="K2235" t="str">
            <v>红砖厂56-56</v>
          </cell>
          <cell r="L2235" t="str">
            <v>经营性资产</v>
          </cell>
          <cell r="M2235" t="str">
            <v>国有公房</v>
          </cell>
          <cell r="N2235" t="str">
            <v>划转</v>
          </cell>
          <cell r="O2235">
            <v>28.9</v>
          </cell>
          <cell r="P2235">
            <v>68</v>
          </cell>
          <cell r="Q2235" t="str">
            <v>闲置</v>
          </cell>
        </row>
        <row r="2235">
          <cell r="AJ2235">
            <v>68</v>
          </cell>
          <cell r="AK2235">
            <v>68</v>
          </cell>
          <cell r="AL2235">
            <v>68</v>
          </cell>
          <cell r="AM2235">
            <v>0</v>
          </cell>
        </row>
        <row r="2235">
          <cell r="AS2235" t="e">
            <v>#REF!</v>
          </cell>
          <cell r="AT2235" t="e">
            <v>#REF!</v>
          </cell>
        </row>
        <row r="2235">
          <cell r="AV2235" t="str">
            <v>已退房</v>
          </cell>
          <cell r="AW2235" t="str">
            <v>国有公房</v>
          </cell>
          <cell r="AX2235" t="str">
            <v>是</v>
          </cell>
          <cell r="AY2235" t="str">
            <v>鄂（2022）黄石市不动产权第0035272号</v>
          </cell>
        </row>
        <row r="2236">
          <cell r="B2236" t="str">
            <v>新安巷54-27</v>
          </cell>
        </row>
        <row r="2236">
          <cell r="D2236" t="e">
            <v>#VALUE!</v>
          </cell>
        </row>
        <row r="2236">
          <cell r="F2236" t="str">
            <v>刘晓燕</v>
          </cell>
          <cell r="G2236" t="str">
            <v>西塞山区站点</v>
          </cell>
          <cell r="H2236" t="str">
            <v>刘晓燕</v>
          </cell>
          <cell r="I2236" t="str">
            <v>西塞山区</v>
          </cell>
          <cell r="J2236" t="str">
            <v>新安巷片</v>
          </cell>
          <cell r="K2236" t="str">
            <v>新安巷54-27</v>
          </cell>
          <cell r="L2236" t="str">
            <v>经营性资产</v>
          </cell>
          <cell r="M2236" t="str">
            <v>国有公房</v>
          </cell>
          <cell r="N2236" t="str">
            <v>划转</v>
          </cell>
          <cell r="O2236">
            <v>70.33</v>
          </cell>
          <cell r="P2236">
            <v>200</v>
          </cell>
          <cell r="Q2236" t="str">
            <v>在租</v>
          </cell>
          <cell r="R2236" t="str">
            <v>陈春花</v>
          </cell>
          <cell r="S2236" t="str">
            <v>420202197902080067</v>
          </cell>
          <cell r="T2236">
            <v>18986601313</v>
          </cell>
          <cell r="U2236" t="str">
            <v>陈春花</v>
          </cell>
          <cell r="V2236" t="str">
            <v>420202197902080067</v>
          </cell>
          <cell r="W2236">
            <v>18986601313</v>
          </cell>
          <cell r="X2236">
            <v>45657</v>
          </cell>
        </row>
        <row r="2236">
          <cell r="AJ2236">
            <v>200</v>
          </cell>
          <cell r="AK2236">
            <v>200</v>
          </cell>
          <cell r="AL2236">
            <v>200</v>
          </cell>
          <cell r="AM2236">
            <v>0</v>
          </cell>
        </row>
        <row r="2236">
          <cell r="AS2236">
            <v>0</v>
          </cell>
          <cell r="AT2236">
            <v>0</v>
          </cell>
        </row>
        <row r="2236">
          <cell r="AV2236" t="str">
            <v/>
          </cell>
          <cell r="AW2236" t="str">
            <v>国有公房</v>
          </cell>
          <cell r="AX2236" t="str">
            <v>是</v>
          </cell>
          <cell r="AY2236" t="str">
            <v>鄂（2022）黄石市不动产权第0030826</v>
          </cell>
        </row>
        <row r="2236">
          <cell r="BD2236">
            <v>0</v>
          </cell>
        </row>
        <row r="2237">
          <cell r="B2237" t="str">
            <v>新安巷54-34</v>
          </cell>
        </row>
        <row r="2237">
          <cell r="D2237" t="e">
            <v>#VALUE!</v>
          </cell>
        </row>
        <row r="2237">
          <cell r="F2237" t="str">
            <v>刘晓燕</v>
          </cell>
          <cell r="G2237" t="str">
            <v>西塞山区站点</v>
          </cell>
          <cell r="H2237" t="str">
            <v>刘晓燕</v>
          </cell>
          <cell r="I2237" t="str">
            <v>西塞山区</v>
          </cell>
          <cell r="J2237" t="str">
            <v>新安巷片</v>
          </cell>
          <cell r="K2237" t="str">
            <v>新安巷54-34</v>
          </cell>
          <cell r="L2237" t="str">
            <v>经营性资产</v>
          </cell>
          <cell r="M2237" t="str">
            <v>国有公房</v>
          </cell>
          <cell r="N2237" t="str">
            <v>划转</v>
          </cell>
          <cell r="O2237">
            <v>66.08</v>
          </cell>
          <cell r="P2237">
            <v>202</v>
          </cell>
          <cell r="Q2237" t="str">
            <v>在租</v>
          </cell>
          <cell r="R2237" t="str">
            <v>宋爱华</v>
          </cell>
          <cell r="S2237" t="str">
            <v>420203196806052543</v>
          </cell>
          <cell r="T2237">
            <v>13776368256</v>
          </cell>
          <cell r="U2237" t="str">
            <v>宋爱华</v>
          </cell>
          <cell r="V2237" t="str">
            <v>420203196806052543</v>
          </cell>
          <cell r="W2237">
            <v>13776368256</v>
          </cell>
          <cell r="X2237">
            <v>45657</v>
          </cell>
        </row>
        <row r="2237">
          <cell r="AJ2237">
            <v>202</v>
          </cell>
          <cell r="AK2237">
            <v>202</v>
          </cell>
          <cell r="AL2237">
            <v>202</v>
          </cell>
          <cell r="AM2237">
            <v>0</v>
          </cell>
        </row>
        <row r="2237">
          <cell r="AS2237">
            <v>0</v>
          </cell>
          <cell r="AT2237">
            <v>0</v>
          </cell>
        </row>
        <row r="2237">
          <cell r="AV2237" t="str">
            <v/>
          </cell>
          <cell r="AW2237" t="str">
            <v>国有公房</v>
          </cell>
          <cell r="AX2237" t="str">
            <v>是</v>
          </cell>
          <cell r="AY2237" t="str">
            <v>鄂（2022）黄石市不动产权第0030822</v>
          </cell>
        </row>
        <row r="2237">
          <cell r="BD2237">
            <v>0</v>
          </cell>
        </row>
        <row r="2238">
          <cell r="B2238" t="str">
            <v>新安巷54-40</v>
          </cell>
        </row>
        <row r="2238">
          <cell r="D2238" t="e">
            <v>#VALUE!</v>
          </cell>
        </row>
        <row r="2238">
          <cell r="F2238" t="str">
            <v>刘晓燕</v>
          </cell>
          <cell r="G2238" t="str">
            <v>西塞山区站点</v>
          </cell>
          <cell r="H2238" t="str">
            <v>刘晓燕</v>
          </cell>
          <cell r="I2238" t="str">
            <v>西塞山区</v>
          </cell>
          <cell r="J2238" t="str">
            <v>新安巷片</v>
          </cell>
          <cell r="K2238" t="str">
            <v>新安巷54-40</v>
          </cell>
          <cell r="L2238" t="str">
            <v>经营性资产</v>
          </cell>
          <cell r="M2238" t="str">
            <v>国有公房</v>
          </cell>
          <cell r="N2238" t="str">
            <v>划转</v>
          </cell>
          <cell r="O2238">
            <v>66.08</v>
          </cell>
          <cell r="P2238">
            <v>200</v>
          </cell>
          <cell r="Q2238" t="str">
            <v>在租</v>
          </cell>
          <cell r="R2238" t="str">
            <v>龙爱玲</v>
          </cell>
          <cell r="S2238" t="str">
            <v>420203196204072926</v>
          </cell>
          <cell r="T2238">
            <v>13237248150</v>
          </cell>
          <cell r="U2238" t="str">
            <v>龙爱玲</v>
          </cell>
          <cell r="V2238" t="str">
            <v>420203196204072926</v>
          </cell>
          <cell r="W2238">
            <v>13237248150</v>
          </cell>
          <cell r="X2238">
            <v>45291</v>
          </cell>
        </row>
        <row r="2238">
          <cell r="AJ2238">
            <v>200</v>
          </cell>
          <cell r="AK2238">
            <v>200</v>
          </cell>
          <cell r="AL2238">
            <v>200</v>
          </cell>
          <cell r="AM2238">
            <v>0</v>
          </cell>
        </row>
        <row r="2238">
          <cell r="AS2238">
            <v>0</v>
          </cell>
          <cell r="AT2238">
            <v>0</v>
          </cell>
        </row>
        <row r="2238">
          <cell r="AV2238" t="str">
            <v/>
          </cell>
          <cell r="AW2238" t="str">
            <v>国有公房</v>
          </cell>
          <cell r="AX2238" t="str">
            <v>是</v>
          </cell>
          <cell r="AY2238" t="str">
            <v>鄂（2022）黄石市不动产权第0030823</v>
          </cell>
        </row>
        <row r="2238">
          <cell r="BD2238">
            <v>0</v>
          </cell>
        </row>
        <row r="2239">
          <cell r="B2239" t="str">
            <v>新安巷54-42</v>
          </cell>
        </row>
        <row r="2239">
          <cell r="D2239" t="e">
            <v>#VALUE!</v>
          </cell>
        </row>
        <row r="2239">
          <cell r="F2239" t="str">
            <v>刘晓燕</v>
          </cell>
          <cell r="G2239" t="str">
            <v>西塞山区站点</v>
          </cell>
          <cell r="H2239" t="str">
            <v>刘晓燕</v>
          </cell>
          <cell r="I2239" t="str">
            <v>西塞山区</v>
          </cell>
          <cell r="J2239" t="str">
            <v>新安巷片</v>
          </cell>
          <cell r="K2239" t="str">
            <v>新安巷54-42</v>
          </cell>
          <cell r="L2239" t="str">
            <v>经营性资产</v>
          </cell>
          <cell r="M2239" t="str">
            <v>国有公房</v>
          </cell>
          <cell r="N2239" t="str">
            <v>划转</v>
          </cell>
          <cell r="O2239">
            <v>66.08</v>
          </cell>
          <cell r="P2239">
            <v>200</v>
          </cell>
          <cell r="Q2239" t="str">
            <v>在租</v>
          </cell>
          <cell r="R2239" t="str">
            <v>程富民</v>
          </cell>
          <cell r="S2239" t="str">
            <v>420203196011122915</v>
          </cell>
          <cell r="T2239" t="str">
            <v>13545562336/13597633548</v>
          </cell>
          <cell r="U2239" t="str">
            <v>程富民</v>
          </cell>
          <cell r="V2239" t="str">
            <v>420203196011122915</v>
          </cell>
          <cell r="W2239" t="str">
            <v>13545562336/13597633548</v>
          </cell>
          <cell r="X2239">
            <v>45291</v>
          </cell>
        </row>
        <row r="2239">
          <cell r="AJ2239">
            <v>200</v>
          </cell>
          <cell r="AK2239">
            <v>200</v>
          </cell>
          <cell r="AL2239">
            <v>200</v>
          </cell>
          <cell r="AM2239">
            <v>0</v>
          </cell>
          <cell r="AN2239">
            <v>66.08</v>
          </cell>
        </row>
        <row r="2239">
          <cell r="AS2239">
            <v>0</v>
          </cell>
          <cell r="AT2239">
            <v>0</v>
          </cell>
        </row>
        <row r="2239">
          <cell r="AV2239" t="str">
            <v/>
          </cell>
          <cell r="AW2239" t="str">
            <v>国有公房</v>
          </cell>
          <cell r="AX2239" t="str">
            <v>是</v>
          </cell>
          <cell r="AY2239" t="str">
            <v>鄂（2022）黄石市不动产权第0030824</v>
          </cell>
        </row>
        <row r="2239">
          <cell r="BD2239">
            <v>0</v>
          </cell>
        </row>
        <row r="2240">
          <cell r="B2240" t="str">
            <v>新安巷54-43</v>
          </cell>
        </row>
        <row r="2240">
          <cell r="D2240" t="e">
            <v>#VALUE!</v>
          </cell>
        </row>
        <row r="2240">
          <cell r="F2240" t="str">
            <v>刘晓燕</v>
          </cell>
          <cell r="G2240" t="str">
            <v>西塞山区站点</v>
          </cell>
          <cell r="H2240" t="str">
            <v>刘晓燕</v>
          </cell>
          <cell r="I2240" t="str">
            <v>西塞山区</v>
          </cell>
          <cell r="J2240" t="str">
            <v>新安巷片</v>
          </cell>
          <cell r="K2240" t="str">
            <v>新安巷54-43</v>
          </cell>
          <cell r="L2240" t="str">
            <v>经营性资产</v>
          </cell>
          <cell r="M2240" t="str">
            <v>国有公房</v>
          </cell>
          <cell r="N2240" t="str">
            <v>划转</v>
          </cell>
          <cell r="O2240">
            <v>44.73</v>
          </cell>
          <cell r="P2240">
            <v>159</v>
          </cell>
          <cell r="Q2240" t="str">
            <v>在租</v>
          </cell>
          <cell r="R2240" t="str">
            <v>闫武</v>
          </cell>
          <cell r="S2240" t="str">
            <v>420221197609240833</v>
          </cell>
          <cell r="T2240">
            <v>15997144878</v>
          </cell>
          <cell r="U2240" t="str">
            <v>闫武</v>
          </cell>
          <cell r="V2240" t="str">
            <v>420221197609240833</v>
          </cell>
          <cell r="W2240">
            <v>15997144878</v>
          </cell>
          <cell r="X2240">
            <v>45535</v>
          </cell>
        </row>
        <row r="2240">
          <cell r="AJ2240">
            <v>159</v>
          </cell>
          <cell r="AK2240">
            <v>159</v>
          </cell>
          <cell r="AL2240">
            <v>159</v>
          </cell>
          <cell r="AM2240">
            <v>0</v>
          </cell>
          <cell r="AN2240">
            <v>44.73</v>
          </cell>
        </row>
        <row r="2240">
          <cell r="AS2240">
            <v>0</v>
          </cell>
          <cell r="AT2240">
            <v>0</v>
          </cell>
        </row>
        <row r="2240">
          <cell r="AV2240" t="str">
            <v/>
          </cell>
          <cell r="AW2240" t="str">
            <v>国有公房</v>
          </cell>
          <cell r="AX2240" t="str">
            <v>是</v>
          </cell>
          <cell r="AY2240" t="str">
            <v>鄂（2022）黄石市不动产权第0030821</v>
          </cell>
        </row>
        <row r="2240">
          <cell r="BD2240">
            <v>0</v>
          </cell>
        </row>
        <row r="2241">
          <cell r="B2241" t="str">
            <v>新安巷54-55</v>
          </cell>
        </row>
        <row r="2241">
          <cell r="D2241" t="e">
            <v>#VALUE!</v>
          </cell>
        </row>
        <row r="2241">
          <cell r="F2241" t="str">
            <v>刘晓燕</v>
          </cell>
          <cell r="G2241" t="str">
            <v>西塞山区站点</v>
          </cell>
          <cell r="H2241" t="str">
            <v>刘晓燕</v>
          </cell>
          <cell r="I2241" t="str">
            <v>西塞山区</v>
          </cell>
          <cell r="J2241" t="str">
            <v>新安巷片</v>
          </cell>
          <cell r="K2241" t="str">
            <v>新安巷54-55</v>
          </cell>
          <cell r="L2241" t="str">
            <v>经营性资产</v>
          </cell>
          <cell r="M2241" t="str">
            <v>国有公房</v>
          </cell>
          <cell r="N2241" t="str">
            <v>划转</v>
          </cell>
          <cell r="O2241">
            <v>44.73</v>
          </cell>
          <cell r="P2241">
            <v>159</v>
          </cell>
          <cell r="Q2241" t="str">
            <v>在租</v>
          </cell>
          <cell r="R2241" t="str">
            <v>缪桂兰</v>
          </cell>
          <cell r="S2241">
            <v>0</v>
          </cell>
          <cell r="T2241">
            <v>18086325532</v>
          </cell>
          <cell r="U2241" t="str">
            <v>缪桂兰</v>
          </cell>
          <cell r="V2241">
            <v>0</v>
          </cell>
          <cell r="W2241">
            <v>18086325532</v>
          </cell>
          <cell r="X2241">
            <v>45473</v>
          </cell>
        </row>
        <row r="2241">
          <cell r="AJ2241">
            <v>159</v>
          </cell>
          <cell r="AK2241">
            <v>159</v>
          </cell>
          <cell r="AL2241">
            <v>159</v>
          </cell>
          <cell r="AM2241">
            <v>0</v>
          </cell>
        </row>
        <row r="2241">
          <cell r="AS2241">
            <v>0</v>
          </cell>
          <cell r="AT2241">
            <v>0</v>
          </cell>
        </row>
        <row r="2241">
          <cell r="AV2241" t="str">
            <v/>
          </cell>
          <cell r="AW2241" t="str">
            <v>国有公房</v>
          </cell>
          <cell r="AX2241" t="str">
            <v>是</v>
          </cell>
          <cell r="AY2241" t="str">
            <v>鄂（2022）黄石市不动产权第0030825</v>
          </cell>
        </row>
        <row r="2241">
          <cell r="BD2241">
            <v>0</v>
          </cell>
        </row>
        <row r="2242">
          <cell r="B2242" t="str">
            <v>新安巷56-38</v>
          </cell>
        </row>
        <row r="2242">
          <cell r="D2242" t="e">
            <v>#VALUE!</v>
          </cell>
        </row>
        <row r="2242">
          <cell r="F2242" t="str">
            <v>刘晓燕</v>
          </cell>
          <cell r="G2242" t="str">
            <v>西塞山区站点</v>
          </cell>
          <cell r="H2242" t="str">
            <v>刘晓燕</v>
          </cell>
          <cell r="I2242" t="str">
            <v>西塞山区</v>
          </cell>
          <cell r="J2242" t="str">
            <v>新安巷片</v>
          </cell>
          <cell r="K2242" t="str">
            <v>新安巷56-38</v>
          </cell>
          <cell r="L2242" t="str">
            <v>经营性资产</v>
          </cell>
          <cell r="M2242" t="str">
            <v>国有公房</v>
          </cell>
          <cell r="N2242" t="str">
            <v>划转</v>
          </cell>
          <cell r="O2242">
            <v>56.02</v>
          </cell>
          <cell r="P2242">
            <v>202</v>
          </cell>
          <cell r="Q2242" t="str">
            <v>在租</v>
          </cell>
          <cell r="R2242" t="str">
            <v>熊军</v>
          </cell>
          <cell r="S2242">
            <v>0</v>
          </cell>
          <cell r="T2242" t="str">
            <v>15972363388</v>
          </cell>
          <cell r="U2242" t="str">
            <v>熊军</v>
          </cell>
          <cell r="V2242">
            <v>0</v>
          </cell>
          <cell r="W2242" t="str">
            <v>15972363388</v>
          </cell>
          <cell r="X2242">
            <v>44926</v>
          </cell>
        </row>
        <row r="2242">
          <cell r="AJ2242">
            <v>202</v>
          </cell>
          <cell r="AK2242">
            <v>202</v>
          </cell>
          <cell r="AL2242">
            <v>202</v>
          </cell>
          <cell r="AM2242">
            <v>0</v>
          </cell>
        </row>
        <row r="2242">
          <cell r="AR2242" t="str">
            <v>人在外地打工，电话沟通过年回来交。</v>
          </cell>
          <cell r="AS2242" t="str">
            <v>（欠租金额：2424元)(2022-01-01后月租金：202元）（未用暂收款金额：0元)</v>
          </cell>
          <cell r="AT2242">
            <v>2424</v>
          </cell>
        </row>
        <row r="2242">
          <cell r="AV2242" t="str">
            <v>人在外地打工，电话沟通过年回来交。</v>
          </cell>
          <cell r="AW2242" t="str">
            <v>国有公房</v>
          </cell>
          <cell r="AX2242" t="str">
            <v>否</v>
          </cell>
          <cell r="AY2242" t="str">
            <v>鄂（2022）黄石市不动产权第0030831</v>
          </cell>
        </row>
        <row r="2242">
          <cell r="BD2242">
            <v>0</v>
          </cell>
        </row>
        <row r="2243">
          <cell r="B2243" t="str">
            <v>新安巷56-43</v>
          </cell>
        </row>
        <row r="2243">
          <cell r="D2243" t="e">
            <v>#VALUE!</v>
          </cell>
        </row>
        <row r="2243">
          <cell r="F2243" t="str">
            <v>刘晓燕</v>
          </cell>
          <cell r="G2243" t="str">
            <v>西塞山区站点</v>
          </cell>
          <cell r="H2243" t="str">
            <v>刘晓燕</v>
          </cell>
          <cell r="I2243" t="str">
            <v>西塞山区</v>
          </cell>
          <cell r="J2243" t="str">
            <v>新安巷片</v>
          </cell>
          <cell r="K2243" t="str">
            <v>新安巷56-43</v>
          </cell>
          <cell r="L2243" t="str">
            <v>经营性资产</v>
          </cell>
          <cell r="M2243" t="str">
            <v>国有公房</v>
          </cell>
          <cell r="N2243" t="str">
            <v>划转</v>
          </cell>
          <cell r="O2243">
            <v>44.73</v>
          </cell>
          <cell r="P2243">
            <v>147</v>
          </cell>
          <cell r="Q2243" t="str">
            <v>在租</v>
          </cell>
          <cell r="R2243" t="str">
            <v>杨长申</v>
          </cell>
          <cell r="S2243" t="str">
            <v>420600196710263584</v>
          </cell>
          <cell r="T2243">
            <v>13247149165</v>
          </cell>
          <cell r="U2243" t="str">
            <v>杨长申</v>
          </cell>
          <cell r="V2243" t="str">
            <v>420600196710263584</v>
          </cell>
          <cell r="W2243" t="str">
            <v>13247149165</v>
          </cell>
          <cell r="X2243">
            <v>45657</v>
          </cell>
        </row>
        <row r="2243">
          <cell r="AJ2243">
            <v>147</v>
          </cell>
          <cell r="AK2243">
            <v>147</v>
          </cell>
          <cell r="AL2243">
            <v>147</v>
          </cell>
          <cell r="AM2243">
            <v>0</v>
          </cell>
        </row>
        <row r="2243">
          <cell r="AS2243">
            <v>0</v>
          </cell>
          <cell r="AT2243">
            <v>0</v>
          </cell>
        </row>
        <row r="2243">
          <cell r="AV2243" t="str">
            <v>二套房13247149165/15572962425</v>
          </cell>
          <cell r="AW2243" t="str">
            <v>国有公房</v>
          </cell>
          <cell r="AX2243" t="str">
            <v>否</v>
          </cell>
          <cell r="AY2243" t="str">
            <v>鄂（2022）黄石市不动产权第0030829</v>
          </cell>
        </row>
        <row r="2243">
          <cell r="BD2243">
            <v>0</v>
          </cell>
        </row>
        <row r="2244">
          <cell r="B2244" t="str">
            <v>新安巷56-51</v>
          </cell>
        </row>
        <row r="2244">
          <cell r="D2244" t="e">
            <v>#VALUE!</v>
          </cell>
        </row>
        <row r="2244">
          <cell r="F2244" t="str">
            <v>刘晓燕</v>
          </cell>
          <cell r="G2244" t="str">
            <v>西塞山区站点</v>
          </cell>
          <cell r="H2244" t="str">
            <v>刘晓燕</v>
          </cell>
          <cell r="I2244" t="str">
            <v>西塞山区</v>
          </cell>
          <cell r="J2244" t="str">
            <v>新安巷片</v>
          </cell>
          <cell r="K2244" t="str">
            <v>新安巷56-51</v>
          </cell>
          <cell r="L2244" t="str">
            <v>经营性资产</v>
          </cell>
          <cell r="M2244" t="str">
            <v>国有公房</v>
          </cell>
          <cell r="N2244" t="str">
            <v>划转</v>
          </cell>
          <cell r="O2244">
            <v>44.73</v>
          </cell>
          <cell r="P2244">
            <v>161</v>
          </cell>
          <cell r="Q2244" t="str">
            <v>在租</v>
          </cell>
          <cell r="R2244" t="str">
            <v>施亨</v>
          </cell>
          <cell r="S2244" t="str">
            <v>420202199312301236</v>
          </cell>
          <cell r="T2244">
            <v>13524037762</v>
          </cell>
          <cell r="U2244" t="str">
            <v>施亨</v>
          </cell>
          <cell r="V2244" t="str">
            <v>420202199312301236</v>
          </cell>
          <cell r="W2244">
            <v>13524037762</v>
          </cell>
          <cell r="X2244">
            <v>45747</v>
          </cell>
        </row>
        <row r="2244">
          <cell r="AJ2244">
            <v>161</v>
          </cell>
          <cell r="AK2244">
            <v>161</v>
          </cell>
          <cell r="AL2244">
            <v>161</v>
          </cell>
          <cell r="AM2244">
            <v>0</v>
          </cell>
          <cell r="AN2244">
            <v>44.73</v>
          </cell>
        </row>
        <row r="2244">
          <cell r="AS2244">
            <v>0</v>
          </cell>
          <cell r="AT2244">
            <v>0</v>
          </cell>
        </row>
        <row r="2244">
          <cell r="AV2244" t="str">
            <v/>
          </cell>
          <cell r="AW2244" t="str">
            <v>国有公房</v>
          </cell>
          <cell r="AX2244" t="str">
            <v>否</v>
          </cell>
          <cell r="AY2244" t="str">
            <v>鄂（2022）黄石市不动产权第0030830</v>
          </cell>
        </row>
        <row r="2244">
          <cell r="BD2244">
            <v>0</v>
          </cell>
        </row>
        <row r="2245">
          <cell r="B2245" t="str">
            <v>沿湖路64</v>
          </cell>
        </row>
        <row r="2245">
          <cell r="D2245" t="e">
            <v>#VALUE!</v>
          </cell>
        </row>
        <row r="2245">
          <cell r="F2245" t="str">
            <v>沈俊</v>
          </cell>
          <cell r="G2245" t="str">
            <v>西塞山区站点</v>
          </cell>
          <cell r="H2245" t="str">
            <v>沈俊</v>
          </cell>
          <cell r="I2245" t="str">
            <v>西塞山区</v>
          </cell>
          <cell r="J2245" t="str">
            <v>沿湖路片</v>
          </cell>
          <cell r="K2245" t="str">
            <v>沿湖路64</v>
          </cell>
          <cell r="L2245" t="str">
            <v>经营性资产</v>
          </cell>
          <cell r="M2245" t="str">
            <v>国有公房</v>
          </cell>
          <cell r="N2245" t="str">
            <v>划转</v>
          </cell>
          <cell r="O2245">
            <v>30</v>
          </cell>
          <cell r="P2245">
            <v>82</v>
          </cell>
          <cell r="Q2245" t="str">
            <v>在租</v>
          </cell>
          <cell r="R2245" t="str">
            <v>张美荣</v>
          </cell>
          <cell r="S2245" t="str">
            <v>420203196306262544</v>
          </cell>
          <cell r="T2245" t="str">
            <v>15072061259</v>
          </cell>
          <cell r="U2245" t="str">
            <v>张美荣</v>
          </cell>
          <cell r="V2245" t="str">
            <v>420203196306262544</v>
          </cell>
          <cell r="W2245" t="str">
            <v>15072061259</v>
          </cell>
          <cell r="X2245">
            <v>45291</v>
          </cell>
        </row>
        <row r="2245">
          <cell r="AJ2245">
            <v>82</v>
          </cell>
          <cell r="AK2245">
            <v>82</v>
          </cell>
          <cell r="AL2245">
            <v>82</v>
          </cell>
          <cell r="AM2245">
            <v>0</v>
          </cell>
        </row>
        <row r="2245">
          <cell r="AS2245">
            <v>0</v>
          </cell>
          <cell r="AT2245">
            <v>0</v>
          </cell>
        </row>
        <row r="2245">
          <cell r="AV2245" t="str">
            <v>下半年交。</v>
          </cell>
          <cell r="AW2245" t="str">
            <v>国有公房</v>
          </cell>
          <cell r="AX2245" t="str">
            <v>是</v>
          </cell>
          <cell r="AY2245" t="str">
            <v>鄂（2022）黄石市不动产权第0038121号</v>
          </cell>
        </row>
        <row r="2245">
          <cell r="BD2245">
            <v>0</v>
          </cell>
        </row>
        <row r="2246">
          <cell r="B2246" t="str">
            <v>沿湖路237-33</v>
          </cell>
        </row>
        <row r="2246">
          <cell r="D2246" t="e">
            <v>#VALUE!</v>
          </cell>
        </row>
        <row r="2246">
          <cell r="F2246" t="str">
            <v>沈俊</v>
          </cell>
          <cell r="G2246" t="str">
            <v>西塞山区站点</v>
          </cell>
          <cell r="H2246" t="str">
            <v>沈俊</v>
          </cell>
          <cell r="I2246" t="str">
            <v>西塞山区</v>
          </cell>
          <cell r="J2246" t="str">
            <v>沿湖路片</v>
          </cell>
          <cell r="K2246" t="str">
            <v>沿湖路237-33</v>
          </cell>
          <cell r="L2246" t="str">
            <v>经营性资产</v>
          </cell>
          <cell r="M2246" t="str">
            <v>国有公房</v>
          </cell>
          <cell r="N2246" t="str">
            <v>划转</v>
          </cell>
          <cell r="O2246">
            <v>89.27</v>
          </cell>
          <cell r="P2246">
            <v>237</v>
          </cell>
          <cell r="Q2246" t="str">
            <v>在租</v>
          </cell>
          <cell r="R2246" t="str">
            <v>忻尚文</v>
          </cell>
          <cell r="S2246" t="str">
            <v>420203194912052513</v>
          </cell>
          <cell r="T2246" t="str">
            <v>13387104037、6330801</v>
          </cell>
          <cell r="U2246" t="str">
            <v>忻尚文</v>
          </cell>
          <cell r="V2246" t="str">
            <v>420203194912052513</v>
          </cell>
          <cell r="W2246" t="str">
            <v>13387104037、6330801</v>
          </cell>
          <cell r="X2246">
            <v>45657</v>
          </cell>
        </row>
        <row r="2246">
          <cell r="AJ2246">
            <v>237</v>
          </cell>
          <cell r="AK2246">
            <v>237</v>
          </cell>
          <cell r="AL2246">
            <v>237</v>
          </cell>
          <cell r="AM2246">
            <v>0</v>
          </cell>
          <cell r="AN2246">
            <v>89.27</v>
          </cell>
        </row>
        <row r="2246">
          <cell r="AS2246">
            <v>0</v>
          </cell>
          <cell r="AT2246">
            <v>0</v>
          </cell>
        </row>
        <row r="2246">
          <cell r="AV2246" t="str">
            <v/>
          </cell>
          <cell r="AW2246" t="str">
            <v>国有公房</v>
          </cell>
          <cell r="AX2246" t="str">
            <v>否</v>
          </cell>
          <cell r="AY2246" t="str">
            <v>无</v>
          </cell>
        </row>
        <row r="2246">
          <cell r="BD2246">
            <v>0</v>
          </cell>
        </row>
        <row r="2247">
          <cell r="B2247" t="str">
            <v>沿湖路237-34</v>
          </cell>
          <cell r="C2247" t="b">
            <v>0</v>
          </cell>
          <cell r="D2247" t="e">
            <v>#VALUE!</v>
          </cell>
        </row>
        <row r="2247">
          <cell r="F2247" t="str">
            <v>沈俊</v>
          </cell>
          <cell r="G2247" t="str">
            <v>西塞山区站点</v>
          </cell>
          <cell r="H2247" t="str">
            <v>沈俊</v>
          </cell>
          <cell r="I2247" t="str">
            <v>西塞山区</v>
          </cell>
          <cell r="J2247" t="str">
            <v>沿湖路片</v>
          </cell>
          <cell r="K2247" t="str">
            <v>沿湖路237-34</v>
          </cell>
          <cell r="L2247" t="str">
            <v>经营性资产</v>
          </cell>
          <cell r="M2247" t="str">
            <v>国有公房</v>
          </cell>
          <cell r="N2247" t="str">
            <v>划转</v>
          </cell>
          <cell r="O2247">
            <v>89.27</v>
          </cell>
          <cell r="P2247">
            <v>246</v>
          </cell>
          <cell r="Q2247" t="str">
            <v>在租</v>
          </cell>
          <cell r="R2247" t="str">
            <v>刘菊</v>
          </cell>
          <cell r="S2247" t="str">
            <v>420203197612052566</v>
          </cell>
          <cell r="T2247">
            <v>15871153145</v>
          </cell>
          <cell r="U2247" t="str">
            <v>刘菊</v>
          </cell>
          <cell r="V2247" t="str">
            <v>420203197612052566</v>
          </cell>
          <cell r="W2247">
            <v>15871153145</v>
          </cell>
          <cell r="X2247">
            <v>45657</v>
          </cell>
        </row>
        <row r="2247">
          <cell r="AJ2247">
            <v>246</v>
          </cell>
          <cell r="AK2247">
            <v>246</v>
          </cell>
          <cell r="AL2247">
            <v>246</v>
          </cell>
          <cell r="AM2247">
            <v>0</v>
          </cell>
          <cell r="AN2247">
            <v>89.27</v>
          </cell>
        </row>
        <row r="2247">
          <cell r="AS2247">
            <v>0</v>
          </cell>
          <cell r="AT2247">
            <v>0</v>
          </cell>
        </row>
        <row r="2247">
          <cell r="AV2247" t="str">
            <v>2022/07/19新入住</v>
          </cell>
          <cell r="AW2247" t="str">
            <v>国有公房</v>
          </cell>
          <cell r="AX2247" t="str">
            <v>否</v>
          </cell>
          <cell r="AY2247" t="str">
            <v>无</v>
          </cell>
        </row>
        <row r="2247">
          <cell r="BD2247">
            <v>0</v>
          </cell>
          <cell r="BE2247">
            <v>44761</v>
          </cell>
        </row>
        <row r="2248">
          <cell r="B2248" t="str">
            <v>沿湖路237-37</v>
          </cell>
        </row>
        <row r="2248">
          <cell r="D2248" t="e">
            <v>#VALUE!</v>
          </cell>
        </row>
        <row r="2248">
          <cell r="F2248" t="str">
            <v>沈俊</v>
          </cell>
          <cell r="G2248" t="str">
            <v>西塞山区站点</v>
          </cell>
          <cell r="H2248" t="str">
            <v>沈俊</v>
          </cell>
          <cell r="I2248" t="str">
            <v>西塞山区</v>
          </cell>
          <cell r="J2248" t="str">
            <v>沿湖路片</v>
          </cell>
          <cell r="K2248" t="str">
            <v>沿湖路237-37</v>
          </cell>
          <cell r="L2248" t="str">
            <v>经营性资产</v>
          </cell>
          <cell r="M2248" t="str">
            <v>国有公房</v>
          </cell>
          <cell r="N2248" t="str">
            <v>划转</v>
          </cell>
          <cell r="O2248">
            <v>89.27</v>
          </cell>
          <cell r="P2248">
            <v>251</v>
          </cell>
          <cell r="Q2248" t="str">
            <v>在租</v>
          </cell>
          <cell r="R2248" t="str">
            <v>黄鹏宗</v>
          </cell>
          <cell r="S2248" t="str">
            <v>420203197810072533</v>
          </cell>
          <cell r="T2248">
            <v>13736367879</v>
          </cell>
          <cell r="U2248" t="str">
            <v>黄鹏宗</v>
          </cell>
          <cell r="V2248" t="str">
            <v>420203197810072533</v>
          </cell>
          <cell r="W2248">
            <v>13736367879</v>
          </cell>
          <cell r="X2248">
            <v>45657</v>
          </cell>
        </row>
        <row r="2248">
          <cell r="AJ2248">
            <v>251</v>
          </cell>
          <cell r="AK2248">
            <v>251</v>
          </cell>
          <cell r="AL2248">
            <v>251</v>
          </cell>
          <cell r="AM2248">
            <v>0</v>
          </cell>
          <cell r="AN2248">
            <v>89.27</v>
          </cell>
        </row>
        <row r="2248">
          <cell r="AS2248">
            <v>0</v>
          </cell>
          <cell r="AT2248">
            <v>0</v>
          </cell>
        </row>
        <row r="2248">
          <cell r="AV2248" t="str">
            <v/>
          </cell>
          <cell r="AW2248" t="str">
            <v>国有公房</v>
          </cell>
          <cell r="AX2248" t="str">
            <v>否</v>
          </cell>
          <cell r="AY2248" t="str">
            <v>无</v>
          </cell>
        </row>
        <row r="2248">
          <cell r="BD2248">
            <v>0</v>
          </cell>
        </row>
        <row r="2249">
          <cell r="B2249" t="str">
            <v>沿湖路237-45</v>
          </cell>
        </row>
        <row r="2249">
          <cell r="D2249" t="e">
            <v>#VALUE!</v>
          </cell>
        </row>
        <row r="2249">
          <cell r="F2249" t="str">
            <v>沈俊</v>
          </cell>
          <cell r="G2249" t="str">
            <v>西塞山区站点</v>
          </cell>
          <cell r="H2249" t="str">
            <v>沈俊</v>
          </cell>
          <cell r="I2249" t="str">
            <v>西塞山区</v>
          </cell>
          <cell r="J2249" t="str">
            <v>沿湖路片</v>
          </cell>
          <cell r="K2249" t="str">
            <v>沿湖路237-45</v>
          </cell>
          <cell r="L2249" t="str">
            <v>经营性资产</v>
          </cell>
          <cell r="M2249" t="str">
            <v>国有公房</v>
          </cell>
          <cell r="N2249" t="str">
            <v>划转</v>
          </cell>
          <cell r="O2249">
            <v>89.27</v>
          </cell>
          <cell r="P2249">
            <v>231</v>
          </cell>
          <cell r="Q2249" t="str">
            <v>在租</v>
          </cell>
          <cell r="R2249" t="str">
            <v>张永寿</v>
          </cell>
          <cell r="S2249" t="str">
            <v>420203194611262533</v>
          </cell>
          <cell r="T2249">
            <v>18972770153</v>
          </cell>
          <cell r="U2249" t="str">
            <v>张永寿</v>
          </cell>
          <cell r="V2249" t="str">
            <v>420203194611262533</v>
          </cell>
          <cell r="W2249">
            <v>18972770153</v>
          </cell>
          <cell r="X2249">
            <v>45473</v>
          </cell>
        </row>
        <row r="2249">
          <cell r="AJ2249">
            <v>231</v>
          </cell>
          <cell r="AK2249">
            <v>231</v>
          </cell>
          <cell r="AL2249">
            <v>231</v>
          </cell>
          <cell r="AM2249">
            <v>0</v>
          </cell>
          <cell r="AN2249">
            <v>89.27</v>
          </cell>
        </row>
        <row r="2249">
          <cell r="AS2249">
            <v>0</v>
          </cell>
          <cell r="AT2249">
            <v>0</v>
          </cell>
        </row>
        <row r="2249">
          <cell r="AV2249" t="str">
            <v/>
          </cell>
          <cell r="AW2249" t="str">
            <v>国有公房</v>
          </cell>
          <cell r="AX2249" t="str">
            <v>否</v>
          </cell>
          <cell r="AY2249" t="str">
            <v>无</v>
          </cell>
        </row>
        <row r="2249">
          <cell r="BD2249">
            <v>0</v>
          </cell>
        </row>
        <row r="2250">
          <cell r="B2250" t="str">
            <v>沿湖路237-47</v>
          </cell>
        </row>
        <row r="2250">
          <cell r="D2250" t="e">
            <v>#VALUE!</v>
          </cell>
        </row>
        <row r="2250">
          <cell r="F2250" t="str">
            <v>沈俊</v>
          </cell>
          <cell r="G2250" t="str">
            <v>西塞山区站点</v>
          </cell>
          <cell r="H2250" t="str">
            <v>沈俊</v>
          </cell>
          <cell r="I2250" t="str">
            <v>西塞山区</v>
          </cell>
          <cell r="J2250" t="str">
            <v>沿湖路片</v>
          </cell>
          <cell r="K2250" t="str">
            <v>沿湖路237-47</v>
          </cell>
          <cell r="L2250" t="str">
            <v>经营性资产</v>
          </cell>
          <cell r="M2250" t="str">
            <v>国有公房</v>
          </cell>
          <cell r="N2250" t="str">
            <v>划转</v>
          </cell>
          <cell r="O2250">
            <v>89.27</v>
          </cell>
          <cell r="P2250">
            <v>223</v>
          </cell>
          <cell r="Q2250" t="str">
            <v>在租</v>
          </cell>
          <cell r="R2250" t="str">
            <v>贾又容</v>
          </cell>
          <cell r="S2250" t="str">
            <v>420202195809030840</v>
          </cell>
          <cell r="T2250">
            <v>13545539850</v>
          </cell>
          <cell r="U2250" t="str">
            <v>贾又容</v>
          </cell>
          <cell r="V2250" t="str">
            <v>420202195809030840</v>
          </cell>
          <cell r="W2250">
            <v>13545539850</v>
          </cell>
          <cell r="X2250">
            <v>45657</v>
          </cell>
        </row>
        <row r="2250">
          <cell r="AJ2250">
            <v>223</v>
          </cell>
          <cell r="AK2250">
            <v>223</v>
          </cell>
          <cell r="AL2250">
            <v>223</v>
          </cell>
          <cell r="AM2250">
            <v>0</v>
          </cell>
          <cell r="AN2250">
            <v>89.27</v>
          </cell>
        </row>
        <row r="2250">
          <cell r="AS2250">
            <v>0</v>
          </cell>
          <cell r="AT2250">
            <v>0</v>
          </cell>
        </row>
        <row r="2250">
          <cell r="AV2250" t="str">
            <v/>
          </cell>
          <cell r="AW2250" t="str">
            <v>国有公房</v>
          </cell>
          <cell r="AX2250" t="str">
            <v>否</v>
          </cell>
          <cell r="AY2250" t="str">
            <v>无</v>
          </cell>
        </row>
        <row r="2250">
          <cell r="BD2250">
            <v>0</v>
          </cell>
        </row>
        <row r="2251">
          <cell r="B2251" t="str">
            <v>沿湖路239-1</v>
          </cell>
        </row>
        <row r="2251">
          <cell r="D2251" t="e">
            <v>#VALUE!</v>
          </cell>
        </row>
        <row r="2251">
          <cell r="F2251" t="str">
            <v>沈俊</v>
          </cell>
          <cell r="G2251" t="str">
            <v>西塞山区站点</v>
          </cell>
          <cell r="H2251" t="str">
            <v>沈俊</v>
          </cell>
          <cell r="I2251" t="str">
            <v>西塞山区</v>
          </cell>
          <cell r="J2251" t="str">
            <v>沿湖路片</v>
          </cell>
          <cell r="K2251" t="str">
            <v>沿湖路239-1</v>
          </cell>
          <cell r="L2251" t="str">
            <v>经营性资产</v>
          </cell>
          <cell r="M2251" t="str">
            <v>国有公房</v>
          </cell>
          <cell r="N2251" t="str">
            <v>划转</v>
          </cell>
          <cell r="O2251">
            <v>25.58</v>
          </cell>
          <cell r="P2251">
            <v>300</v>
          </cell>
          <cell r="Q2251" t="str">
            <v>在租</v>
          </cell>
          <cell r="R2251" t="str">
            <v>周育生</v>
          </cell>
          <cell r="S2251" t="str">
            <v>420203194108102516</v>
          </cell>
          <cell r="T2251">
            <v>15335886935</v>
          </cell>
          <cell r="U2251" t="str">
            <v>周育生</v>
          </cell>
          <cell r="V2251" t="str">
            <v>420203194108102516</v>
          </cell>
          <cell r="W2251">
            <v>15335886935</v>
          </cell>
          <cell r="X2251">
            <v>45473</v>
          </cell>
        </row>
        <row r="2251">
          <cell r="AJ2251">
            <v>300</v>
          </cell>
          <cell r="AK2251">
            <v>300</v>
          </cell>
          <cell r="AL2251">
            <v>300</v>
          </cell>
          <cell r="AM2251">
            <v>0</v>
          </cell>
          <cell r="AN2251">
            <v>25.58</v>
          </cell>
        </row>
        <row r="2251">
          <cell r="AS2251">
            <v>0</v>
          </cell>
          <cell r="AT2251">
            <v>0</v>
          </cell>
        </row>
        <row r="2251">
          <cell r="AV2251" t="str">
            <v>沿湖路239按照一房两用收租金</v>
          </cell>
          <cell r="AW2251" t="str">
            <v>国有公房</v>
          </cell>
          <cell r="AX2251" t="str">
            <v>否</v>
          </cell>
          <cell r="AY2251" t="str">
            <v>有房产证</v>
          </cell>
        </row>
        <row r="2251">
          <cell r="BD2251">
            <v>0</v>
          </cell>
        </row>
        <row r="2252">
          <cell r="B2252" t="str">
            <v>沿湖路239-2</v>
          </cell>
        </row>
        <row r="2252">
          <cell r="D2252" t="e">
            <v>#VALUE!</v>
          </cell>
        </row>
        <row r="2252">
          <cell r="F2252" t="str">
            <v>沈俊</v>
          </cell>
          <cell r="G2252" t="str">
            <v>西塞山区站点</v>
          </cell>
          <cell r="H2252" t="str">
            <v>沈俊</v>
          </cell>
          <cell r="I2252" t="str">
            <v>西塞山区</v>
          </cell>
          <cell r="J2252" t="str">
            <v>沿湖路片</v>
          </cell>
          <cell r="K2252" t="str">
            <v>沿湖路239-2</v>
          </cell>
          <cell r="L2252" t="str">
            <v>经营性资产</v>
          </cell>
          <cell r="M2252" t="str">
            <v>国有公房</v>
          </cell>
          <cell r="N2252" t="str">
            <v>划转</v>
          </cell>
          <cell r="O2252">
            <v>13.11</v>
          </cell>
          <cell r="P2252">
            <v>300</v>
          </cell>
          <cell r="Q2252" t="str">
            <v>在租</v>
          </cell>
          <cell r="R2252" t="str">
            <v>李志红</v>
          </cell>
          <cell r="S2252" t="str">
            <v>420203196306232521</v>
          </cell>
          <cell r="T2252">
            <v>13545508038</v>
          </cell>
          <cell r="U2252" t="str">
            <v>李志红</v>
          </cell>
          <cell r="V2252" t="str">
            <v>420203196306232521</v>
          </cell>
          <cell r="W2252">
            <v>13545508038</v>
          </cell>
          <cell r="X2252">
            <v>45291</v>
          </cell>
        </row>
        <row r="2252">
          <cell r="AJ2252">
            <v>300</v>
          </cell>
          <cell r="AK2252">
            <v>300</v>
          </cell>
          <cell r="AL2252">
            <v>300</v>
          </cell>
          <cell r="AM2252">
            <v>0</v>
          </cell>
          <cell r="AN2252">
            <v>13.11</v>
          </cell>
        </row>
        <row r="2252">
          <cell r="AS2252">
            <v>0</v>
          </cell>
          <cell r="AT2252">
            <v>0</v>
          </cell>
        </row>
        <row r="2252">
          <cell r="AV2252" t="str">
            <v>沿湖路239按照一房两用收租金</v>
          </cell>
          <cell r="AW2252" t="str">
            <v>国有公房</v>
          </cell>
          <cell r="AX2252" t="str">
            <v>否</v>
          </cell>
          <cell r="AY2252" t="str">
            <v>有房产证</v>
          </cell>
        </row>
        <row r="2252">
          <cell r="BD2252">
            <v>0</v>
          </cell>
        </row>
        <row r="2253">
          <cell r="B2253" t="str">
            <v>沿湖路239-4</v>
          </cell>
        </row>
        <row r="2253">
          <cell r="D2253" t="e">
            <v>#VALUE!</v>
          </cell>
        </row>
        <row r="2253">
          <cell r="F2253" t="str">
            <v>沈俊</v>
          </cell>
          <cell r="G2253" t="str">
            <v>西塞山区站点</v>
          </cell>
          <cell r="H2253" t="str">
            <v>沈俊</v>
          </cell>
          <cell r="I2253" t="str">
            <v>西塞山区</v>
          </cell>
          <cell r="J2253" t="str">
            <v>沿湖路片</v>
          </cell>
          <cell r="K2253" t="str">
            <v>沿湖路239-4</v>
          </cell>
          <cell r="L2253" t="str">
            <v>经营性资产</v>
          </cell>
          <cell r="M2253" t="str">
            <v>国有公房</v>
          </cell>
          <cell r="N2253" t="str">
            <v>划转</v>
          </cell>
          <cell r="O2253">
            <v>25.58</v>
          </cell>
          <cell r="P2253">
            <v>300</v>
          </cell>
          <cell r="Q2253" t="str">
            <v>在租</v>
          </cell>
          <cell r="R2253" t="str">
            <v>谌莹芝</v>
          </cell>
          <cell r="S2253" t="str">
            <v>420203196808233401</v>
          </cell>
          <cell r="T2253">
            <v>13597721817</v>
          </cell>
          <cell r="U2253" t="str">
            <v>谌莹芝</v>
          </cell>
          <cell r="V2253" t="str">
            <v>420203196808233401</v>
          </cell>
          <cell r="W2253">
            <v>13597721817</v>
          </cell>
          <cell r="X2253">
            <v>45657</v>
          </cell>
        </row>
        <row r="2253">
          <cell r="AJ2253">
            <v>300</v>
          </cell>
          <cell r="AK2253">
            <v>300</v>
          </cell>
          <cell r="AL2253">
            <v>300</v>
          </cell>
          <cell r="AM2253">
            <v>0</v>
          </cell>
        </row>
        <row r="2253">
          <cell r="AS2253">
            <v>0</v>
          </cell>
          <cell r="AT2253">
            <v>0</v>
          </cell>
        </row>
        <row r="2253">
          <cell r="AV2253" t="str">
            <v>沿湖路239按照一房两用收租金</v>
          </cell>
          <cell r="AW2253" t="str">
            <v>国有公房</v>
          </cell>
          <cell r="AX2253" t="str">
            <v>否</v>
          </cell>
          <cell r="AY2253" t="str">
            <v>无</v>
          </cell>
        </row>
        <row r="2253">
          <cell r="BD2253">
            <v>0</v>
          </cell>
        </row>
        <row r="2254">
          <cell r="B2254" t="str">
            <v>沿湖路239-5</v>
          </cell>
        </row>
        <row r="2254">
          <cell r="D2254" t="e">
            <v>#VALUE!</v>
          </cell>
        </row>
        <row r="2254">
          <cell r="F2254" t="str">
            <v>沈俊</v>
          </cell>
          <cell r="G2254" t="str">
            <v>西塞山区站点</v>
          </cell>
          <cell r="H2254" t="str">
            <v>沈俊</v>
          </cell>
          <cell r="I2254" t="str">
            <v>西塞山区</v>
          </cell>
          <cell r="J2254" t="str">
            <v>沿湖路片</v>
          </cell>
          <cell r="K2254" t="str">
            <v>沿湖路239-5</v>
          </cell>
          <cell r="L2254" t="str">
            <v>经营性资产</v>
          </cell>
          <cell r="M2254" t="str">
            <v>国有公房</v>
          </cell>
          <cell r="N2254" t="str">
            <v>划转</v>
          </cell>
          <cell r="O2254">
            <v>25.58</v>
          </cell>
          <cell r="P2254">
            <v>300</v>
          </cell>
          <cell r="Q2254" t="str">
            <v>在租</v>
          </cell>
          <cell r="R2254" t="str">
            <v>祝彬</v>
          </cell>
          <cell r="S2254" t="str">
            <v>420202197505220812</v>
          </cell>
          <cell r="T2254" t="str">
            <v>13034408129</v>
          </cell>
          <cell r="U2254" t="str">
            <v>祝彬</v>
          </cell>
          <cell r="V2254" t="str">
            <v>420202197505220812</v>
          </cell>
          <cell r="W2254" t="str">
            <v>13034408129</v>
          </cell>
          <cell r="X2254">
            <v>45473</v>
          </cell>
        </row>
        <row r="2254">
          <cell r="AJ2254">
            <v>300</v>
          </cell>
          <cell r="AK2254">
            <v>300</v>
          </cell>
          <cell r="AL2254">
            <v>300</v>
          </cell>
          <cell r="AM2254">
            <v>0</v>
          </cell>
        </row>
        <row r="2254">
          <cell r="AS2254">
            <v>0</v>
          </cell>
          <cell r="AT2254">
            <v>0</v>
          </cell>
        </row>
        <row r="2254">
          <cell r="AV2254" t="str">
            <v>沿湖路239按照一房两用收租金</v>
          </cell>
          <cell r="AW2254" t="str">
            <v>国有公房</v>
          </cell>
          <cell r="AX2254" t="str">
            <v>否</v>
          </cell>
          <cell r="AY2254" t="str">
            <v>有房产证</v>
          </cell>
        </row>
        <row r="2254">
          <cell r="BD2254">
            <v>0</v>
          </cell>
        </row>
        <row r="2255">
          <cell r="B2255" t="str">
            <v>沿湖路241-1</v>
          </cell>
        </row>
        <row r="2255">
          <cell r="D2255" t="e">
            <v>#VALUE!</v>
          </cell>
        </row>
        <row r="2255">
          <cell r="F2255" t="str">
            <v>沈俊</v>
          </cell>
          <cell r="G2255" t="str">
            <v>西塞山区站点</v>
          </cell>
          <cell r="H2255" t="str">
            <v>沈俊</v>
          </cell>
          <cell r="I2255" t="str">
            <v>西塞山区</v>
          </cell>
          <cell r="J2255" t="str">
            <v>沿湖路片</v>
          </cell>
          <cell r="K2255" t="str">
            <v>沿湖路241-1</v>
          </cell>
          <cell r="L2255" t="str">
            <v>经营性资产</v>
          </cell>
          <cell r="M2255" t="str">
            <v>国有公房</v>
          </cell>
          <cell r="N2255" t="str">
            <v>划转</v>
          </cell>
          <cell r="O2255">
            <v>30.05</v>
          </cell>
          <cell r="P2255">
            <v>74</v>
          </cell>
          <cell r="Q2255" t="str">
            <v>在租</v>
          </cell>
          <cell r="R2255" t="str">
            <v>孙元祥</v>
          </cell>
          <cell r="S2255" t="str">
            <v>420202197012301219</v>
          </cell>
          <cell r="T2255">
            <v>18071237987</v>
          </cell>
          <cell r="U2255" t="str">
            <v>孙元祥</v>
          </cell>
          <cell r="V2255" t="str">
            <v>420202197012301219</v>
          </cell>
          <cell r="W2255">
            <v>18071237987</v>
          </cell>
          <cell r="X2255">
            <v>45657</v>
          </cell>
        </row>
        <row r="2255">
          <cell r="AJ2255">
            <v>74</v>
          </cell>
          <cell r="AK2255">
            <v>74</v>
          </cell>
          <cell r="AL2255">
            <v>74</v>
          </cell>
          <cell r="AM2255">
            <v>0</v>
          </cell>
          <cell r="AN2255">
            <v>30.05</v>
          </cell>
        </row>
        <row r="2255">
          <cell r="AS2255">
            <v>0</v>
          </cell>
          <cell r="AT2255">
            <v>0</v>
          </cell>
        </row>
        <row r="2255">
          <cell r="AV2255" t="str">
            <v/>
          </cell>
          <cell r="AW2255" t="str">
            <v>国有公房</v>
          </cell>
          <cell r="AX2255" t="str">
            <v>否</v>
          </cell>
          <cell r="AY2255" t="str">
            <v>无</v>
          </cell>
        </row>
        <row r="2255">
          <cell r="BD2255">
            <v>0</v>
          </cell>
        </row>
        <row r="2256">
          <cell r="B2256" t="str">
            <v>沿湖路241-3</v>
          </cell>
        </row>
        <row r="2256">
          <cell r="D2256" t="e">
            <v>#VALUE!</v>
          </cell>
        </row>
        <row r="2256">
          <cell r="F2256" t="str">
            <v>沈俊</v>
          </cell>
          <cell r="G2256" t="str">
            <v>西塞山区站点</v>
          </cell>
          <cell r="H2256" t="str">
            <v>沈俊</v>
          </cell>
          <cell r="I2256" t="str">
            <v>西塞山区</v>
          </cell>
          <cell r="J2256" t="str">
            <v>沿湖路片</v>
          </cell>
          <cell r="K2256" t="str">
            <v>沿湖路241-3</v>
          </cell>
          <cell r="L2256" t="str">
            <v>经营性资产</v>
          </cell>
          <cell r="M2256" t="str">
            <v>国有公房</v>
          </cell>
          <cell r="N2256" t="str">
            <v>划转</v>
          </cell>
          <cell r="O2256">
            <v>24.96</v>
          </cell>
          <cell r="P2256">
            <v>62</v>
          </cell>
          <cell r="Q2256" t="str">
            <v>在租</v>
          </cell>
          <cell r="R2256" t="str">
            <v>阮航翰</v>
          </cell>
          <cell r="S2256" t="str">
            <v>420203198809302113</v>
          </cell>
          <cell r="T2256">
            <v>13597737145</v>
          </cell>
          <cell r="U2256" t="str">
            <v>阮航翰</v>
          </cell>
          <cell r="V2256" t="str">
            <v>420203198809302113</v>
          </cell>
          <cell r="W2256">
            <v>13597737145</v>
          </cell>
          <cell r="X2256">
            <v>46022</v>
          </cell>
        </row>
        <row r="2256">
          <cell r="AJ2256">
            <v>62</v>
          </cell>
          <cell r="AK2256">
            <v>62</v>
          </cell>
          <cell r="AL2256">
            <v>62</v>
          </cell>
          <cell r="AM2256">
            <v>0</v>
          </cell>
        </row>
        <row r="2256">
          <cell r="AS2256">
            <v>0</v>
          </cell>
          <cell r="AT2256">
            <v>0</v>
          </cell>
        </row>
        <row r="2256">
          <cell r="AV2256" t="str">
            <v/>
          </cell>
          <cell r="AW2256" t="str">
            <v>国有公房</v>
          </cell>
          <cell r="AX2256" t="str">
            <v>否</v>
          </cell>
          <cell r="AY2256" t="str">
            <v>无</v>
          </cell>
        </row>
        <row r="2256">
          <cell r="BD2256">
            <v>0</v>
          </cell>
        </row>
        <row r="2257">
          <cell r="B2257" t="str">
            <v>沿湖路241-4</v>
          </cell>
        </row>
        <row r="2257">
          <cell r="D2257" t="e">
            <v>#VALUE!</v>
          </cell>
        </row>
        <row r="2257">
          <cell r="F2257" t="str">
            <v>沈俊</v>
          </cell>
          <cell r="G2257" t="str">
            <v>西塞山区站点</v>
          </cell>
          <cell r="H2257" t="str">
            <v>沈俊</v>
          </cell>
          <cell r="I2257" t="str">
            <v>西塞山区</v>
          </cell>
          <cell r="J2257" t="str">
            <v>沿湖路片</v>
          </cell>
          <cell r="K2257" t="str">
            <v>沿湖路241-4</v>
          </cell>
          <cell r="L2257" t="str">
            <v>经营性资产</v>
          </cell>
          <cell r="M2257" t="str">
            <v>国有公房</v>
          </cell>
          <cell r="N2257" t="str">
            <v>划转</v>
          </cell>
          <cell r="O2257">
            <v>24.96</v>
          </cell>
          <cell r="P2257">
            <v>62</v>
          </cell>
          <cell r="Q2257" t="str">
            <v>在租</v>
          </cell>
          <cell r="R2257" t="str">
            <v>袁知海</v>
          </cell>
          <cell r="S2257" t="str">
            <v>420205194204046115</v>
          </cell>
          <cell r="T2257" t="str">
            <v>17371412576</v>
          </cell>
          <cell r="U2257" t="str">
            <v>袁知海</v>
          </cell>
          <cell r="V2257" t="str">
            <v>420205194204046115</v>
          </cell>
          <cell r="W2257" t="str">
            <v>17371412576</v>
          </cell>
          <cell r="X2257">
            <v>45657</v>
          </cell>
        </row>
        <row r="2257">
          <cell r="AJ2257">
            <v>62</v>
          </cell>
          <cell r="AK2257">
            <v>62</v>
          </cell>
          <cell r="AL2257">
            <v>62</v>
          </cell>
          <cell r="AM2257">
            <v>0</v>
          </cell>
        </row>
        <row r="2257">
          <cell r="AS2257">
            <v>0</v>
          </cell>
          <cell r="AT2257">
            <v>0</v>
          </cell>
        </row>
        <row r="2257">
          <cell r="AV2257" t="str">
            <v/>
          </cell>
          <cell r="AW2257" t="str">
            <v>国有公房</v>
          </cell>
          <cell r="AX2257" t="str">
            <v>否</v>
          </cell>
          <cell r="AY2257" t="str">
            <v>无</v>
          </cell>
        </row>
        <row r="2257">
          <cell r="BD2257">
            <v>0</v>
          </cell>
        </row>
        <row r="2258">
          <cell r="B2258" t="str">
            <v>沿湖路241-6</v>
          </cell>
        </row>
        <row r="2258">
          <cell r="D2258" t="e">
            <v>#VALUE!</v>
          </cell>
        </row>
        <row r="2258">
          <cell r="F2258" t="str">
            <v>沈俊</v>
          </cell>
          <cell r="G2258" t="str">
            <v>西塞山区站点</v>
          </cell>
          <cell r="H2258" t="str">
            <v>沈俊</v>
          </cell>
          <cell r="I2258" t="str">
            <v>西塞山区</v>
          </cell>
          <cell r="J2258" t="str">
            <v>沿湖路片</v>
          </cell>
          <cell r="K2258" t="str">
            <v>沿湖路241-6</v>
          </cell>
          <cell r="L2258" t="str">
            <v>经营性资产</v>
          </cell>
          <cell r="M2258" t="str">
            <v>国有公房</v>
          </cell>
          <cell r="N2258" t="str">
            <v>划转</v>
          </cell>
          <cell r="O2258">
            <v>31.56</v>
          </cell>
          <cell r="P2258">
            <v>78</v>
          </cell>
          <cell r="Q2258" t="str">
            <v>在租</v>
          </cell>
          <cell r="R2258" t="str">
            <v>冯劲根</v>
          </cell>
          <cell r="S2258" t="str">
            <v>420204197011104937</v>
          </cell>
          <cell r="T2258">
            <v>18671488101</v>
          </cell>
          <cell r="U2258" t="str">
            <v>冯劲根</v>
          </cell>
          <cell r="V2258" t="str">
            <v>420204197011104937</v>
          </cell>
          <cell r="W2258">
            <v>18671488101</v>
          </cell>
          <cell r="X2258">
            <v>46022</v>
          </cell>
        </row>
        <row r="2258">
          <cell r="AJ2258">
            <v>78</v>
          </cell>
          <cell r="AK2258">
            <v>78</v>
          </cell>
          <cell r="AL2258">
            <v>78</v>
          </cell>
          <cell r="AM2258">
            <v>0</v>
          </cell>
          <cell r="AN2258">
            <v>31.56</v>
          </cell>
        </row>
        <row r="2258">
          <cell r="AS2258">
            <v>0</v>
          </cell>
          <cell r="AT2258">
            <v>0</v>
          </cell>
        </row>
        <row r="2258">
          <cell r="AV2258" t="str">
            <v/>
          </cell>
          <cell r="AW2258" t="str">
            <v>国有公房</v>
          </cell>
          <cell r="AX2258" t="str">
            <v>否</v>
          </cell>
          <cell r="AY2258" t="str">
            <v>无</v>
          </cell>
        </row>
        <row r="2258">
          <cell r="BD2258">
            <v>0</v>
          </cell>
        </row>
        <row r="2259">
          <cell r="B2259" t="str">
            <v>沿湖路241-8</v>
          </cell>
        </row>
        <row r="2259">
          <cell r="D2259" t="e">
            <v>#VALUE!</v>
          </cell>
        </row>
        <row r="2259">
          <cell r="F2259" t="str">
            <v>沈俊</v>
          </cell>
          <cell r="G2259" t="str">
            <v>西塞山区站点</v>
          </cell>
          <cell r="H2259" t="str">
            <v>沈俊</v>
          </cell>
          <cell r="I2259" t="str">
            <v>西塞山区</v>
          </cell>
          <cell r="J2259" t="str">
            <v>沿湖路片</v>
          </cell>
          <cell r="K2259" t="str">
            <v>沿湖路241-8</v>
          </cell>
          <cell r="L2259" t="str">
            <v>经营性资产</v>
          </cell>
          <cell r="M2259" t="str">
            <v>国有公房</v>
          </cell>
          <cell r="N2259" t="str">
            <v>划转</v>
          </cell>
          <cell r="O2259">
            <v>16.88</v>
          </cell>
          <cell r="P2259">
            <v>42</v>
          </cell>
          <cell r="Q2259" t="str">
            <v>在租</v>
          </cell>
          <cell r="R2259" t="str">
            <v>廖红琴</v>
          </cell>
          <cell r="S2259">
            <v>0</v>
          </cell>
          <cell r="T2259" t="str">
            <v>18522321808</v>
          </cell>
          <cell r="U2259" t="str">
            <v>廖红琴</v>
          </cell>
          <cell r="V2259">
            <v>0</v>
          </cell>
          <cell r="W2259" t="str">
            <v>18522321808</v>
          </cell>
          <cell r="X2259">
            <v>44773</v>
          </cell>
        </row>
        <row r="2259">
          <cell r="AI2259" t="str">
            <v>被241-9占用以前此外房屋发生火灾，房屋修理时不在家房子被241-9占有。</v>
          </cell>
          <cell r="AJ2259">
            <v>42</v>
          </cell>
          <cell r="AK2259">
            <v>42</v>
          </cell>
          <cell r="AL2259">
            <v>42</v>
          </cell>
          <cell r="AM2259">
            <v>0</v>
          </cell>
        </row>
        <row r="2259">
          <cell r="AQ2259" t="str">
            <v>被241-9占用以前此外房屋发生火灾，房屋修理时不在家房子被241-9占有。</v>
          </cell>
        </row>
        <row r="2259">
          <cell r="AS2259" t="str">
            <v>（欠租金额：714元)(2022-01-01后月租金：42元）（未用暂收款金额：0元)</v>
          </cell>
          <cell r="AT2259">
            <v>714</v>
          </cell>
        </row>
        <row r="2259">
          <cell r="AV2259" t="str">
            <v>被241-9占用以前此外房屋发生火灾，房屋修理时不在家房子被241-9占有。</v>
          </cell>
          <cell r="AW2259" t="str">
            <v>国有公房</v>
          </cell>
          <cell r="AX2259" t="str">
            <v>否</v>
          </cell>
          <cell r="AY2259" t="str">
            <v>无</v>
          </cell>
        </row>
        <row r="2259">
          <cell r="BD2259">
            <v>0</v>
          </cell>
        </row>
        <row r="2260">
          <cell r="B2260" t="str">
            <v>沿湖路241-9</v>
          </cell>
        </row>
        <row r="2260">
          <cell r="D2260" t="e">
            <v>#VALUE!</v>
          </cell>
        </row>
        <row r="2260">
          <cell r="F2260" t="str">
            <v>沈俊</v>
          </cell>
          <cell r="G2260" t="str">
            <v>西塞山区站点</v>
          </cell>
          <cell r="H2260" t="str">
            <v>沈俊</v>
          </cell>
          <cell r="I2260" t="str">
            <v>西塞山区</v>
          </cell>
          <cell r="J2260" t="str">
            <v>沿湖路片</v>
          </cell>
          <cell r="K2260" t="str">
            <v>沿湖路241-9</v>
          </cell>
          <cell r="L2260" t="str">
            <v>经营性资产</v>
          </cell>
          <cell r="M2260" t="str">
            <v>国有公房</v>
          </cell>
          <cell r="N2260" t="str">
            <v>划转</v>
          </cell>
          <cell r="O2260">
            <v>36.48</v>
          </cell>
          <cell r="P2260">
            <v>90</v>
          </cell>
          <cell r="Q2260" t="str">
            <v>在租</v>
          </cell>
          <cell r="R2260" t="str">
            <v>虢珍琴</v>
          </cell>
          <cell r="S2260" t="str">
            <v>420203195910012520</v>
          </cell>
          <cell r="T2260">
            <v>13872114431</v>
          </cell>
          <cell r="U2260" t="str">
            <v>胡金萍</v>
          </cell>
          <cell r="V2260" t="str">
            <v>420203195910012520</v>
          </cell>
          <cell r="W2260">
            <v>13872114431</v>
          </cell>
          <cell r="X2260">
            <v>31867</v>
          </cell>
        </row>
        <row r="2260">
          <cell r="AJ2260">
            <v>90</v>
          </cell>
          <cell r="AK2260">
            <v>90</v>
          </cell>
          <cell r="AL2260">
            <v>90</v>
          </cell>
          <cell r="AM2260">
            <v>18.9</v>
          </cell>
        </row>
        <row r="2260">
          <cell r="AO2260" t="str">
            <v>承租人死亡，女儿住承租人死亡，现由女儿胡金萍居住，要求合同更到她的名下，因她本人在工商里21号有一户房子，无法办理。拒交。</v>
          </cell>
        </row>
        <row r="2260">
          <cell r="AS2260" t="str">
            <v>（欠租金额：2433.4元)(2012-10-01前月租金：18.9元；2018-04-01前月租金：90元；2022-01-01前月租金：90元；2022-01-01后月租金：90元）"（未用暂收款金额：15500元)</v>
          </cell>
          <cell r="AT2260">
            <v>2433.4</v>
          </cell>
          <cell r="AU2260">
            <v>15500</v>
          </cell>
          <cell r="AV2260" t="str">
            <v>承租人死亡，女儿住承租人死亡，现由女儿胡金萍居住，要求合同更到她的名下，因她本人在工商里21号有一户房子，无法办理。拒交。</v>
          </cell>
          <cell r="AW2260" t="str">
            <v>国有公房</v>
          </cell>
          <cell r="AX2260" t="str">
            <v>否</v>
          </cell>
          <cell r="AY2260" t="str">
            <v>无</v>
          </cell>
        </row>
        <row r="2260">
          <cell r="BD2260">
            <v>0</v>
          </cell>
        </row>
        <row r="2261">
          <cell r="B2261" t="str">
            <v>沿湖路437-33</v>
          </cell>
        </row>
        <row r="2261">
          <cell r="D2261" t="e">
            <v>#VALUE!</v>
          </cell>
        </row>
        <row r="2261">
          <cell r="F2261" t="str">
            <v>沈俊</v>
          </cell>
          <cell r="G2261" t="str">
            <v>西塞山区站点</v>
          </cell>
          <cell r="H2261" t="str">
            <v>沈俊</v>
          </cell>
          <cell r="I2261" t="str">
            <v>西塞山区</v>
          </cell>
          <cell r="J2261" t="str">
            <v>沿湖路片</v>
          </cell>
          <cell r="K2261" t="str">
            <v>沿湖路437-33</v>
          </cell>
          <cell r="L2261" t="str">
            <v>经营性资产</v>
          </cell>
          <cell r="M2261" t="str">
            <v>国有公房</v>
          </cell>
          <cell r="N2261" t="str">
            <v>划转</v>
          </cell>
          <cell r="O2261">
            <v>42.43</v>
          </cell>
          <cell r="P2261">
            <v>113</v>
          </cell>
          <cell r="Q2261" t="str">
            <v>在租</v>
          </cell>
          <cell r="R2261" t="str">
            <v>张明</v>
          </cell>
          <cell r="S2261" t="str">
            <v>420203197408162119</v>
          </cell>
          <cell r="T2261">
            <v>15072037971</v>
          </cell>
          <cell r="U2261" t="str">
            <v>张明</v>
          </cell>
          <cell r="V2261" t="str">
            <v>420203197408162119</v>
          </cell>
          <cell r="W2261">
            <v>15072037971</v>
          </cell>
          <cell r="X2261">
            <v>45657</v>
          </cell>
        </row>
        <row r="2261">
          <cell r="AJ2261">
            <v>113</v>
          </cell>
          <cell r="AK2261">
            <v>113</v>
          </cell>
          <cell r="AL2261">
            <v>113</v>
          </cell>
          <cell r="AM2261">
            <v>0</v>
          </cell>
        </row>
        <row r="2261">
          <cell r="AS2261">
            <v>0</v>
          </cell>
          <cell r="AT2261">
            <v>0</v>
          </cell>
        </row>
        <row r="2261">
          <cell r="AV2261" t="str">
            <v/>
          </cell>
          <cell r="AW2261" t="str">
            <v>国有公房</v>
          </cell>
          <cell r="AX2261" t="str">
            <v>否</v>
          </cell>
          <cell r="AY2261" t="str">
            <v>无</v>
          </cell>
        </row>
        <row r="2261">
          <cell r="BD2261">
            <v>0</v>
          </cell>
        </row>
        <row r="2262">
          <cell r="B2262" t="str">
            <v>沿湖路437-35</v>
          </cell>
        </row>
        <row r="2262">
          <cell r="D2262" t="e">
            <v>#VALUE!</v>
          </cell>
        </row>
        <row r="2262">
          <cell r="F2262" t="str">
            <v>沈俊</v>
          </cell>
          <cell r="G2262" t="str">
            <v>西塞山区站点</v>
          </cell>
          <cell r="H2262" t="str">
            <v>沈俊</v>
          </cell>
          <cell r="I2262" t="str">
            <v>西塞山区</v>
          </cell>
          <cell r="J2262" t="str">
            <v>沿湖路片</v>
          </cell>
          <cell r="K2262" t="str">
            <v>沿湖路437-35</v>
          </cell>
          <cell r="L2262" t="str">
            <v>经营性资产</v>
          </cell>
          <cell r="M2262" t="str">
            <v>国有公房</v>
          </cell>
          <cell r="N2262" t="str">
            <v>划转</v>
          </cell>
          <cell r="O2262">
            <v>42.43</v>
          </cell>
          <cell r="P2262">
            <v>122</v>
          </cell>
          <cell r="Q2262" t="str">
            <v>在租</v>
          </cell>
          <cell r="R2262" t="str">
            <v>严敏</v>
          </cell>
          <cell r="S2262" t="str">
            <v>420203196803062113</v>
          </cell>
          <cell r="T2262">
            <v>13477745651</v>
          </cell>
          <cell r="U2262" t="str">
            <v>严敏</v>
          </cell>
          <cell r="V2262" t="str">
            <v>420203196803062113</v>
          </cell>
          <cell r="W2262">
            <v>13477745651</v>
          </cell>
          <cell r="X2262">
            <v>45473</v>
          </cell>
        </row>
        <row r="2262">
          <cell r="AJ2262">
            <v>122</v>
          </cell>
          <cell r="AK2262">
            <v>122</v>
          </cell>
          <cell r="AL2262">
            <v>122</v>
          </cell>
          <cell r="AM2262">
            <v>0</v>
          </cell>
          <cell r="AN2262">
            <v>42.43</v>
          </cell>
        </row>
        <row r="2262">
          <cell r="AS2262">
            <v>0</v>
          </cell>
          <cell r="AT2262">
            <v>0</v>
          </cell>
        </row>
        <row r="2262">
          <cell r="AV2262" t="str">
            <v>离异</v>
          </cell>
          <cell r="AW2262" t="str">
            <v>国有公房</v>
          </cell>
          <cell r="AX2262" t="str">
            <v>否</v>
          </cell>
          <cell r="AY2262" t="str">
            <v>无</v>
          </cell>
        </row>
        <row r="2262">
          <cell r="BD2262">
            <v>0</v>
          </cell>
        </row>
        <row r="2263">
          <cell r="B2263" t="str">
            <v>沿湖路437-37</v>
          </cell>
        </row>
        <row r="2263">
          <cell r="D2263" t="e">
            <v>#VALUE!</v>
          </cell>
        </row>
        <row r="2263">
          <cell r="F2263" t="str">
            <v>沈俊</v>
          </cell>
          <cell r="G2263" t="str">
            <v>西塞山区站点</v>
          </cell>
          <cell r="H2263" t="str">
            <v>沈俊</v>
          </cell>
          <cell r="I2263" t="str">
            <v>西塞山区</v>
          </cell>
          <cell r="J2263" t="str">
            <v>沿湖路片</v>
          </cell>
          <cell r="K2263" t="str">
            <v>沿湖路437-37</v>
          </cell>
          <cell r="L2263" t="str">
            <v>经营性资产</v>
          </cell>
          <cell r="M2263" t="str">
            <v>国有公房</v>
          </cell>
          <cell r="N2263" t="str">
            <v>划转</v>
          </cell>
          <cell r="O2263">
            <v>42.43</v>
          </cell>
          <cell r="P2263">
            <v>120</v>
          </cell>
          <cell r="Q2263" t="str">
            <v>在租</v>
          </cell>
          <cell r="R2263" t="str">
            <v>潘军</v>
          </cell>
          <cell r="S2263" t="str">
            <v>420203196902222178</v>
          </cell>
          <cell r="T2263">
            <v>18972779415</v>
          </cell>
          <cell r="U2263" t="str">
            <v>潘军</v>
          </cell>
          <cell r="V2263" t="str">
            <v>420203196902222178</v>
          </cell>
          <cell r="W2263">
            <v>18972779415</v>
          </cell>
          <cell r="X2263">
            <v>45291</v>
          </cell>
        </row>
        <row r="2263">
          <cell r="AJ2263">
            <v>120</v>
          </cell>
          <cell r="AK2263">
            <v>120</v>
          </cell>
          <cell r="AL2263">
            <v>120</v>
          </cell>
          <cell r="AM2263">
            <v>0</v>
          </cell>
        </row>
        <row r="2263">
          <cell r="AR2263" t="str">
            <v>年底交</v>
          </cell>
          <cell r="AS2263" t="str">
            <v>（欠租金额：0元)(2022-01-01后月租金：120元）（未用暂收款金额：0元)</v>
          </cell>
          <cell r="AT2263">
            <v>0</v>
          </cell>
        </row>
        <row r="2263">
          <cell r="AV2263" t="str">
            <v>2人居住，一年一交</v>
          </cell>
          <cell r="AW2263" t="str">
            <v>国有公房</v>
          </cell>
          <cell r="AX2263" t="str">
            <v>否</v>
          </cell>
          <cell r="AY2263" t="str">
            <v>无</v>
          </cell>
        </row>
        <row r="2263">
          <cell r="BD2263">
            <v>0</v>
          </cell>
        </row>
        <row r="2264">
          <cell r="B2264" t="str">
            <v>沿湖路437-39</v>
          </cell>
        </row>
        <row r="2264">
          <cell r="D2264" t="e">
            <v>#VALUE!</v>
          </cell>
        </row>
        <row r="2264">
          <cell r="F2264" t="str">
            <v>沈俊</v>
          </cell>
          <cell r="G2264" t="str">
            <v>西塞山区站点</v>
          </cell>
          <cell r="H2264" t="str">
            <v>沈俊</v>
          </cell>
          <cell r="I2264" t="str">
            <v>西塞山区</v>
          </cell>
          <cell r="J2264" t="str">
            <v>沿湖路片</v>
          </cell>
          <cell r="K2264" t="str">
            <v>沿湖路437-39</v>
          </cell>
          <cell r="L2264" t="str">
            <v>经营性资产</v>
          </cell>
          <cell r="M2264" t="str">
            <v>国有公房</v>
          </cell>
          <cell r="N2264" t="str">
            <v>划转</v>
          </cell>
          <cell r="O2264">
            <v>42.43</v>
          </cell>
          <cell r="P2264">
            <v>122</v>
          </cell>
          <cell r="Q2264" t="str">
            <v>在租</v>
          </cell>
          <cell r="R2264" t="str">
            <v>左群</v>
          </cell>
          <cell r="S2264" t="str">
            <v>420203197812033730</v>
          </cell>
          <cell r="T2264">
            <v>15172024797</v>
          </cell>
          <cell r="U2264" t="str">
            <v>左群</v>
          </cell>
          <cell r="V2264" t="str">
            <v>420203197812033730</v>
          </cell>
          <cell r="W2264">
            <v>15172024797</v>
          </cell>
          <cell r="X2264">
            <v>45291</v>
          </cell>
        </row>
        <row r="2264">
          <cell r="AJ2264">
            <v>122</v>
          </cell>
          <cell r="AK2264">
            <v>122</v>
          </cell>
          <cell r="AL2264">
            <v>122</v>
          </cell>
          <cell r="AM2264">
            <v>0</v>
          </cell>
          <cell r="AN2264">
            <v>42.43</v>
          </cell>
        </row>
        <row r="2264">
          <cell r="AS2264">
            <v>0</v>
          </cell>
          <cell r="AT2264">
            <v>0</v>
          </cell>
        </row>
        <row r="2264">
          <cell r="AV2264" t="str">
            <v>2人居住，一年一交</v>
          </cell>
          <cell r="AW2264" t="str">
            <v>国有公房</v>
          </cell>
          <cell r="AX2264" t="str">
            <v>否</v>
          </cell>
          <cell r="AY2264" t="str">
            <v>无</v>
          </cell>
        </row>
        <row r="2264">
          <cell r="BD2264">
            <v>0</v>
          </cell>
        </row>
        <row r="2265">
          <cell r="B2265" t="str">
            <v>沿湖路437-43</v>
          </cell>
        </row>
        <row r="2265">
          <cell r="D2265" t="e">
            <v>#VALUE!</v>
          </cell>
        </row>
        <row r="2265">
          <cell r="F2265" t="str">
            <v>沈俊</v>
          </cell>
          <cell r="G2265" t="str">
            <v>西塞山区站点</v>
          </cell>
          <cell r="H2265" t="str">
            <v>沈俊</v>
          </cell>
          <cell r="I2265" t="str">
            <v>西塞山区</v>
          </cell>
          <cell r="J2265" t="str">
            <v>沿湖路片</v>
          </cell>
          <cell r="K2265" t="str">
            <v>沿湖路437-43</v>
          </cell>
          <cell r="L2265" t="str">
            <v>经营性资产</v>
          </cell>
          <cell r="M2265" t="str">
            <v>国有公房</v>
          </cell>
          <cell r="N2265" t="str">
            <v>划转</v>
          </cell>
          <cell r="O2265">
            <v>42.43</v>
          </cell>
          <cell r="P2265">
            <v>238</v>
          </cell>
          <cell r="Q2265" t="str">
            <v>在租</v>
          </cell>
          <cell r="R2265" t="str">
            <v>曹庆华</v>
          </cell>
          <cell r="S2265" t="str">
            <v>420203196601013727</v>
          </cell>
          <cell r="T2265">
            <v>15335881881</v>
          </cell>
          <cell r="U2265" t="str">
            <v>曹庆华</v>
          </cell>
          <cell r="V2265" t="str">
            <v>420203196601013727</v>
          </cell>
          <cell r="W2265">
            <v>15335881881</v>
          </cell>
          <cell r="X2265">
            <v>45473</v>
          </cell>
        </row>
        <row r="2265">
          <cell r="AJ2265">
            <v>238</v>
          </cell>
          <cell r="AK2265">
            <v>238</v>
          </cell>
          <cell r="AL2265">
            <v>238</v>
          </cell>
          <cell r="AM2265">
            <v>0</v>
          </cell>
          <cell r="AN2265">
            <v>42.43</v>
          </cell>
        </row>
        <row r="2265">
          <cell r="AS2265">
            <v>0</v>
          </cell>
          <cell r="AT2265">
            <v>0</v>
          </cell>
        </row>
        <row r="2265">
          <cell r="AV2265" t="str">
            <v/>
          </cell>
          <cell r="AW2265" t="str">
            <v>国有公房</v>
          </cell>
          <cell r="AX2265" t="str">
            <v>否</v>
          </cell>
          <cell r="AY2265" t="str">
            <v>无</v>
          </cell>
        </row>
        <row r="2265">
          <cell r="BD2265">
            <v>0</v>
          </cell>
        </row>
        <row r="2266">
          <cell r="B2266" t="str">
            <v>沿湖路437-45</v>
          </cell>
        </row>
        <row r="2266">
          <cell r="D2266" t="e">
            <v>#VALUE!</v>
          </cell>
        </row>
        <row r="2266">
          <cell r="F2266" t="str">
            <v>沈俊</v>
          </cell>
          <cell r="G2266" t="str">
            <v>西塞山区站点</v>
          </cell>
          <cell r="H2266" t="str">
            <v>沈俊</v>
          </cell>
          <cell r="I2266" t="str">
            <v>西塞山区</v>
          </cell>
          <cell r="J2266" t="str">
            <v>沿湖路片</v>
          </cell>
          <cell r="K2266" t="str">
            <v>沿湖路437-45</v>
          </cell>
          <cell r="L2266" t="str">
            <v>经营性资产</v>
          </cell>
          <cell r="M2266" t="str">
            <v>国有公房</v>
          </cell>
          <cell r="N2266" t="str">
            <v>划转</v>
          </cell>
          <cell r="O2266">
            <v>42.43</v>
          </cell>
          <cell r="P2266">
            <v>113</v>
          </cell>
          <cell r="Q2266" t="str">
            <v>在租</v>
          </cell>
          <cell r="R2266" t="str">
            <v>王双喜</v>
          </cell>
          <cell r="S2266" t="str">
            <v>420203198410182535</v>
          </cell>
          <cell r="T2266">
            <v>13597701688</v>
          </cell>
          <cell r="U2266" t="str">
            <v>王双喜</v>
          </cell>
          <cell r="V2266" t="str">
            <v>420203198410182535</v>
          </cell>
          <cell r="W2266">
            <v>13597701688</v>
          </cell>
          <cell r="X2266">
            <v>45291</v>
          </cell>
        </row>
        <row r="2266">
          <cell r="AJ2266">
            <v>113</v>
          </cell>
          <cell r="AK2266">
            <v>113</v>
          </cell>
          <cell r="AL2266">
            <v>113</v>
          </cell>
          <cell r="AM2266">
            <v>0</v>
          </cell>
        </row>
        <row r="2266">
          <cell r="AS2266">
            <v>0</v>
          </cell>
          <cell r="AT2266">
            <v>0</v>
          </cell>
        </row>
        <row r="2266">
          <cell r="AV2266" t="str">
            <v/>
          </cell>
          <cell r="AW2266" t="str">
            <v>国有公房</v>
          </cell>
          <cell r="AX2266" t="str">
            <v>否</v>
          </cell>
          <cell r="AY2266" t="str">
            <v>无</v>
          </cell>
        </row>
        <row r="2266">
          <cell r="BD2266">
            <v>0</v>
          </cell>
        </row>
        <row r="2267">
          <cell r="B2267" t="str">
            <v>沿湖路437-46</v>
          </cell>
        </row>
        <row r="2267">
          <cell r="D2267" t="e">
            <v>#VALUE!</v>
          </cell>
        </row>
        <row r="2267">
          <cell r="F2267" t="str">
            <v>沈俊</v>
          </cell>
          <cell r="G2267" t="str">
            <v>西塞山区站点</v>
          </cell>
          <cell r="H2267" t="str">
            <v>沈俊</v>
          </cell>
          <cell r="I2267" t="str">
            <v>西塞山区</v>
          </cell>
          <cell r="J2267" t="str">
            <v>沿湖路片</v>
          </cell>
          <cell r="K2267" t="str">
            <v>沿湖路437-46</v>
          </cell>
          <cell r="L2267" t="str">
            <v>经营性资产</v>
          </cell>
          <cell r="M2267" t="str">
            <v>国有公房</v>
          </cell>
          <cell r="N2267" t="str">
            <v>划转</v>
          </cell>
          <cell r="O2267">
            <v>60.12</v>
          </cell>
          <cell r="P2267">
            <v>160</v>
          </cell>
          <cell r="Q2267" t="str">
            <v>在租</v>
          </cell>
          <cell r="R2267" t="str">
            <v>钱冬生</v>
          </cell>
          <cell r="S2267" t="str">
            <v>420203195812072132</v>
          </cell>
          <cell r="T2267">
            <v>13507237241</v>
          </cell>
          <cell r="U2267" t="str">
            <v>钱冬生</v>
          </cell>
          <cell r="V2267" t="str">
            <v>420203195812072132</v>
          </cell>
          <cell r="W2267">
            <v>13507237241</v>
          </cell>
          <cell r="X2267">
            <v>45657</v>
          </cell>
        </row>
        <row r="2267">
          <cell r="AJ2267">
            <v>160</v>
          </cell>
          <cell r="AK2267">
            <v>160</v>
          </cell>
          <cell r="AL2267">
            <v>160</v>
          </cell>
          <cell r="AM2267">
            <v>0</v>
          </cell>
          <cell r="AN2267">
            <v>60.12</v>
          </cell>
        </row>
        <row r="2267">
          <cell r="AS2267">
            <v>0</v>
          </cell>
          <cell r="AT2267">
            <v>0</v>
          </cell>
        </row>
        <row r="2267">
          <cell r="AV2267" t="str">
            <v/>
          </cell>
          <cell r="AW2267" t="str">
            <v>国有公房</v>
          </cell>
          <cell r="AX2267" t="str">
            <v>否</v>
          </cell>
          <cell r="AY2267" t="str">
            <v>无</v>
          </cell>
        </row>
        <row r="2267">
          <cell r="BD2267">
            <v>0</v>
          </cell>
        </row>
        <row r="2268">
          <cell r="B2268" t="str">
            <v>沿湖路449-13</v>
          </cell>
        </row>
        <row r="2268">
          <cell r="D2268" t="e">
            <v>#VALUE!</v>
          </cell>
        </row>
        <row r="2268">
          <cell r="F2268" t="str">
            <v>沈俊</v>
          </cell>
          <cell r="G2268" t="str">
            <v>西塞山区站点</v>
          </cell>
          <cell r="H2268" t="str">
            <v>沈俊</v>
          </cell>
          <cell r="I2268" t="str">
            <v>西塞山区</v>
          </cell>
          <cell r="J2268" t="str">
            <v>沿湖路片</v>
          </cell>
          <cell r="K2268" t="str">
            <v>沿湖路449-13</v>
          </cell>
          <cell r="L2268" t="str">
            <v>经营性资产</v>
          </cell>
          <cell r="M2268" t="str">
            <v>国有公房</v>
          </cell>
          <cell r="N2268" t="str">
            <v>划转</v>
          </cell>
          <cell r="O2268">
            <v>85.54</v>
          </cell>
          <cell r="P2268">
            <v>170</v>
          </cell>
          <cell r="Q2268" t="str">
            <v>在租</v>
          </cell>
          <cell r="R2268" t="str">
            <v>乔绮曼</v>
          </cell>
          <cell r="S2268" t="str">
            <v>420203199410052540</v>
          </cell>
          <cell r="T2268">
            <v>15072061189</v>
          </cell>
          <cell r="U2268" t="str">
            <v>乔绮曼</v>
          </cell>
          <cell r="V2268" t="str">
            <v>420203199410052540</v>
          </cell>
          <cell r="W2268">
            <v>15072061189</v>
          </cell>
          <cell r="X2268">
            <v>45657</v>
          </cell>
        </row>
        <row r="2268">
          <cell r="AJ2268">
            <v>170</v>
          </cell>
          <cell r="AK2268">
            <v>170</v>
          </cell>
          <cell r="AL2268">
            <v>170</v>
          </cell>
          <cell r="AM2268">
            <v>0</v>
          </cell>
        </row>
        <row r="2268">
          <cell r="AS2268">
            <v>0</v>
          </cell>
          <cell r="AT2268">
            <v>0</v>
          </cell>
        </row>
        <row r="2268">
          <cell r="AV2268" t="str">
            <v/>
          </cell>
          <cell r="AW2268" t="str">
            <v>国有公房</v>
          </cell>
          <cell r="AX2268" t="str">
            <v>否</v>
          </cell>
          <cell r="AY2268" t="str">
            <v>无</v>
          </cell>
        </row>
        <row r="2268">
          <cell r="BD2268">
            <v>0</v>
          </cell>
        </row>
        <row r="2269">
          <cell r="B2269" t="str">
            <v>沿湖路449-43</v>
          </cell>
        </row>
        <row r="2269">
          <cell r="D2269" t="e">
            <v>#VALUE!</v>
          </cell>
        </row>
        <row r="2269">
          <cell r="F2269" t="str">
            <v>沈俊</v>
          </cell>
          <cell r="G2269" t="str">
            <v>西塞山区站点</v>
          </cell>
          <cell r="H2269" t="str">
            <v>沈俊</v>
          </cell>
          <cell r="I2269" t="str">
            <v>西塞山区</v>
          </cell>
          <cell r="J2269" t="str">
            <v>沿湖路片</v>
          </cell>
          <cell r="K2269" t="str">
            <v>沿湖路449-43</v>
          </cell>
          <cell r="L2269" t="str">
            <v>经营性资产</v>
          </cell>
          <cell r="M2269" t="str">
            <v>国有公房</v>
          </cell>
          <cell r="N2269" t="str">
            <v>划转</v>
          </cell>
          <cell r="O2269">
            <v>71.52</v>
          </cell>
          <cell r="P2269">
            <v>172</v>
          </cell>
          <cell r="Q2269" t="str">
            <v>在租</v>
          </cell>
          <cell r="R2269" t="str">
            <v>李忆萱（曾用名李超）</v>
          </cell>
          <cell r="S2269" t="str">
            <v>420203198711152567</v>
          </cell>
          <cell r="T2269" t="str">
            <v>15327870698</v>
          </cell>
          <cell r="U2269" t="str">
            <v>李忆萱（曾用名李超）</v>
          </cell>
          <cell r="V2269" t="str">
            <v>420203198711152567</v>
          </cell>
          <cell r="W2269" t="str">
            <v>15327870698</v>
          </cell>
          <cell r="X2269">
            <v>45291</v>
          </cell>
        </row>
        <row r="2269">
          <cell r="AJ2269">
            <v>172</v>
          </cell>
          <cell r="AK2269">
            <v>172</v>
          </cell>
          <cell r="AL2269">
            <v>172</v>
          </cell>
          <cell r="AM2269">
            <v>0</v>
          </cell>
          <cell r="AN2269">
            <v>71.52</v>
          </cell>
        </row>
        <row r="2269">
          <cell r="AS2269">
            <v>0</v>
          </cell>
          <cell r="AT2269">
            <v>0</v>
          </cell>
        </row>
        <row r="2269">
          <cell r="AV2269" t="str">
            <v/>
          </cell>
          <cell r="AW2269" t="str">
            <v>国有公房</v>
          </cell>
          <cell r="AX2269" t="str">
            <v>否</v>
          </cell>
          <cell r="AY2269" t="str">
            <v>无</v>
          </cell>
        </row>
        <row r="2269">
          <cell r="BD2269">
            <v>0</v>
          </cell>
        </row>
        <row r="2270">
          <cell r="B2270" t="str">
            <v>沿湖路449-46</v>
          </cell>
        </row>
        <row r="2270">
          <cell r="D2270" t="e">
            <v>#VALUE!</v>
          </cell>
        </row>
        <row r="2270">
          <cell r="F2270" t="str">
            <v>沈俊</v>
          </cell>
          <cell r="G2270" t="str">
            <v>西塞山区站点</v>
          </cell>
          <cell r="H2270" t="str">
            <v>沈俊</v>
          </cell>
          <cell r="I2270" t="str">
            <v>西塞山区</v>
          </cell>
          <cell r="J2270" t="str">
            <v>沿湖路片</v>
          </cell>
          <cell r="K2270" t="str">
            <v>沿湖路449-46</v>
          </cell>
          <cell r="L2270" t="str">
            <v>经营性资产</v>
          </cell>
          <cell r="M2270" t="str">
            <v>国有公房</v>
          </cell>
          <cell r="N2270" t="str">
            <v>划转</v>
          </cell>
          <cell r="O2270">
            <v>71.52</v>
          </cell>
          <cell r="P2270">
            <v>206</v>
          </cell>
          <cell r="Q2270" t="str">
            <v>在租</v>
          </cell>
          <cell r="R2270" t="str">
            <v>程惠兰</v>
          </cell>
          <cell r="S2270" t="str">
            <v>420203194012302521</v>
          </cell>
          <cell r="T2270" t="str">
            <v>13451051685、6334271</v>
          </cell>
          <cell r="U2270" t="str">
            <v>程惠兰</v>
          </cell>
          <cell r="V2270" t="str">
            <v>420203194012302521</v>
          </cell>
          <cell r="W2270" t="str">
            <v>13451051685、6334271</v>
          </cell>
          <cell r="X2270">
            <v>45291</v>
          </cell>
        </row>
        <row r="2270">
          <cell r="AJ2270">
            <v>206</v>
          </cell>
          <cell r="AK2270">
            <v>206</v>
          </cell>
          <cell r="AL2270">
            <v>206</v>
          </cell>
          <cell r="AM2270">
            <v>0</v>
          </cell>
          <cell r="AN2270">
            <v>71.52</v>
          </cell>
        </row>
        <row r="2270">
          <cell r="AS2270">
            <v>0</v>
          </cell>
          <cell r="AT2270">
            <v>0</v>
          </cell>
        </row>
        <row r="2270">
          <cell r="AV2270" t="str">
            <v>独居老人，存在面积算大了要求按实际面积收费。下半年交。</v>
          </cell>
          <cell r="AW2270" t="str">
            <v>国有公房</v>
          </cell>
          <cell r="AX2270" t="str">
            <v>否</v>
          </cell>
          <cell r="AY2270" t="str">
            <v>无</v>
          </cell>
        </row>
        <row r="2270">
          <cell r="BD2270">
            <v>0</v>
          </cell>
        </row>
        <row r="2271">
          <cell r="B2271" t="str">
            <v>沿湖路449-49</v>
          </cell>
        </row>
        <row r="2271">
          <cell r="D2271" t="e">
            <v>#VALUE!</v>
          </cell>
        </row>
        <row r="2271">
          <cell r="F2271" t="str">
            <v>沈俊</v>
          </cell>
          <cell r="G2271" t="str">
            <v>西塞山区站点</v>
          </cell>
          <cell r="H2271" t="str">
            <v>沈俊</v>
          </cell>
          <cell r="I2271" t="str">
            <v>西塞山区</v>
          </cell>
          <cell r="J2271" t="str">
            <v>沿湖路片</v>
          </cell>
          <cell r="K2271" t="str">
            <v>沿湖路449-49</v>
          </cell>
          <cell r="L2271" t="str">
            <v>经营性资产</v>
          </cell>
          <cell r="M2271" t="str">
            <v>国有公房</v>
          </cell>
          <cell r="N2271" t="str">
            <v>划转</v>
          </cell>
          <cell r="O2271">
            <v>71.52</v>
          </cell>
          <cell r="P2271">
            <v>206</v>
          </cell>
          <cell r="Q2271" t="str">
            <v>在租</v>
          </cell>
          <cell r="R2271" t="str">
            <v>宋爱连</v>
          </cell>
          <cell r="S2271" t="str">
            <v>420203196106222126</v>
          </cell>
          <cell r="T2271" t="str">
            <v>17362752950、15871136966</v>
          </cell>
          <cell r="U2271" t="str">
            <v>宋爱连</v>
          </cell>
          <cell r="V2271" t="str">
            <v>420203196106222126</v>
          </cell>
          <cell r="W2271" t="str">
            <v>17362752950、15871136966</v>
          </cell>
          <cell r="X2271">
            <v>45291</v>
          </cell>
        </row>
        <row r="2271">
          <cell r="AJ2271">
            <v>206</v>
          </cell>
          <cell r="AK2271">
            <v>206</v>
          </cell>
          <cell r="AL2271">
            <v>206</v>
          </cell>
          <cell r="AM2271">
            <v>0</v>
          </cell>
          <cell r="AN2271">
            <v>71.52</v>
          </cell>
        </row>
        <row r="2271">
          <cell r="AR2271" t="str">
            <v>年底交</v>
          </cell>
          <cell r="AS2271" t="str">
            <v>（欠租金额：0元)(2022-01-01后月租金：206元）（未用暂收款金额：0元)</v>
          </cell>
          <cell r="AT2271">
            <v>0</v>
          </cell>
        </row>
        <row r="2271">
          <cell r="AV2271" t="str">
            <v>1人居住，下半年交</v>
          </cell>
          <cell r="AW2271" t="str">
            <v>国有公房</v>
          </cell>
          <cell r="AX2271" t="str">
            <v>否</v>
          </cell>
          <cell r="AY2271" t="str">
            <v>无</v>
          </cell>
        </row>
        <row r="2271">
          <cell r="BD2271">
            <v>0</v>
          </cell>
        </row>
        <row r="2272">
          <cell r="B2272" t="str">
            <v>沿湖路449-50</v>
          </cell>
        </row>
        <row r="2272">
          <cell r="D2272" t="e">
            <v>#VALUE!</v>
          </cell>
        </row>
        <row r="2272">
          <cell r="F2272" t="str">
            <v>沈俊</v>
          </cell>
          <cell r="G2272" t="str">
            <v>西塞山区站点</v>
          </cell>
          <cell r="H2272" t="str">
            <v>沈俊</v>
          </cell>
          <cell r="I2272" t="str">
            <v>西塞山区</v>
          </cell>
          <cell r="J2272" t="str">
            <v>沿湖路片</v>
          </cell>
          <cell r="K2272" t="str">
            <v>沿湖路449-50</v>
          </cell>
          <cell r="L2272" t="str">
            <v>经营性资产</v>
          </cell>
          <cell r="M2272" t="str">
            <v>国有公房</v>
          </cell>
          <cell r="N2272" t="str">
            <v>划转</v>
          </cell>
          <cell r="O2272">
            <v>85.18</v>
          </cell>
          <cell r="P2272">
            <v>245</v>
          </cell>
          <cell r="Q2272" t="str">
            <v>在租</v>
          </cell>
          <cell r="R2272" t="str">
            <v>李建红</v>
          </cell>
          <cell r="S2272" t="str">
            <v>420203194908202128</v>
          </cell>
          <cell r="T2272">
            <v>13581292317</v>
          </cell>
          <cell r="U2272" t="str">
            <v>李建红</v>
          </cell>
          <cell r="V2272" t="str">
            <v>420203194908202128</v>
          </cell>
          <cell r="W2272">
            <v>13581292317</v>
          </cell>
          <cell r="X2272">
            <v>45291</v>
          </cell>
        </row>
        <row r="2272">
          <cell r="AJ2272">
            <v>245</v>
          </cell>
          <cell r="AK2272">
            <v>245</v>
          </cell>
          <cell r="AL2272">
            <v>245</v>
          </cell>
          <cell r="AM2272">
            <v>0</v>
          </cell>
          <cell r="AN2272">
            <v>85.18</v>
          </cell>
        </row>
        <row r="2272">
          <cell r="AS2272">
            <v>0</v>
          </cell>
          <cell r="AT2272">
            <v>0</v>
          </cell>
        </row>
        <row r="2272">
          <cell r="AV2272" t="str">
            <v>下半年交。</v>
          </cell>
          <cell r="AW2272" t="str">
            <v>国有公房</v>
          </cell>
          <cell r="AX2272" t="str">
            <v>否</v>
          </cell>
          <cell r="AY2272" t="str">
            <v>无</v>
          </cell>
        </row>
        <row r="2272">
          <cell r="BD2272">
            <v>0</v>
          </cell>
        </row>
        <row r="2273">
          <cell r="B2273" t="str">
            <v>沿湖路449-53</v>
          </cell>
        </row>
        <row r="2273">
          <cell r="D2273" t="e">
            <v>#VALUE!</v>
          </cell>
        </row>
        <row r="2273">
          <cell r="F2273" t="str">
            <v>沈俊</v>
          </cell>
          <cell r="G2273" t="str">
            <v>西塞山区站点</v>
          </cell>
          <cell r="H2273" t="str">
            <v>沈俊</v>
          </cell>
          <cell r="I2273" t="str">
            <v>西塞山区</v>
          </cell>
          <cell r="J2273" t="str">
            <v>沿湖路片</v>
          </cell>
          <cell r="K2273" t="str">
            <v>沿湖路449-53</v>
          </cell>
          <cell r="L2273" t="str">
            <v>经营性资产</v>
          </cell>
          <cell r="M2273" t="str">
            <v>国有公房</v>
          </cell>
          <cell r="N2273" t="str">
            <v>划转</v>
          </cell>
          <cell r="O2273">
            <v>85.18</v>
          </cell>
          <cell r="P2273">
            <v>245</v>
          </cell>
          <cell r="Q2273" t="str">
            <v>在租</v>
          </cell>
          <cell r="R2273" t="str">
            <v>王普定</v>
          </cell>
          <cell r="S2273" t="str">
            <v>420203194712032112</v>
          </cell>
          <cell r="T2273" t="str">
            <v>15897788648\13312534693</v>
          </cell>
          <cell r="U2273" t="str">
            <v>王普定</v>
          </cell>
          <cell r="V2273" t="str">
            <v>420203194712032112</v>
          </cell>
          <cell r="W2273" t="str">
            <v>15897788648\13312534693</v>
          </cell>
          <cell r="X2273">
            <v>45291</v>
          </cell>
        </row>
        <row r="2273">
          <cell r="AJ2273">
            <v>245</v>
          </cell>
          <cell r="AK2273">
            <v>245</v>
          </cell>
          <cell r="AL2273">
            <v>245</v>
          </cell>
          <cell r="AM2273">
            <v>0</v>
          </cell>
        </row>
        <row r="2273">
          <cell r="AS2273">
            <v>0</v>
          </cell>
          <cell r="AT2273">
            <v>0</v>
          </cell>
        </row>
        <row r="2273">
          <cell r="AV2273" t="str">
            <v/>
          </cell>
          <cell r="AW2273" t="str">
            <v>国有公房</v>
          </cell>
          <cell r="AX2273" t="str">
            <v>否</v>
          </cell>
          <cell r="AY2273" t="str">
            <v>无</v>
          </cell>
        </row>
        <row r="2273">
          <cell r="BD2273">
            <v>0</v>
          </cell>
        </row>
        <row r="2274">
          <cell r="B2274" t="str">
            <v>沿湖路822号-2-1-102</v>
          </cell>
        </row>
        <row r="2274">
          <cell r="D2274" t="e">
            <v>#VALUE!</v>
          </cell>
        </row>
        <row r="2274">
          <cell r="F2274" t="str">
            <v>沈俊</v>
          </cell>
          <cell r="G2274" t="str">
            <v>西塞山区站点</v>
          </cell>
          <cell r="H2274" t="str">
            <v>沈俊</v>
          </cell>
          <cell r="I2274" t="str">
            <v>西塞山区</v>
          </cell>
          <cell r="J2274" t="str">
            <v>沿湖路片</v>
          </cell>
          <cell r="K2274" t="str">
            <v>沿湖路822号-2-1-102</v>
          </cell>
          <cell r="L2274" t="str">
            <v>经营性资产</v>
          </cell>
          <cell r="M2274" t="str">
            <v>国有公房</v>
          </cell>
          <cell r="N2274" t="str">
            <v>划转</v>
          </cell>
          <cell r="O2274">
            <v>129.64</v>
          </cell>
          <cell r="P2274">
            <v>726</v>
          </cell>
          <cell r="Q2274" t="str">
            <v>在租</v>
          </cell>
          <cell r="R2274" t="str">
            <v>何文胜</v>
          </cell>
          <cell r="S2274" t="str">
            <v>42020319701004215X</v>
          </cell>
          <cell r="T2274">
            <v>13707231184</v>
          </cell>
          <cell r="U2274" t="str">
            <v>何文胜</v>
          </cell>
          <cell r="V2274" t="str">
            <v>42020319701004215X</v>
          </cell>
          <cell r="W2274">
            <v>13707231184</v>
          </cell>
          <cell r="X2274">
            <v>45657</v>
          </cell>
        </row>
        <row r="2274">
          <cell r="AJ2274">
            <v>726</v>
          </cell>
          <cell r="AK2274">
            <v>726</v>
          </cell>
          <cell r="AL2274">
            <v>726</v>
          </cell>
          <cell r="AM2274">
            <v>0</v>
          </cell>
        </row>
        <row r="2274">
          <cell r="AS2274">
            <v>0</v>
          </cell>
          <cell r="AT2274">
            <v>0</v>
          </cell>
        </row>
        <row r="2274">
          <cell r="AV2274" t="str">
            <v/>
          </cell>
          <cell r="AW2274" t="str">
            <v>国有公房</v>
          </cell>
          <cell r="AX2274" t="str">
            <v>否</v>
          </cell>
          <cell r="AY2274" t="str">
            <v>无</v>
          </cell>
        </row>
        <row r="2274">
          <cell r="BD2274">
            <v>0</v>
          </cell>
        </row>
        <row r="2275">
          <cell r="B2275" t="str">
            <v>新城片新城5-19</v>
          </cell>
        </row>
        <row r="2275">
          <cell r="D2275" t="e">
            <v>#VALUE!</v>
          </cell>
        </row>
        <row r="2275">
          <cell r="F2275" t="str">
            <v>刘晓燕</v>
          </cell>
          <cell r="G2275" t="str">
            <v>西塞山区站点</v>
          </cell>
          <cell r="H2275" t="str">
            <v>刘晓燕</v>
          </cell>
          <cell r="I2275" t="str">
            <v>西塞山区</v>
          </cell>
          <cell r="J2275" t="str">
            <v>新城片</v>
          </cell>
          <cell r="K2275" t="str">
            <v>新城片新城5-19</v>
          </cell>
          <cell r="L2275" t="str">
            <v>经营性资产</v>
          </cell>
          <cell r="M2275" t="str">
            <v>国有公房</v>
          </cell>
          <cell r="N2275" t="str">
            <v>划转</v>
          </cell>
          <cell r="O2275">
            <v>63.7</v>
          </cell>
          <cell r="P2275">
            <v>208</v>
          </cell>
          <cell r="Q2275" t="str">
            <v>在租</v>
          </cell>
          <cell r="R2275" t="str">
            <v>黄慧宝</v>
          </cell>
          <cell r="S2275" t="str">
            <v>420222196808082024</v>
          </cell>
          <cell r="T2275">
            <v>15072010260</v>
          </cell>
          <cell r="U2275" t="str">
            <v>黄慧宝</v>
          </cell>
          <cell r="V2275" t="str">
            <v>420222196808082024</v>
          </cell>
          <cell r="W2275">
            <v>15072010260</v>
          </cell>
          <cell r="X2275" t="e">
            <v>#N/A</v>
          </cell>
        </row>
        <row r="2275">
          <cell r="AJ2275">
            <v>208</v>
          </cell>
          <cell r="AK2275">
            <v>208</v>
          </cell>
          <cell r="AL2275">
            <v>208</v>
          </cell>
          <cell r="AM2275">
            <v>0</v>
          </cell>
          <cell r="AN2275">
            <v>63.7</v>
          </cell>
        </row>
        <row r="2275">
          <cell r="AS2275">
            <v>0</v>
          </cell>
          <cell r="AT2275">
            <v>0</v>
          </cell>
        </row>
        <row r="2275">
          <cell r="AV2275" t="str">
            <v>2020/9/23更名为黄慧宝</v>
          </cell>
          <cell r="AW2275" t="str">
            <v>国有公房</v>
          </cell>
          <cell r="AX2275" t="str">
            <v>否</v>
          </cell>
          <cell r="AY2275" t="str">
            <v>无</v>
          </cell>
        </row>
        <row r="2275">
          <cell r="BD2275">
            <v>0</v>
          </cell>
        </row>
        <row r="2276">
          <cell r="B2276" t="str">
            <v>新城片新城8-28</v>
          </cell>
        </row>
        <row r="2276">
          <cell r="D2276" t="e">
            <v>#VALUE!</v>
          </cell>
        </row>
        <row r="2276">
          <cell r="F2276" t="str">
            <v>刘晓燕</v>
          </cell>
          <cell r="G2276" t="str">
            <v>西塞山区站点</v>
          </cell>
          <cell r="H2276" t="str">
            <v>刘晓燕</v>
          </cell>
          <cell r="I2276" t="str">
            <v>西塞山区</v>
          </cell>
          <cell r="J2276" t="str">
            <v>新城片</v>
          </cell>
          <cell r="K2276" t="str">
            <v>新城片新城8-28</v>
          </cell>
          <cell r="L2276" t="str">
            <v>经营性资产</v>
          </cell>
          <cell r="M2276" t="str">
            <v>国有公房</v>
          </cell>
          <cell r="N2276" t="str">
            <v>划转</v>
          </cell>
          <cell r="O2276">
            <v>59.39</v>
          </cell>
          <cell r="P2276">
            <v>174</v>
          </cell>
          <cell r="Q2276" t="str">
            <v>在租</v>
          </cell>
          <cell r="R2276" t="str">
            <v>余建钢</v>
          </cell>
          <cell r="S2276" t="str">
            <v>420203195905283318</v>
          </cell>
          <cell r="T2276" t="str">
            <v>13872067202</v>
          </cell>
          <cell r="U2276" t="str">
            <v>余建钢</v>
          </cell>
          <cell r="V2276" t="str">
            <v>420203195905283318</v>
          </cell>
          <cell r="W2276" t="str">
            <v>13872067202</v>
          </cell>
          <cell r="X2276">
            <v>45473</v>
          </cell>
        </row>
        <row r="2276">
          <cell r="AJ2276">
            <v>174</v>
          </cell>
          <cell r="AK2276">
            <v>174</v>
          </cell>
          <cell r="AL2276">
            <v>174</v>
          </cell>
          <cell r="AM2276">
            <v>0</v>
          </cell>
        </row>
        <row r="2276">
          <cell r="AS2276">
            <v>0</v>
          </cell>
          <cell r="AT2276">
            <v>0</v>
          </cell>
        </row>
        <row r="2276">
          <cell r="AV2276" t="str">
            <v/>
          </cell>
          <cell r="AW2276" t="str">
            <v>国有公房</v>
          </cell>
          <cell r="AX2276" t="str">
            <v>否</v>
          </cell>
          <cell r="AY2276" t="str">
            <v>无</v>
          </cell>
        </row>
        <row r="2276">
          <cell r="BD2276">
            <v>0</v>
          </cell>
        </row>
        <row r="2277">
          <cell r="B2277" t="str">
            <v>八卦嘴20</v>
          </cell>
        </row>
        <row r="2277">
          <cell r="D2277" t="e">
            <v>#VALUE!</v>
          </cell>
        </row>
        <row r="2277">
          <cell r="F2277" t="str">
            <v>沈俊</v>
          </cell>
          <cell r="G2277" t="str">
            <v>西塞山区站点</v>
          </cell>
          <cell r="H2277" t="str">
            <v>沈俊</v>
          </cell>
          <cell r="I2277" t="str">
            <v>西塞山区</v>
          </cell>
          <cell r="J2277" t="str">
            <v>八卦嘴片</v>
          </cell>
          <cell r="K2277" t="str">
            <v>八卦嘴20</v>
          </cell>
          <cell r="L2277" t="str">
            <v>经营性资产</v>
          </cell>
          <cell r="M2277" t="str">
            <v>国有公房</v>
          </cell>
          <cell r="N2277" t="str">
            <v>划转</v>
          </cell>
          <cell r="O2277">
            <v>34.68</v>
          </cell>
          <cell r="P2277">
            <v>81</v>
          </cell>
          <cell r="Q2277" t="str">
            <v>在租</v>
          </cell>
          <cell r="R2277" t="str">
            <v>杨春生</v>
          </cell>
          <cell r="S2277" t="str">
            <v>420202197610150430</v>
          </cell>
          <cell r="T2277">
            <v>13597708205</v>
          </cell>
          <cell r="U2277" t="str">
            <v>杨春生</v>
          </cell>
          <cell r="V2277" t="str">
            <v>420202197610150430</v>
          </cell>
          <cell r="W2277">
            <v>13597708205</v>
          </cell>
          <cell r="X2277">
            <v>42155</v>
          </cell>
        </row>
        <row r="2277">
          <cell r="AJ2277">
            <v>81</v>
          </cell>
          <cell r="AK2277">
            <v>81</v>
          </cell>
          <cell r="AL2277">
            <v>81</v>
          </cell>
          <cell r="AM2277">
            <v>0</v>
          </cell>
        </row>
        <row r="2277">
          <cell r="AP2277" t="str">
            <v>空置需清退长期无人。</v>
          </cell>
        </row>
        <row r="2277">
          <cell r="AS2277" t="str">
            <v>（欠租金额：8343元)(2018-04-01前月租金：81元；2022-01-01前月租金：81元；2022-01-01后月租金：81元）（未用暂收款金额：0元)</v>
          </cell>
          <cell r="AT2277">
            <v>8343</v>
          </cell>
        </row>
        <row r="2277">
          <cell r="AV2277" t="str">
            <v>空置需清退长期无人。</v>
          </cell>
          <cell r="AW2277" t="str">
            <v>国有公房</v>
          </cell>
          <cell r="AX2277" t="str">
            <v>是</v>
          </cell>
          <cell r="AY2277" t="str">
            <v>鄂（2022）黄石市不动产权第0035383号</v>
          </cell>
        </row>
        <row r="2277">
          <cell r="BD2277">
            <v>0</v>
          </cell>
        </row>
        <row r="2278">
          <cell r="B2278" t="str">
            <v>八卦嘴21</v>
          </cell>
        </row>
        <row r="2278">
          <cell r="D2278" t="e">
            <v>#VALUE!</v>
          </cell>
        </row>
        <row r="2278">
          <cell r="F2278" t="str">
            <v>沈俊</v>
          </cell>
          <cell r="G2278" t="str">
            <v>西塞山区站点</v>
          </cell>
          <cell r="H2278" t="str">
            <v>沈俊</v>
          </cell>
          <cell r="I2278" t="str">
            <v>西塞山区</v>
          </cell>
          <cell r="J2278" t="str">
            <v>八卦嘴片</v>
          </cell>
          <cell r="K2278" t="str">
            <v>八卦嘴21</v>
          </cell>
          <cell r="L2278" t="str">
            <v>经营性资产</v>
          </cell>
          <cell r="M2278" t="str">
            <v>国有公房</v>
          </cell>
          <cell r="N2278" t="str">
            <v>划转</v>
          </cell>
          <cell r="O2278">
            <v>51.56</v>
          </cell>
          <cell r="P2278">
            <v>124</v>
          </cell>
          <cell r="Q2278" t="str">
            <v>在租</v>
          </cell>
          <cell r="R2278" t="str">
            <v>魏盛玲</v>
          </cell>
          <cell r="S2278">
            <v>0</v>
          </cell>
          <cell r="T2278">
            <v>13092776698</v>
          </cell>
          <cell r="U2278" t="str">
            <v>舒国军</v>
          </cell>
          <cell r="V2278">
            <v>0</v>
          </cell>
          <cell r="W2278">
            <v>13092776698</v>
          </cell>
          <cell r="X2278">
            <v>45473</v>
          </cell>
        </row>
        <row r="2278">
          <cell r="AJ2278">
            <v>124</v>
          </cell>
          <cell r="AK2278">
            <v>124</v>
          </cell>
          <cell r="AL2278">
            <v>124</v>
          </cell>
          <cell r="AM2278">
            <v>0</v>
          </cell>
        </row>
        <row r="2278">
          <cell r="AO2278" t="str">
            <v>舒生：房租涨价，漏水所以不交房租，告诉他国家的房子要涨也是国家涨，没有私人涨价的，每个月124元，就是几块钱一个平方，不愿意沟通。//说家里有人居住，还是说漏水，让他确实时间上门</v>
          </cell>
        </row>
        <row r="2278">
          <cell r="AS2278" t="str">
            <v>（欠租金额：0元)(2022-01-01前月租金：124元；2022-01-01后月租金：124元）（未用暂收款金额：0元)</v>
          </cell>
          <cell r="AT2278">
            <v>0</v>
          </cell>
        </row>
        <row r="2278">
          <cell r="AV2278" t="str">
            <v>转租夫妻2人居住。拒交。</v>
          </cell>
          <cell r="AW2278" t="str">
            <v>国有公房</v>
          </cell>
          <cell r="AX2278" t="str">
            <v>是</v>
          </cell>
          <cell r="AY2278" t="str">
            <v>鄂（2022）黄石市不动产权第0035384号</v>
          </cell>
        </row>
        <row r="2278">
          <cell r="BD2278">
            <v>0</v>
          </cell>
        </row>
        <row r="2279">
          <cell r="B2279" t="str">
            <v>八卦嘴22</v>
          </cell>
        </row>
        <row r="2279">
          <cell r="D2279" t="e">
            <v>#VALUE!</v>
          </cell>
        </row>
        <row r="2279">
          <cell r="F2279" t="str">
            <v>沈俊</v>
          </cell>
          <cell r="G2279" t="str">
            <v>西塞山区站点</v>
          </cell>
          <cell r="H2279" t="str">
            <v>沈俊</v>
          </cell>
          <cell r="I2279" t="str">
            <v>西塞山区</v>
          </cell>
          <cell r="J2279" t="str">
            <v>八卦嘴片</v>
          </cell>
          <cell r="K2279" t="str">
            <v>八卦嘴22</v>
          </cell>
          <cell r="L2279" t="str">
            <v>经营性资产</v>
          </cell>
          <cell r="M2279" t="str">
            <v>国有公房</v>
          </cell>
          <cell r="N2279" t="str">
            <v>划转</v>
          </cell>
          <cell r="O2279">
            <v>32.06</v>
          </cell>
          <cell r="P2279">
            <v>75</v>
          </cell>
          <cell r="Q2279" t="str">
            <v>在租</v>
          </cell>
          <cell r="R2279" t="str">
            <v>孙桂花</v>
          </cell>
          <cell r="S2279">
            <v>0</v>
          </cell>
          <cell r="T2279">
            <v>0</v>
          </cell>
          <cell r="U2279" t="str">
            <v>孙桂花</v>
          </cell>
          <cell r="V2279">
            <v>0</v>
          </cell>
          <cell r="W2279">
            <v>0</v>
          </cell>
          <cell r="X2279">
            <v>42735</v>
          </cell>
        </row>
        <row r="2279">
          <cell r="AJ2279">
            <v>75</v>
          </cell>
          <cell r="AK2279">
            <v>75</v>
          </cell>
          <cell r="AL2279">
            <v>75</v>
          </cell>
          <cell r="AM2279">
            <v>0</v>
          </cell>
        </row>
        <row r="2279">
          <cell r="AP2279" t="str">
            <v>长期无人</v>
          </cell>
        </row>
        <row r="2279">
          <cell r="AS2279" t="str">
            <v>（欠租金额：6300元)(2018-04-01前月租金：75元；2022-01-01前月租金：75元；2022-01-01后月租金：75元）（未用暂收款金额：0元)</v>
          </cell>
          <cell r="AT2279">
            <v>6300</v>
          </cell>
        </row>
        <row r="2279">
          <cell r="AV2279" t="str">
            <v>长期无人。</v>
          </cell>
          <cell r="AW2279" t="str">
            <v>国有公房</v>
          </cell>
          <cell r="AX2279" t="str">
            <v>是</v>
          </cell>
          <cell r="AY2279" t="str">
            <v>鄂（2022）黄石市不动产权第0035385号</v>
          </cell>
        </row>
        <row r="2279">
          <cell r="BD2279">
            <v>0</v>
          </cell>
        </row>
        <row r="2280">
          <cell r="B2280" t="str">
            <v>八卦嘴23</v>
          </cell>
        </row>
        <row r="2280">
          <cell r="D2280" t="e">
            <v>#VALUE!</v>
          </cell>
        </row>
        <row r="2280">
          <cell r="F2280" t="str">
            <v>沈俊</v>
          </cell>
          <cell r="G2280" t="str">
            <v>西塞山区站点</v>
          </cell>
          <cell r="H2280" t="str">
            <v>沈俊</v>
          </cell>
          <cell r="I2280" t="str">
            <v>西塞山区</v>
          </cell>
          <cell r="J2280" t="str">
            <v>八卦嘴片</v>
          </cell>
          <cell r="K2280" t="str">
            <v>八卦嘴23</v>
          </cell>
          <cell r="L2280" t="str">
            <v>经营性资产</v>
          </cell>
          <cell r="M2280" t="str">
            <v>国有公房</v>
          </cell>
          <cell r="N2280" t="str">
            <v>划转</v>
          </cell>
          <cell r="O2280">
            <v>51.56</v>
          </cell>
          <cell r="P2280">
            <v>120</v>
          </cell>
          <cell r="Q2280" t="str">
            <v>在租</v>
          </cell>
          <cell r="R2280" t="str">
            <v>宋喜娥</v>
          </cell>
          <cell r="S2280" t="str">
            <v>42020319740701216X</v>
          </cell>
          <cell r="T2280">
            <v>15972539557</v>
          </cell>
          <cell r="U2280" t="str">
            <v>宋喜娥</v>
          </cell>
          <cell r="V2280" t="str">
            <v>42020319740701216X</v>
          </cell>
          <cell r="W2280">
            <v>15972539557</v>
          </cell>
          <cell r="X2280">
            <v>43830</v>
          </cell>
        </row>
        <row r="2280">
          <cell r="AJ2280">
            <v>120</v>
          </cell>
          <cell r="AK2280">
            <v>120</v>
          </cell>
          <cell r="AL2280">
            <v>120</v>
          </cell>
          <cell r="AM2280">
            <v>0</v>
          </cell>
        </row>
        <row r="2280">
          <cell r="AQ2280" t="str">
            <v>宋女士：房屋一直漏水，一直没有人维修，所以没有交房租也没有住人</v>
          </cell>
        </row>
        <row r="2280">
          <cell r="AS2280" t="str">
            <v>（欠租金额：5760元)(2022-01-01前月租金：120元；2022-01-01后月租金：120元）（未用暂收款金额：0元)</v>
          </cell>
          <cell r="AT2280">
            <v>5760</v>
          </cell>
        </row>
        <row r="2280">
          <cell r="AV2280" t="str">
            <v>长期无人。</v>
          </cell>
          <cell r="AW2280" t="str">
            <v>国有公房</v>
          </cell>
          <cell r="AX2280" t="str">
            <v>是</v>
          </cell>
          <cell r="AY2280" t="str">
            <v>鄂（2022）黄石市不动产权第0035386号</v>
          </cell>
        </row>
        <row r="2280">
          <cell r="BD2280">
            <v>0</v>
          </cell>
        </row>
        <row r="2281">
          <cell r="B2281" t="str">
            <v>八卦嘴24</v>
          </cell>
        </row>
        <row r="2281">
          <cell r="D2281" t="e">
            <v>#VALUE!</v>
          </cell>
        </row>
        <row r="2281">
          <cell r="F2281" t="str">
            <v>沈俊</v>
          </cell>
          <cell r="G2281" t="str">
            <v>西塞山区站点</v>
          </cell>
          <cell r="H2281" t="str">
            <v>沈俊</v>
          </cell>
          <cell r="I2281" t="str">
            <v>西塞山区</v>
          </cell>
          <cell r="J2281" t="str">
            <v>八卦嘴片</v>
          </cell>
          <cell r="K2281" t="str">
            <v>八卦嘴24</v>
          </cell>
          <cell r="L2281" t="str">
            <v>经营性资产</v>
          </cell>
          <cell r="M2281" t="str">
            <v>国有公房</v>
          </cell>
          <cell r="N2281" t="str">
            <v>划转</v>
          </cell>
          <cell r="O2281">
            <v>32.06</v>
          </cell>
          <cell r="P2281">
            <v>75</v>
          </cell>
          <cell r="Q2281" t="str">
            <v>在租</v>
          </cell>
          <cell r="R2281" t="str">
            <v>吴美桂</v>
          </cell>
          <cell r="S2281" t="str">
            <v>420203196012012144</v>
          </cell>
          <cell r="T2281">
            <v>13597745812</v>
          </cell>
          <cell r="U2281" t="str">
            <v>吴美桂</v>
          </cell>
          <cell r="V2281" t="str">
            <v>420203196012012144</v>
          </cell>
          <cell r="W2281">
            <v>13597745812</v>
          </cell>
          <cell r="X2281">
            <v>42004</v>
          </cell>
        </row>
        <row r="2281">
          <cell r="AJ2281">
            <v>75</v>
          </cell>
          <cell r="AK2281">
            <v>75</v>
          </cell>
          <cell r="AL2281">
            <v>75</v>
          </cell>
          <cell r="AM2281">
            <v>0</v>
          </cell>
        </row>
        <row r="2281">
          <cell r="AP2281" t="str">
            <v>空置需清退长期无人。</v>
          </cell>
        </row>
        <row r="2281">
          <cell r="AS2281" t="str">
            <v>（欠租金额：8100元)(2018-04-01前月租金：75元；2022-01-01前月租金：75元；2022-01-01后月租金：75元）（未用暂收款金额：0元)</v>
          </cell>
          <cell r="AT2281">
            <v>8100</v>
          </cell>
        </row>
        <row r="2281">
          <cell r="AV2281" t="str">
            <v>空置需清退长期无人。</v>
          </cell>
          <cell r="AW2281" t="str">
            <v>国有公房</v>
          </cell>
          <cell r="AX2281" t="str">
            <v>是</v>
          </cell>
          <cell r="AY2281" t="str">
            <v>鄂（2022）黄石市不动产权第0035387号</v>
          </cell>
        </row>
        <row r="2281">
          <cell r="BD2281">
            <v>0</v>
          </cell>
        </row>
        <row r="2282">
          <cell r="B2282" t="str">
            <v>八卦嘴28</v>
          </cell>
        </row>
        <row r="2282">
          <cell r="D2282" t="e">
            <v>#VALUE!</v>
          </cell>
        </row>
        <row r="2282">
          <cell r="F2282" t="str">
            <v>沈俊</v>
          </cell>
          <cell r="G2282" t="str">
            <v>西塞山区站点</v>
          </cell>
          <cell r="H2282" t="str">
            <v>沈俊</v>
          </cell>
          <cell r="I2282" t="str">
            <v>西塞山区</v>
          </cell>
          <cell r="J2282" t="str">
            <v>八卦嘴片</v>
          </cell>
          <cell r="K2282" t="str">
            <v>八卦嘴28</v>
          </cell>
          <cell r="L2282" t="str">
            <v>经营性资产</v>
          </cell>
          <cell r="M2282" t="str">
            <v>国有公房</v>
          </cell>
          <cell r="N2282" t="str">
            <v>划转</v>
          </cell>
          <cell r="O2282">
            <v>60.83</v>
          </cell>
          <cell r="P2282">
            <v>146</v>
          </cell>
          <cell r="Q2282" t="str">
            <v>在租</v>
          </cell>
          <cell r="R2282" t="str">
            <v>尹志扬</v>
          </cell>
          <cell r="S2282" t="str">
            <v>420202199601281219</v>
          </cell>
          <cell r="T2282" t="str">
            <v>177771178158/13807238989</v>
          </cell>
          <cell r="U2282" t="str">
            <v>尹志扬</v>
          </cell>
          <cell r="V2282" t="str">
            <v>420202199601281219</v>
          </cell>
          <cell r="W2282" t="str">
            <v>177771178158/13807238989</v>
          </cell>
          <cell r="X2282">
            <v>45473</v>
          </cell>
        </row>
        <row r="2282">
          <cell r="AJ2282">
            <v>146</v>
          </cell>
          <cell r="AK2282">
            <v>146</v>
          </cell>
          <cell r="AL2282">
            <v>146</v>
          </cell>
          <cell r="AM2282">
            <v>0</v>
          </cell>
        </row>
        <row r="2282">
          <cell r="AS2282">
            <v>0</v>
          </cell>
          <cell r="AT2282">
            <v>0</v>
          </cell>
        </row>
        <row r="2282">
          <cell r="AV2282" t="str">
            <v/>
          </cell>
          <cell r="AW2282" t="str">
            <v>国有公房</v>
          </cell>
          <cell r="AX2282" t="str">
            <v>否</v>
          </cell>
          <cell r="AY2282" t="str">
            <v>无</v>
          </cell>
        </row>
        <row r="2282">
          <cell r="BD2282">
            <v>0</v>
          </cell>
        </row>
        <row r="2283">
          <cell r="B2283" t="str">
            <v>大智路20B-706</v>
          </cell>
        </row>
        <row r="2283">
          <cell r="D2283" t="e">
            <v>#VALUE!</v>
          </cell>
        </row>
        <row r="2283">
          <cell r="F2283" t="str">
            <v>陈建芬</v>
          </cell>
          <cell r="G2283" t="str">
            <v>西塞山区站点</v>
          </cell>
          <cell r="H2283" t="str">
            <v>陈建芬</v>
          </cell>
          <cell r="I2283" t="str">
            <v>西塞山区</v>
          </cell>
          <cell r="J2283" t="str">
            <v>大智路片</v>
          </cell>
          <cell r="K2283" t="str">
            <v>大智路20B-706</v>
          </cell>
          <cell r="L2283" t="str">
            <v>经营性资产</v>
          </cell>
          <cell r="M2283" t="str">
            <v>国有公房</v>
          </cell>
          <cell r="N2283" t="str">
            <v>划转</v>
          </cell>
          <cell r="O2283">
            <v>64.82</v>
          </cell>
          <cell r="P2283">
            <v>311</v>
          </cell>
          <cell r="Q2283" t="str">
            <v>在租</v>
          </cell>
          <cell r="R2283" t="str">
            <v>段芷菱</v>
          </cell>
          <cell r="S2283" t="str">
            <v>420202197506060443</v>
          </cell>
          <cell r="T2283">
            <v>13986577720</v>
          </cell>
          <cell r="U2283" t="str">
            <v>段芷菱</v>
          </cell>
          <cell r="V2283" t="str">
            <v>420202197506060443</v>
          </cell>
          <cell r="W2283">
            <v>13986577720</v>
          </cell>
          <cell r="X2283">
            <v>45473</v>
          </cell>
        </row>
        <row r="2283">
          <cell r="AJ2283">
            <v>311</v>
          </cell>
          <cell r="AK2283">
            <v>311</v>
          </cell>
          <cell r="AL2283">
            <v>311</v>
          </cell>
          <cell r="AM2283">
            <v>0</v>
          </cell>
          <cell r="AN2283">
            <v>64.82</v>
          </cell>
        </row>
        <row r="2283">
          <cell r="AS2283">
            <v>0</v>
          </cell>
          <cell r="AT2283">
            <v>0</v>
          </cell>
        </row>
        <row r="2283">
          <cell r="AV2283" t="str">
            <v/>
          </cell>
          <cell r="AW2283" t="str">
            <v>国有公房</v>
          </cell>
          <cell r="AX2283" t="str">
            <v>否</v>
          </cell>
          <cell r="AY2283" t="str">
            <v>无</v>
          </cell>
        </row>
        <row r="2283">
          <cell r="BD2283">
            <v>0</v>
          </cell>
        </row>
        <row r="2284">
          <cell r="B2284" t="str">
            <v>陈家湾234-1</v>
          </cell>
        </row>
        <row r="2284">
          <cell r="D2284" t="e">
            <v>#VALUE!</v>
          </cell>
        </row>
        <row r="2284">
          <cell r="F2284" t="str">
            <v>沈俊</v>
          </cell>
          <cell r="G2284" t="str">
            <v>西塞山区站点</v>
          </cell>
          <cell r="H2284" t="str">
            <v>沈俊</v>
          </cell>
          <cell r="I2284" t="str">
            <v>西塞山区</v>
          </cell>
          <cell r="J2284" t="str">
            <v>陈家湾片</v>
          </cell>
          <cell r="K2284" t="str">
            <v>陈家湾234-1</v>
          </cell>
          <cell r="L2284" t="str">
            <v>经营性资产</v>
          </cell>
          <cell r="M2284" t="str">
            <v>国有公房</v>
          </cell>
          <cell r="N2284" t="str">
            <v>划转</v>
          </cell>
          <cell r="O2284">
            <v>88.72</v>
          </cell>
          <cell r="P2284">
            <v>454</v>
          </cell>
          <cell r="Q2284" t="str">
            <v>闲置</v>
          </cell>
        </row>
        <row r="2284">
          <cell r="AJ2284">
            <v>454</v>
          </cell>
          <cell r="AK2284">
            <v>454</v>
          </cell>
          <cell r="AL2284">
            <v>454</v>
          </cell>
          <cell r="AM2284">
            <v>0</v>
          </cell>
        </row>
        <row r="2284">
          <cell r="AS2284" t="e">
            <v>#REF!</v>
          </cell>
          <cell r="AT2284" t="e">
            <v>#REF!</v>
          </cell>
        </row>
        <row r="2284">
          <cell r="AV2284" t="str">
            <v/>
          </cell>
          <cell r="AW2284" t="str">
            <v>国有公房</v>
          </cell>
          <cell r="AX2284" t="str">
            <v>否</v>
          </cell>
          <cell r="AY2284" t="str">
            <v>无</v>
          </cell>
        </row>
        <row r="2285">
          <cell r="B2285" t="str">
            <v>胡家湾303-1</v>
          </cell>
        </row>
        <row r="2285">
          <cell r="D2285" t="e">
            <v>#VALUE!</v>
          </cell>
        </row>
        <row r="2285">
          <cell r="F2285" t="str">
            <v>袁晓梅</v>
          </cell>
          <cell r="G2285" t="str">
            <v>西塞山区站点</v>
          </cell>
          <cell r="H2285" t="str">
            <v>袁晓梅</v>
          </cell>
          <cell r="I2285" t="str">
            <v>西塞山区</v>
          </cell>
          <cell r="J2285" t="str">
            <v>胡家湾片</v>
          </cell>
          <cell r="K2285" t="str">
            <v>胡家湾303-1</v>
          </cell>
          <cell r="L2285" t="str">
            <v>经营性资产</v>
          </cell>
          <cell r="M2285" t="str">
            <v>国有公房</v>
          </cell>
          <cell r="N2285" t="str">
            <v>划转</v>
          </cell>
          <cell r="O2285">
            <v>72.29</v>
          </cell>
          <cell r="P2285">
            <v>103</v>
          </cell>
          <cell r="Q2285" t="str">
            <v>在租</v>
          </cell>
          <cell r="R2285" t="str">
            <v>王小华</v>
          </cell>
          <cell r="S2285" t="str">
            <v>420204196812246519</v>
          </cell>
          <cell r="T2285">
            <v>13971750778</v>
          </cell>
          <cell r="U2285" t="str">
            <v>王小华</v>
          </cell>
          <cell r="V2285" t="str">
            <v>420204196812246519</v>
          </cell>
          <cell r="W2285">
            <v>13971750778</v>
          </cell>
          <cell r="X2285">
            <v>45291</v>
          </cell>
        </row>
        <row r="2285">
          <cell r="AJ2285">
            <v>103</v>
          </cell>
          <cell r="AK2285">
            <v>103</v>
          </cell>
          <cell r="AL2285">
            <v>103</v>
          </cell>
          <cell r="AM2285">
            <v>0</v>
          </cell>
        </row>
        <row r="2285">
          <cell r="AS2285">
            <v>0</v>
          </cell>
          <cell r="AT2285">
            <v>0</v>
          </cell>
        </row>
        <row r="2285">
          <cell r="AV2285" t="str">
            <v/>
          </cell>
          <cell r="AW2285" t="str">
            <v>国有公房</v>
          </cell>
          <cell r="AX2285" t="str">
            <v>否</v>
          </cell>
          <cell r="AY2285" t="str">
            <v>无</v>
          </cell>
        </row>
        <row r="2285">
          <cell r="BD2285">
            <v>0</v>
          </cell>
        </row>
        <row r="2286">
          <cell r="B2286" t="str">
            <v>胡家湾303-2</v>
          </cell>
        </row>
        <row r="2286">
          <cell r="D2286" t="e">
            <v>#VALUE!</v>
          </cell>
        </row>
        <row r="2286">
          <cell r="F2286" t="str">
            <v>袁晓梅</v>
          </cell>
          <cell r="G2286" t="str">
            <v>西塞山区站点</v>
          </cell>
          <cell r="H2286" t="str">
            <v>袁晓梅</v>
          </cell>
          <cell r="I2286" t="str">
            <v>西塞山区</v>
          </cell>
          <cell r="J2286" t="str">
            <v>胡家湾片</v>
          </cell>
          <cell r="K2286" t="str">
            <v>胡家湾303-2</v>
          </cell>
          <cell r="L2286" t="str">
            <v>经营性资产</v>
          </cell>
          <cell r="M2286" t="str">
            <v>国有公房</v>
          </cell>
          <cell r="N2286" t="str">
            <v>划转</v>
          </cell>
          <cell r="O2286">
            <v>83.34</v>
          </cell>
          <cell r="P2286">
            <v>118</v>
          </cell>
          <cell r="Q2286" t="str">
            <v>在租</v>
          </cell>
          <cell r="R2286" t="str">
            <v>王陆鹰</v>
          </cell>
          <cell r="S2286" t="str">
            <v>420204196307274586</v>
          </cell>
          <cell r="T2286">
            <v>13886450107</v>
          </cell>
          <cell r="U2286" t="str">
            <v>王陆鹰</v>
          </cell>
          <cell r="V2286" t="str">
            <v>420204196307274586</v>
          </cell>
          <cell r="W2286">
            <v>13886450107</v>
          </cell>
          <cell r="X2286">
            <v>45657</v>
          </cell>
        </row>
        <row r="2286">
          <cell r="AJ2286">
            <v>118</v>
          </cell>
          <cell r="AK2286">
            <v>118</v>
          </cell>
          <cell r="AL2286">
            <v>118</v>
          </cell>
          <cell r="AM2286">
            <v>0</v>
          </cell>
        </row>
        <row r="2286">
          <cell r="AS2286">
            <v>0</v>
          </cell>
          <cell r="AT2286">
            <v>0</v>
          </cell>
        </row>
        <row r="2286">
          <cell r="AV2286" t="str">
            <v/>
          </cell>
          <cell r="AW2286" t="str">
            <v>国有公房</v>
          </cell>
          <cell r="AX2286" t="str">
            <v>否</v>
          </cell>
          <cell r="AY2286" t="str">
            <v>无</v>
          </cell>
        </row>
        <row r="2286">
          <cell r="BD2286">
            <v>0</v>
          </cell>
        </row>
        <row r="2287">
          <cell r="B2287" t="str">
            <v>胡家湾303-6</v>
          </cell>
        </row>
        <row r="2287">
          <cell r="D2287" t="e">
            <v>#VALUE!</v>
          </cell>
        </row>
        <row r="2287">
          <cell r="F2287" t="str">
            <v>袁晓梅</v>
          </cell>
          <cell r="G2287" t="str">
            <v>西塞山区站点</v>
          </cell>
          <cell r="H2287" t="str">
            <v>袁晓梅</v>
          </cell>
          <cell r="I2287" t="str">
            <v>西塞山区</v>
          </cell>
          <cell r="J2287" t="str">
            <v>胡家湾片</v>
          </cell>
          <cell r="K2287" t="str">
            <v>胡家湾303-6</v>
          </cell>
          <cell r="L2287" t="str">
            <v>经营性资产</v>
          </cell>
          <cell r="M2287" t="str">
            <v>国有公房</v>
          </cell>
          <cell r="N2287" t="str">
            <v>划转</v>
          </cell>
          <cell r="O2287">
            <v>86.47</v>
          </cell>
          <cell r="P2287">
            <v>122</v>
          </cell>
          <cell r="Q2287" t="str">
            <v>在租</v>
          </cell>
          <cell r="R2287" t="str">
            <v>张国良</v>
          </cell>
          <cell r="S2287" t="str">
            <v>42020319861126211X</v>
          </cell>
          <cell r="T2287">
            <v>13971768720</v>
          </cell>
          <cell r="U2287" t="str">
            <v>张国良</v>
          </cell>
          <cell r="V2287" t="str">
            <v>42020319861126211X</v>
          </cell>
          <cell r="W2287">
            <v>13971768720</v>
          </cell>
          <cell r="X2287">
            <v>45716</v>
          </cell>
        </row>
        <row r="2287">
          <cell r="AJ2287">
            <v>122</v>
          </cell>
          <cell r="AK2287">
            <v>122</v>
          </cell>
          <cell r="AL2287">
            <v>122</v>
          </cell>
          <cell r="AM2287">
            <v>0</v>
          </cell>
          <cell r="AN2287">
            <v>86.47</v>
          </cell>
        </row>
        <row r="2287">
          <cell r="AS2287">
            <v>0</v>
          </cell>
          <cell r="AT2287">
            <v>0</v>
          </cell>
        </row>
        <row r="2287">
          <cell r="AV2287" t="str">
            <v/>
          </cell>
          <cell r="AW2287" t="str">
            <v>国有公房</v>
          </cell>
          <cell r="AX2287" t="str">
            <v>否</v>
          </cell>
          <cell r="AY2287" t="str">
            <v>无</v>
          </cell>
        </row>
        <row r="2287">
          <cell r="BD2287">
            <v>0</v>
          </cell>
        </row>
        <row r="2288">
          <cell r="B2288" t="str">
            <v>胡家湾303-7</v>
          </cell>
        </row>
        <row r="2288">
          <cell r="D2288" t="e">
            <v>#VALUE!</v>
          </cell>
        </row>
        <row r="2288">
          <cell r="F2288" t="str">
            <v>袁晓梅</v>
          </cell>
          <cell r="G2288" t="str">
            <v>西塞山区站点</v>
          </cell>
          <cell r="H2288" t="str">
            <v>袁晓梅</v>
          </cell>
          <cell r="I2288" t="str">
            <v>西塞山区</v>
          </cell>
          <cell r="J2288" t="str">
            <v>胡家湾片</v>
          </cell>
          <cell r="K2288" t="str">
            <v>胡家湾303-7</v>
          </cell>
          <cell r="L2288" t="str">
            <v>经营性资产</v>
          </cell>
          <cell r="M2288" t="str">
            <v>国有公房</v>
          </cell>
          <cell r="N2288" t="str">
            <v>划转</v>
          </cell>
          <cell r="O2288">
            <v>75.42</v>
          </cell>
          <cell r="P2288">
            <v>102</v>
          </cell>
          <cell r="Q2288" t="str">
            <v>在租</v>
          </cell>
          <cell r="R2288" t="str">
            <v>姜盈盈</v>
          </cell>
          <cell r="S2288" t="str">
            <v>42020320021111218X</v>
          </cell>
          <cell r="T2288" t="str">
            <v>18162485339</v>
          </cell>
          <cell r="U2288" t="str">
            <v>姜盈盈</v>
          </cell>
          <cell r="V2288" t="str">
            <v>42020320021111218X</v>
          </cell>
          <cell r="W2288" t="str">
            <v>18162485339</v>
          </cell>
          <cell r="X2288">
            <v>45291</v>
          </cell>
        </row>
        <row r="2288">
          <cell r="AJ2288">
            <v>102</v>
          </cell>
          <cell r="AK2288">
            <v>102</v>
          </cell>
          <cell r="AL2288">
            <v>102</v>
          </cell>
          <cell r="AM2288">
            <v>0</v>
          </cell>
        </row>
        <row r="2288">
          <cell r="AS2288">
            <v>0</v>
          </cell>
          <cell r="AT2288">
            <v>0</v>
          </cell>
        </row>
        <row r="2288">
          <cell r="AV2288" t="str">
            <v/>
          </cell>
          <cell r="AW2288" t="str">
            <v>国有公房</v>
          </cell>
          <cell r="AX2288" t="str">
            <v>否</v>
          </cell>
          <cell r="AY2288" t="str">
            <v>无</v>
          </cell>
        </row>
        <row r="2288">
          <cell r="BD2288">
            <v>0</v>
          </cell>
        </row>
        <row r="2289">
          <cell r="B2289" t="str">
            <v>中窑湾A3-74</v>
          </cell>
        </row>
        <row r="2289">
          <cell r="D2289" t="e">
            <v>#VALUE!</v>
          </cell>
        </row>
        <row r="2289">
          <cell r="F2289" t="str">
            <v>石文鹏</v>
          </cell>
          <cell r="G2289" t="str">
            <v>西塞山区站点</v>
          </cell>
          <cell r="H2289" t="str">
            <v>石文鹏</v>
          </cell>
          <cell r="I2289" t="str">
            <v>西塞山区</v>
          </cell>
          <cell r="J2289" t="str">
            <v>中窑湾片</v>
          </cell>
          <cell r="K2289" t="str">
            <v>中窑湾A3-74</v>
          </cell>
          <cell r="L2289" t="str">
            <v>经营性资产</v>
          </cell>
          <cell r="M2289" t="str">
            <v>国有公房</v>
          </cell>
          <cell r="N2289" t="str">
            <v>划转</v>
          </cell>
          <cell r="O2289">
            <v>68</v>
          </cell>
          <cell r="P2289">
            <v>218</v>
          </cell>
          <cell r="Q2289" t="str">
            <v>在租</v>
          </cell>
          <cell r="R2289" t="str">
            <v>张贵晶</v>
          </cell>
          <cell r="S2289" t="str">
            <v>422128195110211736</v>
          </cell>
          <cell r="T2289">
            <v>18671131490</v>
          </cell>
          <cell r="U2289" t="str">
            <v>张贵晶</v>
          </cell>
          <cell r="V2289" t="str">
            <v>422128195110211736</v>
          </cell>
          <cell r="W2289">
            <v>18671131490</v>
          </cell>
          <cell r="X2289">
            <v>45657</v>
          </cell>
        </row>
        <row r="2289">
          <cell r="AJ2289">
            <v>218</v>
          </cell>
          <cell r="AK2289">
            <v>218</v>
          </cell>
          <cell r="AL2289">
            <v>218</v>
          </cell>
          <cell r="AM2289">
            <v>0</v>
          </cell>
          <cell r="AN2289">
            <v>68</v>
          </cell>
        </row>
        <row r="2289">
          <cell r="AS2289">
            <v>0</v>
          </cell>
          <cell r="AT2289">
            <v>0</v>
          </cell>
        </row>
        <row r="2289">
          <cell r="AV2289" t="str">
            <v>由张文芳更名为张贵晶夫妻2个居住，下半年交。</v>
          </cell>
          <cell r="AW2289" t="str">
            <v>国有公房</v>
          </cell>
          <cell r="AX2289" t="str">
            <v>是</v>
          </cell>
          <cell r="AY2289" t="str">
            <v>鄂（2022）黄石市不动产权第0012748号</v>
          </cell>
        </row>
        <row r="2289">
          <cell r="BD2289">
            <v>0</v>
          </cell>
        </row>
        <row r="2290">
          <cell r="B2290" t="str">
            <v>太子湾1-2</v>
          </cell>
        </row>
        <row r="2290">
          <cell r="D2290" t="e">
            <v>#VALUE!</v>
          </cell>
        </row>
        <row r="2290">
          <cell r="F2290" t="str">
            <v>彭天成</v>
          </cell>
          <cell r="G2290" t="str">
            <v>西塞山区站点</v>
          </cell>
          <cell r="H2290" t="str">
            <v>彭天成</v>
          </cell>
          <cell r="I2290" t="str">
            <v>西塞山区</v>
          </cell>
          <cell r="J2290" t="str">
            <v>太子湾片</v>
          </cell>
          <cell r="K2290" t="str">
            <v>太子湾1-2</v>
          </cell>
          <cell r="L2290" t="str">
            <v>经营性资产</v>
          </cell>
          <cell r="M2290" t="str">
            <v>国有公房</v>
          </cell>
          <cell r="N2290" t="str">
            <v>划转</v>
          </cell>
          <cell r="O2290">
            <v>61.21</v>
          </cell>
          <cell r="P2290">
            <v>171</v>
          </cell>
          <cell r="Q2290" t="str">
            <v>在租</v>
          </cell>
          <cell r="R2290" t="str">
            <v>李文彬</v>
          </cell>
          <cell r="S2290" t="str">
            <v>42020219670909004X</v>
          </cell>
          <cell r="T2290" t="str">
            <v>13971771690</v>
          </cell>
          <cell r="U2290" t="str">
            <v>李文彬</v>
          </cell>
          <cell r="V2290" t="str">
            <v>42020219670909004X</v>
          </cell>
          <cell r="W2290" t="str">
            <v>13971771690</v>
          </cell>
          <cell r="X2290">
            <v>45657</v>
          </cell>
        </row>
        <row r="2290">
          <cell r="AJ2290">
            <v>171</v>
          </cell>
          <cell r="AK2290">
            <v>171</v>
          </cell>
          <cell r="AL2290">
            <v>171</v>
          </cell>
          <cell r="AM2290">
            <v>0</v>
          </cell>
        </row>
        <row r="2290">
          <cell r="AS2290">
            <v>0</v>
          </cell>
          <cell r="AT2290">
            <v>0</v>
          </cell>
        </row>
        <row r="2290">
          <cell r="AV2290" t="str">
            <v/>
          </cell>
          <cell r="AW2290" t="str">
            <v>国有公房</v>
          </cell>
          <cell r="AX2290" t="str">
            <v>是</v>
          </cell>
          <cell r="AY2290" t="str">
            <v>黄房权证2009字第0100160号 黄石国用2009西第1026号</v>
          </cell>
        </row>
        <row r="2290">
          <cell r="BD2290">
            <v>0</v>
          </cell>
        </row>
        <row r="2291">
          <cell r="B2291" t="str">
            <v>太子湾1-4</v>
          </cell>
        </row>
        <row r="2291">
          <cell r="D2291" t="e">
            <v>#VALUE!</v>
          </cell>
        </row>
        <row r="2291">
          <cell r="F2291" t="str">
            <v>彭天成</v>
          </cell>
          <cell r="G2291" t="str">
            <v>西塞山区站点</v>
          </cell>
          <cell r="H2291" t="str">
            <v>彭天成</v>
          </cell>
          <cell r="I2291" t="str">
            <v>西塞山区</v>
          </cell>
          <cell r="J2291" t="str">
            <v>太子湾片</v>
          </cell>
          <cell r="K2291" t="str">
            <v>太子湾1-4</v>
          </cell>
          <cell r="L2291" t="str">
            <v>经营性资产</v>
          </cell>
          <cell r="M2291" t="str">
            <v>国有公房</v>
          </cell>
          <cell r="N2291" t="str">
            <v>划转</v>
          </cell>
          <cell r="O2291">
            <v>61.21</v>
          </cell>
          <cell r="P2291">
            <v>161</v>
          </cell>
          <cell r="Q2291" t="str">
            <v>在租</v>
          </cell>
          <cell r="R2291" t="str">
            <v>芦秋华</v>
          </cell>
          <cell r="S2291" t="str">
            <v>420203196309014327</v>
          </cell>
          <cell r="T2291" t="str">
            <v>13597680728</v>
          </cell>
          <cell r="U2291" t="str">
            <v>芦秋华</v>
          </cell>
          <cell r="V2291" t="str">
            <v>420203196309014327</v>
          </cell>
          <cell r="W2291" t="str">
            <v>13597680728</v>
          </cell>
          <cell r="X2291">
            <v>45107</v>
          </cell>
        </row>
        <row r="2291">
          <cell r="AJ2291">
            <v>161</v>
          </cell>
          <cell r="AK2291">
            <v>161</v>
          </cell>
          <cell r="AL2291">
            <v>161</v>
          </cell>
          <cell r="AM2291">
            <v>0</v>
          </cell>
        </row>
        <row r="2291">
          <cell r="AR2291" t="str">
            <v>答应交租</v>
          </cell>
          <cell r="AS2291" t="str">
            <v>（欠租金额：966元)(2022-01-01后月租金：161元）（未用暂收款金额：0元)</v>
          </cell>
          <cell r="AT2291">
            <v>966</v>
          </cell>
        </row>
        <row r="2291">
          <cell r="AV2291" t="str">
            <v/>
          </cell>
          <cell r="AW2291" t="str">
            <v>国有公房</v>
          </cell>
          <cell r="AX2291" t="str">
            <v>是</v>
          </cell>
          <cell r="AY2291" t="str">
            <v>黄房权证2009字第0100160号 黄石国用2009西第1026号</v>
          </cell>
        </row>
        <row r="2291">
          <cell r="BD2291">
            <v>0</v>
          </cell>
        </row>
        <row r="2292">
          <cell r="B2292" t="str">
            <v>太子湾1-7</v>
          </cell>
        </row>
        <row r="2292">
          <cell r="D2292" t="e">
            <v>#VALUE!</v>
          </cell>
        </row>
        <row r="2292">
          <cell r="F2292" t="str">
            <v>彭天成</v>
          </cell>
          <cell r="G2292" t="str">
            <v>西塞山区站点</v>
          </cell>
          <cell r="H2292" t="str">
            <v>彭天成</v>
          </cell>
          <cell r="I2292" t="str">
            <v>西塞山区</v>
          </cell>
          <cell r="J2292" t="str">
            <v>太子湾片</v>
          </cell>
          <cell r="K2292" t="str">
            <v>太子湾1-7</v>
          </cell>
          <cell r="L2292" t="str">
            <v>经营性资产</v>
          </cell>
          <cell r="M2292" t="str">
            <v>国有公房</v>
          </cell>
          <cell r="N2292" t="str">
            <v>划转</v>
          </cell>
          <cell r="O2292">
            <v>55.5</v>
          </cell>
          <cell r="P2292">
            <v>155</v>
          </cell>
          <cell r="Q2292" t="str">
            <v>在租</v>
          </cell>
          <cell r="R2292" t="str">
            <v>伍贵凤</v>
          </cell>
          <cell r="S2292" t="str">
            <v>420203196806052121</v>
          </cell>
          <cell r="T2292" t="str">
            <v>18071232700</v>
          </cell>
          <cell r="U2292" t="str">
            <v>伍贵凤</v>
          </cell>
          <cell r="V2292" t="str">
            <v>420203196806052121</v>
          </cell>
          <cell r="W2292" t="str">
            <v>18071232700</v>
          </cell>
          <cell r="X2292">
            <v>45473</v>
          </cell>
        </row>
        <row r="2292">
          <cell r="AJ2292">
            <v>155</v>
          </cell>
          <cell r="AK2292">
            <v>155</v>
          </cell>
          <cell r="AL2292">
            <v>155</v>
          </cell>
          <cell r="AM2292">
            <v>0</v>
          </cell>
        </row>
        <row r="2292">
          <cell r="AS2292">
            <v>0</v>
          </cell>
          <cell r="AT2292">
            <v>0</v>
          </cell>
        </row>
        <row r="2292">
          <cell r="AV2292" t="str">
            <v/>
          </cell>
          <cell r="AW2292" t="str">
            <v>国有公房</v>
          </cell>
          <cell r="AX2292" t="str">
            <v>是</v>
          </cell>
          <cell r="AY2292" t="str">
            <v>黄房权证2009字第0100160号 黄石国用2009西第1026号</v>
          </cell>
        </row>
        <row r="2292">
          <cell r="BD2292">
            <v>0</v>
          </cell>
        </row>
        <row r="2293">
          <cell r="B2293" t="str">
            <v>太子湾1-8</v>
          </cell>
        </row>
        <row r="2293">
          <cell r="D2293" t="e">
            <v>#VALUE!</v>
          </cell>
        </row>
        <row r="2293">
          <cell r="F2293" t="str">
            <v>彭天成</v>
          </cell>
          <cell r="G2293" t="str">
            <v>西塞山区站点</v>
          </cell>
          <cell r="H2293" t="str">
            <v>彭天成</v>
          </cell>
          <cell r="I2293" t="str">
            <v>西塞山区</v>
          </cell>
          <cell r="J2293" t="str">
            <v>太子湾片</v>
          </cell>
          <cell r="K2293" t="str">
            <v>太子湾1-8</v>
          </cell>
          <cell r="L2293" t="str">
            <v>经营性资产</v>
          </cell>
          <cell r="M2293" t="str">
            <v>国有公房</v>
          </cell>
          <cell r="N2293" t="str">
            <v>划转</v>
          </cell>
          <cell r="O2293">
            <v>55.71</v>
          </cell>
          <cell r="P2293">
            <v>155</v>
          </cell>
          <cell r="Q2293" t="str">
            <v>在租</v>
          </cell>
          <cell r="R2293" t="str">
            <v>胡涛</v>
          </cell>
          <cell r="S2293" t="str">
            <v>420203199102122914</v>
          </cell>
          <cell r="T2293" t="str">
            <v>15907231549</v>
          </cell>
          <cell r="U2293" t="str">
            <v>胡涛</v>
          </cell>
          <cell r="V2293" t="str">
            <v>420203199102122914</v>
          </cell>
          <cell r="W2293" t="str">
            <v>15907231549</v>
          </cell>
          <cell r="X2293">
            <v>45351</v>
          </cell>
        </row>
        <row r="2293">
          <cell r="AJ2293">
            <v>155</v>
          </cell>
          <cell r="AK2293">
            <v>155</v>
          </cell>
          <cell r="AL2293">
            <v>155</v>
          </cell>
          <cell r="AM2293">
            <v>0</v>
          </cell>
        </row>
        <row r="2293">
          <cell r="AR2293" t="str">
            <v>答应交租</v>
          </cell>
          <cell r="AS2293" t="str">
            <v>（欠租金额：0元)(2022-01-01后月租金：155元）（未用暂收款金额：0元)</v>
          </cell>
          <cell r="AT2293">
            <v>0</v>
          </cell>
        </row>
        <row r="2293">
          <cell r="AV2293" t="str">
            <v/>
          </cell>
          <cell r="AW2293" t="str">
            <v>国有公房</v>
          </cell>
          <cell r="AX2293" t="str">
            <v>是</v>
          </cell>
          <cell r="AY2293" t="str">
            <v>黄房权证2009字第0100160号 黄石国用2009西第1026号</v>
          </cell>
        </row>
        <row r="2293">
          <cell r="BD2293">
            <v>0</v>
          </cell>
        </row>
        <row r="2294">
          <cell r="B2294" t="str">
            <v>太子湾1-9</v>
          </cell>
        </row>
        <row r="2294">
          <cell r="D2294" t="e">
            <v>#VALUE!</v>
          </cell>
        </row>
        <row r="2294">
          <cell r="F2294" t="str">
            <v>彭天成</v>
          </cell>
          <cell r="G2294" t="str">
            <v>西塞山区站点</v>
          </cell>
          <cell r="H2294" t="str">
            <v>彭天成</v>
          </cell>
          <cell r="I2294" t="str">
            <v>西塞山区</v>
          </cell>
          <cell r="J2294" t="str">
            <v>太子湾片</v>
          </cell>
          <cell r="K2294" t="str">
            <v>太子湾1-9</v>
          </cell>
          <cell r="L2294" t="str">
            <v>经营性资产</v>
          </cell>
          <cell r="M2294" t="str">
            <v>国有公房</v>
          </cell>
          <cell r="N2294" t="str">
            <v>划转</v>
          </cell>
          <cell r="O2294">
            <v>55.5</v>
          </cell>
          <cell r="P2294">
            <v>155</v>
          </cell>
          <cell r="Q2294" t="str">
            <v>在租</v>
          </cell>
          <cell r="R2294" t="str">
            <v>李英丽</v>
          </cell>
          <cell r="S2294">
            <v>0</v>
          </cell>
          <cell r="T2294">
            <v>13385269020</v>
          </cell>
          <cell r="U2294" t="str">
            <v>吴新民</v>
          </cell>
          <cell r="V2294">
            <v>0</v>
          </cell>
          <cell r="W2294">
            <v>13385269020</v>
          </cell>
          <cell r="X2294">
            <v>45473</v>
          </cell>
        </row>
        <row r="2294">
          <cell r="AJ2294">
            <v>155</v>
          </cell>
          <cell r="AK2294">
            <v>155</v>
          </cell>
          <cell r="AL2294">
            <v>155</v>
          </cell>
          <cell r="AM2294">
            <v>0</v>
          </cell>
        </row>
        <row r="2294">
          <cell r="AR2294" t="str">
            <v>答应交租</v>
          </cell>
          <cell r="AS2294" t="str">
            <v>（欠租金额：0元)(2022-01-01后月租金：155元）（未用暂收款金额：0元)</v>
          </cell>
          <cell r="AT2294">
            <v>0</v>
          </cell>
        </row>
        <row r="2294">
          <cell r="AV2294" t="str">
            <v>夫妻</v>
          </cell>
          <cell r="AW2294" t="str">
            <v>国有公房</v>
          </cell>
          <cell r="AX2294" t="str">
            <v>是</v>
          </cell>
          <cell r="AY2294" t="str">
            <v>黄房权证2009字第0100160号 黄石国用2009西第1026号</v>
          </cell>
        </row>
        <row r="2294">
          <cell r="BD2294">
            <v>0</v>
          </cell>
        </row>
        <row r="2295">
          <cell r="B2295" t="str">
            <v>太子湾1-10</v>
          </cell>
        </row>
        <row r="2295">
          <cell r="D2295" t="e">
            <v>#VALUE!</v>
          </cell>
        </row>
        <row r="2295">
          <cell r="F2295" t="str">
            <v>彭天成</v>
          </cell>
          <cell r="G2295" t="str">
            <v>西塞山区站点</v>
          </cell>
          <cell r="H2295" t="str">
            <v>彭天成</v>
          </cell>
          <cell r="I2295" t="str">
            <v>西塞山区</v>
          </cell>
          <cell r="J2295" t="str">
            <v>太子湾片</v>
          </cell>
          <cell r="K2295" t="str">
            <v>太子湾1-10</v>
          </cell>
          <cell r="L2295" t="str">
            <v>经营性资产</v>
          </cell>
          <cell r="M2295" t="str">
            <v>国有公房</v>
          </cell>
          <cell r="N2295" t="str">
            <v>划转</v>
          </cell>
          <cell r="O2295">
            <v>55.71</v>
          </cell>
          <cell r="P2295">
            <v>155</v>
          </cell>
          <cell r="Q2295" t="str">
            <v>在租</v>
          </cell>
          <cell r="R2295" t="str">
            <v>徐贵珍</v>
          </cell>
          <cell r="S2295">
            <v>0</v>
          </cell>
          <cell r="T2295" t="str">
            <v>15897773775</v>
          </cell>
          <cell r="U2295" t="str">
            <v>徐贵珍</v>
          </cell>
          <cell r="V2295">
            <v>0</v>
          </cell>
          <cell r="W2295" t="str">
            <v>15897773775</v>
          </cell>
          <cell r="X2295">
            <v>45473</v>
          </cell>
        </row>
        <row r="2295">
          <cell r="AJ2295">
            <v>155</v>
          </cell>
          <cell r="AK2295">
            <v>155</v>
          </cell>
          <cell r="AL2295">
            <v>155</v>
          </cell>
          <cell r="AM2295">
            <v>0</v>
          </cell>
          <cell r="AN2295">
            <v>55.71</v>
          </cell>
        </row>
        <row r="2295">
          <cell r="AS2295">
            <v>0</v>
          </cell>
          <cell r="AT2295">
            <v>0</v>
          </cell>
        </row>
        <row r="2295">
          <cell r="AV2295" t="str">
            <v/>
          </cell>
          <cell r="AW2295" t="str">
            <v>国有公房</v>
          </cell>
          <cell r="AX2295" t="str">
            <v>是</v>
          </cell>
          <cell r="AY2295" t="str">
            <v>黄房权证2009字第0100160号 黄石国用2009西第1026号</v>
          </cell>
        </row>
        <row r="2295">
          <cell r="BD2295">
            <v>0</v>
          </cell>
        </row>
        <row r="2296">
          <cell r="B2296" t="str">
            <v>太子湾1-11</v>
          </cell>
        </row>
        <row r="2296">
          <cell r="D2296" t="e">
            <v>#VALUE!</v>
          </cell>
        </row>
        <row r="2296">
          <cell r="F2296" t="str">
            <v>彭天成</v>
          </cell>
          <cell r="G2296" t="str">
            <v>西塞山区站点</v>
          </cell>
          <cell r="H2296" t="str">
            <v>彭天成</v>
          </cell>
          <cell r="I2296" t="str">
            <v>西塞山区</v>
          </cell>
          <cell r="J2296" t="str">
            <v>太子湾片</v>
          </cell>
          <cell r="K2296" t="str">
            <v>太子湾1-11</v>
          </cell>
          <cell r="L2296" t="str">
            <v>经营性资产</v>
          </cell>
          <cell r="M2296" t="str">
            <v>国有公房</v>
          </cell>
          <cell r="N2296" t="str">
            <v>划转</v>
          </cell>
          <cell r="O2296">
            <v>55.5</v>
          </cell>
          <cell r="P2296">
            <v>146</v>
          </cell>
          <cell r="Q2296" t="str">
            <v>在租</v>
          </cell>
          <cell r="R2296" t="str">
            <v>童西发</v>
          </cell>
          <cell r="S2296" t="str">
            <v>420124193408259111</v>
          </cell>
          <cell r="T2296">
            <v>15172006578</v>
          </cell>
          <cell r="U2296" t="str">
            <v>童西发</v>
          </cell>
          <cell r="V2296" t="str">
            <v>420124193408259111</v>
          </cell>
          <cell r="W2296">
            <v>15172006578</v>
          </cell>
          <cell r="X2296">
            <v>45291</v>
          </cell>
        </row>
        <row r="2296">
          <cell r="AJ2296">
            <v>146</v>
          </cell>
          <cell r="AK2296">
            <v>146</v>
          </cell>
          <cell r="AL2296">
            <v>146</v>
          </cell>
          <cell r="AM2296">
            <v>0</v>
          </cell>
          <cell r="AN2296">
            <v>55.5</v>
          </cell>
        </row>
        <row r="2296">
          <cell r="AS2296">
            <v>0</v>
          </cell>
          <cell r="AT2296">
            <v>0</v>
          </cell>
        </row>
        <row r="2296">
          <cell r="AV2296" t="str">
            <v/>
          </cell>
          <cell r="AW2296" t="str">
            <v>国有公房</v>
          </cell>
          <cell r="AX2296" t="str">
            <v>是</v>
          </cell>
          <cell r="AY2296" t="str">
            <v>黄房权证2009字第0100160号 黄石国用2009西第1026号</v>
          </cell>
        </row>
        <row r="2296">
          <cell r="BD2296">
            <v>0</v>
          </cell>
        </row>
        <row r="2297">
          <cell r="B2297" t="str">
            <v>太子湾2-1</v>
          </cell>
        </row>
        <row r="2297">
          <cell r="D2297" t="e">
            <v>#VALUE!</v>
          </cell>
        </row>
        <row r="2297">
          <cell r="F2297" t="str">
            <v>彭天成</v>
          </cell>
          <cell r="G2297" t="str">
            <v>西塞山区站点</v>
          </cell>
          <cell r="H2297" t="str">
            <v>彭天成</v>
          </cell>
          <cell r="I2297" t="str">
            <v>西塞山区</v>
          </cell>
          <cell r="J2297" t="str">
            <v>太子湾片</v>
          </cell>
          <cell r="K2297" t="str">
            <v>太子湾2-1</v>
          </cell>
          <cell r="L2297" t="str">
            <v>经营性资产</v>
          </cell>
          <cell r="M2297" t="str">
            <v>国有公房</v>
          </cell>
          <cell r="N2297" t="str">
            <v>划转</v>
          </cell>
          <cell r="O2297">
            <v>55.49</v>
          </cell>
          <cell r="P2297">
            <v>147</v>
          </cell>
          <cell r="Q2297" t="str">
            <v>在租</v>
          </cell>
          <cell r="R2297" t="str">
            <v>李俊</v>
          </cell>
          <cell r="S2297">
            <v>0</v>
          </cell>
          <cell r="T2297" t="str">
            <v>13329937571</v>
          </cell>
          <cell r="U2297">
            <v>0</v>
          </cell>
          <cell r="V2297">
            <v>0</v>
          </cell>
          <cell r="W2297" t="str">
            <v>13329937571</v>
          </cell>
          <cell r="X2297">
            <v>37407</v>
          </cell>
        </row>
        <row r="2297">
          <cell r="AJ2297">
            <v>147</v>
          </cell>
          <cell r="AK2297">
            <v>147</v>
          </cell>
          <cell r="AL2297">
            <v>147</v>
          </cell>
          <cell r="AM2297">
            <v>0</v>
          </cell>
          <cell r="AN2297">
            <v>55.49</v>
          </cell>
        </row>
        <row r="2297">
          <cell r="AQ2297" t="str">
            <v>说开发商欠他钱，拒交</v>
          </cell>
        </row>
        <row r="2297">
          <cell r="AS2297" t="str">
            <v>（欠租金额：18081元)(2012-10-01前月租金：0元；2018-04-01前月租金：147元；2022-01-01前月租金：147元；2022-01-01后月租金：147元）"（未用暂收款金额：1764元)</v>
          </cell>
          <cell r="AT2297">
            <v>18081</v>
          </cell>
          <cell r="AU2297">
            <v>1764</v>
          </cell>
          <cell r="AV2297" t="str">
            <v>前妻居住、空置</v>
          </cell>
          <cell r="AW2297" t="str">
            <v>国有公房</v>
          </cell>
          <cell r="AX2297" t="str">
            <v>是</v>
          </cell>
          <cell r="AY2297" t="str">
            <v>黄房权证2009字第0100165号 黄石国用2009西第1027号</v>
          </cell>
        </row>
        <row r="2297">
          <cell r="BD2297">
            <v>0</v>
          </cell>
        </row>
        <row r="2298">
          <cell r="B2298" t="str">
            <v>太子湾2-2</v>
          </cell>
        </row>
        <row r="2298">
          <cell r="D2298" t="e">
            <v>#VALUE!</v>
          </cell>
        </row>
        <row r="2298">
          <cell r="F2298" t="str">
            <v>彭天成</v>
          </cell>
          <cell r="G2298" t="str">
            <v>西塞山区站点</v>
          </cell>
          <cell r="H2298" t="str">
            <v>彭天成</v>
          </cell>
          <cell r="I2298" t="str">
            <v>西塞山区</v>
          </cell>
          <cell r="J2298" t="str">
            <v>太子湾片</v>
          </cell>
          <cell r="K2298" t="str">
            <v>太子湾2-2</v>
          </cell>
          <cell r="L2298" t="str">
            <v>经营性资产</v>
          </cell>
          <cell r="M2298" t="str">
            <v>国有公房</v>
          </cell>
          <cell r="N2298" t="str">
            <v>划转</v>
          </cell>
          <cell r="O2298">
            <v>55.38</v>
          </cell>
          <cell r="P2298">
            <v>147</v>
          </cell>
          <cell r="Q2298" t="str">
            <v>在租</v>
          </cell>
          <cell r="R2298" t="str">
            <v>方席胜</v>
          </cell>
          <cell r="S2298">
            <v>0</v>
          </cell>
          <cell r="T2298" t="str">
            <v>18957304801</v>
          </cell>
          <cell r="U2298" t="str">
            <v>方席胜</v>
          </cell>
          <cell r="V2298">
            <v>0</v>
          </cell>
          <cell r="W2298" t="str">
            <v>18957304801</v>
          </cell>
          <cell r="X2298">
            <v>45291</v>
          </cell>
        </row>
        <row r="2298">
          <cell r="AJ2298">
            <v>147</v>
          </cell>
          <cell r="AK2298">
            <v>147</v>
          </cell>
          <cell r="AL2298">
            <v>147</v>
          </cell>
          <cell r="AM2298">
            <v>0</v>
          </cell>
        </row>
        <row r="2298">
          <cell r="AS2298">
            <v>0</v>
          </cell>
          <cell r="AT2298">
            <v>0</v>
          </cell>
        </row>
        <row r="2298">
          <cell r="AV2298" t="str">
            <v/>
          </cell>
          <cell r="AW2298" t="str">
            <v>国有公房</v>
          </cell>
          <cell r="AX2298" t="str">
            <v>是</v>
          </cell>
          <cell r="AY2298" t="str">
            <v>黄房权证2009字第0100165号 黄石国用2009西第1027号</v>
          </cell>
        </row>
        <row r="2298">
          <cell r="BD2298">
            <v>0</v>
          </cell>
        </row>
        <row r="2299">
          <cell r="B2299" t="str">
            <v>太子湾2-4</v>
          </cell>
        </row>
        <row r="2299">
          <cell r="D2299" t="e">
            <v>#VALUE!</v>
          </cell>
        </row>
        <row r="2299">
          <cell r="F2299" t="str">
            <v>彭天成</v>
          </cell>
          <cell r="G2299" t="str">
            <v>西塞山区站点</v>
          </cell>
          <cell r="H2299" t="str">
            <v>彭天成</v>
          </cell>
          <cell r="I2299" t="str">
            <v>西塞山区</v>
          </cell>
          <cell r="J2299" t="str">
            <v>太子湾片</v>
          </cell>
          <cell r="K2299" t="str">
            <v>太子湾2-4</v>
          </cell>
          <cell r="L2299" t="str">
            <v>经营性资产</v>
          </cell>
          <cell r="M2299" t="str">
            <v>国有公房</v>
          </cell>
          <cell r="N2299" t="str">
            <v>划转</v>
          </cell>
          <cell r="O2299">
            <v>55.38</v>
          </cell>
          <cell r="P2299">
            <v>154</v>
          </cell>
          <cell r="Q2299" t="str">
            <v>在租</v>
          </cell>
          <cell r="R2299" t="str">
            <v>姜少华</v>
          </cell>
          <cell r="S2299" t="str">
            <v>420203197001152541</v>
          </cell>
          <cell r="T2299">
            <v>13597705078</v>
          </cell>
          <cell r="U2299" t="str">
            <v>姜少华</v>
          </cell>
          <cell r="V2299" t="str">
            <v>420203197001152541</v>
          </cell>
          <cell r="W2299">
            <v>13597705078</v>
          </cell>
          <cell r="X2299">
            <v>45291</v>
          </cell>
        </row>
        <row r="2299">
          <cell r="AJ2299">
            <v>154</v>
          </cell>
          <cell r="AK2299">
            <v>154</v>
          </cell>
          <cell r="AL2299">
            <v>154</v>
          </cell>
          <cell r="AM2299">
            <v>0</v>
          </cell>
          <cell r="AN2299">
            <v>55.38</v>
          </cell>
        </row>
        <row r="2299">
          <cell r="AS2299">
            <v>0</v>
          </cell>
          <cell r="AT2299">
            <v>0</v>
          </cell>
        </row>
        <row r="2299">
          <cell r="AV2299" t="str">
            <v/>
          </cell>
          <cell r="AW2299" t="str">
            <v>国有公房</v>
          </cell>
          <cell r="AX2299" t="str">
            <v>是</v>
          </cell>
          <cell r="AY2299" t="str">
            <v>黄房权证2009字第0100165号 黄石国用2009西第1027号</v>
          </cell>
        </row>
        <row r="2299">
          <cell r="BD2299">
            <v>0</v>
          </cell>
        </row>
        <row r="2300">
          <cell r="B2300" t="str">
            <v>太子湾2-5</v>
          </cell>
        </row>
        <row r="2300">
          <cell r="D2300" t="e">
            <v>#VALUE!</v>
          </cell>
        </row>
        <row r="2300">
          <cell r="F2300" t="str">
            <v>彭天成</v>
          </cell>
          <cell r="G2300" t="str">
            <v>西塞山区站点</v>
          </cell>
          <cell r="H2300" t="str">
            <v>彭天成</v>
          </cell>
          <cell r="I2300" t="str">
            <v>西塞山区</v>
          </cell>
          <cell r="J2300" t="str">
            <v>太子湾片</v>
          </cell>
          <cell r="K2300" t="str">
            <v>太子湾2-5</v>
          </cell>
          <cell r="L2300" t="str">
            <v>经营性资产</v>
          </cell>
          <cell r="M2300" t="str">
            <v>国有公房</v>
          </cell>
          <cell r="N2300" t="str">
            <v>划转</v>
          </cell>
          <cell r="O2300">
            <v>55.49</v>
          </cell>
          <cell r="P2300">
            <v>147</v>
          </cell>
          <cell r="Q2300" t="str">
            <v>在租</v>
          </cell>
          <cell r="R2300" t="str">
            <v>徐亚雄</v>
          </cell>
          <cell r="S2300" t="str">
            <v>422129197306015513</v>
          </cell>
          <cell r="T2300" t="str">
            <v>13986607318</v>
          </cell>
          <cell r="U2300" t="str">
            <v>徐亚雄</v>
          </cell>
          <cell r="V2300" t="str">
            <v>422129197306015513</v>
          </cell>
          <cell r="W2300" t="str">
            <v>13986607318</v>
          </cell>
          <cell r="X2300">
            <v>45107</v>
          </cell>
        </row>
        <row r="2300">
          <cell r="AJ2300">
            <v>147</v>
          </cell>
          <cell r="AK2300">
            <v>147</v>
          </cell>
          <cell r="AL2300">
            <v>147</v>
          </cell>
          <cell r="AM2300">
            <v>0</v>
          </cell>
        </row>
        <row r="2300">
          <cell r="AR2300" t="str">
            <v>答应交租</v>
          </cell>
          <cell r="AS2300" t="str">
            <v>（欠租金额：882元)(2022-01-01后月租金：147元）（未用暂收款金额：0元)</v>
          </cell>
          <cell r="AT2300">
            <v>882</v>
          </cell>
        </row>
        <row r="2300">
          <cell r="AV2300" t="str">
            <v/>
          </cell>
          <cell r="AW2300" t="str">
            <v>国有公房</v>
          </cell>
          <cell r="AX2300" t="str">
            <v>是</v>
          </cell>
          <cell r="AY2300" t="str">
            <v>黄房权证2009字第0100165号 黄石国用2009西第1027号</v>
          </cell>
        </row>
        <row r="2300">
          <cell r="BD2300">
            <v>0</v>
          </cell>
        </row>
        <row r="2301">
          <cell r="B2301" t="str">
            <v>太子湾2-7</v>
          </cell>
        </row>
        <row r="2301">
          <cell r="D2301" t="e">
            <v>#VALUE!</v>
          </cell>
        </row>
        <row r="2301">
          <cell r="F2301" t="str">
            <v>彭天成</v>
          </cell>
          <cell r="G2301" t="str">
            <v>西塞山区站点</v>
          </cell>
          <cell r="H2301" t="str">
            <v>彭天成</v>
          </cell>
          <cell r="I2301" t="str">
            <v>西塞山区</v>
          </cell>
          <cell r="J2301" t="str">
            <v>太子湾片</v>
          </cell>
          <cell r="K2301" t="str">
            <v>太子湾2-7</v>
          </cell>
          <cell r="L2301" t="str">
            <v>经营性资产</v>
          </cell>
          <cell r="M2301" t="str">
            <v>国有公房</v>
          </cell>
          <cell r="N2301" t="str">
            <v>划转</v>
          </cell>
          <cell r="O2301">
            <v>55.38</v>
          </cell>
          <cell r="P2301">
            <v>154</v>
          </cell>
          <cell r="Q2301" t="str">
            <v>在租</v>
          </cell>
          <cell r="R2301" t="str">
            <v>郑传涛</v>
          </cell>
          <cell r="S2301" t="str">
            <v>42020319771206293X</v>
          </cell>
          <cell r="T2301" t="str">
            <v>13545521735</v>
          </cell>
          <cell r="U2301" t="str">
            <v>郑传涛</v>
          </cell>
          <cell r="V2301" t="str">
            <v>42020319771206293X</v>
          </cell>
          <cell r="W2301" t="str">
            <v>13545521735</v>
          </cell>
          <cell r="X2301">
            <v>45657</v>
          </cell>
        </row>
        <row r="2301">
          <cell r="AJ2301">
            <v>154</v>
          </cell>
          <cell r="AK2301">
            <v>154</v>
          </cell>
          <cell r="AL2301">
            <v>154</v>
          </cell>
          <cell r="AM2301">
            <v>0</v>
          </cell>
        </row>
        <row r="2301">
          <cell r="AS2301">
            <v>0</v>
          </cell>
          <cell r="AT2301">
            <v>0</v>
          </cell>
        </row>
        <row r="2301">
          <cell r="AV2301" t="str">
            <v/>
          </cell>
          <cell r="AW2301" t="str">
            <v>国有公房</v>
          </cell>
          <cell r="AX2301" t="str">
            <v>是</v>
          </cell>
          <cell r="AY2301" t="str">
            <v>黄房权证2009字第0100165号 黄石国用2009西第1027号</v>
          </cell>
        </row>
        <row r="2301">
          <cell r="BD2301">
            <v>0</v>
          </cell>
        </row>
        <row r="2302">
          <cell r="B2302" t="str">
            <v>太子湾2-8</v>
          </cell>
        </row>
        <row r="2302">
          <cell r="D2302" t="e">
            <v>#VALUE!</v>
          </cell>
        </row>
        <row r="2302">
          <cell r="F2302" t="str">
            <v>彭天成</v>
          </cell>
          <cell r="G2302" t="str">
            <v>西塞山区站点</v>
          </cell>
          <cell r="H2302" t="str">
            <v>彭天成</v>
          </cell>
          <cell r="I2302" t="str">
            <v>西塞山区</v>
          </cell>
          <cell r="J2302" t="str">
            <v>太子湾片</v>
          </cell>
          <cell r="K2302" t="str">
            <v>太子湾2-8</v>
          </cell>
          <cell r="L2302" t="str">
            <v>经营性资产</v>
          </cell>
          <cell r="M2302" t="str">
            <v>国有公房</v>
          </cell>
          <cell r="N2302" t="str">
            <v>划转</v>
          </cell>
          <cell r="O2302">
            <v>55.49</v>
          </cell>
          <cell r="P2302">
            <v>155</v>
          </cell>
          <cell r="Q2302" t="str">
            <v>在租</v>
          </cell>
          <cell r="R2302" t="str">
            <v>张冬香</v>
          </cell>
          <cell r="S2302" t="str">
            <v>420203196712292925</v>
          </cell>
          <cell r="T2302">
            <v>13797781345</v>
          </cell>
          <cell r="U2302" t="str">
            <v>张冬香</v>
          </cell>
          <cell r="V2302" t="str">
            <v>420203196712292925</v>
          </cell>
          <cell r="W2302">
            <v>13797781345</v>
          </cell>
          <cell r="X2302">
            <v>45291</v>
          </cell>
        </row>
        <row r="2302">
          <cell r="AJ2302">
            <v>155</v>
          </cell>
          <cell r="AK2302">
            <v>155</v>
          </cell>
          <cell r="AL2302">
            <v>155</v>
          </cell>
          <cell r="AM2302">
            <v>0</v>
          </cell>
          <cell r="AN2302">
            <v>55.49</v>
          </cell>
        </row>
        <row r="2302">
          <cell r="AR2302" t="str">
            <v>等押金问题解决，答应交租</v>
          </cell>
          <cell r="AS2302" t="str">
            <v>（欠租金额：0元)(2022-01-01后月租金：155元）（未用暂收款金额：0元)</v>
          </cell>
          <cell r="AT2302">
            <v>0</v>
          </cell>
        </row>
        <row r="2302">
          <cell r="AV2302" t="str">
            <v/>
          </cell>
          <cell r="AW2302" t="str">
            <v>国有公房</v>
          </cell>
          <cell r="AX2302" t="str">
            <v>是</v>
          </cell>
          <cell r="AY2302" t="str">
            <v>黄房权证2009字第0100165号 黄石国用2009西第1027号</v>
          </cell>
        </row>
        <row r="2302">
          <cell r="BD2302">
            <v>0</v>
          </cell>
          <cell r="BE2302">
            <v>44621</v>
          </cell>
        </row>
        <row r="2303">
          <cell r="B2303" t="str">
            <v>太子湾2-9</v>
          </cell>
        </row>
        <row r="2303">
          <cell r="D2303" t="e">
            <v>#VALUE!</v>
          </cell>
        </row>
        <row r="2303">
          <cell r="F2303" t="str">
            <v>彭天成</v>
          </cell>
          <cell r="G2303" t="str">
            <v>西塞山区站点</v>
          </cell>
          <cell r="H2303" t="str">
            <v>彭天成</v>
          </cell>
          <cell r="I2303" t="str">
            <v>西塞山区</v>
          </cell>
          <cell r="J2303" t="str">
            <v>太子湾片</v>
          </cell>
          <cell r="K2303" t="str">
            <v>太子湾2-9</v>
          </cell>
          <cell r="L2303" t="str">
            <v>经营性资产</v>
          </cell>
          <cell r="M2303" t="str">
            <v>国有公房</v>
          </cell>
          <cell r="N2303" t="str">
            <v>划转</v>
          </cell>
          <cell r="O2303">
            <v>55.38</v>
          </cell>
          <cell r="P2303">
            <v>154</v>
          </cell>
          <cell r="Q2303" t="str">
            <v>在租</v>
          </cell>
          <cell r="R2303" t="str">
            <v>吴旺明</v>
          </cell>
          <cell r="S2303" t="str">
            <v>42020219680601003X</v>
          </cell>
          <cell r="T2303" t="str">
            <v>15871175868</v>
          </cell>
          <cell r="U2303" t="str">
            <v>吴旺明</v>
          </cell>
          <cell r="V2303" t="str">
            <v>42020219680601003X</v>
          </cell>
          <cell r="W2303" t="str">
            <v>15871175868</v>
          </cell>
          <cell r="X2303">
            <v>45291</v>
          </cell>
        </row>
        <row r="2303">
          <cell r="AJ2303">
            <v>154</v>
          </cell>
          <cell r="AK2303">
            <v>154</v>
          </cell>
          <cell r="AL2303">
            <v>154</v>
          </cell>
          <cell r="AM2303">
            <v>0</v>
          </cell>
        </row>
        <row r="2303">
          <cell r="AS2303">
            <v>0</v>
          </cell>
          <cell r="AT2303">
            <v>0</v>
          </cell>
        </row>
        <row r="2303">
          <cell r="AV2303" t="str">
            <v>转租</v>
          </cell>
          <cell r="AW2303" t="str">
            <v>国有公房</v>
          </cell>
          <cell r="AX2303" t="str">
            <v>是</v>
          </cell>
          <cell r="AY2303" t="str">
            <v>黄房权证2009字第0100165号 黄石国用2009西第1027号</v>
          </cell>
        </row>
        <row r="2303">
          <cell r="BD2303">
            <v>0</v>
          </cell>
        </row>
        <row r="2304">
          <cell r="B2304" t="str">
            <v>太子湾2-11</v>
          </cell>
        </row>
        <row r="2304">
          <cell r="D2304" t="e">
            <v>#VALUE!</v>
          </cell>
        </row>
        <row r="2304">
          <cell r="F2304" t="str">
            <v>彭天成</v>
          </cell>
          <cell r="G2304" t="str">
            <v>西塞山区站点</v>
          </cell>
          <cell r="H2304" t="str">
            <v>彭天成</v>
          </cell>
          <cell r="I2304" t="str">
            <v>西塞山区</v>
          </cell>
          <cell r="J2304" t="str">
            <v>太子湾片</v>
          </cell>
          <cell r="K2304" t="str">
            <v>太子湾2-11</v>
          </cell>
          <cell r="L2304" t="str">
            <v>经营性资产</v>
          </cell>
          <cell r="M2304" t="str">
            <v>国有公房</v>
          </cell>
          <cell r="N2304" t="str">
            <v>划转</v>
          </cell>
          <cell r="O2304">
            <v>55.38</v>
          </cell>
          <cell r="P2304">
            <v>145.4</v>
          </cell>
          <cell r="Q2304" t="str">
            <v>在租</v>
          </cell>
          <cell r="R2304" t="str">
            <v>方季秋</v>
          </cell>
          <cell r="S2304" t="str">
            <v>420203194609182112</v>
          </cell>
          <cell r="T2304" t="str">
            <v>13114427515</v>
          </cell>
          <cell r="U2304" t="str">
            <v>方季秋</v>
          </cell>
          <cell r="V2304" t="str">
            <v>420203194609182112</v>
          </cell>
          <cell r="W2304" t="str">
            <v>13114427515</v>
          </cell>
          <cell r="X2304">
            <v>44561</v>
          </cell>
        </row>
        <row r="2304">
          <cell r="AJ2304">
            <v>145.4</v>
          </cell>
          <cell r="AK2304">
            <v>145.4</v>
          </cell>
          <cell r="AL2304">
            <v>145.4</v>
          </cell>
          <cell r="AM2304">
            <v>0</v>
          </cell>
        </row>
        <row r="2304">
          <cell r="AR2304" t="str">
            <v>答应交租</v>
          </cell>
          <cell r="AS2304" t="str">
            <v>（欠租金额：3489.6元)(2022-01-01后月租金：145.4元）（未用暂收款金额：0元)</v>
          </cell>
          <cell r="AT2304">
            <v>3489.6</v>
          </cell>
        </row>
        <row r="2304">
          <cell r="AV2304" t="str">
            <v/>
          </cell>
          <cell r="AW2304" t="str">
            <v>国有公房</v>
          </cell>
          <cell r="AX2304" t="str">
            <v>是</v>
          </cell>
          <cell r="AY2304" t="str">
            <v>黄房权证2009字第0100165号 黄石国用2009西第1027号</v>
          </cell>
        </row>
        <row r="2304">
          <cell r="BD2304">
            <v>0</v>
          </cell>
        </row>
        <row r="2305">
          <cell r="B2305" t="str">
            <v>太子湾2-12</v>
          </cell>
        </row>
        <row r="2305">
          <cell r="D2305" t="e">
            <v>#VALUE!</v>
          </cell>
        </row>
        <row r="2305">
          <cell r="F2305" t="str">
            <v>彭天成</v>
          </cell>
          <cell r="G2305" t="str">
            <v>西塞山区站点</v>
          </cell>
          <cell r="H2305" t="str">
            <v>彭天成</v>
          </cell>
          <cell r="I2305" t="str">
            <v>西塞山区</v>
          </cell>
          <cell r="J2305" t="str">
            <v>太子湾片</v>
          </cell>
          <cell r="K2305" t="str">
            <v>太子湾2-12</v>
          </cell>
          <cell r="L2305" t="str">
            <v>经营性资产</v>
          </cell>
          <cell r="M2305" t="str">
            <v>国有公房</v>
          </cell>
          <cell r="N2305" t="str">
            <v>划转</v>
          </cell>
          <cell r="O2305">
            <v>55.49</v>
          </cell>
          <cell r="P2305">
            <v>146</v>
          </cell>
          <cell r="Q2305" t="str">
            <v>在租</v>
          </cell>
          <cell r="R2305" t="str">
            <v>吴又胜</v>
          </cell>
          <cell r="S2305" t="str">
            <v>420203195804092918</v>
          </cell>
          <cell r="T2305" t="str">
            <v>13617147298</v>
          </cell>
          <cell r="U2305" t="str">
            <v>吴又胜</v>
          </cell>
          <cell r="V2305" t="str">
            <v>420203195804092918</v>
          </cell>
          <cell r="W2305" t="str">
            <v>13617147298</v>
          </cell>
          <cell r="X2305">
            <v>45657</v>
          </cell>
        </row>
        <row r="2305">
          <cell r="AJ2305">
            <v>146</v>
          </cell>
          <cell r="AK2305">
            <v>146</v>
          </cell>
          <cell r="AL2305">
            <v>146</v>
          </cell>
          <cell r="AM2305">
            <v>0</v>
          </cell>
        </row>
        <row r="2305">
          <cell r="AS2305">
            <v>0</v>
          </cell>
          <cell r="AT2305">
            <v>0</v>
          </cell>
        </row>
        <row r="2305">
          <cell r="AV2305" t="str">
            <v/>
          </cell>
          <cell r="AW2305" t="str">
            <v>国有公房</v>
          </cell>
          <cell r="AX2305" t="str">
            <v>是</v>
          </cell>
          <cell r="AY2305" t="str">
            <v>黄房权证2009字第0100165号 黄石国用2009西第1027号</v>
          </cell>
        </row>
        <row r="2305">
          <cell r="BD2305">
            <v>0</v>
          </cell>
        </row>
        <row r="2306">
          <cell r="B2306" t="str">
            <v>太子湾2-13</v>
          </cell>
        </row>
        <row r="2306">
          <cell r="D2306" t="e">
            <v>#VALUE!</v>
          </cell>
        </row>
        <row r="2306">
          <cell r="F2306" t="str">
            <v>彭天成</v>
          </cell>
          <cell r="G2306" t="str">
            <v>西塞山区站点</v>
          </cell>
          <cell r="H2306" t="str">
            <v>彭天成</v>
          </cell>
          <cell r="I2306" t="str">
            <v>西塞山区</v>
          </cell>
          <cell r="J2306" t="str">
            <v>太子湾片</v>
          </cell>
          <cell r="K2306" t="str">
            <v>太子湾2-13</v>
          </cell>
          <cell r="L2306" t="str">
            <v>经营性资产</v>
          </cell>
          <cell r="M2306" t="str">
            <v>国有公房</v>
          </cell>
          <cell r="N2306" t="str">
            <v>划转</v>
          </cell>
          <cell r="O2306">
            <v>55.49</v>
          </cell>
          <cell r="P2306">
            <v>147</v>
          </cell>
          <cell r="Q2306" t="str">
            <v>在租</v>
          </cell>
          <cell r="R2306" t="str">
            <v>胡曜</v>
          </cell>
          <cell r="S2306" t="str">
            <v>420203197403302135</v>
          </cell>
          <cell r="T2306">
            <v>15172042203</v>
          </cell>
          <cell r="U2306" t="str">
            <v>胡曜</v>
          </cell>
          <cell r="V2306" t="str">
            <v>420203197403302135</v>
          </cell>
          <cell r="W2306">
            <v>15172042203</v>
          </cell>
          <cell r="X2306">
            <v>45046</v>
          </cell>
        </row>
        <row r="2306">
          <cell r="AJ2306">
            <v>295</v>
          </cell>
          <cell r="AK2306">
            <v>295</v>
          </cell>
          <cell r="AL2306">
            <v>295</v>
          </cell>
          <cell r="AM2306">
            <v>0</v>
          </cell>
          <cell r="AN2306">
            <v>55.49</v>
          </cell>
        </row>
        <row r="2306">
          <cell r="AR2306" t="str">
            <v>年底交</v>
          </cell>
          <cell r="AS2306" t="str">
            <v>（欠租金额：2360元)(2022-01-01后月租金：295元）（未用暂收款金额：0元)</v>
          </cell>
          <cell r="AT2306">
            <v>2360</v>
          </cell>
        </row>
        <row r="2306">
          <cell r="AV2306" t="str">
            <v/>
          </cell>
          <cell r="AW2306" t="str">
            <v>国有公房</v>
          </cell>
          <cell r="AX2306" t="str">
            <v>是</v>
          </cell>
          <cell r="AY2306" t="str">
            <v>黄房权证2009字第0100165号 黄石国用2009西第1027号</v>
          </cell>
        </row>
        <row r="2306">
          <cell r="BD2306">
            <v>0</v>
          </cell>
          <cell r="BE2306">
            <v>44621</v>
          </cell>
        </row>
        <row r="2307">
          <cell r="B2307" t="str">
            <v>太子湾3-5</v>
          </cell>
        </row>
        <row r="2307">
          <cell r="D2307" t="e">
            <v>#VALUE!</v>
          </cell>
        </row>
        <row r="2307">
          <cell r="F2307" t="str">
            <v>彭天成</v>
          </cell>
          <cell r="G2307" t="str">
            <v>西塞山区站点</v>
          </cell>
          <cell r="H2307" t="str">
            <v>彭天成</v>
          </cell>
          <cell r="I2307" t="str">
            <v>西塞山区</v>
          </cell>
          <cell r="J2307" t="str">
            <v>太子湾片</v>
          </cell>
          <cell r="K2307" t="str">
            <v>太子湾3-5</v>
          </cell>
          <cell r="L2307" t="str">
            <v>经营性资产</v>
          </cell>
          <cell r="M2307" t="str">
            <v>国有公房</v>
          </cell>
          <cell r="N2307" t="str">
            <v>划转</v>
          </cell>
          <cell r="O2307">
            <v>66.64</v>
          </cell>
          <cell r="P2307">
            <v>177</v>
          </cell>
          <cell r="Q2307" t="str">
            <v>在租</v>
          </cell>
          <cell r="R2307" t="str">
            <v>叶仲篪</v>
          </cell>
          <cell r="S2307" t="str">
            <v>420203193301082110</v>
          </cell>
          <cell r="T2307" t="str">
            <v>15629394227</v>
          </cell>
          <cell r="U2307" t="str">
            <v>叶仲篪</v>
          </cell>
          <cell r="V2307" t="str">
            <v>420203193301082110</v>
          </cell>
          <cell r="W2307" t="str">
            <v>15629394227</v>
          </cell>
          <cell r="X2307">
            <v>45473</v>
          </cell>
        </row>
        <row r="2307">
          <cell r="AJ2307">
            <v>177</v>
          </cell>
          <cell r="AK2307">
            <v>177</v>
          </cell>
          <cell r="AL2307">
            <v>177</v>
          </cell>
          <cell r="AM2307">
            <v>0</v>
          </cell>
        </row>
        <row r="2307">
          <cell r="AS2307">
            <v>0</v>
          </cell>
          <cell r="AT2307">
            <v>0</v>
          </cell>
        </row>
        <row r="2307">
          <cell r="AV2307" t="str">
            <v/>
          </cell>
          <cell r="AW2307" t="str">
            <v>国有公房</v>
          </cell>
          <cell r="AX2307" t="str">
            <v>是</v>
          </cell>
          <cell r="AY2307" t="str">
            <v>黄房权证2009字第0100167号 黄石国用2009西第1026号</v>
          </cell>
        </row>
        <row r="2307">
          <cell r="BD2307">
            <v>0</v>
          </cell>
        </row>
        <row r="2308">
          <cell r="B2308" t="str">
            <v>太子湾3-9</v>
          </cell>
        </row>
        <row r="2308">
          <cell r="D2308" t="e">
            <v>#VALUE!</v>
          </cell>
        </row>
        <row r="2308">
          <cell r="F2308" t="str">
            <v>彭天成</v>
          </cell>
          <cell r="G2308" t="str">
            <v>西塞山区站点</v>
          </cell>
          <cell r="H2308" t="str">
            <v>彭天成</v>
          </cell>
          <cell r="I2308" t="str">
            <v>西塞山区</v>
          </cell>
          <cell r="J2308" t="str">
            <v>太子湾片</v>
          </cell>
          <cell r="K2308" t="str">
            <v>太子湾3-9</v>
          </cell>
          <cell r="L2308" t="str">
            <v>经营性资产</v>
          </cell>
          <cell r="M2308" t="str">
            <v>国有公房</v>
          </cell>
          <cell r="N2308" t="str">
            <v>划转</v>
          </cell>
          <cell r="O2308">
            <v>66.53</v>
          </cell>
          <cell r="P2308">
            <v>185</v>
          </cell>
          <cell r="Q2308" t="str">
            <v>在租</v>
          </cell>
          <cell r="R2308" t="str">
            <v>姜加金</v>
          </cell>
          <cell r="S2308" t="str">
            <v>420203197609032513</v>
          </cell>
          <cell r="T2308">
            <v>13995976095</v>
          </cell>
          <cell r="U2308" t="str">
            <v>姜加金</v>
          </cell>
          <cell r="V2308" t="str">
            <v>420203197609032513</v>
          </cell>
          <cell r="W2308">
            <v>13995976095</v>
          </cell>
          <cell r="X2308">
            <v>45351</v>
          </cell>
        </row>
        <row r="2308">
          <cell r="AJ2308">
            <v>185</v>
          </cell>
          <cell r="AK2308">
            <v>185</v>
          </cell>
          <cell r="AL2308">
            <v>185</v>
          </cell>
          <cell r="AM2308">
            <v>0</v>
          </cell>
          <cell r="AN2308">
            <v>66.53</v>
          </cell>
        </row>
        <row r="2308">
          <cell r="AR2308" t="str">
            <v>答应交租</v>
          </cell>
          <cell r="AS2308" t="str">
            <v>（欠租金额：0元)(2022-01-01后月租金：185元）（未用暂收款金额：0元)</v>
          </cell>
          <cell r="AT2308">
            <v>0</v>
          </cell>
        </row>
        <row r="2308">
          <cell r="AV2308" t="str">
            <v/>
          </cell>
          <cell r="AW2308" t="str">
            <v>国有公房</v>
          </cell>
          <cell r="AX2308" t="str">
            <v>是</v>
          </cell>
          <cell r="AY2308" t="str">
            <v>黄房权证2009字第0100167号 黄石国用2009西第1026号</v>
          </cell>
        </row>
        <row r="2308">
          <cell r="BD2308">
            <v>0</v>
          </cell>
        </row>
        <row r="2309">
          <cell r="B2309" t="str">
            <v>太子湾4-2</v>
          </cell>
        </row>
        <row r="2309">
          <cell r="D2309" t="e">
            <v>#VALUE!</v>
          </cell>
        </row>
        <row r="2309">
          <cell r="F2309" t="str">
            <v>彭天成</v>
          </cell>
          <cell r="G2309" t="str">
            <v>西塞山区站点</v>
          </cell>
          <cell r="H2309" t="str">
            <v>彭天成</v>
          </cell>
          <cell r="I2309" t="str">
            <v>西塞山区</v>
          </cell>
          <cell r="J2309" t="str">
            <v>太子湾片</v>
          </cell>
          <cell r="K2309" t="str">
            <v>太子湾4-2</v>
          </cell>
          <cell r="L2309" t="str">
            <v>经营性资产</v>
          </cell>
          <cell r="M2309" t="str">
            <v>国有公房</v>
          </cell>
          <cell r="N2309" t="str">
            <v>划转</v>
          </cell>
          <cell r="O2309">
            <v>66.53</v>
          </cell>
          <cell r="P2309">
            <v>177</v>
          </cell>
          <cell r="Q2309" t="str">
            <v>在租</v>
          </cell>
          <cell r="R2309" t="str">
            <v>唐朝</v>
          </cell>
          <cell r="S2309" t="str">
            <v>420281198108111639</v>
          </cell>
          <cell r="T2309" t="str">
            <v>13597680274</v>
          </cell>
          <cell r="U2309" t="str">
            <v>唐朝</v>
          </cell>
          <cell r="V2309" t="str">
            <v>420281198108111639</v>
          </cell>
          <cell r="W2309" t="str">
            <v>13597680274</v>
          </cell>
          <cell r="X2309">
            <v>45473</v>
          </cell>
        </row>
        <row r="2309">
          <cell r="AJ2309">
            <v>177</v>
          </cell>
          <cell r="AK2309">
            <v>177</v>
          </cell>
          <cell r="AL2309">
            <v>177</v>
          </cell>
          <cell r="AM2309">
            <v>0</v>
          </cell>
        </row>
        <row r="2309">
          <cell r="AR2309" t="str">
            <v>答应交租</v>
          </cell>
          <cell r="AS2309" t="str">
            <v>（欠租金额：0元)(2022-01-01后月租金：177元）（未用暂收款金额：0元)</v>
          </cell>
          <cell r="AT2309">
            <v>0</v>
          </cell>
        </row>
        <row r="2309">
          <cell r="AV2309" t="str">
            <v/>
          </cell>
          <cell r="AW2309" t="str">
            <v>国有公房</v>
          </cell>
          <cell r="AX2309" t="str">
            <v>是</v>
          </cell>
          <cell r="AY2309" t="str">
            <v>黄房权证2009字第0100166号 黄石国用2009西第1026号</v>
          </cell>
        </row>
        <row r="2309">
          <cell r="BD2309">
            <v>0</v>
          </cell>
        </row>
        <row r="2310">
          <cell r="B2310" t="str">
            <v>太子湾4-3</v>
          </cell>
        </row>
        <row r="2310">
          <cell r="D2310" t="e">
            <v>#VALUE!</v>
          </cell>
        </row>
        <row r="2310">
          <cell r="F2310" t="str">
            <v>彭天成</v>
          </cell>
          <cell r="G2310" t="str">
            <v>西塞山区站点</v>
          </cell>
          <cell r="H2310" t="str">
            <v>彭天成</v>
          </cell>
          <cell r="I2310" t="str">
            <v>西塞山区</v>
          </cell>
          <cell r="J2310" t="str">
            <v>太子湾片</v>
          </cell>
          <cell r="K2310" t="str">
            <v>太子湾4-3</v>
          </cell>
          <cell r="L2310" t="str">
            <v>经营性资产</v>
          </cell>
          <cell r="M2310" t="str">
            <v>国有公房</v>
          </cell>
          <cell r="N2310" t="str">
            <v>划转</v>
          </cell>
          <cell r="O2310">
            <v>66.64</v>
          </cell>
          <cell r="P2310">
            <v>186</v>
          </cell>
          <cell r="Q2310" t="str">
            <v>在租</v>
          </cell>
          <cell r="R2310" t="str">
            <v>卫华</v>
          </cell>
          <cell r="S2310" t="str">
            <v>420202194707130029</v>
          </cell>
          <cell r="T2310">
            <v>18971780048</v>
          </cell>
          <cell r="U2310" t="str">
            <v>卫华</v>
          </cell>
          <cell r="V2310" t="str">
            <v>420202194707130029</v>
          </cell>
          <cell r="W2310" t="str">
            <v>18971780048、15926912183</v>
          </cell>
          <cell r="X2310">
            <v>45291</v>
          </cell>
        </row>
        <row r="2310">
          <cell r="AJ2310">
            <v>186</v>
          </cell>
          <cell r="AK2310">
            <v>186</v>
          </cell>
          <cell r="AL2310">
            <v>186</v>
          </cell>
          <cell r="AM2310">
            <v>0</v>
          </cell>
        </row>
        <row r="2310">
          <cell r="AS2310">
            <v>0</v>
          </cell>
          <cell r="AT2310">
            <v>0</v>
          </cell>
        </row>
        <row r="2310">
          <cell r="AV2310" t="str">
            <v/>
          </cell>
          <cell r="AW2310" t="str">
            <v>国有公房</v>
          </cell>
          <cell r="AX2310" t="str">
            <v>是</v>
          </cell>
          <cell r="AY2310" t="str">
            <v>黄房权证2009字第0100166号 黄石国用2009西第1026号</v>
          </cell>
        </row>
        <row r="2310">
          <cell r="BD2310">
            <v>0</v>
          </cell>
        </row>
        <row r="2311">
          <cell r="B2311" t="str">
            <v>太子湾4-4</v>
          </cell>
        </row>
        <row r="2311">
          <cell r="D2311" t="e">
            <v>#VALUE!</v>
          </cell>
        </row>
        <row r="2311">
          <cell r="F2311" t="str">
            <v>彭天成</v>
          </cell>
          <cell r="G2311" t="str">
            <v>西塞山区站点</v>
          </cell>
          <cell r="H2311" t="str">
            <v>彭天成</v>
          </cell>
          <cell r="I2311" t="str">
            <v>西塞山区</v>
          </cell>
          <cell r="J2311" t="str">
            <v>太子湾片</v>
          </cell>
          <cell r="K2311" t="str">
            <v>太子湾4-4</v>
          </cell>
          <cell r="L2311" t="str">
            <v>经营性资产</v>
          </cell>
          <cell r="M2311" t="str">
            <v>国有公房</v>
          </cell>
          <cell r="N2311" t="str">
            <v>划转</v>
          </cell>
          <cell r="O2311">
            <v>66.53</v>
          </cell>
          <cell r="P2311">
            <v>185</v>
          </cell>
          <cell r="Q2311" t="str">
            <v>在租</v>
          </cell>
          <cell r="R2311" t="str">
            <v>刘光荣</v>
          </cell>
          <cell r="S2311" t="str">
            <v>420203195802152518</v>
          </cell>
          <cell r="T2311" t="str">
            <v>13972801976</v>
          </cell>
          <cell r="U2311" t="str">
            <v>刘光荣</v>
          </cell>
          <cell r="V2311" t="str">
            <v>420203195802152518</v>
          </cell>
          <cell r="W2311" t="str">
            <v>13972801976</v>
          </cell>
          <cell r="X2311">
            <v>45322</v>
          </cell>
        </row>
        <row r="2311">
          <cell r="AJ2311">
            <v>185</v>
          </cell>
          <cell r="AK2311">
            <v>185</v>
          </cell>
          <cell r="AL2311">
            <v>185</v>
          </cell>
          <cell r="AM2311">
            <v>0</v>
          </cell>
        </row>
        <row r="2311">
          <cell r="AS2311">
            <v>0</v>
          </cell>
          <cell r="AT2311">
            <v>0</v>
          </cell>
        </row>
        <row r="2311">
          <cell r="AV2311" t="str">
            <v>上港路安置未来办理手续需清退</v>
          </cell>
          <cell r="AW2311" t="str">
            <v>国有公房</v>
          </cell>
          <cell r="AX2311" t="str">
            <v>是</v>
          </cell>
          <cell r="AY2311" t="str">
            <v>黄房权证2009字第0100166号 黄石国用2009西第1026号</v>
          </cell>
        </row>
        <row r="2311">
          <cell r="BD2311">
            <v>0</v>
          </cell>
          <cell r="BE2311">
            <v>45163</v>
          </cell>
        </row>
        <row r="2312">
          <cell r="B2312" t="str">
            <v>太子湾4-5</v>
          </cell>
        </row>
        <row r="2312">
          <cell r="D2312" t="e">
            <v>#VALUE!</v>
          </cell>
        </row>
        <row r="2312">
          <cell r="F2312" t="str">
            <v>彭天成</v>
          </cell>
          <cell r="G2312" t="str">
            <v>西塞山区站点</v>
          </cell>
          <cell r="H2312" t="str">
            <v>彭天成</v>
          </cell>
          <cell r="I2312" t="str">
            <v>西塞山区</v>
          </cell>
          <cell r="J2312" t="str">
            <v>太子湾片</v>
          </cell>
          <cell r="K2312" t="str">
            <v>太子湾4-5</v>
          </cell>
          <cell r="L2312" t="str">
            <v>经营性资产</v>
          </cell>
          <cell r="M2312" t="str">
            <v>国有公房</v>
          </cell>
          <cell r="N2312" t="str">
            <v>划转</v>
          </cell>
          <cell r="O2312">
            <v>66.64</v>
          </cell>
          <cell r="P2312">
            <v>177</v>
          </cell>
          <cell r="Q2312" t="str">
            <v>在租</v>
          </cell>
          <cell r="R2312" t="str">
            <v>刘贤胜</v>
          </cell>
          <cell r="S2312" t="str">
            <v>420202196802100871</v>
          </cell>
          <cell r="T2312" t="str">
            <v>15327875315</v>
          </cell>
          <cell r="U2312" t="str">
            <v>刘贤胜</v>
          </cell>
          <cell r="V2312" t="str">
            <v>420202196802100871</v>
          </cell>
          <cell r="W2312" t="str">
            <v>15327875315</v>
          </cell>
          <cell r="X2312">
            <v>45291</v>
          </cell>
        </row>
        <row r="2312">
          <cell r="AJ2312">
            <v>177</v>
          </cell>
          <cell r="AK2312">
            <v>177</v>
          </cell>
          <cell r="AL2312">
            <v>177</v>
          </cell>
          <cell r="AM2312">
            <v>0</v>
          </cell>
        </row>
        <row r="2312">
          <cell r="AS2312">
            <v>0</v>
          </cell>
          <cell r="AT2312">
            <v>0</v>
          </cell>
        </row>
        <row r="2312">
          <cell r="AV2312" t="str">
            <v>空置</v>
          </cell>
          <cell r="AW2312" t="str">
            <v>国有公房</v>
          </cell>
          <cell r="AX2312" t="str">
            <v>是</v>
          </cell>
          <cell r="AY2312" t="str">
            <v>黄房权证2009字第0100166号 黄石国用2009西第1026号</v>
          </cell>
        </row>
        <row r="2312">
          <cell r="BD2312">
            <v>0</v>
          </cell>
        </row>
        <row r="2313">
          <cell r="B2313" t="str">
            <v>太子湾4-8</v>
          </cell>
        </row>
        <row r="2313">
          <cell r="D2313" t="e">
            <v>#VALUE!</v>
          </cell>
        </row>
        <row r="2313">
          <cell r="F2313" t="str">
            <v>彭天成</v>
          </cell>
          <cell r="G2313" t="str">
            <v>西塞山区站点</v>
          </cell>
          <cell r="H2313" t="str">
            <v>彭天成</v>
          </cell>
          <cell r="I2313" t="str">
            <v>西塞山区</v>
          </cell>
          <cell r="J2313" t="str">
            <v>太子湾片</v>
          </cell>
          <cell r="K2313" t="str">
            <v>太子湾4-8</v>
          </cell>
          <cell r="L2313" t="str">
            <v>经营性资产</v>
          </cell>
          <cell r="M2313" t="str">
            <v>国有公房</v>
          </cell>
          <cell r="N2313" t="str">
            <v>划转</v>
          </cell>
          <cell r="O2313">
            <v>66.64</v>
          </cell>
          <cell r="P2313">
            <v>186</v>
          </cell>
          <cell r="Q2313" t="str">
            <v>在租</v>
          </cell>
          <cell r="R2313" t="str">
            <v>汪红梅</v>
          </cell>
          <cell r="S2313" t="str">
            <v>420203197603032168</v>
          </cell>
          <cell r="T2313" t="str">
            <v>15926912183、13092788531</v>
          </cell>
          <cell r="U2313" t="str">
            <v>汪红梅</v>
          </cell>
          <cell r="V2313" t="str">
            <v>420203197603032168</v>
          </cell>
          <cell r="W2313" t="str">
            <v>15926912183、13092788531</v>
          </cell>
          <cell r="X2313">
            <v>45473</v>
          </cell>
        </row>
        <row r="2313">
          <cell r="AJ2313">
            <v>186</v>
          </cell>
          <cell r="AK2313">
            <v>186</v>
          </cell>
          <cell r="AL2313">
            <v>186</v>
          </cell>
          <cell r="AM2313">
            <v>0</v>
          </cell>
          <cell r="AN2313">
            <v>66.64</v>
          </cell>
        </row>
        <row r="2313">
          <cell r="AR2313" t="str">
            <v>答应交租</v>
          </cell>
          <cell r="AS2313" t="str">
            <v>（欠租金额：0元)(2022-01-01后月租金：186元）（未用暂收款金额：0元)</v>
          </cell>
          <cell r="AT2313">
            <v>0</v>
          </cell>
        </row>
        <row r="2313">
          <cell r="AV2313" t="str">
            <v/>
          </cell>
          <cell r="AW2313" t="str">
            <v>国有公房</v>
          </cell>
          <cell r="AX2313" t="str">
            <v>是</v>
          </cell>
          <cell r="AY2313" t="str">
            <v>黄房权证2009字第0100166号 黄石国用2009西第1026号</v>
          </cell>
        </row>
        <row r="2313">
          <cell r="BD2313">
            <v>0</v>
          </cell>
        </row>
        <row r="2314">
          <cell r="B2314" t="str">
            <v>太子湾4-9</v>
          </cell>
        </row>
        <row r="2314">
          <cell r="D2314" t="e">
            <v>#VALUE!</v>
          </cell>
        </row>
        <row r="2314">
          <cell r="F2314" t="str">
            <v>彭天成</v>
          </cell>
          <cell r="G2314" t="str">
            <v>西塞山区站点</v>
          </cell>
          <cell r="H2314" t="str">
            <v>彭天成</v>
          </cell>
          <cell r="I2314" t="str">
            <v>西塞山区</v>
          </cell>
          <cell r="J2314" t="str">
            <v>太子湾片</v>
          </cell>
          <cell r="K2314" t="str">
            <v>太子湾4-9</v>
          </cell>
          <cell r="L2314" t="str">
            <v>经营性资产</v>
          </cell>
          <cell r="M2314" t="str">
            <v>国有公房</v>
          </cell>
          <cell r="N2314" t="str">
            <v>划转</v>
          </cell>
          <cell r="O2314">
            <v>66.53</v>
          </cell>
          <cell r="P2314">
            <v>177</v>
          </cell>
          <cell r="Q2314" t="str">
            <v>在租</v>
          </cell>
          <cell r="R2314" t="str">
            <v>陈海东</v>
          </cell>
          <cell r="S2314" t="str">
            <v>420203194903093315</v>
          </cell>
          <cell r="T2314">
            <v>15072027306</v>
          </cell>
          <cell r="U2314" t="str">
            <v>陈海东</v>
          </cell>
          <cell r="V2314" t="str">
            <v>420203194903093315</v>
          </cell>
          <cell r="W2314">
            <v>15072027306</v>
          </cell>
          <cell r="X2314">
            <v>45291</v>
          </cell>
        </row>
        <row r="2314">
          <cell r="AJ2314">
            <v>177</v>
          </cell>
          <cell r="AK2314">
            <v>177</v>
          </cell>
          <cell r="AL2314">
            <v>177</v>
          </cell>
          <cell r="AM2314">
            <v>0</v>
          </cell>
          <cell r="AN2314">
            <v>66.53</v>
          </cell>
        </row>
        <row r="2314">
          <cell r="AS2314">
            <v>0</v>
          </cell>
          <cell r="AT2314">
            <v>0</v>
          </cell>
        </row>
        <row r="2314">
          <cell r="AV2314" t="str">
            <v/>
          </cell>
          <cell r="AW2314" t="str">
            <v>国有公房</v>
          </cell>
          <cell r="AX2314" t="str">
            <v>是</v>
          </cell>
          <cell r="AY2314" t="str">
            <v>黄房权证2009字第0100166号 黄石国用2009西第1026号</v>
          </cell>
        </row>
        <row r="2314">
          <cell r="BD2314">
            <v>0</v>
          </cell>
        </row>
        <row r="2315">
          <cell r="B2315" t="str">
            <v>太子湾4-10</v>
          </cell>
        </row>
        <row r="2315">
          <cell r="D2315" t="e">
            <v>#VALUE!</v>
          </cell>
        </row>
        <row r="2315">
          <cell r="F2315" t="str">
            <v>彭天成</v>
          </cell>
          <cell r="G2315" t="str">
            <v>西塞山区站点</v>
          </cell>
          <cell r="H2315" t="str">
            <v>彭天成</v>
          </cell>
          <cell r="I2315" t="str">
            <v>西塞山区</v>
          </cell>
          <cell r="J2315" t="str">
            <v>太子湾片</v>
          </cell>
          <cell r="K2315" t="str">
            <v>太子湾4-10</v>
          </cell>
          <cell r="L2315" t="str">
            <v>经营性资产</v>
          </cell>
          <cell r="M2315" t="str">
            <v>国有公房</v>
          </cell>
          <cell r="N2315" t="str">
            <v>划转</v>
          </cell>
          <cell r="O2315">
            <v>66.64</v>
          </cell>
          <cell r="P2315">
            <v>177</v>
          </cell>
          <cell r="Q2315" t="str">
            <v>在租</v>
          </cell>
          <cell r="R2315" t="str">
            <v>陈海霞</v>
          </cell>
          <cell r="S2315" t="str">
            <v>420203194903173321</v>
          </cell>
          <cell r="T2315">
            <v>15997129404</v>
          </cell>
          <cell r="U2315" t="str">
            <v>张义春</v>
          </cell>
          <cell r="V2315" t="str">
            <v>420203194903173321</v>
          </cell>
          <cell r="W2315">
            <v>15997129404</v>
          </cell>
          <cell r="X2315">
            <v>45291</v>
          </cell>
        </row>
        <row r="2315">
          <cell r="AJ2315">
            <v>177</v>
          </cell>
          <cell r="AK2315">
            <v>177</v>
          </cell>
          <cell r="AL2315">
            <v>177</v>
          </cell>
          <cell r="AM2315">
            <v>0</v>
          </cell>
          <cell r="AN2315">
            <v>66.64</v>
          </cell>
        </row>
        <row r="2315">
          <cell r="AS2315">
            <v>0</v>
          </cell>
          <cell r="AT2315">
            <v>0</v>
          </cell>
        </row>
        <row r="2315">
          <cell r="AV2315" t="str">
            <v>母子</v>
          </cell>
          <cell r="AW2315" t="str">
            <v>国有公房</v>
          </cell>
          <cell r="AX2315" t="str">
            <v>是</v>
          </cell>
          <cell r="AY2315" t="str">
            <v>黄房权证2009字第0100166号 黄石国用2009西第1026号</v>
          </cell>
        </row>
        <row r="2315">
          <cell r="BD2315">
            <v>0</v>
          </cell>
        </row>
        <row r="2316">
          <cell r="B2316" t="str">
            <v>太子湾4-13</v>
          </cell>
        </row>
        <row r="2316">
          <cell r="D2316" t="e">
            <v>#VALUE!</v>
          </cell>
        </row>
        <row r="2316">
          <cell r="F2316" t="str">
            <v>彭天成</v>
          </cell>
          <cell r="G2316" t="str">
            <v>西塞山区站点</v>
          </cell>
          <cell r="H2316" t="str">
            <v>彭天成</v>
          </cell>
          <cell r="I2316" t="str">
            <v>西塞山区</v>
          </cell>
          <cell r="J2316" t="str">
            <v>太子湾片</v>
          </cell>
          <cell r="K2316" t="str">
            <v>太子湾4-13</v>
          </cell>
          <cell r="L2316" t="str">
            <v>经营性资产</v>
          </cell>
          <cell r="M2316" t="str">
            <v>国有公房</v>
          </cell>
          <cell r="N2316" t="str">
            <v>划转</v>
          </cell>
          <cell r="O2316">
            <v>66.53</v>
          </cell>
          <cell r="P2316">
            <v>177</v>
          </cell>
          <cell r="Q2316" t="str">
            <v>在租</v>
          </cell>
          <cell r="R2316" t="str">
            <v>倪燕波</v>
          </cell>
          <cell r="S2316" t="str">
            <v>420203197609302122</v>
          </cell>
          <cell r="T2316" t="str">
            <v>15671773436</v>
          </cell>
          <cell r="U2316" t="str">
            <v>倪燕波</v>
          </cell>
          <cell r="V2316" t="str">
            <v>420203197609302122</v>
          </cell>
          <cell r="W2316" t="str">
            <v>15671773436</v>
          </cell>
          <cell r="X2316">
            <v>45291</v>
          </cell>
        </row>
        <row r="2316">
          <cell r="AJ2316">
            <v>177</v>
          </cell>
          <cell r="AK2316">
            <v>177</v>
          </cell>
          <cell r="AL2316">
            <v>177</v>
          </cell>
          <cell r="AM2316">
            <v>0</v>
          </cell>
        </row>
        <row r="2316">
          <cell r="AS2316">
            <v>0</v>
          </cell>
          <cell r="AT2316">
            <v>0</v>
          </cell>
        </row>
        <row r="2316">
          <cell r="AV2316" t="str">
            <v/>
          </cell>
          <cell r="AW2316" t="str">
            <v>国有公房</v>
          </cell>
          <cell r="AX2316" t="str">
            <v>是</v>
          </cell>
          <cell r="AY2316" t="str">
            <v>黄房权证2009字第0100166号 黄石国用2009西第1026号</v>
          </cell>
        </row>
        <row r="2316">
          <cell r="BD2316">
            <v>0</v>
          </cell>
        </row>
        <row r="2317">
          <cell r="B2317" t="str">
            <v>太子湾5-1</v>
          </cell>
        </row>
        <row r="2317">
          <cell r="D2317" t="e">
            <v>#VALUE!</v>
          </cell>
        </row>
        <row r="2317">
          <cell r="F2317" t="str">
            <v>彭天成</v>
          </cell>
          <cell r="G2317" t="str">
            <v>西塞山区站点</v>
          </cell>
          <cell r="H2317" t="str">
            <v>彭天成</v>
          </cell>
          <cell r="I2317" t="str">
            <v>西塞山区</v>
          </cell>
          <cell r="J2317" t="str">
            <v>太子湾片</v>
          </cell>
          <cell r="K2317" t="str">
            <v>太子湾5-1</v>
          </cell>
          <cell r="L2317" t="str">
            <v>经营性资产</v>
          </cell>
          <cell r="M2317" t="str">
            <v>国有公房</v>
          </cell>
          <cell r="N2317" t="str">
            <v>划转</v>
          </cell>
          <cell r="O2317">
            <v>56.81</v>
          </cell>
          <cell r="P2317">
            <v>151</v>
          </cell>
          <cell r="Q2317" t="str">
            <v>在租</v>
          </cell>
          <cell r="R2317" t="str">
            <v>梅钦峰</v>
          </cell>
          <cell r="S2317" t="str">
            <v>420202198407110833</v>
          </cell>
          <cell r="T2317">
            <v>15572990666</v>
          </cell>
          <cell r="U2317" t="str">
            <v>梅君桉</v>
          </cell>
          <cell r="V2317" t="str">
            <v>420202198407110833</v>
          </cell>
          <cell r="W2317">
            <v>15572990666</v>
          </cell>
          <cell r="X2317">
            <v>45016</v>
          </cell>
        </row>
        <row r="2317">
          <cell r="AJ2317">
            <v>151</v>
          </cell>
          <cell r="AK2317">
            <v>151</v>
          </cell>
          <cell r="AL2317">
            <v>151</v>
          </cell>
          <cell r="AM2317">
            <v>0</v>
          </cell>
        </row>
        <row r="2317">
          <cell r="AR2317" t="str">
            <v>答应交租</v>
          </cell>
          <cell r="AS2317" t="str">
            <v>（欠租金额：1359元)(2022-01-01后月租金：151元）（未用暂收款金额：0元)</v>
          </cell>
          <cell r="AT2317">
            <v>1359</v>
          </cell>
        </row>
        <row r="2317">
          <cell r="AV2317" t="str">
            <v>父子</v>
          </cell>
          <cell r="AW2317" t="str">
            <v>国有公房</v>
          </cell>
          <cell r="AX2317" t="str">
            <v>是</v>
          </cell>
          <cell r="AY2317" t="str">
            <v>黄房权证2009字第0100161号 黄石国用2009西第1027号</v>
          </cell>
        </row>
        <row r="2317">
          <cell r="BD2317">
            <v>0</v>
          </cell>
        </row>
        <row r="2318">
          <cell r="B2318" t="str">
            <v>太子湾5-2</v>
          </cell>
        </row>
        <row r="2318">
          <cell r="D2318" t="e">
            <v>#VALUE!</v>
          </cell>
        </row>
        <row r="2318">
          <cell r="F2318" t="str">
            <v>彭天成</v>
          </cell>
          <cell r="G2318" t="str">
            <v>西塞山区站点</v>
          </cell>
          <cell r="H2318" t="str">
            <v>彭天成</v>
          </cell>
          <cell r="I2318" t="str">
            <v>西塞山区</v>
          </cell>
          <cell r="J2318" t="str">
            <v>太子湾片</v>
          </cell>
          <cell r="K2318" t="str">
            <v>太子湾5-2</v>
          </cell>
          <cell r="L2318" t="str">
            <v>经营性资产</v>
          </cell>
          <cell r="M2318" t="str">
            <v>国有公房</v>
          </cell>
          <cell r="N2318" t="str">
            <v>划转</v>
          </cell>
          <cell r="O2318">
            <v>56.65</v>
          </cell>
          <cell r="P2318">
            <v>150</v>
          </cell>
          <cell r="Q2318" t="str">
            <v>在租</v>
          </cell>
          <cell r="R2318" t="str">
            <v>郭梦甲</v>
          </cell>
          <cell r="S2318" t="str">
            <v>420202195407120827</v>
          </cell>
          <cell r="T2318">
            <v>15571483371</v>
          </cell>
          <cell r="U2318" t="str">
            <v>郭梦甲</v>
          </cell>
          <cell r="V2318" t="str">
            <v>420202195407120827</v>
          </cell>
          <cell r="W2318">
            <v>15571483371</v>
          </cell>
          <cell r="X2318">
            <v>45291</v>
          </cell>
        </row>
        <row r="2318">
          <cell r="AJ2318">
            <v>150</v>
          </cell>
          <cell r="AK2318">
            <v>150</v>
          </cell>
          <cell r="AL2318">
            <v>150</v>
          </cell>
          <cell r="AM2318">
            <v>0</v>
          </cell>
          <cell r="AN2318">
            <v>56.65</v>
          </cell>
        </row>
        <row r="2318">
          <cell r="AS2318">
            <v>0</v>
          </cell>
          <cell r="AT2318">
            <v>0</v>
          </cell>
        </row>
        <row r="2318">
          <cell r="AV2318" t="str">
            <v/>
          </cell>
          <cell r="AW2318" t="str">
            <v>国有公房</v>
          </cell>
          <cell r="AX2318" t="str">
            <v>是</v>
          </cell>
          <cell r="AY2318" t="str">
            <v>黄房权证2009字第0100161号 黄石国用2009西第1027号</v>
          </cell>
        </row>
        <row r="2318">
          <cell r="BD2318">
            <v>0</v>
          </cell>
        </row>
        <row r="2319">
          <cell r="B2319" t="str">
            <v>太子湾5-4</v>
          </cell>
        </row>
        <row r="2319">
          <cell r="D2319" t="e">
            <v>#VALUE!</v>
          </cell>
        </row>
        <row r="2319">
          <cell r="F2319" t="str">
            <v>彭天成</v>
          </cell>
          <cell r="G2319" t="str">
            <v>西塞山区站点</v>
          </cell>
          <cell r="H2319" t="str">
            <v>彭天成</v>
          </cell>
          <cell r="I2319" t="str">
            <v>西塞山区</v>
          </cell>
          <cell r="J2319" t="str">
            <v>太子湾片</v>
          </cell>
          <cell r="K2319" t="str">
            <v>太子湾5-4</v>
          </cell>
          <cell r="L2319" t="str">
            <v>经营性资产</v>
          </cell>
          <cell r="M2319" t="str">
            <v>国有公房</v>
          </cell>
          <cell r="N2319" t="str">
            <v>划转</v>
          </cell>
          <cell r="O2319">
            <v>56.65</v>
          </cell>
          <cell r="P2319">
            <v>155</v>
          </cell>
          <cell r="Q2319" t="str">
            <v>在租</v>
          </cell>
          <cell r="R2319" t="str">
            <v>余静丽</v>
          </cell>
          <cell r="S2319" t="str">
            <v>42020319590218332X</v>
          </cell>
          <cell r="T2319" t="str">
            <v>18917756573、13872057165</v>
          </cell>
          <cell r="U2319" t="str">
            <v>余静丽</v>
          </cell>
          <cell r="V2319" t="str">
            <v>42020319590218332X</v>
          </cell>
          <cell r="W2319" t="str">
            <v>18917756573、13872057165</v>
          </cell>
          <cell r="X2319">
            <v>44286</v>
          </cell>
        </row>
        <row r="2319">
          <cell r="AJ2319">
            <v>155</v>
          </cell>
          <cell r="AK2319">
            <v>155</v>
          </cell>
          <cell r="AL2319">
            <v>155</v>
          </cell>
          <cell r="AM2319">
            <v>0</v>
          </cell>
          <cell r="AN2319">
            <v>56.65</v>
          </cell>
        </row>
        <row r="2319">
          <cell r="AP2319" t="str">
            <v>有钱不交，恶意欠缴</v>
          </cell>
          <cell r="AQ2319" t="str">
            <v>产权扯皮</v>
          </cell>
        </row>
        <row r="2319">
          <cell r="AS2319" t="str">
            <v>（欠租金额：5115元)(2022-01-01前月租金：155元；2022-01-01后月租金：155元）（未用暂收款金额：0元)</v>
          </cell>
          <cell r="AT2319">
            <v>5115</v>
          </cell>
        </row>
        <row r="2319">
          <cell r="AV2319" t="str">
            <v>产权扯皮</v>
          </cell>
          <cell r="AW2319" t="str">
            <v>国有公房</v>
          </cell>
          <cell r="AX2319" t="str">
            <v>是</v>
          </cell>
          <cell r="AY2319" t="str">
            <v>黄房权证2009字第0100161号 黄石国用2009西第1027号</v>
          </cell>
        </row>
        <row r="2319">
          <cell r="BD2319">
            <v>0</v>
          </cell>
        </row>
        <row r="2320">
          <cell r="B2320" t="str">
            <v>太子湾5-5</v>
          </cell>
        </row>
        <row r="2320">
          <cell r="D2320" t="e">
            <v>#VALUE!</v>
          </cell>
        </row>
        <row r="2320">
          <cell r="F2320" t="str">
            <v>彭天成</v>
          </cell>
          <cell r="G2320" t="str">
            <v>西塞山区站点</v>
          </cell>
          <cell r="H2320" t="str">
            <v>彭天成</v>
          </cell>
          <cell r="I2320" t="str">
            <v>西塞山区</v>
          </cell>
          <cell r="J2320" t="str">
            <v>太子湾片</v>
          </cell>
          <cell r="K2320" t="str">
            <v>太子湾5-5</v>
          </cell>
          <cell r="L2320" t="str">
            <v>经营性资产</v>
          </cell>
          <cell r="M2320" t="str">
            <v>国有公房</v>
          </cell>
          <cell r="N2320" t="str">
            <v>划转</v>
          </cell>
          <cell r="O2320">
            <v>56.81</v>
          </cell>
          <cell r="P2320">
            <v>151</v>
          </cell>
          <cell r="Q2320" t="str">
            <v>在租</v>
          </cell>
          <cell r="R2320" t="str">
            <v>余清英</v>
          </cell>
          <cell r="S2320" t="str">
            <v>420221196703040868</v>
          </cell>
          <cell r="T2320">
            <v>13385267699</v>
          </cell>
          <cell r="U2320" t="str">
            <v>余清英</v>
          </cell>
          <cell r="V2320" t="str">
            <v>420221196703040868</v>
          </cell>
          <cell r="W2320">
            <v>13385267699</v>
          </cell>
          <cell r="X2320">
            <v>45291</v>
          </cell>
        </row>
        <row r="2320">
          <cell r="AJ2320">
            <v>151</v>
          </cell>
          <cell r="AK2320">
            <v>151</v>
          </cell>
          <cell r="AL2320">
            <v>151</v>
          </cell>
          <cell r="AM2320">
            <v>0</v>
          </cell>
          <cell r="AN2320">
            <v>56.81</v>
          </cell>
        </row>
        <row r="2320">
          <cell r="AS2320">
            <v>0</v>
          </cell>
          <cell r="AT2320">
            <v>0</v>
          </cell>
        </row>
        <row r="2320">
          <cell r="AV2320" t="str">
            <v/>
          </cell>
          <cell r="AW2320" t="str">
            <v>国有公房</v>
          </cell>
          <cell r="AX2320" t="str">
            <v>是</v>
          </cell>
          <cell r="AY2320" t="str">
            <v>黄房权证2009字第0100161号 黄石国用2009西第1027号</v>
          </cell>
        </row>
        <row r="2320">
          <cell r="BD2320">
            <v>0</v>
          </cell>
        </row>
        <row r="2321">
          <cell r="B2321" t="str">
            <v>太子湾5-7</v>
          </cell>
        </row>
        <row r="2321">
          <cell r="D2321" t="e">
            <v>#VALUE!</v>
          </cell>
        </row>
        <row r="2321">
          <cell r="F2321" t="str">
            <v>彭天成</v>
          </cell>
          <cell r="G2321" t="str">
            <v>西塞山区站点</v>
          </cell>
          <cell r="H2321" t="str">
            <v>彭天成</v>
          </cell>
          <cell r="I2321" t="str">
            <v>西塞山区</v>
          </cell>
          <cell r="J2321" t="str">
            <v>太子湾片</v>
          </cell>
          <cell r="K2321" t="str">
            <v>太子湾5-7</v>
          </cell>
          <cell r="L2321" t="str">
            <v>经营性资产</v>
          </cell>
          <cell r="M2321" t="str">
            <v>国有公房</v>
          </cell>
          <cell r="N2321" t="str">
            <v>划转</v>
          </cell>
          <cell r="O2321">
            <v>44.71</v>
          </cell>
          <cell r="P2321">
            <v>119</v>
          </cell>
          <cell r="Q2321" t="str">
            <v>在租</v>
          </cell>
          <cell r="R2321" t="str">
            <v>严惠萍</v>
          </cell>
          <cell r="S2321" t="str">
            <v>420221196703041868</v>
          </cell>
          <cell r="T2321" t="str">
            <v>18772341201、13797783506</v>
          </cell>
          <cell r="U2321" t="str">
            <v>严惠萍</v>
          </cell>
          <cell r="V2321" t="str">
            <v>420221196703041868</v>
          </cell>
          <cell r="W2321" t="str">
            <v>18772347201、13797783506</v>
          </cell>
          <cell r="X2321">
            <v>45473</v>
          </cell>
        </row>
        <row r="2321">
          <cell r="AJ2321">
            <v>119</v>
          </cell>
          <cell r="AK2321">
            <v>119</v>
          </cell>
          <cell r="AL2321">
            <v>119</v>
          </cell>
          <cell r="AM2321">
            <v>0</v>
          </cell>
          <cell r="AN2321">
            <v>44.71</v>
          </cell>
        </row>
        <row r="2321">
          <cell r="AS2321">
            <v>0</v>
          </cell>
          <cell r="AT2321">
            <v>0</v>
          </cell>
        </row>
        <row r="2321">
          <cell r="AV2321" t="str">
            <v/>
          </cell>
          <cell r="AW2321" t="str">
            <v>国有公房</v>
          </cell>
          <cell r="AX2321" t="str">
            <v>是</v>
          </cell>
          <cell r="AY2321" t="str">
            <v>黄房权证2009字第0100161号 黄石国用2009西第1027号</v>
          </cell>
        </row>
        <row r="2321">
          <cell r="BD2321">
            <v>0</v>
          </cell>
        </row>
        <row r="2322">
          <cell r="B2322" t="str">
            <v>太子湾5-8</v>
          </cell>
        </row>
        <row r="2322">
          <cell r="D2322" t="e">
            <v>#VALUE!</v>
          </cell>
        </row>
        <row r="2322">
          <cell r="F2322" t="str">
            <v>彭天成</v>
          </cell>
          <cell r="G2322" t="str">
            <v>西塞山区站点</v>
          </cell>
          <cell r="H2322" t="str">
            <v>彭天成</v>
          </cell>
          <cell r="I2322" t="str">
            <v>西塞山区</v>
          </cell>
          <cell r="J2322" t="str">
            <v>太子湾片</v>
          </cell>
          <cell r="K2322" t="str">
            <v>太子湾5-8</v>
          </cell>
          <cell r="L2322" t="str">
            <v>经营性资产</v>
          </cell>
          <cell r="M2322" t="str">
            <v>国有公房</v>
          </cell>
          <cell r="N2322" t="str">
            <v>划转</v>
          </cell>
          <cell r="O2322">
            <v>44.81</v>
          </cell>
          <cell r="P2322">
            <v>119</v>
          </cell>
          <cell r="Q2322" t="str">
            <v>在租</v>
          </cell>
          <cell r="R2322" t="str">
            <v>程少娥</v>
          </cell>
          <cell r="S2322" t="str">
            <v>420700193911255304</v>
          </cell>
          <cell r="T2322">
            <v>15972520088</v>
          </cell>
          <cell r="U2322" t="str">
            <v>程少娥</v>
          </cell>
          <cell r="V2322" t="str">
            <v>420700193911255304</v>
          </cell>
          <cell r="W2322">
            <v>15972520088</v>
          </cell>
          <cell r="X2322">
            <v>45473</v>
          </cell>
        </row>
        <row r="2322">
          <cell r="AJ2322">
            <v>119</v>
          </cell>
          <cell r="AK2322">
            <v>119</v>
          </cell>
          <cell r="AL2322">
            <v>119</v>
          </cell>
          <cell r="AM2322">
            <v>0</v>
          </cell>
          <cell r="AN2322">
            <v>44.81</v>
          </cell>
        </row>
        <row r="2322">
          <cell r="AS2322">
            <v>0</v>
          </cell>
          <cell r="AT2322">
            <v>0</v>
          </cell>
        </row>
        <row r="2322">
          <cell r="AV2322" t="str">
            <v/>
          </cell>
          <cell r="AW2322" t="str">
            <v>国有公房</v>
          </cell>
          <cell r="AX2322" t="str">
            <v>是</v>
          </cell>
          <cell r="AY2322" t="str">
            <v>黄房权证2009字第0100161号 黄石国用2009西第1027号</v>
          </cell>
        </row>
        <row r="2322">
          <cell r="BD2322">
            <v>0</v>
          </cell>
        </row>
        <row r="2323">
          <cell r="B2323" t="str">
            <v>太子湾5-9</v>
          </cell>
        </row>
        <row r="2323">
          <cell r="D2323" t="e">
            <v>#VALUE!</v>
          </cell>
        </row>
        <row r="2323">
          <cell r="F2323" t="str">
            <v>彭天成</v>
          </cell>
          <cell r="G2323" t="str">
            <v>西塞山区站点</v>
          </cell>
          <cell r="H2323" t="str">
            <v>彭天成</v>
          </cell>
          <cell r="I2323" t="str">
            <v>西塞山区</v>
          </cell>
          <cell r="J2323" t="str">
            <v>太子湾片</v>
          </cell>
          <cell r="K2323" t="str">
            <v>太子湾5-9</v>
          </cell>
          <cell r="L2323" t="str">
            <v>经营性资产</v>
          </cell>
          <cell r="M2323" t="str">
            <v>国有公房</v>
          </cell>
          <cell r="N2323" t="str">
            <v>划转</v>
          </cell>
          <cell r="O2323">
            <v>44.71</v>
          </cell>
          <cell r="P2323">
            <v>119</v>
          </cell>
          <cell r="Q2323" t="str">
            <v>在租</v>
          </cell>
          <cell r="R2323" t="str">
            <v>唐瑞茂</v>
          </cell>
          <cell r="S2323" t="str">
            <v>420221196306130835</v>
          </cell>
          <cell r="T2323" t="str">
            <v>17762729229</v>
          </cell>
          <cell r="U2323" t="str">
            <v>唐瑞茂</v>
          </cell>
          <cell r="V2323" t="str">
            <v>420221196306130835</v>
          </cell>
          <cell r="W2323" t="str">
            <v>17762729229</v>
          </cell>
          <cell r="X2323">
            <v>45291</v>
          </cell>
        </row>
        <row r="2323">
          <cell r="AJ2323">
            <v>119</v>
          </cell>
          <cell r="AK2323">
            <v>119</v>
          </cell>
          <cell r="AL2323">
            <v>119</v>
          </cell>
          <cell r="AM2323">
            <v>0</v>
          </cell>
        </row>
        <row r="2323">
          <cell r="AS2323">
            <v>0</v>
          </cell>
          <cell r="AT2323">
            <v>0</v>
          </cell>
        </row>
        <row r="2323">
          <cell r="AV2323" t="str">
            <v/>
          </cell>
          <cell r="AW2323" t="str">
            <v>国有公房</v>
          </cell>
          <cell r="AX2323" t="str">
            <v>是</v>
          </cell>
          <cell r="AY2323" t="str">
            <v>黄房权证2009字第0100161号 黄石国用2009西第1027号</v>
          </cell>
        </row>
        <row r="2323">
          <cell r="BD2323">
            <v>0</v>
          </cell>
        </row>
        <row r="2324">
          <cell r="B2324" t="str">
            <v>太子湾5-10</v>
          </cell>
        </row>
        <row r="2324">
          <cell r="D2324" t="e">
            <v>#VALUE!</v>
          </cell>
        </row>
        <row r="2324">
          <cell r="F2324" t="str">
            <v>彭天成</v>
          </cell>
          <cell r="G2324" t="str">
            <v>西塞山区站点</v>
          </cell>
          <cell r="H2324" t="str">
            <v>彭天成</v>
          </cell>
          <cell r="I2324" t="str">
            <v>西塞山区</v>
          </cell>
          <cell r="J2324" t="str">
            <v>太子湾片</v>
          </cell>
          <cell r="K2324" t="str">
            <v>太子湾5-10</v>
          </cell>
          <cell r="L2324" t="str">
            <v>经营性资产</v>
          </cell>
          <cell r="M2324" t="str">
            <v>国有公房</v>
          </cell>
          <cell r="N2324" t="str">
            <v>划转</v>
          </cell>
          <cell r="O2324">
            <v>44.81</v>
          </cell>
          <cell r="P2324">
            <v>119</v>
          </cell>
          <cell r="Q2324" t="str">
            <v>在租</v>
          </cell>
          <cell r="R2324" t="str">
            <v>卫红</v>
          </cell>
          <cell r="S2324" t="str">
            <v>420203196008013742</v>
          </cell>
          <cell r="T2324">
            <v>15897753735</v>
          </cell>
          <cell r="U2324" t="str">
            <v>卫红</v>
          </cell>
          <cell r="V2324" t="str">
            <v>420203196008013742</v>
          </cell>
          <cell r="W2324">
            <v>15897753735</v>
          </cell>
          <cell r="X2324">
            <v>45382</v>
          </cell>
        </row>
        <row r="2324">
          <cell r="AJ2324">
            <v>119</v>
          </cell>
          <cell r="AK2324">
            <v>119</v>
          </cell>
          <cell r="AL2324">
            <v>119</v>
          </cell>
          <cell r="AM2324">
            <v>0</v>
          </cell>
          <cell r="AN2324">
            <v>44.81</v>
          </cell>
        </row>
        <row r="2324">
          <cell r="AS2324">
            <v>0</v>
          </cell>
          <cell r="AT2324">
            <v>0</v>
          </cell>
        </row>
        <row r="2324">
          <cell r="AV2324" t="str">
            <v/>
          </cell>
          <cell r="AW2324" t="str">
            <v>国有公房</v>
          </cell>
          <cell r="AX2324" t="str">
            <v>是</v>
          </cell>
          <cell r="AY2324" t="str">
            <v>黄房权证2009字第0100161号 黄石国用2009西第1027号</v>
          </cell>
        </row>
        <row r="2324">
          <cell r="BD2324">
            <v>0</v>
          </cell>
        </row>
        <row r="2325">
          <cell r="B2325" t="str">
            <v>太子湾5-11</v>
          </cell>
        </row>
        <row r="2325">
          <cell r="D2325" t="e">
            <v>#VALUE!</v>
          </cell>
        </row>
        <row r="2325">
          <cell r="F2325" t="str">
            <v>彭天成</v>
          </cell>
          <cell r="G2325" t="str">
            <v>西塞山区站点</v>
          </cell>
          <cell r="H2325" t="str">
            <v>彭天成</v>
          </cell>
          <cell r="I2325" t="str">
            <v>西塞山区</v>
          </cell>
          <cell r="J2325" t="str">
            <v>太子湾片</v>
          </cell>
          <cell r="K2325" t="str">
            <v>太子湾5-11</v>
          </cell>
          <cell r="L2325" t="str">
            <v>经营性资产</v>
          </cell>
          <cell r="M2325" t="str">
            <v>国有公房</v>
          </cell>
          <cell r="N2325" t="str">
            <v>划转</v>
          </cell>
          <cell r="O2325">
            <v>44.71</v>
          </cell>
          <cell r="P2325">
            <v>119</v>
          </cell>
          <cell r="Q2325" t="str">
            <v>在租</v>
          </cell>
          <cell r="R2325" t="str">
            <v>陈骏</v>
          </cell>
          <cell r="S2325" t="str">
            <v>420202195102050813</v>
          </cell>
          <cell r="T2325">
            <v>13597742981</v>
          </cell>
          <cell r="U2325" t="str">
            <v>陈春水</v>
          </cell>
          <cell r="V2325" t="str">
            <v>420202195102050813</v>
          </cell>
          <cell r="W2325">
            <v>13597742981</v>
          </cell>
          <cell r="X2325">
            <v>45291</v>
          </cell>
        </row>
        <row r="2325">
          <cell r="AJ2325">
            <v>119</v>
          </cell>
          <cell r="AK2325">
            <v>119</v>
          </cell>
          <cell r="AL2325">
            <v>119</v>
          </cell>
          <cell r="AM2325">
            <v>0</v>
          </cell>
        </row>
        <row r="2325">
          <cell r="AS2325">
            <v>0</v>
          </cell>
          <cell r="AT2325">
            <v>0</v>
          </cell>
        </row>
        <row r="2325">
          <cell r="AV2325" t="str">
            <v>父子</v>
          </cell>
          <cell r="AW2325" t="str">
            <v>国有公房</v>
          </cell>
          <cell r="AX2325" t="str">
            <v>是</v>
          </cell>
          <cell r="AY2325" t="str">
            <v>黄房权证2009字第0100161号 黄石国用2009西第1027号</v>
          </cell>
        </row>
        <row r="2325">
          <cell r="BD2325">
            <v>0</v>
          </cell>
        </row>
        <row r="2326">
          <cell r="B2326" t="str">
            <v>太子湾5-12</v>
          </cell>
        </row>
        <row r="2326">
          <cell r="D2326" t="e">
            <v>#VALUE!</v>
          </cell>
        </row>
        <row r="2326">
          <cell r="F2326" t="str">
            <v>彭天成</v>
          </cell>
          <cell r="G2326" t="str">
            <v>西塞山区站点</v>
          </cell>
          <cell r="H2326" t="str">
            <v>彭天成</v>
          </cell>
          <cell r="I2326" t="str">
            <v>西塞山区</v>
          </cell>
          <cell r="J2326" t="str">
            <v>太子湾片</v>
          </cell>
          <cell r="K2326" t="str">
            <v>太子湾5-12</v>
          </cell>
          <cell r="L2326" t="str">
            <v>经营性资产</v>
          </cell>
          <cell r="M2326" t="str">
            <v>国有公房</v>
          </cell>
          <cell r="N2326" t="str">
            <v>划转</v>
          </cell>
          <cell r="O2326">
            <v>44.81</v>
          </cell>
          <cell r="P2326">
            <v>119</v>
          </cell>
          <cell r="Q2326" t="str">
            <v>在租</v>
          </cell>
          <cell r="R2326" t="str">
            <v>饶春枝</v>
          </cell>
          <cell r="S2326">
            <v>0</v>
          </cell>
          <cell r="T2326">
            <v>18827692231</v>
          </cell>
          <cell r="U2326" t="str">
            <v>屈小莲</v>
          </cell>
          <cell r="V2326">
            <v>0</v>
          </cell>
          <cell r="W2326">
            <v>18827692231</v>
          </cell>
          <cell r="X2326">
            <v>45412</v>
          </cell>
        </row>
        <row r="2326">
          <cell r="AJ2326">
            <v>119</v>
          </cell>
          <cell r="AK2326">
            <v>119</v>
          </cell>
          <cell r="AL2326">
            <v>119</v>
          </cell>
          <cell r="AM2326">
            <v>0</v>
          </cell>
          <cell r="AN2326">
            <v>44.81</v>
          </cell>
        </row>
        <row r="2326">
          <cell r="AS2326">
            <v>0</v>
          </cell>
          <cell r="AT2326">
            <v>0</v>
          </cell>
        </row>
        <row r="2326">
          <cell r="AV2326" t="str">
            <v>转租</v>
          </cell>
          <cell r="AW2326" t="str">
            <v>国有公房</v>
          </cell>
          <cell r="AX2326" t="str">
            <v>是</v>
          </cell>
          <cell r="AY2326" t="str">
            <v>黄房权证2009字第0100161号 黄石国用2009西第1027号</v>
          </cell>
        </row>
        <row r="2326">
          <cell r="BD2326">
            <v>0</v>
          </cell>
        </row>
        <row r="2327">
          <cell r="B2327" t="str">
            <v>太子湾6-4</v>
          </cell>
        </row>
        <row r="2327">
          <cell r="D2327" t="e">
            <v>#VALUE!</v>
          </cell>
        </row>
        <row r="2327">
          <cell r="F2327" t="str">
            <v>彭天成</v>
          </cell>
          <cell r="G2327" t="str">
            <v>西塞山区站点</v>
          </cell>
          <cell r="H2327" t="str">
            <v>彭天成</v>
          </cell>
          <cell r="I2327" t="str">
            <v>西塞山区</v>
          </cell>
          <cell r="J2327" t="str">
            <v>太子湾片</v>
          </cell>
          <cell r="K2327" t="str">
            <v>太子湾6-4</v>
          </cell>
          <cell r="L2327" t="str">
            <v>经营性资产</v>
          </cell>
          <cell r="M2327" t="str">
            <v>国有公房</v>
          </cell>
          <cell r="N2327" t="str">
            <v>划转</v>
          </cell>
          <cell r="O2327">
            <v>55.21</v>
          </cell>
          <cell r="P2327">
            <v>154</v>
          </cell>
          <cell r="Q2327" t="str">
            <v>在租</v>
          </cell>
          <cell r="R2327" t="str">
            <v>柯常春</v>
          </cell>
          <cell r="S2327">
            <v>0</v>
          </cell>
          <cell r="T2327" t="str">
            <v>18171646649</v>
          </cell>
          <cell r="U2327" t="str">
            <v>柯常春</v>
          </cell>
          <cell r="V2327">
            <v>0</v>
          </cell>
          <cell r="W2327" t="str">
            <v>18171646649</v>
          </cell>
          <cell r="X2327">
            <v>37621</v>
          </cell>
        </row>
        <row r="2327">
          <cell r="AJ2327">
            <v>154</v>
          </cell>
          <cell r="AK2327">
            <v>154</v>
          </cell>
          <cell r="AL2327">
            <v>154</v>
          </cell>
          <cell r="AM2327">
            <v>0</v>
          </cell>
        </row>
        <row r="2327">
          <cell r="AP2327" t="str">
            <v>有钱不交</v>
          </cell>
        </row>
        <row r="2327">
          <cell r="AS2327" t="str">
            <v>（欠租金额：20790元)(2012-10-01前月租金：0元；2018-04-01前月租金：154元；2022-01-01前月租金：154元；2022-01-01后月租金：154元）"（未用暂收款金额：0元)</v>
          </cell>
          <cell r="AT2327">
            <v>20790</v>
          </cell>
        </row>
        <row r="2327">
          <cell r="AV2327" t="str">
            <v>空置</v>
          </cell>
          <cell r="AW2327" t="str">
            <v>国有公房</v>
          </cell>
          <cell r="AX2327" t="str">
            <v>是</v>
          </cell>
          <cell r="AY2327" t="str">
            <v>黄房权证2009字第0100162号 黄石国用2009西第1027号</v>
          </cell>
        </row>
        <row r="2327">
          <cell r="BD2327">
            <v>0</v>
          </cell>
        </row>
        <row r="2328">
          <cell r="B2328" t="str">
            <v>太子湾6-6</v>
          </cell>
        </row>
        <row r="2328">
          <cell r="D2328" t="e">
            <v>#VALUE!</v>
          </cell>
        </row>
        <row r="2328">
          <cell r="F2328" t="str">
            <v>彭天成</v>
          </cell>
          <cell r="G2328" t="str">
            <v>西塞山区站点</v>
          </cell>
          <cell r="H2328" t="str">
            <v>彭天成</v>
          </cell>
          <cell r="I2328" t="str">
            <v>西塞山区</v>
          </cell>
          <cell r="J2328" t="str">
            <v>太子湾片</v>
          </cell>
          <cell r="K2328" t="str">
            <v>太子湾6-6</v>
          </cell>
          <cell r="L2328" t="str">
            <v>经营性资产</v>
          </cell>
          <cell r="M2328" t="str">
            <v>国有公房</v>
          </cell>
          <cell r="N2328" t="str">
            <v>划转</v>
          </cell>
          <cell r="O2328">
            <v>55.21</v>
          </cell>
          <cell r="P2328">
            <v>147</v>
          </cell>
          <cell r="Q2328" t="str">
            <v>在租</v>
          </cell>
          <cell r="R2328" t="str">
            <v>徐坊堤</v>
          </cell>
          <cell r="S2328" t="str">
            <v>422127195010055223</v>
          </cell>
          <cell r="T2328">
            <v>13092788531</v>
          </cell>
          <cell r="U2328" t="str">
            <v>徐坊堤</v>
          </cell>
          <cell r="V2328" t="str">
            <v>422127195010055223</v>
          </cell>
          <cell r="W2328">
            <v>13092788531</v>
          </cell>
          <cell r="X2328">
            <v>45473</v>
          </cell>
        </row>
        <row r="2328">
          <cell r="AJ2328">
            <v>147</v>
          </cell>
          <cell r="AK2328">
            <v>147</v>
          </cell>
          <cell r="AL2328">
            <v>147</v>
          </cell>
          <cell r="AM2328">
            <v>0</v>
          </cell>
          <cell r="AN2328">
            <v>55.21</v>
          </cell>
        </row>
        <row r="2328">
          <cell r="AR2328" t="str">
            <v>答应交租</v>
          </cell>
          <cell r="AS2328" t="str">
            <v>（欠租金额：0元)(2022-01-01后月租金：147元）（未用暂收款金额：0元)</v>
          </cell>
          <cell r="AT2328">
            <v>0</v>
          </cell>
        </row>
        <row r="2328">
          <cell r="AV2328" t="str">
            <v/>
          </cell>
          <cell r="AW2328" t="str">
            <v>国有公房</v>
          </cell>
          <cell r="AX2328" t="str">
            <v>是</v>
          </cell>
          <cell r="AY2328" t="str">
            <v>黄房权证2009字第0100162号 黄石国用2009西第1027号</v>
          </cell>
        </row>
        <row r="2328">
          <cell r="BD2328">
            <v>0</v>
          </cell>
        </row>
        <row r="2329">
          <cell r="B2329" t="str">
            <v>太子湾6-7</v>
          </cell>
        </row>
        <row r="2329">
          <cell r="D2329" t="e">
            <v>#VALUE!</v>
          </cell>
        </row>
        <row r="2329">
          <cell r="F2329" t="str">
            <v>彭天成</v>
          </cell>
          <cell r="G2329" t="str">
            <v>西塞山区站点</v>
          </cell>
          <cell r="H2329" t="str">
            <v>彭天成</v>
          </cell>
          <cell r="I2329" t="str">
            <v>西塞山区</v>
          </cell>
          <cell r="J2329" t="str">
            <v>太子湾片</v>
          </cell>
          <cell r="K2329" t="str">
            <v>太子湾6-7</v>
          </cell>
          <cell r="L2329" t="str">
            <v>经营性资产</v>
          </cell>
          <cell r="M2329" t="str">
            <v>国有公房</v>
          </cell>
          <cell r="N2329" t="str">
            <v>划转</v>
          </cell>
          <cell r="O2329">
            <v>55.21</v>
          </cell>
          <cell r="P2329">
            <v>147</v>
          </cell>
          <cell r="Q2329" t="str">
            <v>在租</v>
          </cell>
          <cell r="R2329" t="str">
            <v>郑绪宝</v>
          </cell>
          <cell r="S2329" t="str">
            <v>420203198402132116</v>
          </cell>
          <cell r="T2329">
            <v>18774859867</v>
          </cell>
          <cell r="U2329" t="str">
            <v>郑绪宝</v>
          </cell>
          <cell r="V2329" t="str">
            <v>420203198402132116</v>
          </cell>
          <cell r="W2329">
            <v>18774859867</v>
          </cell>
          <cell r="X2329">
            <v>45322</v>
          </cell>
        </row>
        <row r="2329">
          <cell r="AJ2329">
            <v>147</v>
          </cell>
          <cell r="AK2329">
            <v>147</v>
          </cell>
          <cell r="AL2329">
            <v>147</v>
          </cell>
          <cell r="AM2329">
            <v>0</v>
          </cell>
        </row>
        <row r="2329">
          <cell r="AR2329" t="str">
            <v>答应交租</v>
          </cell>
          <cell r="AS2329" t="str">
            <v>（欠租金额：0元)(2022-01-01后月租金：147元）（未用暂收款金额：0元)</v>
          </cell>
          <cell r="AT2329">
            <v>0</v>
          </cell>
        </row>
        <row r="2329">
          <cell r="AV2329" t="str">
            <v/>
          </cell>
          <cell r="AW2329" t="str">
            <v>国有公房</v>
          </cell>
          <cell r="AX2329" t="str">
            <v>是</v>
          </cell>
          <cell r="AY2329" t="str">
            <v>黄房权证2009字第0100162号 黄石国用2009西第1027号</v>
          </cell>
        </row>
        <row r="2329">
          <cell r="BD2329">
            <v>0</v>
          </cell>
        </row>
        <row r="2330">
          <cell r="B2330" t="str">
            <v>太子湾6-8</v>
          </cell>
        </row>
        <row r="2330">
          <cell r="D2330" t="e">
            <v>#VALUE!</v>
          </cell>
        </row>
        <row r="2330">
          <cell r="F2330" t="str">
            <v>彭天成</v>
          </cell>
          <cell r="G2330" t="str">
            <v>西塞山区站点</v>
          </cell>
          <cell r="H2330" t="str">
            <v>彭天成</v>
          </cell>
          <cell r="I2330" t="str">
            <v>西塞山区</v>
          </cell>
          <cell r="J2330" t="str">
            <v>太子湾片</v>
          </cell>
          <cell r="K2330" t="str">
            <v>太子湾6-8</v>
          </cell>
          <cell r="L2330" t="str">
            <v>经营性资产</v>
          </cell>
          <cell r="M2330" t="str">
            <v>国有公房</v>
          </cell>
          <cell r="N2330" t="str">
            <v>划转</v>
          </cell>
          <cell r="O2330">
            <v>55.43</v>
          </cell>
          <cell r="P2330">
            <v>147</v>
          </cell>
          <cell r="Q2330" t="str">
            <v>在租</v>
          </cell>
          <cell r="R2330" t="str">
            <v>唐丽平</v>
          </cell>
          <cell r="S2330" t="str">
            <v>42020319740803212X</v>
          </cell>
          <cell r="T2330">
            <v>18971780510</v>
          </cell>
          <cell r="U2330" t="str">
            <v>唐丽平</v>
          </cell>
          <cell r="V2330" t="str">
            <v>42020319740803212X</v>
          </cell>
          <cell r="W2330">
            <v>18971780510</v>
          </cell>
          <cell r="X2330">
            <v>45291</v>
          </cell>
        </row>
        <row r="2330">
          <cell r="AJ2330">
            <v>147</v>
          </cell>
          <cell r="AK2330">
            <v>147</v>
          </cell>
          <cell r="AL2330">
            <v>147</v>
          </cell>
          <cell r="AM2330">
            <v>0</v>
          </cell>
        </row>
        <row r="2330">
          <cell r="AS2330">
            <v>0</v>
          </cell>
          <cell r="AT2330">
            <v>0</v>
          </cell>
        </row>
        <row r="2330">
          <cell r="AV2330" t="str">
            <v/>
          </cell>
          <cell r="AW2330" t="str">
            <v>国有公房</v>
          </cell>
          <cell r="AX2330" t="str">
            <v>是</v>
          </cell>
          <cell r="AY2330" t="str">
            <v>黄房权证2009字第0100162号 黄石国用2009西第1027号</v>
          </cell>
        </row>
        <row r="2330">
          <cell r="BD2330">
            <v>0</v>
          </cell>
        </row>
        <row r="2331">
          <cell r="B2331" t="str">
            <v>太子湾6-11</v>
          </cell>
        </row>
        <row r="2331">
          <cell r="D2331" t="e">
            <v>#VALUE!</v>
          </cell>
        </row>
        <row r="2331">
          <cell r="F2331" t="str">
            <v>彭天成</v>
          </cell>
          <cell r="G2331" t="str">
            <v>西塞山区站点</v>
          </cell>
          <cell r="H2331" t="str">
            <v>彭天成</v>
          </cell>
          <cell r="I2331" t="str">
            <v>西塞山区</v>
          </cell>
          <cell r="J2331" t="str">
            <v>太子湾片</v>
          </cell>
          <cell r="K2331" t="str">
            <v>太子湾6-11</v>
          </cell>
          <cell r="L2331" t="str">
            <v>经营性资产</v>
          </cell>
          <cell r="M2331" t="str">
            <v>国有公房</v>
          </cell>
          <cell r="N2331" t="str">
            <v>划转</v>
          </cell>
          <cell r="O2331">
            <v>55.21</v>
          </cell>
          <cell r="P2331">
            <v>147</v>
          </cell>
          <cell r="Q2331" t="str">
            <v>在租</v>
          </cell>
          <cell r="R2331" t="str">
            <v>谢秋萍</v>
          </cell>
          <cell r="S2331">
            <v>0</v>
          </cell>
          <cell r="T2331" t="str">
            <v>13177336098</v>
          </cell>
          <cell r="U2331" t="str">
            <v>谢秋萍</v>
          </cell>
          <cell r="V2331">
            <v>0</v>
          </cell>
          <cell r="W2331" t="str">
            <v>13177336098</v>
          </cell>
          <cell r="X2331" t="e">
            <v>#N/A</v>
          </cell>
        </row>
        <row r="2331">
          <cell r="AJ2331">
            <v>147</v>
          </cell>
          <cell r="AK2331">
            <v>147</v>
          </cell>
          <cell r="AL2331">
            <v>147</v>
          </cell>
          <cell r="AM2331">
            <v>0</v>
          </cell>
          <cell r="AN2331">
            <v>55.21</v>
          </cell>
        </row>
        <row r="2331">
          <cell r="AS2331">
            <v>0</v>
          </cell>
          <cell r="AT2331">
            <v>0</v>
          </cell>
        </row>
        <row r="2331">
          <cell r="AV2331" t="str">
            <v/>
          </cell>
          <cell r="AW2331" t="str">
            <v>国有公房</v>
          </cell>
          <cell r="AX2331" t="str">
            <v>是</v>
          </cell>
          <cell r="AY2331" t="str">
            <v>黄房权证2009字第0100162号 黄石国用2009西第1027号</v>
          </cell>
        </row>
        <row r="2331">
          <cell r="BD2331">
            <v>0</v>
          </cell>
        </row>
        <row r="2332">
          <cell r="B2332" t="str">
            <v>太子湾6-12</v>
          </cell>
        </row>
        <row r="2332">
          <cell r="D2332" t="e">
            <v>#VALUE!</v>
          </cell>
        </row>
        <row r="2332">
          <cell r="F2332" t="str">
            <v>彭天成</v>
          </cell>
          <cell r="G2332" t="str">
            <v>西塞山区站点</v>
          </cell>
          <cell r="H2332" t="str">
            <v>彭天成</v>
          </cell>
          <cell r="I2332" t="str">
            <v>西塞山区</v>
          </cell>
          <cell r="J2332" t="str">
            <v>太子湾片</v>
          </cell>
          <cell r="K2332" t="str">
            <v>太子湾6-12</v>
          </cell>
          <cell r="L2332" t="str">
            <v>经营性资产</v>
          </cell>
          <cell r="M2332" t="str">
            <v>国有公房</v>
          </cell>
          <cell r="N2332" t="str">
            <v>划转</v>
          </cell>
          <cell r="O2332">
            <v>55.43</v>
          </cell>
          <cell r="P2332">
            <v>147</v>
          </cell>
          <cell r="Q2332" t="str">
            <v>在租</v>
          </cell>
          <cell r="R2332" t="str">
            <v>黄春英</v>
          </cell>
          <cell r="S2332" t="str">
            <v>420203195503092121</v>
          </cell>
          <cell r="T2332">
            <v>15897794995</v>
          </cell>
          <cell r="U2332" t="str">
            <v>黄春英</v>
          </cell>
          <cell r="V2332" t="str">
            <v>420203195503092121</v>
          </cell>
          <cell r="W2332">
            <v>15897794995</v>
          </cell>
          <cell r="X2332">
            <v>45473</v>
          </cell>
        </row>
        <row r="2332">
          <cell r="AJ2332">
            <v>147</v>
          </cell>
          <cell r="AK2332">
            <v>147</v>
          </cell>
          <cell r="AL2332">
            <v>147</v>
          </cell>
          <cell r="AM2332">
            <v>0</v>
          </cell>
          <cell r="AN2332">
            <v>55.43</v>
          </cell>
        </row>
        <row r="2332">
          <cell r="AS2332">
            <v>0</v>
          </cell>
          <cell r="AT2332">
            <v>0</v>
          </cell>
        </row>
        <row r="2332">
          <cell r="AV2332" t="str">
            <v/>
          </cell>
          <cell r="AW2332" t="str">
            <v>国有公房</v>
          </cell>
          <cell r="AX2332" t="str">
            <v>是</v>
          </cell>
          <cell r="AY2332" t="str">
            <v>黄房权证2009字第0100162号 黄石国用2009西第1027号</v>
          </cell>
        </row>
        <row r="2332">
          <cell r="BD2332">
            <v>0</v>
          </cell>
        </row>
        <row r="2333">
          <cell r="B2333" t="str">
            <v>太子湾7-3</v>
          </cell>
        </row>
        <row r="2333">
          <cell r="D2333" t="e">
            <v>#VALUE!</v>
          </cell>
        </row>
        <row r="2333">
          <cell r="F2333" t="str">
            <v>彭天成</v>
          </cell>
          <cell r="G2333" t="str">
            <v>西塞山区站点</v>
          </cell>
          <cell r="H2333" t="str">
            <v>彭天成</v>
          </cell>
          <cell r="I2333" t="str">
            <v>西塞山区</v>
          </cell>
          <cell r="J2333" t="str">
            <v>太子湾片</v>
          </cell>
          <cell r="K2333" t="str">
            <v>太子湾7-3</v>
          </cell>
          <cell r="L2333" t="str">
            <v>经营性资产</v>
          </cell>
          <cell r="M2333" t="str">
            <v>国有公房</v>
          </cell>
          <cell r="N2333" t="str">
            <v>划转</v>
          </cell>
          <cell r="O2333">
            <v>62.6</v>
          </cell>
          <cell r="P2333">
            <v>174</v>
          </cell>
          <cell r="Q2333" t="str">
            <v>在租</v>
          </cell>
          <cell r="R2333" t="str">
            <v>胡进</v>
          </cell>
          <cell r="S2333" t="str">
            <v>420281198909122418</v>
          </cell>
          <cell r="T2333">
            <v>18772268296</v>
          </cell>
          <cell r="U2333" t="str">
            <v>胡进</v>
          </cell>
          <cell r="V2333" t="str">
            <v>420281198909122418</v>
          </cell>
          <cell r="W2333">
            <v>18772268296</v>
          </cell>
          <cell r="X2333">
            <v>45473</v>
          </cell>
        </row>
        <row r="2333">
          <cell r="AJ2333">
            <v>174</v>
          </cell>
          <cell r="AK2333">
            <v>174</v>
          </cell>
          <cell r="AL2333">
            <v>174</v>
          </cell>
          <cell r="AM2333">
            <v>0</v>
          </cell>
        </row>
        <row r="2333">
          <cell r="AS2333">
            <v>0</v>
          </cell>
          <cell r="AT2333">
            <v>0</v>
          </cell>
        </row>
        <row r="2333">
          <cell r="AV2333" t="str">
            <v/>
          </cell>
          <cell r="AW2333" t="str">
            <v>国有公房</v>
          </cell>
          <cell r="AX2333" t="str">
            <v>是</v>
          </cell>
          <cell r="AY2333" t="str">
            <v>黄房权证2009字第0100163号 黄石国用2009西第1027号</v>
          </cell>
        </row>
        <row r="2333">
          <cell r="BD2333">
            <v>0</v>
          </cell>
        </row>
        <row r="2334">
          <cell r="B2334" t="str">
            <v>太子湾7-4</v>
          </cell>
        </row>
        <row r="2334">
          <cell r="D2334" t="e">
            <v>#VALUE!</v>
          </cell>
        </row>
        <row r="2334">
          <cell r="F2334" t="str">
            <v>彭天成</v>
          </cell>
          <cell r="G2334" t="str">
            <v>西塞山区站点</v>
          </cell>
          <cell r="H2334" t="str">
            <v>彭天成</v>
          </cell>
          <cell r="I2334" t="str">
            <v>西塞山区</v>
          </cell>
          <cell r="J2334" t="str">
            <v>太子湾片</v>
          </cell>
          <cell r="K2334" t="str">
            <v>太子湾7-4</v>
          </cell>
          <cell r="L2334" t="str">
            <v>经营性资产</v>
          </cell>
          <cell r="M2334" t="str">
            <v>国有公房</v>
          </cell>
          <cell r="N2334" t="str">
            <v>划转</v>
          </cell>
          <cell r="O2334">
            <v>66.53</v>
          </cell>
          <cell r="P2334">
            <v>183</v>
          </cell>
          <cell r="Q2334" t="str">
            <v>在租</v>
          </cell>
          <cell r="R2334" t="str">
            <v>何标菊</v>
          </cell>
          <cell r="S2334" t="str">
            <v>420203196602142520</v>
          </cell>
          <cell r="T2334">
            <v>15972534834</v>
          </cell>
          <cell r="U2334" t="str">
            <v>何标菊</v>
          </cell>
          <cell r="V2334" t="str">
            <v>420203196602142520</v>
          </cell>
          <cell r="W2334">
            <v>15972534834</v>
          </cell>
          <cell r="X2334">
            <v>45291</v>
          </cell>
        </row>
        <row r="2334">
          <cell r="AJ2334">
            <v>183</v>
          </cell>
          <cell r="AK2334">
            <v>183</v>
          </cell>
          <cell r="AL2334">
            <v>183</v>
          </cell>
          <cell r="AM2334">
            <v>0</v>
          </cell>
        </row>
        <row r="2334">
          <cell r="AS2334">
            <v>0</v>
          </cell>
          <cell r="AT2334">
            <v>0</v>
          </cell>
        </row>
        <row r="2334">
          <cell r="AV2334" t="str">
            <v/>
          </cell>
          <cell r="AW2334" t="str">
            <v>国有公房</v>
          </cell>
          <cell r="AX2334" t="str">
            <v>是</v>
          </cell>
          <cell r="AY2334" t="str">
            <v>黄房权证2009字第0100163号 黄石国用2009西第1027号</v>
          </cell>
        </row>
        <row r="2334">
          <cell r="BD2334">
            <v>0</v>
          </cell>
        </row>
        <row r="2335">
          <cell r="B2335" t="str">
            <v>太子湾7-5</v>
          </cell>
        </row>
        <row r="2335">
          <cell r="D2335" t="e">
            <v>#VALUE!</v>
          </cell>
        </row>
        <row r="2335">
          <cell r="F2335" t="str">
            <v>彭天成</v>
          </cell>
          <cell r="G2335" t="str">
            <v>西塞山区站点</v>
          </cell>
          <cell r="H2335" t="str">
            <v>彭天成</v>
          </cell>
          <cell r="I2335" t="str">
            <v>西塞山区</v>
          </cell>
          <cell r="J2335" t="str">
            <v>太子湾片</v>
          </cell>
          <cell r="K2335" t="str">
            <v>太子湾7-5</v>
          </cell>
          <cell r="L2335" t="str">
            <v>经营性资产</v>
          </cell>
          <cell r="M2335" t="str">
            <v>国有公房</v>
          </cell>
          <cell r="N2335" t="str">
            <v>划转</v>
          </cell>
          <cell r="O2335">
            <v>62.6</v>
          </cell>
          <cell r="P2335">
            <v>166</v>
          </cell>
          <cell r="Q2335" t="str">
            <v>在租</v>
          </cell>
          <cell r="R2335" t="str">
            <v>王美兰</v>
          </cell>
          <cell r="S2335" t="str">
            <v>420203197302152182</v>
          </cell>
          <cell r="T2335">
            <v>13886485306</v>
          </cell>
          <cell r="U2335" t="str">
            <v>王美兰</v>
          </cell>
          <cell r="V2335" t="str">
            <v>420203197302152182</v>
          </cell>
          <cell r="W2335">
            <v>13886485306</v>
          </cell>
          <cell r="X2335">
            <v>45291</v>
          </cell>
        </row>
        <row r="2335">
          <cell r="AJ2335">
            <v>166</v>
          </cell>
          <cell r="AK2335">
            <v>166</v>
          </cell>
          <cell r="AL2335">
            <v>166</v>
          </cell>
          <cell r="AM2335">
            <v>0</v>
          </cell>
        </row>
        <row r="2335">
          <cell r="AR2335" t="str">
            <v>答应交租</v>
          </cell>
          <cell r="AS2335" t="str">
            <v>（欠租金额：0元)(2022-01-01后月租金：166元）（未用暂收款金额：0元)</v>
          </cell>
          <cell r="AT2335">
            <v>0</v>
          </cell>
        </row>
        <row r="2335">
          <cell r="AV2335" t="str">
            <v/>
          </cell>
          <cell r="AW2335" t="str">
            <v>国有公房</v>
          </cell>
          <cell r="AX2335" t="str">
            <v>是</v>
          </cell>
          <cell r="AY2335" t="str">
            <v>黄房权证2009字第0100163号 黄石国用2009西第1027号</v>
          </cell>
        </row>
        <row r="2335">
          <cell r="BD2335">
            <v>0</v>
          </cell>
        </row>
        <row r="2336">
          <cell r="B2336" t="str">
            <v>太子湾7-7</v>
          </cell>
        </row>
        <row r="2336">
          <cell r="D2336" t="e">
            <v>#VALUE!</v>
          </cell>
        </row>
        <row r="2336">
          <cell r="F2336" t="str">
            <v>彭天成</v>
          </cell>
          <cell r="G2336" t="str">
            <v>西塞山区站点</v>
          </cell>
          <cell r="H2336" t="str">
            <v>彭天成</v>
          </cell>
          <cell r="I2336" t="str">
            <v>西塞山区</v>
          </cell>
          <cell r="J2336" t="str">
            <v>太子湾片</v>
          </cell>
          <cell r="K2336" t="str">
            <v>太子湾7-7</v>
          </cell>
          <cell r="L2336" t="str">
            <v>经营性资产</v>
          </cell>
          <cell r="M2336" t="str">
            <v>国有公房</v>
          </cell>
          <cell r="N2336" t="str">
            <v>划转</v>
          </cell>
          <cell r="O2336">
            <v>62.6</v>
          </cell>
          <cell r="P2336">
            <v>166</v>
          </cell>
          <cell r="Q2336" t="str">
            <v>在租</v>
          </cell>
          <cell r="R2336" t="str">
            <v>胡浩</v>
          </cell>
          <cell r="S2336" t="str">
            <v>420203197112072114</v>
          </cell>
          <cell r="T2336">
            <v>13217141046</v>
          </cell>
          <cell r="U2336" t="str">
            <v>胡浩</v>
          </cell>
          <cell r="V2336" t="str">
            <v>420203197112072114</v>
          </cell>
          <cell r="W2336">
            <v>13217141046</v>
          </cell>
          <cell r="X2336">
            <v>45657</v>
          </cell>
        </row>
        <row r="2336">
          <cell r="AJ2336">
            <v>166</v>
          </cell>
          <cell r="AK2336">
            <v>166</v>
          </cell>
          <cell r="AL2336">
            <v>166</v>
          </cell>
          <cell r="AM2336">
            <v>0</v>
          </cell>
        </row>
        <row r="2336">
          <cell r="AS2336">
            <v>0</v>
          </cell>
          <cell r="AT2336">
            <v>0</v>
          </cell>
        </row>
        <row r="2336">
          <cell r="AV2336" t="str">
            <v/>
          </cell>
          <cell r="AW2336" t="str">
            <v>国有公房</v>
          </cell>
          <cell r="AX2336" t="str">
            <v>是</v>
          </cell>
          <cell r="AY2336" t="str">
            <v>黄房权证2009字第0100163号 黄石国用2009西第1027号</v>
          </cell>
        </row>
        <row r="2336">
          <cell r="BD2336">
            <v>0</v>
          </cell>
        </row>
        <row r="2337">
          <cell r="B2337" t="str">
            <v>太子湾7-9</v>
          </cell>
        </row>
        <row r="2337">
          <cell r="D2337" t="e">
            <v>#VALUE!</v>
          </cell>
        </row>
        <row r="2337">
          <cell r="F2337" t="str">
            <v>彭天成</v>
          </cell>
          <cell r="G2337" t="str">
            <v>西塞山区站点</v>
          </cell>
          <cell r="H2337" t="str">
            <v>彭天成</v>
          </cell>
          <cell r="I2337" t="str">
            <v>西塞山区</v>
          </cell>
          <cell r="J2337" t="str">
            <v>太子湾片</v>
          </cell>
          <cell r="K2337" t="str">
            <v>太子湾7-9</v>
          </cell>
          <cell r="L2337" t="str">
            <v>经营性资产</v>
          </cell>
          <cell r="M2337" t="str">
            <v>国有公房</v>
          </cell>
          <cell r="N2337" t="str">
            <v>划转</v>
          </cell>
          <cell r="O2337">
            <v>66.53</v>
          </cell>
          <cell r="P2337">
            <v>177</v>
          </cell>
          <cell r="Q2337" t="str">
            <v>在租</v>
          </cell>
          <cell r="R2337" t="str">
            <v>毛彩红</v>
          </cell>
          <cell r="S2337" t="str">
            <v>420203198010052942</v>
          </cell>
          <cell r="T2337">
            <v>13545538715</v>
          </cell>
          <cell r="U2337" t="str">
            <v>毛彩红</v>
          </cell>
          <cell r="V2337" t="str">
            <v>420203198010052942</v>
          </cell>
          <cell r="W2337">
            <v>13545538715</v>
          </cell>
          <cell r="X2337">
            <v>45473</v>
          </cell>
        </row>
        <row r="2337">
          <cell r="AJ2337">
            <v>177</v>
          </cell>
          <cell r="AK2337">
            <v>177</v>
          </cell>
          <cell r="AL2337">
            <v>177</v>
          </cell>
          <cell r="AM2337">
            <v>0</v>
          </cell>
          <cell r="AN2337">
            <v>66.53</v>
          </cell>
        </row>
        <row r="2337">
          <cell r="AS2337">
            <v>0</v>
          </cell>
          <cell r="AT2337">
            <v>0</v>
          </cell>
        </row>
        <row r="2337">
          <cell r="AV2337" t="str">
            <v/>
          </cell>
          <cell r="AW2337" t="str">
            <v>国有公房</v>
          </cell>
          <cell r="AX2337" t="str">
            <v>是</v>
          </cell>
          <cell r="AY2337" t="str">
            <v>黄房权证2009字第0100163号 黄石国用2009西第1027号</v>
          </cell>
        </row>
        <row r="2337">
          <cell r="BD2337">
            <v>0</v>
          </cell>
          <cell r="BE2337">
            <v>42552</v>
          </cell>
        </row>
        <row r="2338">
          <cell r="B2338" t="str">
            <v>太子湾7-12</v>
          </cell>
        </row>
        <row r="2338">
          <cell r="D2338" t="e">
            <v>#VALUE!</v>
          </cell>
        </row>
        <row r="2338">
          <cell r="F2338" t="str">
            <v>彭天成</v>
          </cell>
          <cell r="G2338" t="str">
            <v>西塞山区站点</v>
          </cell>
          <cell r="H2338" t="str">
            <v>彭天成</v>
          </cell>
          <cell r="I2338" t="str">
            <v>西塞山区</v>
          </cell>
          <cell r="J2338" t="str">
            <v>太子湾片</v>
          </cell>
          <cell r="K2338" t="str">
            <v>太子湾7-12</v>
          </cell>
          <cell r="L2338" t="str">
            <v>经营性资产</v>
          </cell>
          <cell r="M2338" t="str">
            <v>国有公房</v>
          </cell>
          <cell r="N2338" t="str">
            <v>划转</v>
          </cell>
          <cell r="O2338">
            <v>66.64</v>
          </cell>
          <cell r="P2338">
            <v>186</v>
          </cell>
          <cell r="Q2338" t="str">
            <v>在租</v>
          </cell>
          <cell r="R2338" t="str">
            <v>卫海林</v>
          </cell>
          <cell r="S2338" t="str">
            <v>420204194904294519</v>
          </cell>
          <cell r="T2338">
            <v>15207231264</v>
          </cell>
          <cell r="U2338" t="str">
            <v>卫海林</v>
          </cell>
          <cell r="V2338" t="str">
            <v>420204194904294519</v>
          </cell>
          <cell r="W2338">
            <v>15207231264</v>
          </cell>
          <cell r="X2338">
            <v>45291</v>
          </cell>
        </row>
        <row r="2338">
          <cell r="AJ2338">
            <v>186</v>
          </cell>
          <cell r="AK2338">
            <v>186</v>
          </cell>
          <cell r="AL2338">
            <v>186</v>
          </cell>
          <cell r="AM2338">
            <v>0</v>
          </cell>
        </row>
        <row r="2338">
          <cell r="AS2338">
            <v>0</v>
          </cell>
          <cell r="AT2338">
            <v>0</v>
          </cell>
        </row>
        <row r="2338">
          <cell r="AV2338" t="str">
            <v/>
          </cell>
          <cell r="AW2338" t="str">
            <v>国有公房</v>
          </cell>
          <cell r="AX2338" t="str">
            <v>是</v>
          </cell>
          <cell r="AY2338" t="str">
            <v>黄房权证2009字第0100163号 黄石国用2009西第1027号</v>
          </cell>
        </row>
        <row r="2338">
          <cell r="BD2338">
            <v>0</v>
          </cell>
        </row>
        <row r="2339">
          <cell r="B2339" t="str">
            <v>太子湾7-15</v>
          </cell>
        </row>
        <row r="2339">
          <cell r="D2339" t="e">
            <v>#VALUE!</v>
          </cell>
        </row>
        <row r="2339">
          <cell r="F2339" t="str">
            <v>彭天成</v>
          </cell>
          <cell r="G2339" t="str">
            <v>西塞山区站点</v>
          </cell>
          <cell r="H2339" t="str">
            <v>彭天成</v>
          </cell>
          <cell r="I2339" t="str">
            <v>西塞山区</v>
          </cell>
          <cell r="J2339" t="str">
            <v>太子湾片</v>
          </cell>
          <cell r="K2339" t="str">
            <v>太子湾7-15</v>
          </cell>
          <cell r="L2339" t="str">
            <v>经营性资产</v>
          </cell>
          <cell r="M2339" t="str">
            <v>国有公房</v>
          </cell>
          <cell r="N2339" t="str">
            <v>划转</v>
          </cell>
          <cell r="O2339">
            <v>66.53</v>
          </cell>
          <cell r="P2339">
            <v>172</v>
          </cell>
          <cell r="Q2339" t="str">
            <v>在租</v>
          </cell>
          <cell r="R2339" t="str">
            <v>熊光福</v>
          </cell>
          <cell r="S2339" t="str">
            <v>420203196101282111</v>
          </cell>
          <cell r="T2339">
            <v>13177338483</v>
          </cell>
          <cell r="U2339" t="str">
            <v>熊光福</v>
          </cell>
          <cell r="V2339" t="str">
            <v>420203196101282111</v>
          </cell>
          <cell r="W2339">
            <v>13177338483</v>
          </cell>
          <cell r="X2339">
            <v>45473</v>
          </cell>
        </row>
        <row r="2339">
          <cell r="AJ2339">
            <v>172</v>
          </cell>
          <cell r="AK2339">
            <v>172</v>
          </cell>
          <cell r="AL2339">
            <v>172</v>
          </cell>
          <cell r="AM2339">
            <v>0</v>
          </cell>
          <cell r="AN2339">
            <v>66.53</v>
          </cell>
        </row>
        <row r="2339">
          <cell r="AS2339">
            <v>0</v>
          </cell>
          <cell r="AT2339">
            <v>0</v>
          </cell>
        </row>
        <row r="2339">
          <cell r="AV2339" t="str">
            <v/>
          </cell>
          <cell r="AW2339" t="str">
            <v>国有公房</v>
          </cell>
          <cell r="AX2339" t="str">
            <v>是</v>
          </cell>
          <cell r="AY2339" t="str">
            <v>黄房权证2009字第0100163号 黄石国用2009西第1027号</v>
          </cell>
        </row>
        <row r="2339">
          <cell r="BD2339">
            <v>0</v>
          </cell>
        </row>
        <row r="2340">
          <cell r="B2340" t="str">
            <v>太子湾7-16</v>
          </cell>
        </row>
        <row r="2340">
          <cell r="D2340" t="e">
            <v>#VALUE!</v>
          </cell>
        </row>
        <row r="2340">
          <cell r="F2340" t="str">
            <v>彭天成</v>
          </cell>
          <cell r="G2340" t="str">
            <v>西塞山区站点</v>
          </cell>
          <cell r="H2340" t="str">
            <v>彭天成</v>
          </cell>
          <cell r="I2340" t="str">
            <v>西塞山区</v>
          </cell>
          <cell r="J2340" t="str">
            <v>太子湾片</v>
          </cell>
          <cell r="K2340" t="str">
            <v>太子湾7-16</v>
          </cell>
          <cell r="L2340" t="str">
            <v>经营性资产</v>
          </cell>
          <cell r="M2340" t="str">
            <v>国有公房</v>
          </cell>
          <cell r="N2340" t="str">
            <v>划转</v>
          </cell>
          <cell r="O2340">
            <v>66.64</v>
          </cell>
          <cell r="P2340">
            <v>177</v>
          </cell>
          <cell r="Q2340" t="str">
            <v>在租</v>
          </cell>
          <cell r="R2340" t="str">
            <v>黄太元</v>
          </cell>
          <cell r="S2340">
            <v>0</v>
          </cell>
          <cell r="T2340">
            <v>0</v>
          </cell>
          <cell r="U2340" t="str">
            <v>黄太元</v>
          </cell>
          <cell r="V2340">
            <v>0</v>
          </cell>
          <cell r="W2340" t="str">
            <v>15号</v>
          </cell>
          <cell r="X2340">
            <v>45291</v>
          </cell>
        </row>
        <row r="2340">
          <cell r="AJ2340">
            <v>177</v>
          </cell>
          <cell r="AK2340">
            <v>177</v>
          </cell>
          <cell r="AL2340">
            <v>177</v>
          </cell>
          <cell r="AM2340">
            <v>0</v>
          </cell>
        </row>
        <row r="2340">
          <cell r="AS2340">
            <v>0</v>
          </cell>
          <cell r="AT2340">
            <v>0</v>
          </cell>
        </row>
        <row r="2340">
          <cell r="AV2340" t="str">
            <v/>
          </cell>
          <cell r="AW2340" t="str">
            <v>国有公房</v>
          </cell>
          <cell r="AX2340" t="str">
            <v>是</v>
          </cell>
          <cell r="AY2340" t="str">
            <v>黄房权证2009字第0100163号 黄石国用2009西第1027号</v>
          </cell>
        </row>
        <row r="2340">
          <cell r="BD2340">
            <v>0</v>
          </cell>
        </row>
        <row r="2341">
          <cell r="B2341" t="str">
            <v>太子湾8-1</v>
          </cell>
        </row>
        <row r="2341">
          <cell r="D2341" t="e">
            <v>#VALUE!</v>
          </cell>
        </row>
        <row r="2341">
          <cell r="F2341" t="str">
            <v>彭天成</v>
          </cell>
          <cell r="G2341" t="str">
            <v>西塞山区站点</v>
          </cell>
          <cell r="H2341" t="str">
            <v>彭天成</v>
          </cell>
          <cell r="I2341" t="str">
            <v>西塞山区</v>
          </cell>
          <cell r="J2341" t="str">
            <v>太子湾片</v>
          </cell>
          <cell r="K2341" t="str">
            <v>太子湾8-1</v>
          </cell>
          <cell r="L2341" t="str">
            <v>经营性资产</v>
          </cell>
          <cell r="M2341" t="str">
            <v>国有公房</v>
          </cell>
          <cell r="N2341" t="str">
            <v>划转</v>
          </cell>
          <cell r="O2341">
            <v>44.97</v>
          </cell>
          <cell r="P2341">
            <v>119</v>
          </cell>
          <cell r="Q2341" t="str">
            <v>在租</v>
          </cell>
          <cell r="R2341" t="str">
            <v>高秀杰</v>
          </cell>
          <cell r="S2341" t="str">
            <v>420203196003142529</v>
          </cell>
          <cell r="T2341" t="str">
            <v>13986589166、1386589164</v>
          </cell>
          <cell r="U2341" t="str">
            <v>高秀杰</v>
          </cell>
          <cell r="V2341" t="str">
            <v>420203196003142529</v>
          </cell>
          <cell r="W2341" t="str">
            <v>13986589166、1386589164</v>
          </cell>
          <cell r="X2341">
            <v>45473</v>
          </cell>
        </row>
        <row r="2341">
          <cell r="AJ2341">
            <v>119</v>
          </cell>
          <cell r="AK2341">
            <v>119</v>
          </cell>
          <cell r="AL2341">
            <v>119</v>
          </cell>
          <cell r="AM2341">
            <v>0</v>
          </cell>
          <cell r="AN2341">
            <v>44.97</v>
          </cell>
        </row>
        <row r="2341">
          <cell r="AS2341">
            <v>0</v>
          </cell>
          <cell r="AT2341">
            <v>0</v>
          </cell>
        </row>
        <row r="2341">
          <cell r="AV2341" t="str">
            <v/>
          </cell>
          <cell r="AW2341" t="str">
            <v>国有公房</v>
          </cell>
          <cell r="AX2341" t="str">
            <v>是</v>
          </cell>
          <cell r="AY2341" t="str">
            <v>黄房权证2009字第0100173号 黄石国用2009西第1026号</v>
          </cell>
        </row>
        <row r="2341">
          <cell r="BD2341">
            <v>0</v>
          </cell>
        </row>
        <row r="2342">
          <cell r="B2342" t="str">
            <v>太子湾8-2</v>
          </cell>
        </row>
        <row r="2342">
          <cell r="D2342" t="e">
            <v>#VALUE!</v>
          </cell>
        </row>
        <row r="2342">
          <cell r="F2342" t="str">
            <v>彭天成</v>
          </cell>
          <cell r="G2342" t="str">
            <v>西塞山区站点</v>
          </cell>
          <cell r="H2342" t="str">
            <v>彭天成</v>
          </cell>
          <cell r="I2342" t="str">
            <v>西塞山区</v>
          </cell>
          <cell r="J2342" t="str">
            <v>太子湾片</v>
          </cell>
          <cell r="K2342" t="str">
            <v>太子湾8-2</v>
          </cell>
          <cell r="L2342" t="str">
            <v>经营性资产</v>
          </cell>
          <cell r="M2342" t="str">
            <v>国有公房</v>
          </cell>
          <cell r="N2342" t="str">
            <v>划转</v>
          </cell>
          <cell r="O2342">
            <v>44.97</v>
          </cell>
          <cell r="P2342">
            <v>119</v>
          </cell>
          <cell r="Q2342" t="str">
            <v>在租</v>
          </cell>
          <cell r="R2342" t="str">
            <v>樊早凤</v>
          </cell>
          <cell r="S2342" t="str">
            <v>420203196802172548</v>
          </cell>
          <cell r="T2342">
            <v>13677148592</v>
          </cell>
          <cell r="U2342" t="str">
            <v>林春容</v>
          </cell>
          <cell r="V2342" t="str">
            <v>420203196802172548</v>
          </cell>
          <cell r="W2342">
            <v>13677148592</v>
          </cell>
          <cell r="X2342">
            <v>45657</v>
          </cell>
        </row>
        <row r="2342">
          <cell r="AJ2342">
            <v>119</v>
          </cell>
          <cell r="AK2342">
            <v>119</v>
          </cell>
          <cell r="AL2342">
            <v>119</v>
          </cell>
          <cell r="AM2342">
            <v>0</v>
          </cell>
        </row>
        <row r="2342">
          <cell r="AS2342">
            <v>0</v>
          </cell>
          <cell r="AT2342">
            <v>0</v>
          </cell>
        </row>
        <row r="2342">
          <cell r="AV2342" t="str">
            <v>表姐</v>
          </cell>
          <cell r="AW2342" t="str">
            <v>国有公房</v>
          </cell>
          <cell r="AX2342" t="str">
            <v>是</v>
          </cell>
          <cell r="AY2342" t="str">
            <v>黄房权证2009字第0100173号 黄石国用2009西第1026号</v>
          </cell>
        </row>
        <row r="2342">
          <cell r="BD2342">
            <v>0</v>
          </cell>
        </row>
        <row r="2343">
          <cell r="B2343" t="str">
            <v>太子湾8-3</v>
          </cell>
        </row>
        <row r="2343">
          <cell r="D2343" t="e">
            <v>#VALUE!</v>
          </cell>
        </row>
        <row r="2343">
          <cell r="F2343" t="str">
            <v>彭天成</v>
          </cell>
          <cell r="G2343" t="str">
            <v>西塞山区站点</v>
          </cell>
          <cell r="H2343" t="str">
            <v>彭天成</v>
          </cell>
          <cell r="I2343" t="str">
            <v>西塞山区</v>
          </cell>
          <cell r="J2343" t="str">
            <v>太子湾片</v>
          </cell>
          <cell r="K2343" t="str">
            <v>太子湾8-3</v>
          </cell>
          <cell r="L2343" t="str">
            <v>经营性资产</v>
          </cell>
          <cell r="M2343" t="str">
            <v>国有公房</v>
          </cell>
          <cell r="N2343" t="str">
            <v>划转</v>
          </cell>
          <cell r="O2343">
            <v>44.97</v>
          </cell>
          <cell r="P2343">
            <v>125</v>
          </cell>
          <cell r="Q2343" t="str">
            <v>在租</v>
          </cell>
          <cell r="R2343" t="str">
            <v>杨有成</v>
          </cell>
          <cell r="S2343">
            <v>0</v>
          </cell>
          <cell r="T2343" t="str">
            <v>13597742981</v>
          </cell>
          <cell r="U2343" t="str">
            <v>杨有成</v>
          </cell>
          <cell r="V2343">
            <v>0</v>
          </cell>
          <cell r="W2343" t="str">
            <v>13597742981</v>
          </cell>
          <cell r="X2343">
            <v>45657</v>
          </cell>
        </row>
        <row r="2343">
          <cell r="AJ2343">
            <v>125</v>
          </cell>
          <cell r="AK2343">
            <v>125</v>
          </cell>
          <cell r="AL2343">
            <v>125</v>
          </cell>
          <cell r="AM2343">
            <v>38.9</v>
          </cell>
        </row>
        <row r="2343">
          <cell r="AS2343">
            <v>0</v>
          </cell>
          <cell r="AT2343">
            <v>0</v>
          </cell>
        </row>
        <row r="2343">
          <cell r="AV2343" t="str">
            <v/>
          </cell>
          <cell r="AW2343" t="str">
            <v>国有公房</v>
          </cell>
          <cell r="AX2343" t="str">
            <v>是</v>
          </cell>
          <cell r="AY2343" t="str">
            <v>黄房权证2009字第0100173号 黄石国用2009西第1026号</v>
          </cell>
        </row>
        <row r="2343">
          <cell r="BD2343">
            <v>0</v>
          </cell>
        </row>
        <row r="2344">
          <cell r="B2344" t="str">
            <v>太子湾8-4</v>
          </cell>
        </row>
        <row r="2344">
          <cell r="D2344" t="e">
            <v>#VALUE!</v>
          </cell>
        </row>
        <row r="2344">
          <cell r="F2344" t="str">
            <v>彭天成</v>
          </cell>
          <cell r="G2344" t="str">
            <v>西塞山区站点</v>
          </cell>
          <cell r="H2344" t="str">
            <v>彭天成</v>
          </cell>
          <cell r="I2344" t="str">
            <v>西塞山区</v>
          </cell>
          <cell r="J2344" t="str">
            <v>太子湾片</v>
          </cell>
          <cell r="K2344" t="str">
            <v>太子湾8-4</v>
          </cell>
          <cell r="L2344" t="str">
            <v>经营性资产</v>
          </cell>
          <cell r="M2344" t="str">
            <v>国有公房</v>
          </cell>
          <cell r="N2344" t="str">
            <v>划转</v>
          </cell>
          <cell r="O2344">
            <v>44.97</v>
          </cell>
          <cell r="P2344">
            <v>125</v>
          </cell>
          <cell r="Q2344" t="str">
            <v>在租</v>
          </cell>
          <cell r="R2344" t="str">
            <v>何维庆</v>
          </cell>
          <cell r="S2344">
            <v>0</v>
          </cell>
          <cell r="T2344">
            <v>15972537778</v>
          </cell>
          <cell r="U2344" t="str">
            <v>卢婷</v>
          </cell>
          <cell r="V2344">
            <v>0</v>
          </cell>
          <cell r="W2344">
            <v>15972537778</v>
          </cell>
          <cell r="X2344">
            <v>45473</v>
          </cell>
        </row>
        <row r="2344">
          <cell r="AJ2344">
            <v>125</v>
          </cell>
          <cell r="AK2344">
            <v>125</v>
          </cell>
          <cell r="AL2344">
            <v>125</v>
          </cell>
          <cell r="AM2344">
            <v>0</v>
          </cell>
          <cell r="AN2344">
            <v>44.97</v>
          </cell>
        </row>
        <row r="2344">
          <cell r="AS2344">
            <v>0</v>
          </cell>
          <cell r="AT2344">
            <v>0</v>
          </cell>
        </row>
        <row r="2344">
          <cell r="AV2344" t="str">
            <v>转租</v>
          </cell>
          <cell r="AW2344" t="str">
            <v>国有公房</v>
          </cell>
          <cell r="AX2344" t="str">
            <v>是</v>
          </cell>
          <cell r="AY2344" t="str">
            <v>黄房权证2009字第0100173号 黄石国用2009西第1026号</v>
          </cell>
        </row>
        <row r="2344">
          <cell r="BD2344">
            <v>0</v>
          </cell>
        </row>
        <row r="2345">
          <cell r="B2345" t="str">
            <v>太子湾8-5</v>
          </cell>
        </row>
        <row r="2345">
          <cell r="D2345" t="e">
            <v>#VALUE!</v>
          </cell>
        </row>
        <row r="2345">
          <cell r="F2345" t="str">
            <v>彭天成</v>
          </cell>
          <cell r="G2345" t="str">
            <v>西塞山区站点</v>
          </cell>
          <cell r="H2345" t="str">
            <v>彭天成</v>
          </cell>
          <cell r="I2345" t="str">
            <v>西塞山区</v>
          </cell>
          <cell r="J2345" t="str">
            <v>太子湾片</v>
          </cell>
          <cell r="K2345" t="str">
            <v>太子湾8-5</v>
          </cell>
          <cell r="L2345" t="str">
            <v>经营性资产</v>
          </cell>
          <cell r="M2345" t="str">
            <v>国有公房</v>
          </cell>
          <cell r="N2345" t="str">
            <v>划转</v>
          </cell>
          <cell r="O2345">
            <v>44.97</v>
          </cell>
          <cell r="P2345">
            <v>120</v>
          </cell>
          <cell r="Q2345" t="str">
            <v>在租</v>
          </cell>
          <cell r="R2345" t="str">
            <v>柯红胜</v>
          </cell>
          <cell r="S2345" t="str">
            <v>420204196305314919</v>
          </cell>
          <cell r="T2345" t="str">
            <v>无</v>
          </cell>
          <cell r="U2345" t="str">
            <v>柯红胜</v>
          </cell>
          <cell r="V2345" t="str">
            <v>420204196305314919</v>
          </cell>
          <cell r="W2345" t="str">
            <v>无</v>
          </cell>
          <cell r="X2345">
            <v>45443</v>
          </cell>
        </row>
        <row r="2345">
          <cell r="AJ2345">
            <v>120</v>
          </cell>
          <cell r="AK2345">
            <v>120</v>
          </cell>
          <cell r="AL2345">
            <v>120</v>
          </cell>
          <cell r="AM2345">
            <v>0</v>
          </cell>
        </row>
        <row r="2345">
          <cell r="AR2345" t="str">
            <v>答应交租</v>
          </cell>
          <cell r="AS2345" t="str">
            <v>（欠租金额：0元)(2022-01-01后月租金：120元）（未用暂收款金额：0元)</v>
          </cell>
          <cell r="AT2345">
            <v>0</v>
          </cell>
        </row>
        <row r="2345">
          <cell r="AV2345" t="str">
            <v/>
          </cell>
          <cell r="AW2345" t="str">
            <v>国有公房</v>
          </cell>
          <cell r="AX2345" t="str">
            <v>是</v>
          </cell>
          <cell r="AY2345" t="str">
            <v>黄房权证2009字第0100173号 黄石国用2009西第1026号</v>
          </cell>
        </row>
        <row r="2345">
          <cell r="BD2345">
            <v>0</v>
          </cell>
        </row>
        <row r="2346">
          <cell r="B2346" t="str">
            <v>太子湾8-6</v>
          </cell>
        </row>
        <row r="2346">
          <cell r="D2346" t="e">
            <v>#VALUE!</v>
          </cell>
        </row>
        <row r="2346">
          <cell r="F2346" t="str">
            <v>彭天成</v>
          </cell>
          <cell r="G2346" t="str">
            <v>西塞山区站点</v>
          </cell>
          <cell r="H2346" t="str">
            <v>彭天成</v>
          </cell>
          <cell r="I2346" t="str">
            <v>西塞山区</v>
          </cell>
          <cell r="J2346" t="str">
            <v>太子湾片</v>
          </cell>
          <cell r="K2346" t="str">
            <v>太子湾8-6</v>
          </cell>
          <cell r="L2346" t="str">
            <v>经营性资产</v>
          </cell>
          <cell r="M2346" t="str">
            <v>国有公房</v>
          </cell>
          <cell r="N2346" t="str">
            <v>划转</v>
          </cell>
          <cell r="O2346">
            <v>44.97</v>
          </cell>
          <cell r="P2346">
            <v>119</v>
          </cell>
          <cell r="Q2346" t="str">
            <v>在租</v>
          </cell>
          <cell r="R2346" t="str">
            <v>毕贵庚</v>
          </cell>
          <cell r="S2346" t="str">
            <v>420203194812244315</v>
          </cell>
          <cell r="T2346">
            <v>15072054822</v>
          </cell>
          <cell r="U2346" t="str">
            <v>毕贵庚</v>
          </cell>
          <cell r="V2346" t="str">
            <v>420203194812244315</v>
          </cell>
          <cell r="W2346">
            <v>15072054822</v>
          </cell>
          <cell r="X2346">
            <v>45291</v>
          </cell>
        </row>
        <row r="2346">
          <cell r="AJ2346">
            <v>119</v>
          </cell>
          <cell r="AK2346">
            <v>119</v>
          </cell>
          <cell r="AL2346">
            <v>119</v>
          </cell>
          <cell r="AM2346">
            <v>0</v>
          </cell>
          <cell r="AN2346">
            <v>44.97</v>
          </cell>
        </row>
        <row r="2346">
          <cell r="AS2346">
            <v>0</v>
          </cell>
          <cell r="AT2346">
            <v>0</v>
          </cell>
        </row>
        <row r="2346">
          <cell r="AV2346" t="str">
            <v/>
          </cell>
          <cell r="AW2346" t="str">
            <v>国有公房</v>
          </cell>
          <cell r="AX2346" t="str">
            <v>是</v>
          </cell>
          <cell r="AY2346" t="str">
            <v>黄房权证2009字第0100173号 黄石国用2009西第1026号</v>
          </cell>
        </row>
        <row r="2346">
          <cell r="BD2346">
            <v>0</v>
          </cell>
        </row>
        <row r="2347">
          <cell r="B2347" t="str">
            <v>太子湾9-1</v>
          </cell>
        </row>
        <row r="2347">
          <cell r="D2347" t="e">
            <v>#VALUE!</v>
          </cell>
        </row>
        <row r="2347">
          <cell r="F2347" t="str">
            <v>彭天成</v>
          </cell>
          <cell r="G2347" t="str">
            <v>西塞山区站点</v>
          </cell>
          <cell r="H2347" t="str">
            <v>彭天成</v>
          </cell>
          <cell r="I2347" t="str">
            <v>西塞山区</v>
          </cell>
          <cell r="J2347" t="str">
            <v>太子湾片</v>
          </cell>
          <cell r="K2347" t="str">
            <v>太子湾9-1</v>
          </cell>
          <cell r="L2347" t="str">
            <v>经营性资产</v>
          </cell>
          <cell r="M2347" t="str">
            <v>国有公房</v>
          </cell>
          <cell r="N2347" t="str">
            <v>划转</v>
          </cell>
          <cell r="O2347">
            <v>43.97</v>
          </cell>
          <cell r="P2347">
            <v>119</v>
          </cell>
          <cell r="Q2347" t="str">
            <v>在租</v>
          </cell>
          <cell r="R2347" t="str">
            <v>余喜平</v>
          </cell>
          <cell r="S2347" t="str">
            <v>420203195906042524</v>
          </cell>
          <cell r="T2347">
            <v>13995992578</v>
          </cell>
          <cell r="U2347" t="str">
            <v>余喜平</v>
          </cell>
          <cell r="V2347" t="str">
            <v>420203195906042524</v>
          </cell>
          <cell r="W2347">
            <v>13995992578</v>
          </cell>
          <cell r="X2347">
            <v>45657</v>
          </cell>
        </row>
        <row r="2347">
          <cell r="AJ2347">
            <v>119</v>
          </cell>
          <cell r="AK2347">
            <v>119</v>
          </cell>
          <cell r="AL2347">
            <v>119</v>
          </cell>
          <cell r="AM2347">
            <v>0</v>
          </cell>
        </row>
        <row r="2347">
          <cell r="AS2347">
            <v>0</v>
          </cell>
          <cell r="AT2347">
            <v>0</v>
          </cell>
        </row>
        <row r="2347">
          <cell r="AV2347" t="str">
            <v/>
          </cell>
          <cell r="AW2347" t="str">
            <v>国有公房</v>
          </cell>
          <cell r="AX2347" t="str">
            <v>是</v>
          </cell>
          <cell r="AY2347" t="str">
            <v>黄房权证2009字第0100145号 黄石国用2009西第1026号</v>
          </cell>
        </row>
        <row r="2347">
          <cell r="BD2347">
            <v>0</v>
          </cell>
        </row>
        <row r="2348">
          <cell r="B2348" t="str">
            <v>太子湾9-2</v>
          </cell>
        </row>
        <row r="2348">
          <cell r="D2348" t="e">
            <v>#VALUE!</v>
          </cell>
        </row>
        <row r="2348">
          <cell r="F2348" t="str">
            <v>彭天成</v>
          </cell>
          <cell r="G2348" t="str">
            <v>西塞山区站点</v>
          </cell>
          <cell r="H2348" t="str">
            <v>彭天成</v>
          </cell>
          <cell r="I2348" t="str">
            <v>西塞山区</v>
          </cell>
          <cell r="J2348" t="str">
            <v>太子湾片</v>
          </cell>
          <cell r="K2348" t="str">
            <v>太子湾9-2</v>
          </cell>
          <cell r="L2348" t="str">
            <v>经营性资产</v>
          </cell>
          <cell r="M2348" t="str">
            <v>国有公房</v>
          </cell>
          <cell r="N2348" t="str">
            <v>划转</v>
          </cell>
          <cell r="O2348">
            <v>43.86</v>
          </cell>
          <cell r="P2348">
            <v>116</v>
          </cell>
          <cell r="Q2348" t="str">
            <v>在租</v>
          </cell>
          <cell r="R2348" t="str">
            <v>张文兵</v>
          </cell>
          <cell r="S2348" t="str">
            <v>420202197903180430</v>
          </cell>
          <cell r="T2348">
            <v>13409848554</v>
          </cell>
          <cell r="U2348" t="str">
            <v>张文兵</v>
          </cell>
          <cell r="V2348" t="str">
            <v>420202197903180430</v>
          </cell>
          <cell r="W2348">
            <v>13409848554</v>
          </cell>
          <cell r="X2348">
            <v>45291</v>
          </cell>
        </row>
        <row r="2348">
          <cell r="AJ2348">
            <v>116</v>
          </cell>
          <cell r="AK2348">
            <v>116</v>
          </cell>
          <cell r="AL2348">
            <v>116</v>
          </cell>
          <cell r="AM2348">
            <v>0</v>
          </cell>
          <cell r="AN2348">
            <v>43.86</v>
          </cell>
        </row>
        <row r="2348">
          <cell r="AS2348">
            <v>0</v>
          </cell>
          <cell r="AT2348">
            <v>0</v>
          </cell>
        </row>
        <row r="2348">
          <cell r="AV2348" t="str">
            <v>空置</v>
          </cell>
          <cell r="AW2348" t="str">
            <v>国有公房</v>
          </cell>
          <cell r="AX2348" t="str">
            <v>是</v>
          </cell>
          <cell r="AY2348" t="str">
            <v>黄房权证2009字第0100145号 黄石国用2009西第1026号</v>
          </cell>
        </row>
        <row r="2348">
          <cell r="BD2348">
            <v>0</v>
          </cell>
        </row>
        <row r="2349">
          <cell r="B2349" t="str">
            <v>太子湾9-3</v>
          </cell>
        </row>
        <row r="2349">
          <cell r="D2349" t="e">
            <v>#VALUE!</v>
          </cell>
        </row>
        <row r="2349">
          <cell r="F2349" t="str">
            <v>彭天成</v>
          </cell>
          <cell r="G2349" t="str">
            <v>西塞山区站点</v>
          </cell>
          <cell r="H2349" t="str">
            <v>彭天成</v>
          </cell>
          <cell r="I2349" t="str">
            <v>西塞山区</v>
          </cell>
          <cell r="J2349" t="str">
            <v>太子湾片</v>
          </cell>
          <cell r="K2349" t="str">
            <v>太子湾9-3</v>
          </cell>
          <cell r="L2349" t="str">
            <v>经营性资产</v>
          </cell>
          <cell r="M2349" t="str">
            <v>国有公房</v>
          </cell>
          <cell r="N2349" t="str">
            <v>划转</v>
          </cell>
          <cell r="O2349">
            <v>43.97</v>
          </cell>
          <cell r="P2349">
            <v>123</v>
          </cell>
          <cell r="Q2349" t="str">
            <v>在租</v>
          </cell>
          <cell r="R2349" t="str">
            <v>何宇林</v>
          </cell>
          <cell r="S2349" t="str">
            <v>420203196005062135</v>
          </cell>
          <cell r="T2349">
            <v>13545525507</v>
          </cell>
          <cell r="U2349" t="str">
            <v>何宇林</v>
          </cell>
          <cell r="V2349" t="str">
            <v>420203196005062135</v>
          </cell>
          <cell r="W2349">
            <v>13545525507</v>
          </cell>
          <cell r="X2349">
            <v>45657</v>
          </cell>
        </row>
        <row r="2349">
          <cell r="AJ2349">
            <v>123</v>
          </cell>
          <cell r="AK2349">
            <v>123</v>
          </cell>
          <cell r="AL2349">
            <v>123</v>
          </cell>
          <cell r="AM2349">
            <v>0</v>
          </cell>
          <cell r="AN2349">
            <v>43.97</v>
          </cell>
        </row>
        <row r="2349">
          <cell r="AS2349">
            <v>0</v>
          </cell>
          <cell r="AT2349">
            <v>0</v>
          </cell>
        </row>
        <row r="2349">
          <cell r="AV2349" t="str">
            <v/>
          </cell>
          <cell r="AW2349" t="str">
            <v>国有公房</v>
          </cell>
          <cell r="AX2349" t="str">
            <v>是</v>
          </cell>
          <cell r="AY2349" t="str">
            <v>黄房权证2009字第0100145号 黄石国用2009西第1026号</v>
          </cell>
        </row>
        <row r="2349">
          <cell r="BD2349">
            <v>0</v>
          </cell>
        </row>
        <row r="2350">
          <cell r="B2350" t="str">
            <v>太子湾9-4</v>
          </cell>
        </row>
        <row r="2350">
          <cell r="D2350" t="e">
            <v>#VALUE!</v>
          </cell>
        </row>
        <row r="2350">
          <cell r="F2350" t="str">
            <v>彭天成</v>
          </cell>
          <cell r="G2350" t="str">
            <v>西塞山区站点</v>
          </cell>
          <cell r="H2350" t="str">
            <v>彭天成</v>
          </cell>
          <cell r="I2350" t="str">
            <v>西塞山区</v>
          </cell>
          <cell r="J2350" t="str">
            <v>太子湾片</v>
          </cell>
          <cell r="K2350" t="str">
            <v>太子湾9-4</v>
          </cell>
          <cell r="L2350" t="str">
            <v>经营性资产</v>
          </cell>
          <cell r="M2350" t="str">
            <v>国有公房</v>
          </cell>
          <cell r="N2350" t="str">
            <v>划转</v>
          </cell>
          <cell r="O2350">
            <v>43.86</v>
          </cell>
          <cell r="P2350">
            <v>116</v>
          </cell>
          <cell r="Q2350" t="str">
            <v>在租</v>
          </cell>
          <cell r="R2350" t="str">
            <v>何珊</v>
          </cell>
          <cell r="S2350" t="str">
            <v>42020319940901212X</v>
          </cell>
          <cell r="T2350">
            <v>13545525507</v>
          </cell>
          <cell r="U2350" t="str">
            <v>何珊</v>
          </cell>
          <cell r="V2350" t="str">
            <v>42020319940901212X</v>
          </cell>
          <cell r="W2350">
            <v>13545525507</v>
          </cell>
          <cell r="X2350">
            <v>45657</v>
          </cell>
        </row>
        <row r="2350">
          <cell r="AJ2350">
            <v>116</v>
          </cell>
          <cell r="AK2350">
            <v>116</v>
          </cell>
          <cell r="AL2350">
            <v>116</v>
          </cell>
          <cell r="AM2350">
            <v>0</v>
          </cell>
          <cell r="AN2350">
            <v>43.86</v>
          </cell>
        </row>
        <row r="2350">
          <cell r="AS2350">
            <v>0</v>
          </cell>
          <cell r="AT2350">
            <v>0</v>
          </cell>
        </row>
        <row r="2350">
          <cell r="AV2350" t="str">
            <v/>
          </cell>
          <cell r="AW2350" t="str">
            <v>国有公房</v>
          </cell>
          <cell r="AX2350" t="str">
            <v>是</v>
          </cell>
          <cell r="AY2350" t="str">
            <v>黄房权证2009字第0100145号 黄石国用2009西第1026号</v>
          </cell>
        </row>
        <row r="2350">
          <cell r="BD2350">
            <v>0</v>
          </cell>
        </row>
        <row r="2351">
          <cell r="B2351" t="str">
            <v>太子湾9-7</v>
          </cell>
        </row>
        <row r="2351">
          <cell r="D2351" t="e">
            <v>#VALUE!</v>
          </cell>
        </row>
        <row r="2351">
          <cell r="F2351" t="str">
            <v>彭天成</v>
          </cell>
          <cell r="G2351" t="str">
            <v>西塞山区站点</v>
          </cell>
          <cell r="H2351" t="str">
            <v>彭天成</v>
          </cell>
          <cell r="I2351" t="str">
            <v>西塞山区</v>
          </cell>
          <cell r="J2351" t="str">
            <v>太子湾片</v>
          </cell>
          <cell r="K2351" t="str">
            <v>太子湾9-7</v>
          </cell>
          <cell r="L2351" t="str">
            <v>经营性资产</v>
          </cell>
          <cell r="M2351" t="str">
            <v>国有公房</v>
          </cell>
          <cell r="N2351" t="str">
            <v>划转</v>
          </cell>
          <cell r="O2351">
            <v>43.86</v>
          </cell>
          <cell r="P2351">
            <v>116</v>
          </cell>
          <cell r="Q2351" t="str">
            <v>在租</v>
          </cell>
          <cell r="R2351" t="str">
            <v>黄华</v>
          </cell>
          <cell r="S2351" t="str">
            <v>420202197412260030</v>
          </cell>
          <cell r="T2351">
            <v>15971554198</v>
          </cell>
          <cell r="U2351" t="str">
            <v>黄华</v>
          </cell>
          <cell r="V2351" t="str">
            <v>420202197412260030</v>
          </cell>
          <cell r="W2351">
            <v>15971554198</v>
          </cell>
          <cell r="X2351">
            <v>45291</v>
          </cell>
        </row>
        <row r="2351">
          <cell r="AJ2351">
            <v>116</v>
          </cell>
          <cell r="AK2351">
            <v>116</v>
          </cell>
          <cell r="AL2351">
            <v>116</v>
          </cell>
          <cell r="AM2351">
            <v>0</v>
          </cell>
          <cell r="AN2351">
            <v>43.86</v>
          </cell>
        </row>
        <row r="2351">
          <cell r="AS2351">
            <v>0</v>
          </cell>
          <cell r="AT2351">
            <v>0</v>
          </cell>
        </row>
        <row r="2351">
          <cell r="AV2351" t="str">
            <v/>
          </cell>
          <cell r="AW2351" t="str">
            <v>国有公房</v>
          </cell>
          <cell r="AX2351" t="str">
            <v>是</v>
          </cell>
          <cell r="AY2351" t="str">
            <v>黄房权证2009字第0100145号 黄石国用2009西第1026号</v>
          </cell>
        </row>
        <row r="2351">
          <cell r="BD2351">
            <v>0</v>
          </cell>
        </row>
        <row r="2352">
          <cell r="B2352" t="str">
            <v>太子湾9-8</v>
          </cell>
        </row>
        <row r="2352">
          <cell r="D2352" t="e">
            <v>#VALUE!</v>
          </cell>
        </row>
        <row r="2352">
          <cell r="F2352" t="str">
            <v>彭天成</v>
          </cell>
          <cell r="G2352" t="str">
            <v>西塞山区站点</v>
          </cell>
          <cell r="H2352" t="str">
            <v>彭天成</v>
          </cell>
          <cell r="I2352" t="str">
            <v>西塞山区</v>
          </cell>
          <cell r="J2352" t="str">
            <v>太子湾片</v>
          </cell>
          <cell r="K2352" t="str">
            <v>太子湾9-8</v>
          </cell>
          <cell r="L2352" t="str">
            <v>经营性资产</v>
          </cell>
          <cell r="M2352" t="str">
            <v>国有公房</v>
          </cell>
          <cell r="N2352" t="str">
            <v>划转</v>
          </cell>
          <cell r="O2352">
            <v>43.86</v>
          </cell>
          <cell r="P2352">
            <v>116</v>
          </cell>
          <cell r="Q2352" t="str">
            <v>在租</v>
          </cell>
          <cell r="R2352" t="str">
            <v>余景勇</v>
          </cell>
          <cell r="S2352" t="str">
            <v>420203197804012171</v>
          </cell>
          <cell r="T2352" t="str">
            <v>13545567458/18872309091</v>
          </cell>
          <cell r="U2352" t="str">
            <v>余景勇</v>
          </cell>
          <cell r="V2352" t="str">
            <v>420203197804012171</v>
          </cell>
          <cell r="W2352" t="str">
            <v>13545567458/18872309091</v>
          </cell>
          <cell r="X2352">
            <v>45657</v>
          </cell>
        </row>
        <row r="2352">
          <cell r="AJ2352">
            <v>116</v>
          </cell>
          <cell r="AK2352">
            <v>116</v>
          </cell>
          <cell r="AL2352">
            <v>116</v>
          </cell>
          <cell r="AM2352">
            <v>0</v>
          </cell>
        </row>
        <row r="2352">
          <cell r="AS2352">
            <v>0</v>
          </cell>
          <cell r="AT2352">
            <v>0</v>
          </cell>
        </row>
        <row r="2352">
          <cell r="AV2352" t="str">
            <v/>
          </cell>
          <cell r="AW2352" t="str">
            <v>国有公房</v>
          </cell>
          <cell r="AX2352" t="str">
            <v>是</v>
          </cell>
          <cell r="AY2352" t="str">
            <v>黄房权证2009字第0100145号 黄石国用2009西第1026号</v>
          </cell>
        </row>
        <row r="2352">
          <cell r="BD2352">
            <v>0</v>
          </cell>
        </row>
        <row r="2353">
          <cell r="B2353" t="str">
            <v>太子湾9-9</v>
          </cell>
        </row>
        <row r="2353">
          <cell r="D2353" t="e">
            <v>#VALUE!</v>
          </cell>
        </row>
        <row r="2353">
          <cell r="F2353" t="str">
            <v>彭天成</v>
          </cell>
          <cell r="G2353" t="str">
            <v>西塞山区站点</v>
          </cell>
          <cell r="H2353" t="str">
            <v>彭天成</v>
          </cell>
          <cell r="I2353" t="str">
            <v>西塞山区</v>
          </cell>
          <cell r="J2353" t="str">
            <v>太子湾片</v>
          </cell>
          <cell r="K2353" t="str">
            <v>太子湾9-9</v>
          </cell>
          <cell r="L2353" t="str">
            <v>经营性资产</v>
          </cell>
          <cell r="M2353" t="str">
            <v>国有公房</v>
          </cell>
          <cell r="N2353" t="str">
            <v>划转</v>
          </cell>
          <cell r="O2353">
            <v>43.86</v>
          </cell>
          <cell r="P2353">
            <v>116</v>
          </cell>
          <cell r="Q2353" t="str">
            <v>在租</v>
          </cell>
          <cell r="R2353" t="str">
            <v>张海松</v>
          </cell>
          <cell r="S2353" t="str">
            <v>420203197410152171</v>
          </cell>
          <cell r="T2353">
            <v>15391652652</v>
          </cell>
          <cell r="U2353" t="str">
            <v>张海松</v>
          </cell>
          <cell r="V2353" t="str">
            <v>420203197410152171</v>
          </cell>
          <cell r="W2353">
            <v>15391652652</v>
          </cell>
          <cell r="X2353">
            <v>45473</v>
          </cell>
        </row>
        <row r="2353">
          <cell r="AJ2353">
            <v>116</v>
          </cell>
          <cell r="AK2353">
            <v>116</v>
          </cell>
          <cell r="AL2353">
            <v>116</v>
          </cell>
          <cell r="AM2353">
            <v>0</v>
          </cell>
        </row>
        <row r="2353">
          <cell r="AR2353" t="str">
            <v>答应交租</v>
          </cell>
          <cell r="AS2353" t="str">
            <v>（欠租金额：0元)(2022-01-01后月租金：116元）（未用暂收款金额：0元)</v>
          </cell>
          <cell r="AT2353">
            <v>0</v>
          </cell>
        </row>
        <row r="2353">
          <cell r="AV2353" t="str">
            <v/>
          </cell>
          <cell r="AW2353" t="str">
            <v>国有公房</v>
          </cell>
          <cell r="AX2353" t="str">
            <v>是</v>
          </cell>
          <cell r="AY2353" t="str">
            <v>黄房权证2009字第0100145号 黄石国用2009西第1026号</v>
          </cell>
        </row>
        <row r="2353">
          <cell r="BD2353">
            <v>0</v>
          </cell>
        </row>
        <row r="2354">
          <cell r="B2354" t="str">
            <v>太子湾9-11</v>
          </cell>
        </row>
        <row r="2354">
          <cell r="D2354" t="e">
            <v>#VALUE!</v>
          </cell>
        </row>
        <row r="2354">
          <cell r="F2354" t="str">
            <v>彭天成</v>
          </cell>
          <cell r="G2354" t="str">
            <v>西塞山区站点</v>
          </cell>
          <cell r="H2354" t="str">
            <v>彭天成</v>
          </cell>
          <cell r="I2354" t="str">
            <v>西塞山区</v>
          </cell>
          <cell r="J2354" t="str">
            <v>太子湾片</v>
          </cell>
          <cell r="K2354" t="str">
            <v>太子湾9-11</v>
          </cell>
          <cell r="L2354" t="str">
            <v>经营性资产</v>
          </cell>
          <cell r="M2354" t="str">
            <v>国有公房</v>
          </cell>
          <cell r="N2354" t="str">
            <v>划转</v>
          </cell>
          <cell r="O2354">
            <v>43.86</v>
          </cell>
          <cell r="P2354">
            <v>116</v>
          </cell>
          <cell r="Q2354" t="str">
            <v>在租</v>
          </cell>
          <cell r="R2354" t="str">
            <v>林永红</v>
          </cell>
          <cell r="S2354" t="str">
            <v>420203197509082169</v>
          </cell>
          <cell r="T2354">
            <v>17371411813</v>
          </cell>
          <cell r="U2354" t="str">
            <v>林永红</v>
          </cell>
          <cell r="V2354" t="str">
            <v>420203197509082169</v>
          </cell>
          <cell r="W2354">
            <v>17371411813</v>
          </cell>
          <cell r="X2354">
            <v>45657</v>
          </cell>
        </row>
        <row r="2354">
          <cell r="AJ2354">
            <v>116</v>
          </cell>
          <cell r="AK2354">
            <v>116</v>
          </cell>
          <cell r="AL2354">
            <v>116</v>
          </cell>
          <cell r="AM2354">
            <v>0</v>
          </cell>
        </row>
        <row r="2354">
          <cell r="AS2354">
            <v>0</v>
          </cell>
          <cell r="AT2354">
            <v>0</v>
          </cell>
        </row>
        <row r="2354">
          <cell r="AV2354" t="str">
            <v/>
          </cell>
          <cell r="AW2354" t="str">
            <v>国有公房</v>
          </cell>
          <cell r="AX2354" t="str">
            <v>是</v>
          </cell>
          <cell r="AY2354" t="str">
            <v>黄房权证2009字第0100145号 黄石国用2009西第1026号</v>
          </cell>
        </row>
        <row r="2354">
          <cell r="BD2354">
            <v>0</v>
          </cell>
        </row>
        <row r="2355">
          <cell r="B2355" t="str">
            <v>太子湾9-12</v>
          </cell>
        </row>
        <row r="2355">
          <cell r="D2355" t="e">
            <v>#VALUE!</v>
          </cell>
        </row>
        <row r="2355">
          <cell r="F2355" t="str">
            <v>彭天成</v>
          </cell>
          <cell r="G2355" t="str">
            <v>西塞山区站点</v>
          </cell>
          <cell r="H2355" t="str">
            <v>彭天成</v>
          </cell>
          <cell r="I2355" t="str">
            <v>西塞山区</v>
          </cell>
          <cell r="J2355" t="str">
            <v>太子湾片</v>
          </cell>
          <cell r="K2355" t="str">
            <v>太子湾9-12</v>
          </cell>
          <cell r="L2355" t="str">
            <v>经营性资产</v>
          </cell>
          <cell r="M2355" t="str">
            <v>国有公房</v>
          </cell>
          <cell r="N2355" t="str">
            <v>划转</v>
          </cell>
          <cell r="O2355">
            <v>43.86</v>
          </cell>
          <cell r="P2355">
            <v>116</v>
          </cell>
          <cell r="Q2355" t="str">
            <v>在租</v>
          </cell>
          <cell r="R2355" t="str">
            <v>陈海燕</v>
          </cell>
          <cell r="S2355" t="str">
            <v>420203197202033354</v>
          </cell>
          <cell r="T2355" t="str">
            <v>13597702211/6266716</v>
          </cell>
          <cell r="U2355" t="str">
            <v>陈海燕</v>
          </cell>
          <cell r="V2355" t="str">
            <v>420203197202033354</v>
          </cell>
          <cell r="W2355" t="str">
            <v>13597702211/6266716</v>
          </cell>
          <cell r="X2355">
            <v>45657</v>
          </cell>
        </row>
        <row r="2355">
          <cell r="AJ2355">
            <v>116</v>
          </cell>
          <cell r="AK2355">
            <v>116</v>
          </cell>
          <cell r="AL2355">
            <v>116</v>
          </cell>
          <cell r="AM2355">
            <v>0</v>
          </cell>
        </row>
        <row r="2355">
          <cell r="AS2355">
            <v>0</v>
          </cell>
          <cell r="AT2355">
            <v>0</v>
          </cell>
        </row>
        <row r="2355">
          <cell r="AV2355" t="str">
            <v/>
          </cell>
          <cell r="AW2355" t="str">
            <v>国有公房</v>
          </cell>
          <cell r="AX2355" t="str">
            <v>是</v>
          </cell>
          <cell r="AY2355" t="str">
            <v>黄房权证2009字第0100145号 黄石国用2009西第1026号</v>
          </cell>
        </row>
        <row r="2355">
          <cell r="BD2355">
            <v>0</v>
          </cell>
        </row>
        <row r="2356">
          <cell r="B2356" t="str">
            <v>太子湾10-1</v>
          </cell>
        </row>
        <row r="2356">
          <cell r="D2356" t="e">
            <v>#VALUE!</v>
          </cell>
        </row>
        <row r="2356">
          <cell r="F2356" t="str">
            <v>彭天成</v>
          </cell>
          <cell r="G2356" t="str">
            <v>西塞山区站点</v>
          </cell>
          <cell r="H2356" t="str">
            <v>彭天成</v>
          </cell>
          <cell r="I2356" t="str">
            <v>西塞山区</v>
          </cell>
          <cell r="J2356" t="str">
            <v>太子湾片</v>
          </cell>
          <cell r="K2356" t="str">
            <v>太子湾10-1</v>
          </cell>
          <cell r="L2356" t="str">
            <v>经营性资产</v>
          </cell>
          <cell r="M2356" t="str">
            <v>国有公房</v>
          </cell>
          <cell r="N2356" t="str">
            <v>划转</v>
          </cell>
          <cell r="O2356">
            <v>67.43</v>
          </cell>
          <cell r="P2356">
            <v>179</v>
          </cell>
          <cell r="Q2356" t="str">
            <v>在租</v>
          </cell>
          <cell r="R2356" t="str">
            <v>金胜红</v>
          </cell>
          <cell r="S2356" t="str">
            <v>420202195606220820</v>
          </cell>
          <cell r="T2356">
            <v>15172111538</v>
          </cell>
          <cell r="U2356" t="str">
            <v>金胜红</v>
          </cell>
          <cell r="V2356">
            <v>0</v>
          </cell>
          <cell r="W2356">
            <v>0</v>
          </cell>
          <cell r="X2356">
            <v>45473</v>
          </cell>
        </row>
        <row r="2356">
          <cell r="AJ2356">
            <v>179</v>
          </cell>
          <cell r="AK2356">
            <v>179</v>
          </cell>
          <cell r="AL2356">
            <v>179</v>
          </cell>
          <cell r="AM2356">
            <v>0</v>
          </cell>
        </row>
        <row r="2356">
          <cell r="AS2356">
            <v>0</v>
          </cell>
          <cell r="AT2356">
            <v>0</v>
          </cell>
        </row>
        <row r="2356">
          <cell r="AV2356" t="str">
            <v/>
          </cell>
          <cell r="AW2356" t="str">
            <v>国有公房</v>
          </cell>
          <cell r="AX2356" t="str">
            <v>是</v>
          </cell>
          <cell r="AY2356" t="str">
            <v>黄房权证2009字第0100164号  黄石国用2009西第1026号</v>
          </cell>
        </row>
        <row r="2356">
          <cell r="BD2356">
            <v>0</v>
          </cell>
        </row>
        <row r="2357">
          <cell r="B2357" t="str">
            <v>太子湾10-3</v>
          </cell>
        </row>
        <row r="2357">
          <cell r="D2357" t="e">
            <v>#VALUE!</v>
          </cell>
        </row>
        <row r="2357">
          <cell r="F2357" t="str">
            <v>彭天成</v>
          </cell>
          <cell r="G2357" t="str">
            <v>西塞山区站点</v>
          </cell>
          <cell r="H2357" t="str">
            <v>彭天成</v>
          </cell>
          <cell r="I2357" t="str">
            <v>西塞山区</v>
          </cell>
          <cell r="J2357" t="str">
            <v>太子湾片</v>
          </cell>
          <cell r="K2357" t="str">
            <v>太子湾10-3</v>
          </cell>
          <cell r="L2357" t="str">
            <v>经营性资产</v>
          </cell>
          <cell r="M2357" t="str">
            <v>国有公房</v>
          </cell>
          <cell r="N2357" t="str">
            <v>划转</v>
          </cell>
          <cell r="O2357">
            <v>67.43</v>
          </cell>
          <cell r="P2357">
            <v>188</v>
          </cell>
          <cell r="Q2357" t="str">
            <v>在租</v>
          </cell>
          <cell r="R2357" t="str">
            <v>李德华</v>
          </cell>
          <cell r="S2357" t="str">
            <v>420203195808292116</v>
          </cell>
          <cell r="T2357" t="str">
            <v>15335881188、13907234578</v>
          </cell>
          <cell r="U2357" t="str">
            <v>李德华</v>
          </cell>
          <cell r="V2357" t="str">
            <v>420203195808292116</v>
          </cell>
          <cell r="W2357" t="str">
            <v>15335881188、13907234578</v>
          </cell>
          <cell r="X2357">
            <v>45291</v>
          </cell>
        </row>
        <row r="2357">
          <cell r="AJ2357">
            <v>188</v>
          </cell>
          <cell r="AK2357">
            <v>188</v>
          </cell>
          <cell r="AL2357">
            <v>188</v>
          </cell>
          <cell r="AM2357">
            <v>0</v>
          </cell>
          <cell r="AN2357">
            <v>67.43</v>
          </cell>
        </row>
        <row r="2357">
          <cell r="AS2357">
            <v>0</v>
          </cell>
          <cell r="AT2357">
            <v>0</v>
          </cell>
        </row>
        <row r="2357">
          <cell r="AV2357" t="str">
            <v/>
          </cell>
          <cell r="AW2357" t="str">
            <v>国有公房</v>
          </cell>
          <cell r="AX2357" t="str">
            <v>是</v>
          </cell>
          <cell r="AY2357" t="str">
            <v>黄房权证2009字第0100164号  黄石国用2009西第1026号</v>
          </cell>
        </row>
        <row r="2357">
          <cell r="BD2357">
            <v>0</v>
          </cell>
        </row>
        <row r="2358">
          <cell r="B2358" t="str">
            <v>太子湾10-4</v>
          </cell>
        </row>
        <row r="2358">
          <cell r="D2358" t="e">
            <v>#VALUE!</v>
          </cell>
        </row>
        <row r="2358">
          <cell r="F2358" t="str">
            <v>彭天成</v>
          </cell>
          <cell r="G2358" t="str">
            <v>西塞山区站点</v>
          </cell>
          <cell r="H2358" t="str">
            <v>彭天成</v>
          </cell>
          <cell r="I2358" t="str">
            <v>西塞山区</v>
          </cell>
          <cell r="J2358" t="str">
            <v>太子湾片</v>
          </cell>
          <cell r="K2358" t="str">
            <v>太子湾10-4</v>
          </cell>
          <cell r="L2358" t="str">
            <v>经营性资产</v>
          </cell>
          <cell r="M2358" t="str">
            <v>国有公房</v>
          </cell>
          <cell r="N2358" t="str">
            <v>划转</v>
          </cell>
          <cell r="O2358">
            <v>67.43</v>
          </cell>
          <cell r="P2358">
            <v>188</v>
          </cell>
          <cell r="Q2358" t="str">
            <v>在租</v>
          </cell>
          <cell r="R2358" t="str">
            <v>李丽娟</v>
          </cell>
          <cell r="S2358" t="str">
            <v>420203197006092111</v>
          </cell>
          <cell r="T2358">
            <v>13581292675</v>
          </cell>
          <cell r="U2358" t="str">
            <v>童开星</v>
          </cell>
          <cell r="V2358" t="str">
            <v>420203197006092111</v>
          </cell>
          <cell r="W2358">
            <v>13581292675</v>
          </cell>
          <cell r="X2358">
            <v>45291</v>
          </cell>
        </row>
        <row r="2358">
          <cell r="AJ2358">
            <v>188</v>
          </cell>
          <cell r="AK2358">
            <v>188</v>
          </cell>
          <cell r="AL2358">
            <v>188</v>
          </cell>
          <cell r="AM2358">
            <v>0</v>
          </cell>
        </row>
        <row r="2358">
          <cell r="AP2358" t="str">
            <v>答应交，就是不来交</v>
          </cell>
        </row>
        <row r="2358">
          <cell r="AS2358" t="str">
            <v>（欠租金额：0元)(2022-01-01后月租金：188元）（未用暂收款金额：0元)</v>
          </cell>
          <cell r="AT2358">
            <v>0</v>
          </cell>
        </row>
        <row r="2358">
          <cell r="AV2358" t="str">
            <v>前夫需清退</v>
          </cell>
          <cell r="AW2358" t="str">
            <v>国有公房</v>
          </cell>
          <cell r="AX2358" t="str">
            <v>是</v>
          </cell>
          <cell r="AY2358" t="str">
            <v>黄房权证2009字第0100164号  黄石国用2009西第1026号</v>
          </cell>
        </row>
        <row r="2358">
          <cell r="BD2358">
            <v>0</v>
          </cell>
        </row>
        <row r="2359">
          <cell r="B2359" t="str">
            <v>太子湾367-13</v>
          </cell>
        </row>
        <row r="2359">
          <cell r="D2359" t="e">
            <v>#VALUE!</v>
          </cell>
        </row>
        <row r="2359">
          <cell r="F2359" t="str">
            <v>彭天成</v>
          </cell>
          <cell r="G2359" t="str">
            <v>西塞山区站点</v>
          </cell>
          <cell r="H2359" t="str">
            <v>彭天成</v>
          </cell>
          <cell r="I2359" t="str">
            <v>西塞山区</v>
          </cell>
          <cell r="J2359" t="str">
            <v>太子湾片</v>
          </cell>
          <cell r="K2359" t="str">
            <v>太子湾367-13</v>
          </cell>
          <cell r="L2359" t="str">
            <v>经营性资产</v>
          </cell>
          <cell r="M2359" t="str">
            <v>国有公房</v>
          </cell>
          <cell r="N2359" t="str">
            <v>划转</v>
          </cell>
          <cell r="O2359">
            <v>79.3</v>
          </cell>
          <cell r="P2359">
            <v>203</v>
          </cell>
          <cell r="Q2359" t="str">
            <v>在租</v>
          </cell>
          <cell r="R2359" t="str">
            <v>田俊仁</v>
          </cell>
          <cell r="S2359">
            <v>0</v>
          </cell>
          <cell r="T2359" t="str">
            <v>6550203</v>
          </cell>
          <cell r="U2359" t="str">
            <v>田俊仁</v>
          </cell>
          <cell r="V2359">
            <v>0</v>
          </cell>
          <cell r="W2359" t="str">
            <v>6550203</v>
          </cell>
          <cell r="X2359">
            <v>44561</v>
          </cell>
        </row>
        <row r="2359">
          <cell r="AJ2359">
            <v>203</v>
          </cell>
          <cell r="AK2359">
            <v>203</v>
          </cell>
          <cell r="AL2359">
            <v>203</v>
          </cell>
          <cell r="AM2359">
            <v>0</v>
          </cell>
        </row>
        <row r="2359">
          <cell r="AP2359" t="str">
            <v>长期无人</v>
          </cell>
        </row>
        <row r="2359">
          <cell r="AS2359" t="str">
            <v>（欠租金额：4872元)(2022-01-01后月租金：203元）（未用暂收款金额：0元)</v>
          </cell>
          <cell r="AT2359">
            <v>4872</v>
          </cell>
        </row>
        <row r="2359">
          <cell r="AV2359" t="str">
            <v/>
          </cell>
          <cell r="AW2359" t="str">
            <v>国有公房</v>
          </cell>
          <cell r="AX2359" t="str">
            <v>否</v>
          </cell>
          <cell r="AY2359" t="str">
            <v>无</v>
          </cell>
        </row>
        <row r="2359">
          <cell r="BD2359">
            <v>0</v>
          </cell>
        </row>
        <row r="2360">
          <cell r="B2360" t="str">
            <v>太子湾367-15</v>
          </cell>
        </row>
        <row r="2360">
          <cell r="D2360" t="e">
            <v>#VALUE!</v>
          </cell>
        </row>
        <row r="2360">
          <cell r="F2360" t="str">
            <v>彭天成</v>
          </cell>
          <cell r="G2360" t="str">
            <v>西塞山区站点</v>
          </cell>
          <cell r="H2360" t="str">
            <v>彭天成</v>
          </cell>
          <cell r="I2360" t="str">
            <v>西塞山区</v>
          </cell>
          <cell r="J2360" t="str">
            <v>太子湾片</v>
          </cell>
          <cell r="K2360" t="str">
            <v>太子湾367-15</v>
          </cell>
          <cell r="L2360" t="str">
            <v>经营性资产</v>
          </cell>
          <cell r="M2360" t="str">
            <v>国有公房</v>
          </cell>
          <cell r="N2360" t="str">
            <v>划转</v>
          </cell>
          <cell r="O2360">
            <v>79.3</v>
          </cell>
          <cell r="P2360">
            <v>213</v>
          </cell>
          <cell r="Q2360" t="str">
            <v>在租</v>
          </cell>
          <cell r="R2360" t="str">
            <v>张叔芳</v>
          </cell>
          <cell r="S2360" t="str">
            <v>420222197704164847</v>
          </cell>
          <cell r="T2360">
            <v>15997125278</v>
          </cell>
          <cell r="U2360" t="str">
            <v>张叔芳</v>
          </cell>
          <cell r="V2360" t="str">
            <v>420222197704164847</v>
          </cell>
          <cell r="W2360">
            <v>15997125278</v>
          </cell>
          <cell r="X2360">
            <v>45657</v>
          </cell>
        </row>
        <row r="2360">
          <cell r="AJ2360">
            <v>213</v>
          </cell>
          <cell r="AK2360">
            <v>213</v>
          </cell>
          <cell r="AL2360">
            <v>213</v>
          </cell>
          <cell r="AM2360">
            <v>0</v>
          </cell>
          <cell r="AN2360">
            <v>79.3</v>
          </cell>
        </row>
        <row r="2360">
          <cell r="AS2360">
            <v>0</v>
          </cell>
          <cell r="AT2360">
            <v>0</v>
          </cell>
        </row>
        <row r="2360">
          <cell r="AV2360" t="str">
            <v>2020/7/12由丛浩然更名为张叔芳</v>
          </cell>
          <cell r="AW2360" t="str">
            <v>国有公房</v>
          </cell>
          <cell r="AX2360" t="str">
            <v>否</v>
          </cell>
          <cell r="AY2360" t="str">
            <v>无</v>
          </cell>
        </row>
        <row r="2360">
          <cell r="BD2360">
            <v>0</v>
          </cell>
        </row>
        <row r="2361">
          <cell r="B2361" t="str">
            <v>太子湾367-16</v>
          </cell>
        </row>
        <row r="2361">
          <cell r="D2361" t="e">
            <v>#VALUE!</v>
          </cell>
        </row>
        <row r="2361">
          <cell r="F2361" t="str">
            <v>彭天成</v>
          </cell>
          <cell r="G2361" t="str">
            <v>西塞山区站点</v>
          </cell>
          <cell r="H2361" t="str">
            <v>彭天成</v>
          </cell>
          <cell r="I2361" t="str">
            <v>西塞山区</v>
          </cell>
          <cell r="J2361" t="str">
            <v>太子湾片</v>
          </cell>
          <cell r="K2361" t="str">
            <v>太子湾367-16</v>
          </cell>
          <cell r="L2361" t="str">
            <v>经营性资产</v>
          </cell>
          <cell r="M2361" t="str">
            <v>国有公房</v>
          </cell>
          <cell r="N2361" t="str">
            <v>划转</v>
          </cell>
          <cell r="O2361">
            <v>93.9</v>
          </cell>
          <cell r="P2361">
            <v>252</v>
          </cell>
          <cell r="Q2361" t="str">
            <v>在租</v>
          </cell>
          <cell r="R2361" t="str">
            <v>黄娥枝</v>
          </cell>
          <cell r="S2361" t="str">
            <v>42022119750816128X</v>
          </cell>
          <cell r="T2361">
            <v>13451044279</v>
          </cell>
          <cell r="U2361" t="str">
            <v>黄娥枝</v>
          </cell>
          <cell r="V2361" t="str">
            <v>42022119750816128X</v>
          </cell>
          <cell r="W2361">
            <v>13451044279</v>
          </cell>
          <cell r="X2361">
            <v>45291</v>
          </cell>
        </row>
        <row r="2361">
          <cell r="AJ2361">
            <v>252</v>
          </cell>
          <cell r="AK2361">
            <v>252</v>
          </cell>
          <cell r="AL2361">
            <v>252</v>
          </cell>
          <cell r="AM2361">
            <v>0</v>
          </cell>
          <cell r="AN2361">
            <v>93.9</v>
          </cell>
        </row>
        <row r="2361">
          <cell r="AS2361">
            <v>0</v>
          </cell>
          <cell r="AT2361">
            <v>0</v>
          </cell>
        </row>
        <row r="2361">
          <cell r="AV2361" t="str">
            <v/>
          </cell>
          <cell r="AW2361" t="str">
            <v>国有公房</v>
          </cell>
          <cell r="AX2361" t="str">
            <v>否</v>
          </cell>
          <cell r="AY2361" t="str">
            <v>无</v>
          </cell>
        </row>
        <row r="2361">
          <cell r="BD2361">
            <v>0</v>
          </cell>
          <cell r="BE2361">
            <v>44504</v>
          </cell>
        </row>
        <row r="2362">
          <cell r="B2362" t="str">
            <v>太子湾367-23</v>
          </cell>
        </row>
        <row r="2362">
          <cell r="D2362" t="e">
            <v>#VALUE!</v>
          </cell>
        </row>
        <row r="2362">
          <cell r="F2362" t="str">
            <v>彭天成</v>
          </cell>
          <cell r="G2362" t="str">
            <v>西塞山区站点</v>
          </cell>
          <cell r="H2362" t="str">
            <v>彭天成</v>
          </cell>
          <cell r="I2362" t="str">
            <v>西塞山区</v>
          </cell>
          <cell r="J2362" t="str">
            <v>太子湾片</v>
          </cell>
          <cell r="K2362" t="str">
            <v>太子湾367-23</v>
          </cell>
          <cell r="L2362" t="str">
            <v>经营性资产</v>
          </cell>
          <cell r="M2362" t="str">
            <v>国有公房</v>
          </cell>
          <cell r="N2362" t="str">
            <v>划转</v>
          </cell>
          <cell r="O2362">
            <v>79.3</v>
          </cell>
          <cell r="P2362">
            <v>195</v>
          </cell>
          <cell r="Q2362" t="str">
            <v>在租</v>
          </cell>
          <cell r="R2362" t="str">
            <v>董海燕</v>
          </cell>
          <cell r="S2362" t="str">
            <v>420281198004071628</v>
          </cell>
          <cell r="T2362">
            <v>13971769994</v>
          </cell>
          <cell r="U2362" t="str">
            <v>董海燕</v>
          </cell>
          <cell r="V2362" t="str">
            <v>420281198004071628</v>
          </cell>
          <cell r="W2362">
            <v>13971769994</v>
          </cell>
          <cell r="X2362">
            <v>45351</v>
          </cell>
        </row>
        <row r="2362">
          <cell r="AJ2362">
            <v>195</v>
          </cell>
          <cell r="AK2362">
            <v>195</v>
          </cell>
          <cell r="AL2362">
            <v>195</v>
          </cell>
          <cell r="AM2362">
            <v>0</v>
          </cell>
          <cell r="AN2362">
            <v>79.3</v>
          </cell>
        </row>
        <row r="2362">
          <cell r="AS2362">
            <v>0</v>
          </cell>
          <cell r="AT2362">
            <v>0</v>
          </cell>
        </row>
        <row r="2362">
          <cell r="AV2362" t="str">
            <v/>
          </cell>
          <cell r="AW2362" t="str">
            <v>国有公房</v>
          </cell>
          <cell r="AX2362" t="str">
            <v>否</v>
          </cell>
          <cell r="AY2362" t="str">
            <v>无</v>
          </cell>
        </row>
        <row r="2362">
          <cell r="BD2362">
            <v>0</v>
          </cell>
        </row>
        <row r="2363">
          <cell r="B2363" t="str">
            <v>太子湾367-24</v>
          </cell>
        </row>
        <row r="2363">
          <cell r="D2363" t="e">
            <v>#VALUE!</v>
          </cell>
        </row>
        <row r="2363">
          <cell r="F2363" t="str">
            <v>彭天成</v>
          </cell>
          <cell r="G2363" t="str">
            <v>西塞山区站点</v>
          </cell>
          <cell r="H2363" t="str">
            <v>彭天成</v>
          </cell>
          <cell r="I2363" t="str">
            <v>西塞山区</v>
          </cell>
          <cell r="J2363" t="str">
            <v>太子湾片</v>
          </cell>
          <cell r="K2363" t="str">
            <v>太子湾367-24</v>
          </cell>
          <cell r="L2363" t="str">
            <v>经营性资产</v>
          </cell>
          <cell r="M2363" t="str">
            <v>国有公房</v>
          </cell>
          <cell r="N2363" t="str">
            <v>划转</v>
          </cell>
          <cell r="O2363">
            <v>93.9</v>
          </cell>
          <cell r="P2363">
            <v>231</v>
          </cell>
          <cell r="Q2363" t="str">
            <v>在租</v>
          </cell>
          <cell r="R2363" t="str">
            <v>王还元</v>
          </cell>
          <cell r="S2363" t="str">
            <v>42028119810410612X</v>
          </cell>
          <cell r="T2363">
            <v>15871214877</v>
          </cell>
          <cell r="U2363" t="str">
            <v>王还元</v>
          </cell>
          <cell r="V2363" t="str">
            <v>42028119810410612X</v>
          </cell>
          <cell r="W2363">
            <v>15871214877</v>
          </cell>
          <cell r="X2363">
            <v>45351</v>
          </cell>
        </row>
        <row r="2363">
          <cell r="AJ2363">
            <v>231</v>
          </cell>
          <cell r="AK2363">
            <v>231</v>
          </cell>
          <cell r="AL2363">
            <v>231</v>
          </cell>
          <cell r="AM2363">
            <v>0</v>
          </cell>
          <cell r="AN2363">
            <v>93.9</v>
          </cell>
        </row>
        <row r="2363">
          <cell r="AS2363">
            <v>0</v>
          </cell>
          <cell r="AT2363">
            <v>0</v>
          </cell>
        </row>
        <row r="2363">
          <cell r="AV2363" t="str">
            <v/>
          </cell>
          <cell r="AW2363" t="str">
            <v>国有公房</v>
          </cell>
          <cell r="AX2363" t="str">
            <v>否</v>
          </cell>
          <cell r="AY2363" t="str">
            <v>无</v>
          </cell>
        </row>
        <row r="2363">
          <cell r="BD2363">
            <v>0</v>
          </cell>
        </row>
        <row r="2364">
          <cell r="B2364" t="str">
            <v>新建路3-1-102</v>
          </cell>
        </row>
        <row r="2364">
          <cell r="D2364" t="e">
            <v>#VALUE!</v>
          </cell>
        </row>
        <row r="2364">
          <cell r="F2364" t="str">
            <v>刘晓燕</v>
          </cell>
          <cell r="G2364" t="str">
            <v>西塞山区站点</v>
          </cell>
          <cell r="H2364" t="str">
            <v>刘晓燕</v>
          </cell>
          <cell r="I2364" t="str">
            <v>西塞山区</v>
          </cell>
          <cell r="J2364" t="str">
            <v>新建路片</v>
          </cell>
          <cell r="K2364" t="str">
            <v>新建路3-1-102</v>
          </cell>
          <cell r="L2364" t="str">
            <v>经营性资产</v>
          </cell>
          <cell r="M2364" t="str">
            <v>国有公房</v>
          </cell>
          <cell r="N2364" t="str">
            <v>划转</v>
          </cell>
          <cell r="O2364">
            <v>77.63</v>
          </cell>
          <cell r="P2364">
            <v>226</v>
          </cell>
          <cell r="Q2364" t="str">
            <v>在租</v>
          </cell>
          <cell r="R2364" t="str">
            <v>贾辉</v>
          </cell>
          <cell r="S2364" t="str">
            <v>420203196211164116</v>
          </cell>
          <cell r="T2364">
            <v>13477745481</v>
          </cell>
          <cell r="U2364" t="str">
            <v>贾辉</v>
          </cell>
          <cell r="V2364" t="str">
            <v>420203196211164116</v>
          </cell>
          <cell r="W2364">
            <v>13477745481</v>
          </cell>
          <cell r="X2364">
            <v>45443</v>
          </cell>
        </row>
        <row r="2364">
          <cell r="AJ2364">
            <v>226</v>
          </cell>
          <cell r="AK2364">
            <v>226</v>
          </cell>
          <cell r="AL2364">
            <v>226</v>
          </cell>
          <cell r="AM2364">
            <v>75.8</v>
          </cell>
          <cell r="AN2364">
            <v>77.63</v>
          </cell>
        </row>
        <row r="2364">
          <cell r="AS2364">
            <v>0</v>
          </cell>
          <cell r="AT2364">
            <v>0</v>
          </cell>
        </row>
        <row r="2364">
          <cell r="AV2364" t="str">
            <v/>
          </cell>
          <cell r="AW2364" t="str">
            <v>国有公房</v>
          </cell>
          <cell r="AX2364" t="str">
            <v>否</v>
          </cell>
          <cell r="AY2364" t="str">
            <v>无</v>
          </cell>
        </row>
        <row r="2364">
          <cell r="BD2364">
            <v>0</v>
          </cell>
        </row>
        <row r="2365">
          <cell r="B2365" t="str">
            <v>新建路3-2-101</v>
          </cell>
        </row>
        <row r="2365">
          <cell r="D2365" t="e">
            <v>#VALUE!</v>
          </cell>
        </row>
        <row r="2365">
          <cell r="F2365" t="str">
            <v>刘晓燕</v>
          </cell>
          <cell r="G2365" t="str">
            <v>西塞山区站点</v>
          </cell>
          <cell r="H2365" t="str">
            <v>刘晓燕</v>
          </cell>
          <cell r="I2365" t="str">
            <v>西塞山区</v>
          </cell>
          <cell r="J2365" t="str">
            <v>新建路片</v>
          </cell>
          <cell r="K2365" t="str">
            <v>新建路3-2-101</v>
          </cell>
          <cell r="L2365" t="str">
            <v>经营性资产</v>
          </cell>
          <cell r="M2365" t="str">
            <v>国有公房</v>
          </cell>
          <cell r="N2365" t="str">
            <v>划转</v>
          </cell>
          <cell r="O2365">
            <v>60.43</v>
          </cell>
          <cell r="P2365">
            <v>176</v>
          </cell>
          <cell r="Q2365" t="str">
            <v>在租</v>
          </cell>
          <cell r="R2365" t="str">
            <v>张靓钰</v>
          </cell>
          <cell r="S2365" t="str">
            <v>420203195202162915
420202198402121226</v>
          </cell>
          <cell r="T2365" t="str">
            <v>13597709263</v>
          </cell>
          <cell r="U2365" t="str">
            <v>张靓钰</v>
          </cell>
          <cell r="V2365" t="str">
            <v>420203195202162915
420202198402121226</v>
          </cell>
          <cell r="W2365" t="str">
            <v>13597709263</v>
          </cell>
          <cell r="X2365">
            <v>45230</v>
          </cell>
        </row>
        <row r="2365">
          <cell r="AJ2365">
            <v>176</v>
          </cell>
          <cell r="AK2365">
            <v>176</v>
          </cell>
          <cell r="AL2365">
            <v>176</v>
          </cell>
          <cell r="AM2365">
            <v>0</v>
          </cell>
        </row>
        <row r="2365">
          <cell r="AR2365" t="str">
            <v>答应交租</v>
          </cell>
          <cell r="AS2365" t="str">
            <v>（欠租金额：352元)(2022-01-01后月租金：176元）（未用暂收款金额：0元)</v>
          </cell>
          <cell r="AT2365">
            <v>352</v>
          </cell>
        </row>
        <row r="2365">
          <cell r="AV2365" t="str">
            <v>2020/4/24由冯和林更名为张靓钰</v>
          </cell>
          <cell r="AW2365" t="str">
            <v>国有公房</v>
          </cell>
          <cell r="AX2365" t="str">
            <v>否</v>
          </cell>
          <cell r="AY2365" t="str">
            <v>无</v>
          </cell>
        </row>
        <row r="2365">
          <cell r="BD2365">
            <v>0</v>
          </cell>
        </row>
        <row r="2366">
          <cell r="B2366" t="str">
            <v>新建路3-2-102</v>
          </cell>
        </row>
        <row r="2366">
          <cell r="D2366" t="e">
            <v>#VALUE!</v>
          </cell>
        </row>
        <row r="2366">
          <cell r="F2366" t="str">
            <v>刘晓燕</v>
          </cell>
          <cell r="G2366" t="str">
            <v>西塞山区站点</v>
          </cell>
          <cell r="H2366" t="str">
            <v>刘晓燕</v>
          </cell>
          <cell r="I2366" t="str">
            <v>西塞山区</v>
          </cell>
          <cell r="J2366" t="str">
            <v>新建路片</v>
          </cell>
          <cell r="K2366" t="str">
            <v>新建路3-2-102</v>
          </cell>
          <cell r="L2366" t="str">
            <v>经营性资产</v>
          </cell>
          <cell r="M2366" t="str">
            <v>国有公房</v>
          </cell>
          <cell r="N2366" t="str">
            <v>划转</v>
          </cell>
          <cell r="O2366">
            <v>60.77</v>
          </cell>
          <cell r="P2366">
            <v>389</v>
          </cell>
          <cell r="Q2366" t="str">
            <v>在租</v>
          </cell>
          <cell r="R2366" t="str">
            <v>陈驰</v>
          </cell>
          <cell r="S2366" t="str">
            <v>420202198608180010</v>
          </cell>
          <cell r="T2366">
            <v>15971539811</v>
          </cell>
          <cell r="U2366" t="str">
            <v>陈驰</v>
          </cell>
          <cell r="V2366" t="str">
            <v>420202198608180010</v>
          </cell>
          <cell r="W2366">
            <v>15971539811</v>
          </cell>
          <cell r="X2366">
            <v>45657</v>
          </cell>
        </row>
        <row r="2366">
          <cell r="AJ2366">
            <v>389</v>
          </cell>
          <cell r="AK2366">
            <v>389</v>
          </cell>
          <cell r="AL2366">
            <v>389</v>
          </cell>
          <cell r="AM2366">
            <v>0</v>
          </cell>
          <cell r="AN2366">
            <v>60.77</v>
          </cell>
        </row>
        <row r="2366">
          <cell r="AS2366">
            <v>0</v>
          </cell>
          <cell r="AT2366">
            <v>0</v>
          </cell>
        </row>
        <row r="2366">
          <cell r="AV2366" t="str">
            <v/>
          </cell>
          <cell r="AW2366" t="str">
            <v>国有公房</v>
          </cell>
          <cell r="AX2366" t="str">
            <v>否</v>
          </cell>
          <cell r="AY2366" t="str">
            <v>无</v>
          </cell>
        </row>
        <row r="2366">
          <cell r="BD2366">
            <v>0</v>
          </cell>
        </row>
        <row r="2367">
          <cell r="B2367" t="str">
            <v>新建路3-2-201</v>
          </cell>
        </row>
        <row r="2367">
          <cell r="D2367" t="e">
            <v>#VALUE!</v>
          </cell>
        </row>
        <row r="2367">
          <cell r="F2367" t="str">
            <v>刘晓燕</v>
          </cell>
          <cell r="G2367" t="str">
            <v>西塞山区站点</v>
          </cell>
          <cell r="H2367" t="str">
            <v>刘晓燕</v>
          </cell>
          <cell r="I2367" t="str">
            <v>西塞山区</v>
          </cell>
          <cell r="J2367" t="str">
            <v>新建路片</v>
          </cell>
          <cell r="K2367" t="str">
            <v>新建路3-2-201</v>
          </cell>
          <cell r="L2367" t="str">
            <v>经营性资产</v>
          </cell>
          <cell r="M2367" t="str">
            <v>国有公房</v>
          </cell>
          <cell r="N2367" t="str">
            <v>划转</v>
          </cell>
          <cell r="O2367">
            <v>60.77</v>
          </cell>
          <cell r="P2367">
            <v>194</v>
          </cell>
          <cell r="Q2367" t="str">
            <v>在租</v>
          </cell>
          <cell r="R2367" t="str">
            <v>朱细琴</v>
          </cell>
          <cell r="S2367" t="str">
            <v>420281198312091647</v>
          </cell>
          <cell r="T2367" t="str">
            <v>15871192898</v>
          </cell>
          <cell r="U2367" t="str">
            <v>朱细琴</v>
          </cell>
          <cell r="V2367" t="str">
            <v>420281198312091647</v>
          </cell>
          <cell r="W2367" t="str">
            <v>15871192898</v>
          </cell>
          <cell r="X2367">
            <v>45291</v>
          </cell>
        </row>
        <row r="2367">
          <cell r="AJ2367">
            <v>194</v>
          </cell>
          <cell r="AK2367">
            <v>194</v>
          </cell>
          <cell r="AL2367">
            <v>194</v>
          </cell>
          <cell r="AM2367">
            <v>0</v>
          </cell>
        </row>
        <row r="2367">
          <cell r="AS2367">
            <v>0</v>
          </cell>
          <cell r="AT2367">
            <v>0</v>
          </cell>
        </row>
        <row r="2367">
          <cell r="AV2367" t="str">
            <v/>
          </cell>
          <cell r="AW2367" t="str">
            <v>国有公房</v>
          </cell>
          <cell r="AX2367" t="str">
            <v>否</v>
          </cell>
          <cell r="AY2367" t="str">
            <v>无</v>
          </cell>
        </row>
        <row r="2367">
          <cell r="BD2367">
            <v>0</v>
          </cell>
        </row>
        <row r="2368">
          <cell r="B2368" t="str">
            <v>新建路3-2-202</v>
          </cell>
        </row>
        <row r="2368">
          <cell r="D2368" t="e">
            <v>#VALUE!</v>
          </cell>
        </row>
        <row r="2368">
          <cell r="F2368" t="str">
            <v>刘晓燕</v>
          </cell>
          <cell r="G2368" t="str">
            <v>西塞山区站点</v>
          </cell>
          <cell r="H2368" t="str">
            <v>刘晓燕</v>
          </cell>
          <cell r="I2368" t="str">
            <v>西塞山区</v>
          </cell>
          <cell r="J2368" t="str">
            <v>新建路片</v>
          </cell>
          <cell r="K2368" t="str">
            <v>新建路3-2-202</v>
          </cell>
          <cell r="L2368" t="str">
            <v>经营性资产</v>
          </cell>
          <cell r="M2368" t="str">
            <v>国有公房</v>
          </cell>
          <cell r="N2368" t="str">
            <v>划转</v>
          </cell>
          <cell r="O2368">
            <v>60.77</v>
          </cell>
          <cell r="P2368">
            <v>183</v>
          </cell>
          <cell r="Q2368" t="str">
            <v>在租</v>
          </cell>
          <cell r="R2368" t="str">
            <v>柯小珍</v>
          </cell>
          <cell r="S2368" t="str">
            <v>420203195710152123</v>
          </cell>
          <cell r="T2368">
            <v>15871151874</v>
          </cell>
          <cell r="U2368" t="str">
            <v>柯小珍</v>
          </cell>
          <cell r="V2368" t="str">
            <v>420203195710152123</v>
          </cell>
          <cell r="W2368">
            <v>15871151874</v>
          </cell>
          <cell r="X2368">
            <v>45657</v>
          </cell>
        </row>
        <row r="2368">
          <cell r="AJ2368">
            <v>183</v>
          </cell>
          <cell r="AK2368">
            <v>183</v>
          </cell>
          <cell r="AL2368">
            <v>183</v>
          </cell>
          <cell r="AM2368">
            <v>0</v>
          </cell>
          <cell r="AN2368">
            <v>60.77</v>
          </cell>
        </row>
        <row r="2368">
          <cell r="AS2368">
            <v>0</v>
          </cell>
          <cell r="AT2368">
            <v>0</v>
          </cell>
        </row>
        <row r="2368">
          <cell r="AV2368" t="str">
            <v/>
          </cell>
          <cell r="AW2368" t="str">
            <v>国有公房</v>
          </cell>
          <cell r="AX2368" t="str">
            <v>否</v>
          </cell>
          <cell r="AY2368" t="str">
            <v>无</v>
          </cell>
        </row>
        <row r="2368">
          <cell r="BD2368">
            <v>0</v>
          </cell>
        </row>
        <row r="2369">
          <cell r="B2369" t="str">
            <v>新建路3-2-301</v>
          </cell>
        </row>
        <row r="2369">
          <cell r="D2369" t="e">
            <v>#VALUE!</v>
          </cell>
        </row>
        <row r="2369">
          <cell r="F2369" t="str">
            <v>刘晓燕</v>
          </cell>
          <cell r="G2369" t="str">
            <v>西塞山区站点</v>
          </cell>
          <cell r="H2369" t="str">
            <v>刘晓燕</v>
          </cell>
          <cell r="I2369" t="str">
            <v>西塞山区</v>
          </cell>
          <cell r="J2369" t="str">
            <v>新建路片</v>
          </cell>
          <cell r="K2369" t="str">
            <v>新建路3-2-301</v>
          </cell>
          <cell r="L2369" t="str">
            <v>经营性资产</v>
          </cell>
          <cell r="M2369" t="str">
            <v>国有公房</v>
          </cell>
          <cell r="N2369" t="str">
            <v>划转</v>
          </cell>
          <cell r="O2369">
            <v>48.61</v>
          </cell>
          <cell r="P2369">
            <v>146</v>
          </cell>
          <cell r="Q2369" t="str">
            <v>在租</v>
          </cell>
          <cell r="R2369" t="str">
            <v>陈正平</v>
          </cell>
          <cell r="S2369" t="str">
            <v>420203197104293312</v>
          </cell>
          <cell r="T2369" t="str">
            <v>13507236056</v>
          </cell>
          <cell r="U2369" t="str">
            <v>陈正平</v>
          </cell>
          <cell r="V2369" t="str">
            <v>420203197104293312</v>
          </cell>
          <cell r="W2369" t="str">
            <v>13507236056</v>
          </cell>
          <cell r="X2369">
            <v>45657</v>
          </cell>
        </row>
        <row r="2369">
          <cell r="AJ2369">
            <v>146</v>
          </cell>
          <cell r="AK2369">
            <v>146</v>
          </cell>
          <cell r="AL2369">
            <v>146</v>
          </cell>
          <cell r="AM2369">
            <v>0</v>
          </cell>
        </row>
        <row r="2369">
          <cell r="AS2369">
            <v>0</v>
          </cell>
          <cell r="AT2369">
            <v>0</v>
          </cell>
        </row>
        <row r="2369">
          <cell r="AV2369" t="str">
            <v/>
          </cell>
          <cell r="AW2369" t="str">
            <v>国有公房</v>
          </cell>
          <cell r="AX2369" t="str">
            <v>否</v>
          </cell>
          <cell r="AY2369" t="str">
            <v>无</v>
          </cell>
        </row>
        <row r="2369">
          <cell r="BD2369">
            <v>0</v>
          </cell>
        </row>
        <row r="2370">
          <cell r="B2370" t="str">
            <v>新建路3-2-302</v>
          </cell>
        </row>
        <row r="2370">
          <cell r="D2370" t="e">
            <v>#VALUE!</v>
          </cell>
        </row>
        <row r="2370">
          <cell r="F2370" t="str">
            <v>刘晓燕</v>
          </cell>
          <cell r="G2370" t="str">
            <v>西塞山区站点</v>
          </cell>
          <cell r="H2370" t="str">
            <v>刘晓燕</v>
          </cell>
          <cell r="I2370" t="str">
            <v>西塞山区</v>
          </cell>
          <cell r="J2370" t="str">
            <v>新建路片</v>
          </cell>
          <cell r="K2370" t="str">
            <v>新建路3-2-302</v>
          </cell>
          <cell r="L2370" t="str">
            <v>经营性资产</v>
          </cell>
          <cell r="M2370" t="str">
            <v>国有公房</v>
          </cell>
          <cell r="N2370" t="str">
            <v>划转</v>
          </cell>
          <cell r="O2370">
            <v>60.77</v>
          </cell>
          <cell r="P2370">
            <v>183</v>
          </cell>
          <cell r="Q2370" t="str">
            <v>在租</v>
          </cell>
          <cell r="R2370" t="str">
            <v>刘新建</v>
          </cell>
          <cell r="S2370" t="str">
            <v>42020319520709371X</v>
          </cell>
          <cell r="T2370">
            <v>18972782652</v>
          </cell>
          <cell r="U2370" t="str">
            <v>刘新建</v>
          </cell>
          <cell r="V2370" t="str">
            <v>42020319520709371X</v>
          </cell>
          <cell r="W2370">
            <v>18972782652</v>
          </cell>
          <cell r="X2370">
            <v>45473</v>
          </cell>
        </row>
        <row r="2370">
          <cell r="AJ2370">
            <v>183</v>
          </cell>
          <cell r="AK2370">
            <v>183</v>
          </cell>
          <cell r="AL2370">
            <v>183</v>
          </cell>
          <cell r="AM2370">
            <v>0</v>
          </cell>
        </row>
        <row r="2370">
          <cell r="AS2370">
            <v>0</v>
          </cell>
          <cell r="AT2370">
            <v>0</v>
          </cell>
        </row>
        <row r="2370">
          <cell r="AV2370" t="str">
            <v/>
          </cell>
          <cell r="AW2370" t="str">
            <v>国有公房</v>
          </cell>
          <cell r="AX2370" t="str">
            <v>否</v>
          </cell>
          <cell r="AY2370" t="str">
            <v>无</v>
          </cell>
        </row>
        <row r="2370">
          <cell r="BD2370">
            <v>0</v>
          </cell>
        </row>
        <row r="2371">
          <cell r="B2371" t="str">
            <v>新建路3-2-401</v>
          </cell>
        </row>
        <row r="2371">
          <cell r="D2371" t="e">
            <v>#VALUE!</v>
          </cell>
        </row>
        <row r="2371">
          <cell r="F2371" t="str">
            <v>刘晓燕</v>
          </cell>
          <cell r="G2371" t="str">
            <v>西塞山区站点</v>
          </cell>
          <cell r="H2371" t="str">
            <v>刘晓燕</v>
          </cell>
          <cell r="I2371" t="str">
            <v>西塞山区</v>
          </cell>
          <cell r="J2371" t="str">
            <v>新建路片</v>
          </cell>
          <cell r="K2371" t="str">
            <v>新建路3-2-401</v>
          </cell>
          <cell r="L2371" t="str">
            <v>经营性资产</v>
          </cell>
          <cell r="M2371" t="str">
            <v>国有公房</v>
          </cell>
          <cell r="N2371" t="str">
            <v>划转</v>
          </cell>
          <cell r="O2371">
            <v>60.77</v>
          </cell>
          <cell r="P2371">
            <v>183</v>
          </cell>
          <cell r="Q2371" t="str">
            <v>在租</v>
          </cell>
          <cell r="R2371" t="str">
            <v>李跃庆</v>
          </cell>
          <cell r="S2371" t="str">
            <v>420202195912040414</v>
          </cell>
          <cell r="T2371" t="str">
            <v>15871125163</v>
          </cell>
          <cell r="U2371" t="str">
            <v>李跃庆</v>
          </cell>
          <cell r="V2371" t="str">
            <v>420202195912040414</v>
          </cell>
          <cell r="W2371" t="str">
            <v>15871125163</v>
          </cell>
          <cell r="X2371">
            <v>45412</v>
          </cell>
        </row>
        <row r="2371">
          <cell r="AJ2371">
            <v>183</v>
          </cell>
          <cell r="AK2371">
            <v>183</v>
          </cell>
          <cell r="AL2371">
            <v>183</v>
          </cell>
          <cell r="AM2371">
            <v>0</v>
          </cell>
          <cell r="AN2371">
            <v>60.77</v>
          </cell>
        </row>
        <row r="2371">
          <cell r="AR2371" t="str">
            <v>答应交租</v>
          </cell>
          <cell r="AS2371" t="str">
            <v>（欠租金额：0元)(2022-01-01后月租金：183元）（未用暂收款金额：0元)</v>
          </cell>
          <cell r="AT2371">
            <v>0</v>
          </cell>
        </row>
        <row r="2371">
          <cell r="AV2371" t="str">
            <v/>
          </cell>
          <cell r="AW2371" t="str">
            <v>国有公房</v>
          </cell>
          <cell r="AX2371" t="str">
            <v>否</v>
          </cell>
          <cell r="AY2371" t="str">
            <v>无</v>
          </cell>
        </row>
        <row r="2371">
          <cell r="BD2371">
            <v>0</v>
          </cell>
        </row>
        <row r="2372">
          <cell r="B2372" t="str">
            <v>新建路3-2-402</v>
          </cell>
        </row>
        <row r="2372">
          <cell r="D2372" t="e">
            <v>#VALUE!</v>
          </cell>
        </row>
        <row r="2372">
          <cell r="F2372" t="str">
            <v>刘晓燕</v>
          </cell>
          <cell r="G2372" t="str">
            <v>西塞山区站点</v>
          </cell>
          <cell r="H2372" t="str">
            <v>刘晓燕</v>
          </cell>
          <cell r="I2372" t="str">
            <v>西塞山区</v>
          </cell>
          <cell r="J2372" t="str">
            <v>新建路片</v>
          </cell>
          <cell r="K2372" t="str">
            <v>新建路3-2-402</v>
          </cell>
          <cell r="L2372" t="str">
            <v>经营性资产</v>
          </cell>
          <cell r="M2372" t="str">
            <v>国有公房</v>
          </cell>
          <cell r="N2372" t="str">
            <v>划转</v>
          </cell>
          <cell r="O2372">
            <v>60.77</v>
          </cell>
          <cell r="P2372">
            <v>183</v>
          </cell>
          <cell r="Q2372" t="str">
            <v>在租</v>
          </cell>
          <cell r="R2372" t="str">
            <v>石发先</v>
          </cell>
          <cell r="S2372" t="str">
            <v>420203196306182915</v>
          </cell>
          <cell r="T2372">
            <v>18271656263</v>
          </cell>
          <cell r="U2372" t="str">
            <v>石发先</v>
          </cell>
          <cell r="V2372" t="str">
            <v>420203196306182915</v>
          </cell>
          <cell r="W2372">
            <v>18271656263</v>
          </cell>
          <cell r="X2372">
            <v>45291</v>
          </cell>
        </row>
        <row r="2372">
          <cell r="AJ2372">
            <v>183</v>
          </cell>
          <cell r="AK2372">
            <v>183</v>
          </cell>
          <cell r="AL2372">
            <v>183</v>
          </cell>
          <cell r="AM2372">
            <v>0</v>
          </cell>
          <cell r="AN2372">
            <v>60.77</v>
          </cell>
        </row>
        <row r="2372">
          <cell r="AS2372">
            <v>0</v>
          </cell>
          <cell r="AT2372">
            <v>0</v>
          </cell>
        </row>
        <row r="2372">
          <cell r="AV2372" t="str">
            <v/>
          </cell>
          <cell r="AW2372" t="str">
            <v>国有公房</v>
          </cell>
          <cell r="AX2372" t="str">
            <v>否</v>
          </cell>
          <cell r="AY2372" t="str">
            <v>无</v>
          </cell>
        </row>
        <row r="2372">
          <cell r="BD2372">
            <v>0</v>
          </cell>
        </row>
        <row r="2373">
          <cell r="B2373" t="str">
            <v>新建路3-2-502</v>
          </cell>
        </row>
        <row r="2373">
          <cell r="D2373" t="e">
            <v>#VALUE!</v>
          </cell>
        </row>
        <row r="2373">
          <cell r="F2373" t="str">
            <v>刘晓燕</v>
          </cell>
          <cell r="G2373" t="str">
            <v>西塞山区站点</v>
          </cell>
          <cell r="H2373" t="str">
            <v>刘晓燕</v>
          </cell>
          <cell r="I2373" t="str">
            <v>西塞山区</v>
          </cell>
          <cell r="J2373" t="str">
            <v>新建路片</v>
          </cell>
          <cell r="K2373" t="str">
            <v>新建路3-2-502</v>
          </cell>
          <cell r="L2373" t="str">
            <v>经营性资产</v>
          </cell>
          <cell r="M2373" t="str">
            <v>国有公房</v>
          </cell>
          <cell r="N2373" t="str">
            <v>划转</v>
          </cell>
          <cell r="O2373">
            <v>60.77</v>
          </cell>
          <cell r="P2373">
            <v>179</v>
          </cell>
          <cell r="Q2373" t="str">
            <v>在租</v>
          </cell>
          <cell r="R2373" t="str">
            <v>郑桃林</v>
          </cell>
          <cell r="S2373" t="str">
            <v>420203195209232920</v>
          </cell>
          <cell r="T2373">
            <v>18971787535</v>
          </cell>
          <cell r="U2373" t="str">
            <v>郑桃林</v>
          </cell>
          <cell r="V2373" t="str">
            <v>420203195209232920</v>
          </cell>
          <cell r="W2373">
            <v>18971787535</v>
          </cell>
          <cell r="X2373">
            <v>45657</v>
          </cell>
        </row>
        <row r="2373">
          <cell r="AJ2373">
            <v>179</v>
          </cell>
          <cell r="AK2373">
            <v>179</v>
          </cell>
          <cell r="AL2373">
            <v>179</v>
          </cell>
          <cell r="AM2373">
            <v>0</v>
          </cell>
          <cell r="AN2373">
            <v>60.77</v>
          </cell>
        </row>
        <row r="2373">
          <cell r="AS2373">
            <v>0</v>
          </cell>
          <cell r="AT2373">
            <v>0</v>
          </cell>
        </row>
        <row r="2373">
          <cell r="AV2373" t="str">
            <v/>
          </cell>
          <cell r="AW2373" t="str">
            <v>国有公房</v>
          </cell>
          <cell r="AX2373" t="str">
            <v>否</v>
          </cell>
          <cell r="AY2373" t="str">
            <v>无</v>
          </cell>
        </row>
        <row r="2373">
          <cell r="BD2373">
            <v>0</v>
          </cell>
        </row>
        <row r="2374">
          <cell r="B2374" t="str">
            <v>新建路3-2-702</v>
          </cell>
        </row>
        <row r="2374">
          <cell r="D2374" t="e">
            <v>#VALUE!</v>
          </cell>
        </row>
        <row r="2374">
          <cell r="F2374" t="str">
            <v>刘晓燕</v>
          </cell>
          <cell r="G2374" t="str">
            <v>西塞山区站点</v>
          </cell>
          <cell r="H2374" t="str">
            <v>刘晓燕</v>
          </cell>
          <cell r="I2374" t="str">
            <v>西塞山区</v>
          </cell>
          <cell r="J2374" t="str">
            <v>新建路片</v>
          </cell>
          <cell r="K2374" t="str">
            <v>新建路3-2-702</v>
          </cell>
          <cell r="L2374" t="str">
            <v>经营性资产</v>
          </cell>
          <cell r="M2374" t="str">
            <v>国有公房</v>
          </cell>
          <cell r="N2374" t="str">
            <v>划转</v>
          </cell>
          <cell r="O2374">
            <v>60.77</v>
          </cell>
          <cell r="P2374">
            <v>161.3</v>
          </cell>
          <cell r="Q2374" t="str">
            <v>在租</v>
          </cell>
          <cell r="R2374" t="str">
            <v>高强</v>
          </cell>
          <cell r="S2374" t="str">
            <v>42020419710912651X</v>
          </cell>
          <cell r="T2374" t="str">
            <v>13349825497</v>
          </cell>
          <cell r="U2374" t="str">
            <v>高强</v>
          </cell>
          <cell r="V2374" t="str">
            <v>42020419710912651X</v>
          </cell>
          <cell r="W2374" t="str">
            <v>13349825497</v>
          </cell>
          <cell r="X2374">
            <v>45291</v>
          </cell>
        </row>
        <row r="2374">
          <cell r="AJ2374">
            <v>161.3</v>
          </cell>
          <cell r="AK2374">
            <v>161.3</v>
          </cell>
          <cell r="AL2374">
            <v>161.3</v>
          </cell>
          <cell r="AM2374">
            <v>0</v>
          </cell>
        </row>
        <row r="2374">
          <cell r="AS2374">
            <v>0</v>
          </cell>
          <cell r="AT2374">
            <v>0</v>
          </cell>
        </row>
        <row r="2374">
          <cell r="AV2374" t="str">
            <v>父子2人居住，下半年交</v>
          </cell>
          <cell r="AW2374" t="str">
            <v>国有公房</v>
          </cell>
          <cell r="AX2374" t="str">
            <v>否</v>
          </cell>
          <cell r="AY2374" t="str">
            <v>无</v>
          </cell>
        </row>
        <row r="2374">
          <cell r="BD2374">
            <v>0</v>
          </cell>
        </row>
        <row r="2375">
          <cell r="B2375" t="str">
            <v>新建路3-3-101</v>
          </cell>
        </row>
        <row r="2375">
          <cell r="D2375" t="e">
            <v>#VALUE!</v>
          </cell>
        </row>
        <row r="2375">
          <cell r="F2375" t="str">
            <v>刘晓燕</v>
          </cell>
          <cell r="G2375" t="str">
            <v>西塞山区站点</v>
          </cell>
          <cell r="H2375" t="str">
            <v>刘晓燕</v>
          </cell>
          <cell r="I2375" t="str">
            <v>西塞山区</v>
          </cell>
          <cell r="J2375" t="str">
            <v>新建路片</v>
          </cell>
          <cell r="K2375" t="str">
            <v>新建路3-3-101</v>
          </cell>
          <cell r="L2375" t="str">
            <v>经营性资产</v>
          </cell>
          <cell r="M2375" t="str">
            <v>国有公房</v>
          </cell>
          <cell r="N2375" t="str">
            <v>划转</v>
          </cell>
          <cell r="O2375">
            <v>45.6</v>
          </cell>
          <cell r="P2375">
            <v>134</v>
          </cell>
          <cell r="Q2375" t="str">
            <v>在租</v>
          </cell>
          <cell r="R2375" t="str">
            <v>余元友</v>
          </cell>
          <cell r="S2375" t="str">
            <v>420203194404044138</v>
          </cell>
          <cell r="T2375" t="str">
            <v>13972772327</v>
          </cell>
          <cell r="U2375" t="str">
            <v>余元友</v>
          </cell>
          <cell r="V2375" t="str">
            <v>420203194404044138</v>
          </cell>
          <cell r="W2375" t="str">
            <v>13972772327</v>
          </cell>
          <cell r="X2375">
            <v>45291</v>
          </cell>
        </row>
        <row r="2375">
          <cell r="AJ2375">
            <v>134</v>
          </cell>
          <cell r="AK2375">
            <v>134</v>
          </cell>
          <cell r="AL2375">
            <v>134</v>
          </cell>
          <cell r="AM2375">
            <v>0</v>
          </cell>
        </row>
        <row r="2375">
          <cell r="AS2375">
            <v>0</v>
          </cell>
          <cell r="AT2375">
            <v>0</v>
          </cell>
        </row>
        <row r="2375">
          <cell r="AV2375" t="str">
            <v/>
          </cell>
          <cell r="AW2375" t="str">
            <v>国有公房</v>
          </cell>
          <cell r="AX2375" t="str">
            <v>否</v>
          </cell>
          <cell r="AY2375" t="str">
            <v>无</v>
          </cell>
        </row>
        <row r="2375">
          <cell r="BD2375">
            <v>0</v>
          </cell>
        </row>
        <row r="2376">
          <cell r="B2376" t="str">
            <v>新建路3-3-102</v>
          </cell>
        </row>
        <row r="2376">
          <cell r="D2376" t="e">
            <v>#VALUE!</v>
          </cell>
        </row>
        <row r="2376">
          <cell r="F2376" t="str">
            <v>刘晓燕</v>
          </cell>
          <cell r="G2376" t="str">
            <v>西塞山区站点</v>
          </cell>
          <cell r="H2376" t="str">
            <v>刘晓燕</v>
          </cell>
          <cell r="I2376" t="str">
            <v>西塞山区</v>
          </cell>
          <cell r="J2376" t="str">
            <v>新建路片</v>
          </cell>
          <cell r="K2376" t="str">
            <v>新建路3-3-102</v>
          </cell>
          <cell r="L2376" t="str">
            <v>经营性资产</v>
          </cell>
          <cell r="M2376" t="str">
            <v>国有公房</v>
          </cell>
          <cell r="N2376" t="str">
            <v>划转</v>
          </cell>
          <cell r="O2376">
            <v>45.6</v>
          </cell>
          <cell r="P2376">
            <v>150</v>
          </cell>
          <cell r="Q2376" t="str">
            <v>在租</v>
          </cell>
          <cell r="R2376" t="str">
            <v>余志红</v>
          </cell>
          <cell r="S2376" t="str">
            <v>420202196806120431</v>
          </cell>
          <cell r="T2376">
            <v>13971760137</v>
          </cell>
          <cell r="U2376" t="str">
            <v>余志红</v>
          </cell>
          <cell r="V2376" t="str">
            <v>420202196806120431</v>
          </cell>
          <cell r="W2376">
            <v>13971760137</v>
          </cell>
          <cell r="X2376">
            <v>45291</v>
          </cell>
        </row>
        <row r="2376">
          <cell r="AJ2376">
            <v>150</v>
          </cell>
          <cell r="AK2376">
            <v>150</v>
          </cell>
          <cell r="AL2376">
            <v>150</v>
          </cell>
          <cell r="AM2376">
            <v>0</v>
          </cell>
          <cell r="AN2376">
            <v>45.6</v>
          </cell>
        </row>
        <row r="2376">
          <cell r="AS2376">
            <v>0</v>
          </cell>
          <cell r="AT2376">
            <v>0</v>
          </cell>
        </row>
        <row r="2376">
          <cell r="AV2376" t="str">
            <v/>
          </cell>
          <cell r="AW2376" t="str">
            <v>国有公房</v>
          </cell>
          <cell r="AX2376" t="str">
            <v>否</v>
          </cell>
          <cell r="AY2376" t="str">
            <v>无</v>
          </cell>
        </row>
        <row r="2376">
          <cell r="BD2376">
            <v>0</v>
          </cell>
        </row>
        <row r="2377">
          <cell r="B2377" t="str">
            <v>新建路3-3-202</v>
          </cell>
        </row>
        <row r="2377">
          <cell r="D2377" t="e">
            <v>#VALUE!</v>
          </cell>
        </row>
        <row r="2377">
          <cell r="F2377" t="str">
            <v>刘晓燕</v>
          </cell>
          <cell r="G2377" t="str">
            <v>西塞山区站点</v>
          </cell>
          <cell r="H2377" t="str">
            <v>刘晓燕</v>
          </cell>
          <cell r="I2377" t="str">
            <v>西塞山区</v>
          </cell>
          <cell r="J2377" t="str">
            <v>新建路片</v>
          </cell>
          <cell r="K2377" t="str">
            <v>新建路3-3-202</v>
          </cell>
          <cell r="L2377" t="str">
            <v>经营性资产</v>
          </cell>
          <cell r="M2377" t="str">
            <v>国有公房</v>
          </cell>
          <cell r="N2377" t="str">
            <v>划转</v>
          </cell>
          <cell r="O2377">
            <v>45.6</v>
          </cell>
          <cell r="P2377">
            <v>153</v>
          </cell>
          <cell r="Q2377" t="str">
            <v>在租</v>
          </cell>
          <cell r="R2377" t="str">
            <v>王建新</v>
          </cell>
          <cell r="S2377" t="str">
            <v>420203196308112937</v>
          </cell>
          <cell r="T2377" t="str">
            <v>18772364922</v>
          </cell>
          <cell r="U2377" t="str">
            <v>王建新</v>
          </cell>
          <cell r="V2377" t="str">
            <v>420203196308112937</v>
          </cell>
          <cell r="W2377" t="str">
            <v>18772364922</v>
          </cell>
          <cell r="X2377">
            <v>44926</v>
          </cell>
        </row>
        <row r="2377">
          <cell r="AJ2377">
            <v>153</v>
          </cell>
          <cell r="AK2377">
            <v>153</v>
          </cell>
          <cell r="AL2377">
            <v>153</v>
          </cell>
          <cell r="AM2377">
            <v>0</v>
          </cell>
        </row>
        <row r="2377">
          <cell r="AR2377" t="str">
            <v>答应交租</v>
          </cell>
          <cell r="AS2377" t="str">
            <v>（欠租金额：1836元)(2022-01-01后月租金：153元）（未用暂收款金额：0元)</v>
          </cell>
          <cell r="AT2377">
            <v>1836</v>
          </cell>
        </row>
        <row r="2377">
          <cell r="AV2377" t="str">
            <v>一家3口居住，本月补交一年，下半年再补完</v>
          </cell>
          <cell r="AW2377" t="str">
            <v>国有公房</v>
          </cell>
          <cell r="AX2377" t="str">
            <v>否</v>
          </cell>
          <cell r="AY2377" t="str">
            <v>无</v>
          </cell>
        </row>
        <row r="2377">
          <cell r="BD2377">
            <v>0</v>
          </cell>
        </row>
        <row r="2378">
          <cell r="B2378" t="str">
            <v>新建路3-3-203</v>
          </cell>
        </row>
        <row r="2378">
          <cell r="D2378" t="e">
            <v>#VALUE!</v>
          </cell>
        </row>
        <row r="2378">
          <cell r="F2378" t="str">
            <v>刘晓燕</v>
          </cell>
          <cell r="G2378" t="str">
            <v>西塞山区站点</v>
          </cell>
          <cell r="H2378" t="str">
            <v>刘晓燕</v>
          </cell>
          <cell r="I2378" t="str">
            <v>西塞山区</v>
          </cell>
          <cell r="J2378" t="str">
            <v>新建路片</v>
          </cell>
          <cell r="K2378" t="str">
            <v>新建路3-3-203</v>
          </cell>
          <cell r="L2378" t="str">
            <v>经营性资产</v>
          </cell>
          <cell r="M2378" t="str">
            <v>国有公房</v>
          </cell>
          <cell r="N2378" t="str">
            <v>划转</v>
          </cell>
          <cell r="O2378">
            <v>45.6</v>
          </cell>
          <cell r="P2378">
            <v>137</v>
          </cell>
          <cell r="Q2378" t="str">
            <v>在租</v>
          </cell>
          <cell r="R2378" t="str">
            <v>王建华</v>
          </cell>
          <cell r="S2378" t="str">
            <v>420202197808181216</v>
          </cell>
          <cell r="T2378" t="str">
            <v>15997136868</v>
          </cell>
          <cell r="U2378" t="str">
            <v>王建华</v>
          </cell>
          <cell r="V2378" t="str">
            <v>420202197808181216</v>
          </cell>
          <cell r="W2378" t="str">
            <v>15997136868</v>
          </cell>
          <cell r="X2378">
            <v>45657</v>
          </cell>
        </row>
        <row r="2378">
          <cell r="AJ2378">
            <v>137</v>
          </cell>
          <cell r="AK2378">
            <v>137</v>
          </cell>
          <cell r="AL2378">
            <v>137</v>
          </cell>
          <cell r="AM2378">
            <v>0</v>
          </cell>
        </row>
        <row r="2378">
          <cell r="AS2378">
            <v>0</v>
          </cell>
          <cell r="AT2378">
            <v>0</v>
          </cell>
        </row>
        <row r="2378">
          <cell r="AV2378" t="str">
            <v/>
          </cell>
          <cell r="AW2378" t="str">
            <v>国有公房</v>
          </cell>
          <cell r="AX2378" t="str">
            <v>否</v>
          </cell>
          <cell r="AY2378" t="str">
            <v>无</v>
          </cell>
        </row>
        <row r="2378">
          <cell r="BD2378">
            <v>0</v>
          </cell>
        </row>
        <row r="2379">
          <cell r="B2379" t="str">
            <v>新建路3-3-301</v>
          </cell>
        </row>
        <row r="2379">
          <cell r="D2379" t="e">
            <v>#VALUE!</v>
          </cell>
        </row>
        <row r="2379">
          <cell r="F2379" t="str">
            <v>刘晓燕</v>
          </cell>
          <cell r="G2379" t="str">
            <v>西塞山区站点</v>
          </cell>
          <cell r="H2379" t="str">
            <v>刘晓燕</v>
          </cell>
          <cell r="I2379" t="str">
            <v>西塞山区</v>
          </cell>
          <cell r="J2379" t="str">
            <v>新建路片</v>
          </cell>
          <cell r="K2379" t="str">
            <v>新建路3-3-301</v>
          </cell>
          <cell r="L2379" t="str">
            <v>经营性资产</v>
          </cell>
          <cell r="M2379" t="str">
            <v>国有公房</v>
          </cell>
          <cell r="N2379" t="str">
            <v>划转</v>
          </cell>
          <cell r="O2379">
            <v>45.6</v>
          </cell>
          <cell r="P2379">
            <v>137</v>
          </cell>
          <cell r="Q2379" t="str">
            <v>在租</v>
          </cell>
          <cell r="R2379" t="str">
            <v>程庆华</v>
          </cell>
          <cell r="S2379" t="str">
            <v>420203197710012947</v>
          </cell>
          <cell r="T2379" t="str">
            <v>156295908889(老公）</v>
          </cell>
          <cell r="U2379" t="str">
            <v>程庆华</v>
          </cell>
          <cell r="V2379" t="str">
            <v>420203197710012947</v>
          </cell>
          <cell r="W2379" t="str">
            <v>156295908889(老公）</v>
          </cell>
          <cell r="X2379">
            <v>45657</v>
          </cell>
        </row>
        <row r="2379">
          <cell r="AJ2379">
            <v>137</v>
          </cell>
          <cell r="AK2379">
            <v>137</v>
          </cell>
          <cell r="AL2379">
            <v>137</v>
          </cell>
          <cell r="AM2379">
            <v>0</v>
          </cell>
        </row>
        <row r="2379">
          <cell r="AS2379">
            <v>0</v>
          </cell>
          <cell r="AT2379">
            <v>0</v>
          </cell>
        </row>
        <row r="2379">
          <cell r="AV2379" t="str">
            <v/>
          </cell>
          <cell r="AW2379" t="str">
            <v>国有公房</v>
          </cell>
          <cell r="AX2379" t="str">
            <v>否</v>
          </cell>
          <cell r="AY2379" t="str">
            <v>无</v>
          </cell>
        </row>
        <row r="2379">
          <cell r="BD2379">
            <v>0</v>
          </cell>
        </row>
        <row r="2380">
          <cell r="B2380" t="str">
            <v>新建路3-3-303</v>
          </cell>
        </row>
        <row r="2380">
          <cell r="D2380" t="e">
            <v>#VALUE!</v>
          </cell>
        </row>
        <row r="2380">
          <cell r="F2380" t="str">
            <v>刘晓燕</v>
          </cell>
          <cell r="G2380" t="str">
            <v>西塞山区站点</v>
          </cell>
          <cell r="H2380" t="str">
            <v>刘晓燕</v>
          </cell>
          <cell r="I2380" t="str">
            <v>西塞山区</v>
          </cell>
          <cell r="J2380" t="str">
            <v>新建路片</v>
          </cell>
          <cell r="K2380" t="str">
            <v>新建路3-3-303</v>
          </cell>
          <cell r="L2380" t="str">
            <v>经营性资产</v>
          </cell>
          <cell r="M2380" t="str">
            <v>国有公房</v>
          </cell>
          <cell r="N2380" t="str">
            <v>划转</v>
          </cell>
          <cell r="O2380">
            <v>45.6</v>
          </cell>
          <cell r="P2380">
            <v>137</v>
          </cell>
          <cell r="Q2380" t="str">
            <v>在租</v>
          </cell>
          <cell r="R2380" t="str">
            <v>阮进芳</v>
          </cell>
          <cell r="S2380" t="str">
            <v>420203197209022922</v>
          </cell>
          <cell r="T2380">
            <v>15072936228</v>
          </cell>
          <cell r="U2380" t="str">
            <v>阮进芳</v>
          </cell>
          <cell r="V2380" t="str">
            <v>420203197209022922</v>
          </cell>
          <cell r="W2380">
            <v>15072936228</v>
          </cell>
          <cell r="X2380">
            <v>45657</v>
          </cell>
        </row>
        <row r="2380">
          <cell r="AJ2380">
            <v>137</v>
          </cell>
          <cell r="AK2380">
            <v>137</v>
          </cell>
          <cell r="AL2380">
            <v>137</v>
          </cell>
          <cell r="AM2380">
            <v>0</v>
          </cell>
          <cell r="AN2380">
            <v>45.6</v>
          </cell>
        </row>
        <row r="2380">
          <cell r="AS2380">
            <v>0</v>
          </cell>
          <cell r="AT2380">
            <v>0</v>
          </cell>
        </row>
        <row r="2380">
          <cell r="AV2380" t="str">
            <v/>
          </cell>
          <cell r="AW2380" t="str">
            <v>国有公房</v>
          </cell>
          <cell r="AX2380" t="str">
            <v>否</v>
          </cell>
          <cell r="AY2380" t="str">
            <v>无</v>
          </cell>
        </row>
        <row r="2380">
          <cell r="BD2380">
            <v>0</v>
          </cell>
        </row>
        <row r="2381">
          <cell r="B2381" t="str">
            <v>新建路3-3-401</v>
          </cell>
        </row>
        <row r="2381">
          <cell r="D2381" t="e">
            <v>#VALUE!</v>
          </cell>
        </row>
        <row r="2381">
          <cell r="F2381" t="str">
            <v>刘晓燕</v>
          </cell>
          <cell r="G2381" t="str">
            <v>西塞山区站点</v>
          </cell>
          <cell r="H2381" t="str">
            <v>刘晓燕</v>
          </cell>
          <cell r="I2381" t="str">
            <v>西塞山区</v>
          </cell>
          <cell r="J2381" t="str">
            <v>新建路片</v>
          </cell>
          <cell r="K2381" t="str">
            <v>新建路3-3-401</v>
          </cell>
          <cell r="L2381" t="str">
            <v>经营性资产</v>
          </cell>
          <cell r="M2381" t="str">
            <v>国有公房</v>
          </cell>
          <cell r="N2381" t="str">
            <v>划转</v>
          </cell>
          <cell r="O2381">
            <v>45.6</v>
          </cell>
          <cell r="P2381">
            <v>137</v>
          </cell>
          <cell r="Q2381" t="str">
            <v>在租</v>
          </cell>
          <cell r="R2381" t="str">
            <v>石细满</v>
          </cell>
          <cell r="S2381" t="str">
            <v>420202197104020828</v>
          </cell>
          <cell r="T2381" t="str">
            <v>13677146908</v>
          </cell>
          <cell r="U2381" t="str">
            <v>石细满</v>
          </cell>
          <cell r="V2381" t="str">
            <v>420202197104020828</v>
          </cell>
          <cell r="W2381" t="str">
            <v>13677146908</v>
          </cell>
          <cell r="X2381">
            <v>45657</v>
          </cell>
        </row>
        <row r="2381">
          <cell r="AJ2381">
            <v>137</v>
          </cell>
          <cell r="AK2381">
            <v>137</v>
          </cell>
          <cell r="AL2381">
            <v>137</v>
          </cell>
          <cell r="AM2381">
            <v>0</v>
          </cell>
        </row>
        <row r="2381">
          <cell r="AS2381">
            <v>0</v>
          </cell>
          <cell r="AT2381">
            <v>0</v>
          </cell>
        </row>
        <row r="2381">
          <cell r="AV2381" t="str">
            <v/>
          </cell>
          <cell r="AW2381" t="str">
            <v>国有公房</v>
          </cell>
          <cell r="AX2381" t="str">
            <v>否</v>
          </cell>
          <cell r="AY2381" t="str">
            <v>无</v>
          </cell>
        </row>
        <row r="2381">
          <cell r="BD2381">
            <v>0</v>
          </cell>
        </row>
        <row r="2382">
          <cell r="B2382" t="str">
            <v>新建路3-3-402</v>
          </cell>
        </row>
        <row r="2382">
          <cell r="D2382" t="e">
            <v>#VALUE!</v>
          </cell>
        </row>
        <row r="2382">
          <cell r="F2382" t="str">
            <v>刘晓燕</v>
          </cell>
          <cell r="G2382" t="str">
            <v>西塞山区站点</v>
          </cell>
          <cell r="H2382" t="str">
            <v>刘晓燕</v>
          </cell>
          <cell r="I2382" t="str">
            <v>西塞山区</v>
          </cell>
          <cell r="J2382" t="str">
            <v>新建路片</v>
          </cell>
          <cell r="K2382" t="str">
            <v>新建路3-3-402</v>
          </cell>
          <cell r="L2382" t="str">
            <v>经营性资产</v>
          </cell>
          <cell r="M2382" t="str">
            <v>国有公房</v>
          </cell>
          <cell r="N2382" t="str">
            <v>划转</v>
          </cell>
          <cell r="O2382">
            <v>47.95</v>
          </cell>
          <cell r="P2382">
            <v>126</v>
          </cell>
          <cell r="Q2382" t="str">
            <v>在租</v>
          </cell>
          <cell r="R2382" t="str">
            <v>刘爱萍</v>
          </cell>
          <cell r="S2382" t="str">
            <v>420202195309240841</v>
          </cell>
          <cell r="T2382">
            <v>13597688406</v>
          </cell>
          <cell r="U2382" t="str">
            <v>刘爱萍</v>
          </cell>
          <cell r="V2382" t="str">
            <v>420202195309240841</v>
          </cell>
          <cell r="W2382">
            <v>13597688406</v>
          </cell>
          <cell r="X2382">
            <v>45657</v>
          </cell>
        </row>
        <row r="2382">
          <cell r="AJ2382">
            <v>126</v>
          </cell>
          <cell r="AK2382">
            <v>126</v>
          </cell>
          <cell r="AL2382">
            <v>126</v>
          </cell>
          <cell r="AM2382">
            <v>0</v>
          </cell>
        </row>
        <row r="2382">
          <cell r="AS2382">
            <v>0</v>
          </cell>
          <cell r="AT2382">
            <v>0</v>
          </cell>
        </row>
        <row r="2382">
          <cell r="AV2382" t="str">
            <v/>
          </cell>
          <cell r="AW2382" t="str">
            <v>国有公房</v>
          </cell>
          <cell r="AX2382" t="str">
            <v>否</v>
          </cell>
          <cell r="AY2382" t="str">
            <v>无</v>
          </cell>
        </row>
        <row r="2382">
          <cell r="BD2382">
            <v>0</v>
          </cell>
        </row>
        <row r="2383">
          <cell r="B2383" t="str">
            <v>新建路3-3-403</v>
          </cell>
        </row>
        <row r="2383">
          <cell r="D2383" t="e">
            <v>#VALUE!</v>
          </cell>
        </row>
        <row r="2383">
          <cell r="F2383" t="str">
            <v>刘晓燕</v>
          </cell>
          <cell r="G2383" t="str">
            <v>西塞山区站点</v>
          </cell>
          <cell r="H2383" t="str">
            <v>刘晓燕</v>
          </cell>
          <cell r="I2383" t="str">
            <v>西塞山区</v>
          </cell>
          <cell r="J2383" t="str">
            <v>新建路片</v>
          </cell>
          <cell r="K2383" t="str">
            <v>新建路3-3-403</v>
          </cell>
          <cell r="L2383" t="str">
            <v>经营性资产</v>
          </cell>
          <cell r="M2383" t="str">
            <v>国有公房</v>
          </cell>
          <cell r="N2383" t="str">
            <v>划转</v>
          </cell>
          <cell r="O2383">
            <v>45.6</v>
          </cell>
          <cell r="P2383">
            <v>137</v>
          </cell>
          <cell r="Q2383" t="str">
            <v>在租</v>
          </cell>
          <cell r="R2383" t="str">
            <v>胡文生</v>
          </cell>
          <cell r="S2383">
            <v>0</v>
          </cell>
          <cell r="T2383">
            <v>0</v>
          </cell>
          <cell r="U2383" t="str">
            <v>胡文生</v>
          </cell>
          <cell r="V2383">
            <v>0</v>
          </cell>
          <cell r="W2383">
            <v>0</v>
          </cell>
          <cell r="X2383">
            <v>45657</v>
          </cell>
        </row>
        <row r="2383">
          <cell r="AJ2383">
            <v>137</v>
          </cell>
          <cell r="AK2383">
            <v>137</v>
          </cell>
          <cell r="AL2383">
            <v>137</v>
          </cell>
          <cell r="AM2383">
            <v>0</v>
          </cell>
        </row>
        <row r="2383">
          <cell r="AS2383">
            <v>0</v>
          </cell>
          <cell r="AT2383">
            <v>0</v>
          </cell>
        </row>
        <row r="2383">
          <cell r="AV2383" t="str">
            <v/>
          </cell>
          <cell r="AW2383" t="str">
            <v>国有公房</v>
          </cell>
          <cell r="AX2383" t="str">
            <v>否</v>
          </cell>
          <cell r="AY2383" t="str">
            <v>无</v>
          </cell>
        </row>
        <row r="2383">
          <cell r="BD2383">
            <v>0</v>
          </cell>
        </row>
        <row r="2384">
          <cell r="B2384" t="str">
            <v>新建路3-3-501</v>
          </cell>
        </row>
        <row r="2384">
          <cell r="D2384" t="e">
            <v>#VALUE!</v>
          </cell>
        </row>
        <row r="2384">
          <cell r="F2384" t="str">
            <v>刘晓燕</v>
          </cell>
          <cell r="G2384" t="str">
            <v>西塞山区站点</v>
          </cell>
          <cell r="H2384" t="str">
            <v>刘晓燕</v>
          </cell>
          <cell r="I2384" t="str">
            <v>西塞山区</v>
          </cell>
          <cell r="J2384" t="str">
            <v>新建路片</v>
          </cell>
          <cell r="K2384" t="str">
            <v>新建路3-3-501</v>
          </cell>
          <cell r="L2384" t="str">
            <v>经营性资产</v>
          </cell>
          <cell r="M2384" t="str">
            <v>国有公房</v>
          </cell>
          <cell r="N2384" t="str">
            <v>划转</v>
          </cell>
          <cell r="O2384">
            <v>45.6</v>
          </cell>
          <cell r="P2384">
            <v>134</v>
          </cell>
          <cell r="Q2384" t="str">
            <v>在租</v>
          </cell>
          <cell r="R2384" t="str">
            <v>周淑延</v>
          </cell>
          <cell r="S2384" t="str">
            <v>42020319550629292X</v>
          </cell>
          <cell r="T2384">
            <v>18162923818</v>
          </cell>
          <cell r="U2384" t="str">
            <v>周淑延</v>
          </cell>
          <cell r="V2384" t="str">
            <v>42020319550629292X</v>
          </cell>
          <cell r="W2384">
            <v>18162923818</v>
          </cell>
          <cell r="X2384">
            <v>45291</v>
          </cell>
        </row>
        <row r="2384">
          <cell r="AJ2384">
            <v>134</v>
          </cell>
          <cell r="AK2384">
            <v>134</v>
          </cell>
          <cell r="AL2384">
            <v>134</v>
          </cell>
          <cell r="AM2384">
            <v>0</v>
          </cell>
          <cell r="AN2384">
            <v>45.6</v>
          </cell>
        </row>
        <row r="2384">
          <cell r="AS2384">
            <v>0</v>
          </cell>
          <cell r="AT2384">
            <v>0</v>
          </cell>
        </row>
        <row r="2384">
          <cell r="AV2384" t="str">
            <v>夫妻2人居住，下半年交</v>
          </cell>
          <cell r="AW2384" t="str">
            <v>国有公房</v>
          </cell>
          <cell r="AX2384" t="str">
            <v>否</v>
          </cell>
          <cell r="AY2384" t="str">
            <v>无</v>
          </cell>
        </row>
        <row r="2384">
          <cell r="BD2384">
            <v>0</v>
          </cell>
        </row>
        <row r="2385">
          <cell r="B2385" t="str">
            <v>新建路3-3-503</v>
          </cell>
        </row>
        <row r="2385">
          <cell r="D2385" t="e">
            <v>#VALUE!</v>
          </cell>
        </row>
        <row r="2385">
          <cell r="F2385" t="str">
            <v>刘晓燕</v>
          </cell>
          <cell r="G2385" t="str">
            <v>西塞山区站点</v>
          </cell>
          <cell r="H2385" t="str">
            <v>刘晓燕</v>
          </cell>
          <cell r="I2385" t="str">
            <v>西塞山区</v>
          </cell>
          <cell r="J2385" t="str">
            <v>新建路片</v>
          </cell>
          <cell r="K2385" t="str">
            <v>新建路3-3-503</v>
          </cell>
          <cell r="L2385" t="str">
            <v>经营性资产</v>
          </cell>
          <cell r="M2385" t="str">
            <v>国有公房</v>
          </cell>
          <cell r="N2385" t="str">
            <v>划转</v>
          </cell>
          <cell r="O2385">
            <v>45.6</v>
          </cell>
          <cell r="P2385">
            <v>134</v>
          </cell>
          <cell r="Q2385" t="str">
            <v>在租</v>
          </cell>
          <cell r="R2385" t="str">
            <v>马玉华</v>
          </cell>
          <cell r="S2385" t="str">
            <v>420205195902215769</v>
          </cell>
          <cell r="T2385">
            <v>13886477160</v>
          </cell>
          <cell r="U2385" t="str">
            <v>马玉华</v>
          </cell>
          <cell r="V2385" t="str">
            <v>420205195902215769</v>
          </cell>
          <cell r="W2385">
            <v>13886477160</v>
          </cell>
          <cell r="X2385">
            <v>45657</v>
          </cell>
        </row>
        <row r="2385">
          <cell r="AJ2385">
            <v>134</v>
          </cell>
          <cell r="AK2385">
            <v>134</v>
          </cell>
          <cell r="AL2385">
            <v>134</v>
          </cell>
          <cell r="AM2385">
            <v>0</v>
          </cell>
          <cell r="AN2385">
            <v>45.6</v>
          </cell>
        </row>
        <row r="2385">
          <cell r="AS2385">
            <v>0</v>
          </cell>
          <cell r="AT2385">
            <v>0</v>
          </cell>
        </row>
        <row r="2385">
          <cell r="AV2385" t="str">
            <v>二套房/13597733737/13886477160</v>
          </cell>
          <cell r="AW2385" t="str">
            <v>国有公房</v>
          </cell>
          <cell r="AX2385" t="str">
            <v>否</v>
          </cell>
          <cell r="AY2385" t="str">
            <v>无</v>
          </cell>
        </row>
        <row r="2385">
          <cell r="BD2385">
            <v>0</v>
          </cell>
        </row>
        <row r="2386">
          <cell r="B2386" t="str">
            <v>新建路3-3-601</v>
          </cell>
        </row>
        <row r="2386">
          <cell r="D2386" t="e">
            <v>#VALUE!</v>
          </cell>
        </row>
        <row r="2386">
          <cell r="F2386" t="str">
            <v>刘晓燕</v>
          </cell>
          <cell r="G2386" t="str">
            <v>西塞山区站点</v>
          </cell>
          <cell r="H2386" t="str">
            <v>刘晓燕</v>
          </cell>
          <cell r="I2386" t="str">
            <v>西塞山区</v>
          </cell>
          <cell r="J2386" t="str">
            <v>新建路片</v>
          </cell>
          <cell r="K2386" t="str">
            <v>新建路3-3-601</v>
          </cell>
          <cell r="L2386" t="str">
            <v>经营性资产</v>
          </cell>
          <cell r="M2386" t="str">
            <v>国有公房</v>
          </cell>
          <cell r="N2386" t="str">
            <v>划转</v>
          </cell>
          <cell r="O2386">
            <v>45.6</v>
          </cell>
          <cell r="P2386">
            <v>133</v>
          </cell>
          <cell r="Q2386" t="str">
            <v>在租</v>
          </cell>
          <cell r="R2386" t="str">
            <v>刘芳</v>
          </cell>
          <cell r="S2386" t="str">
            <v>420202196208161275</v>
          </cell>
          <cell r="T2386" t="str">
            <v>15072933997</v>
          </cell>
          <cell r="U2386" t="str">
            <v>刘芳</v>
          </cell>
          <cell r="V2386" t="str">
            <v>420202196208161275</v>
          </cell>
          <cell r="W2386" t="str">
            <v>15072933997</v>
          </cell>
          <cell r="X2386">
            <v>45443</v>
          </cell>
        </row>
        <row r="2386">
          <cell r="AJ2386">
            <v>133</v>
          </cell>
          <cell r="AK2386">
            <v>133</v>
          </cell>
          <cell r="AL2386">
            <v>133</v>
          </cell>
          <cell r="AM2386">
            <v>0</v>
          </cell>
        </row>
        <row r="2386">
          <cell r="AS2386">
            <v>0</v>
          </cell>
          <cell r="AT2386">
            <v>0</v>
          </cell>
        </row>
        <row r="2386">
          <cell r="AV2386" t="str">
            <v/>
          </cell>
          <cell r="AW2386" t="str">
            <v>国有公房</v>
          </cell>
          <cell r="AX2386" t="str">
            <v>否</v>
          </cell>
          <cell r="AY2386" t="str">
            <v>无</v>
          </cell>
        </row>
        <row r="2386">
          <cell r="BD2386">
            <v>0</v>
          </cell>
        </row>
        <row r="2387">
          <cell r="B2387" t="str">
            <v>新建路3-3-602</v>
          </cell>
        </row>
        <row r="2387">
          <cell r="D2387" t="e">
            <v>#VALUE!</v>
          </cell>
        </row>
        <row r="2387">
          <cell r="F2387" t="str">
            <v>刘晓燕</v>
          </cell>
          <cell r="G2387" t="str">
            <v>西塞山区站点</v>
          </cell>
          <cell r="H2387" t="str">
            <v>刘晓燕</v>
          </cell>
          <cell r="I2387" t="str">
            <v>西塞山区</v>
          </cell>
          <cell r="J2387" t="str">
            <v>新建路片</v>
          </cell>
          <cell r="K2387" t="str">
            <v>新建路3-3-602</v>
          </cell>
          <cell r="L2387" t="str">
            <v>经营性资产</v>
          </cell>
          <cell r="M2387" t="str">
            <v>国有公房</v>
          </cell>
          <cell r="N2387" t="str">
            <v>划转</v>
          </cell>
          <cell r="O2387">
            <v>47.95</v>
          </cell>
          <cell r="P2387">
            <v>143</v>
          </cell>
          <cell r="Q2387" t="str">
            <v>在租</v>
          </cell>
          <cell r="R2387" t="str">
            <v>王涛</v>
          </cell>
          <cell r="S2387" t="str">
            <v>420203197406282950</v>
          </cell>
          <cell r="T2387" t="str">
            <v>13687184051</v>
          </cell>
          <cell r="U2387" t="str">
            <v>王涛</v>
          </cell>
          <cell r="V2387" t="str">
            <v>420203197406282950</v>
          </cell>
          <cell r="W2387" t="str">
            <v>13687184051</v>
          </cell>
          <cell r="X2387">
            <v>45350</v>
          </cell>
        </row>
        <row r="2387">
          <cell r="AJ2387">
            <v>143</v>
          </cell>
          <cell r="AK2387">
            <v>143</v>
          </cell>
          <cell r="AL2387">
            <v>143</v>
          </cell>
          <cell r="AM2387">
            <v>0</v>
          </cell>
        </row>
        <row r="2387">
          <cell r="AR2387" t="str">
            <v>答应交租</v>
          </cell>
          <cell r="AS2387" t="str">
            <v>（欠租金额：0元)(2022-01-01后月租金：143元）（未用暂收款金额：0元)</v>
          </cell>
          <cell r="AT2387">
            <v>0</v>
          </cell>
        </row>
        <row r="2387">
          <cell r="AV2387" t="str">
            <v>父子2人居住，下半年交</v>
          </cell>
          <cell r="AW2387" t="str">
            <v>国有公房</v>
          </cell>
          <cell r="AX2387" t="str">
            <v>否</v>
          </cell>
          <cell r="AY2387" t="str">
            <v>无</v>
          </cell>
        </row>
        <row r="2387">
          <cell r="BD2387">
            <v>0</v>
          </cell>
        </row>
        <row r="2388">
          <cell r="B2388" t="str">
            <v>新建路3-3-603</v>
          </cell>
        </row>
        <row r="2388">
          <cell r="D2388" t="e">
            <v>#VALUE!</v>
          </cell>
        </row>
        <row r="2388">
          <cell r="F2388" t="str">
            <v>刘晓燕</v>
          </cell>
          <cell r="G2388" t="str">
            <v>西塞山区站点</v>
          </cell>
          <cell r="H2388" t="str">
            <v>刘晓燕</v>
          </cell>
          <cell r="I2388" t="str">
            <v>西塞山区</v>
          </cell>
          <cell r="J2388" t="str">
            <v>新建路片</v>
          </cell>
          <cell r="K2388" t="str">
            <v>新建路3-3-603</v>
          </cell>
          <cell r="L2388" t="str">
            <v>经营性资产</v>
          </cell>
          <cell r="M2388" t="str">
            <v>国有公房</v>
          </cell>
          <cell r="N2388" t="str">
            <v>划转</v>
          </cell>
          <cell r="O2388">
            <v>45.6</v>
          </cell>
          <cell r="P2388">
            <v>133</v>
          </cell>
          <cell r="Q2388" t="str">
            <v>在租</v>
          </cell>
          <cell r="R2388" t="str">
            <v>黄涵</v>
          </cell>
          <cell r="S2388" t="str">
            <v>420202198509101233</v>
          </cell>
          <cell r="T2388">
            <v>15926919402</v>
          </cell>
          <cell r="U2388" t="str">
            <v>黄涵</v>
          </cell>
          <cell r="V2388" t="str">
            <v>420202198509101233</v>
          </cell>
          <cell r="W2388">
            <v>15926919402</v>
          </cell>
          <cell r="X2388">
            <v>45291</v>
          </cell>
        </row>
        <row r="2388">
          <cell r="AJ2388">
            <v>133</v>
          </cell>
          <cell r="AK2388">
            <v>133</v>
          </cell>
          <cell r="AL2388">
            <v>133</v>
          </cell>
          <cell r="AM2388">
            <v>0</v>
          </cell>
        </row>
        <row r="2388">
          <cell r="AS2388">
            <v>0</v>
          </cell>
          <cell r="AT2388">
            <v>0</v>
          </cell>
        </row>
        <row r="2388">
          <cell r="AV2388" t="str">
            <v/>
          </cell>
          <cell r="AW2388" t="str">
            <v>国有公房</v>
          </cell>
          <cell r="AX2388" t="str">
            <v>否</v>
          </cell>
          <cell r="AY2388" t="str">
            <v>无</v>
          </cell>
        </row>
        <row r="2388">
          <cell r="BD2388">
            <v>0</v>
          </cell>
        </row>
        <row r="2389">
          <cell r="B2389" t="str">
            <v>新建路3-3-701</v>
          </cell>
        </row>
        <row r="2389">
          <cell r="D2389" t="e">
            <v>#VALUE!</v>
          </cell>
        </row>
        <row r="2389">
          <cell r="F2389" t="str">
            <v>刘晓燕</v>
          </cell>
          <cell r="G2389" t="str">
            <v>西塞山区站点</v>
          </cell>
          <cell r="H2389" t="str">
            <v>刘晓燕</v>
          </cell>
          <cell r="I2389" t="str">
            <v>西塞山区</v>
          </cell>
          <cell r="J2389" t="str">
            <v>新建路片</v>
          </cell>
          <cell r="K2389" t="str">
            <v>新建路3-3-701</v>
          </cell>
          <cell r="L2389" t="str">
            <v>经营性资产</v>
          </cell>
          <cell r="M2389" t="str">
            <v>国有公房</v>
          </cell>
          <cell r="N2389" t="str">
            <v>划转</v>
          </cell>
          <cell r="O2389">
            <v>45.6</v>
          </cell>
          <cell r="P2389">
            <v>127</v>
          </cell>
          <cell r="Q2389" t="str">
            <v>在租</v>
          </cell>
          <cell r="R2389" t="str">
            <v>徐元林</v>
          </cell>
          <cell r="S2389" t="str">
            <v>420205195108185742</v>
          </cell>
          <cell r="T2389" t="str">
            <v>13451074321</v>
          </cell>
          <cell r="U2389" t="str">
            <v>徐元林</v>
          </cell>
          <cell r="V2389" t="str">
            <v>420205195108185742</v>
          </cell>
          <cell r="W2389" t="str">
            <v>13451074321</v>
          </cell>
          <cell r="X2389">
            <v>45291</v>
          </cell>
        </row>
        <row r="2389">
          <cell r="AJ2389">
            <v>127</v>
          </cell>
          <cell r="AK2389">
            <v>127</v>
          </cell>
          <cell r="AL2389">
            <v>127</v>
          </cell>
          <cell r="AM2389">
            <v>0</v>
          </cell>
          <cell r="AN2389">
            <v>45.6</v>
          </cell>
        </row>
        <row r="2389">
          <cell r="AS2389">
            <v>0</v>
          </cell>
          <cell r="AT2389">
            <v>0</v>
          </cell>
        </row>
        <row r="2389">
          <cell r="AV2389" t="str">
            <v>一个居住，独居.下半年交</v>
          </cell>
          <cell r="AW2389" t="str">
            <v>国有公房</v>
          </cell>
          <cell r="AX2389" t="str">
            <v>否</v>
          </cell>
          <cell r="AY2389" t="str">
            <v>无</v>
          </cell>
        </row>
        <row r="2389">
          <cell r="BD2389">
            <v>0</v>
          </cell>
        </row>
        <row r="2390">
          <cell r="B2390" t="str">
            <v>新建路3-3-703</v>
          </cell>
        </row>
        <row r="2390">
          <cell r="D2390" t="e">
            <v>#VALUE!</v>
          </cell>
        </row>
        <row r="2390">
          <cell r="F2390" t="str">
            <v>刘晓燕</v>
          </cell>
          <cell r="G2390" t="str">
            <v>西塞山区站点</v>
          </cell>
          <cell r="H2390" t="str">
            <v>刘晓燕</v>
          </cell>
          <cell r="I2390" t="str">
            <v>西塞山区</v>
          </cell>
          <cell r="J2390" t="str">
            <v>新建路片</v>
          </cell>
          <cell r="K2390" t="str">
            <v>新建路3-3-703</v>
          </cell>
          <cell r="L2390" t="str">
            <v>经营性资产</v>
          </cell>
          <cell r="M2390" t="str">
            <v>国有公房</v>
          </cell>
          <cell r="N2390" t="str">
            <v>划转</v>
          </cell>
          <cell r="O2390">
            <v>45.6</v>
          </cell>
          <cell r="P2390">
            <v>127</v>
          </cell>
          <cell r="Q2390" t="str">
            <v>在租</v>
          </cell>
          <cell r="R2390" t="str">
            <v>张琪</v>
          </cell>
          <cell r="S2390">
            <v>0</v>
          </cell>
          <cell r="T2390">
            <v>0</v>
          </cell>
          <cell r="U2390" t="str">
            <v>张琪</v>
          </cell>
          <cell r="V2390">
            <v>0</v>
          </cell>
          <cell r="W2390">
            <v>0</v>
          </cell>
          <cell r="X2390">
            <v>45291</v>
          </cell>
        </row>
        <row r="2390">
          <cell r="AJ2390">
            <v>127</v>
          </cell>
          <cell r="AK2390">
            <v>127</v>
          </cell>
          <cell r="AL2390">
            <v>127</v>
          </cell>
          <cell r="AM2390">
            <v>0</v>
          </cell>
        </row>
        <row r="2390">
          <cell r="AR2390" t="str">
            <v>答应交租</v>
          </cell>
          <cell r="AS2390" t="str">
            <v>（欠租金额：0元)(2022-01-01后月租金：127元）（未用暂收款金额：0元)</v>
          </cell>
          <cell r="AT2390">
            <v>0</v>
          </cell>
        </row>
        <row r="2390">
          <cell r="AV2390" t="str">
            <v>爷爷奶奶与孙子居住，下半年交</v>
          </cell>
          <cell r="AW2390" t="str">
            <v>国有公房</v>
          </cell>
          <cell r="AX2390" t="str">
            <v>否</v>
          </cell>
          <cell r="AY2390" t="str">
            <v>无</v>
          </cell>
        </row>
        <row r="2390">
          <cell r="BD2390">
            <v>0</v>
          </cell>
        </row>
        <row r="2391">
          <cell r="B2391" t="str">
            <v>新建路221-24</v>
          </cell>
        </row>
        <row r="2391">
          <cell r="D2391" t="e">
            <v>#VALUE!</v>
          </cell>
        </row>
        <row r="2391">
          <cell r="F2391" t="str">
            <v>刘晓燕</v>
          </cell>
          <cell r="G2391" t="str">
            <v>西塞山区站点</v>
          </cell>
          <cell r="H2391" t="str">
            <v>刘晓燕</v>
          </cell>
          <cell r="I2391" t="str">
            <v>西塞山区</v>
          </cell>
          <cell r="J2391" t="str">
            <v>新建路片</v>
          </cell>
          <cell r="K2391" t="str">
            <v>新建路221-24</v>
          </cell>
          <cell r="L2391" t="str">
            <v>经营性资产</v>
          </cell>
          <cell r="M2391" t="str">
            <v>国有公房</v>
          </cell>
          <cell r="N2391" t="str">
            <v>划转</v>
          </cell>
          <cell r="O2391">
            <v>52.44</v>
          </cell>
          <cell r="P2391">
            <v>150</v>
          </cell>
          <cell r="Q2391" t="str">
            <v>在租</v>
          </cell>
          <cell r="R2391" t="str">
            <v>冯红英</v>
          </cell>
          <cell r="S2391" t="str">
            <v>420203196712272924</v>
          </cell>
          <cell r="T2391">
            <v>13597681952</v>
          </cell>
          <cell r="U2391" t="str">
            <v>冯红英</v>
          </cell>
          <cell r="V2391" t="str">
            <v>420203196712272924</v>
          </cell>
          <cell r="W2391">
            <v>13597681952</v>
          </cell>
          <cell r="X2391">
            <v>45473</v>
          </cell>
        </row>
        <row r="2391">
          <cell r="AJ2391">
            <v>150</v>
          </cell>
          <cell r="AK2391">
            <v>150</v>
          </cell>
          <cell r="AL2391">
            <v>150</v>
          </cell>
          <cell r="AM2391">
            <v>0</v>
          </cell>
          <cell r="AN2391">
            <v>52.44</v>
          </cell>
        </row>
        <row r="2391">
          <cell r="AS2391">
            <v>0</v>
          </cell>
          <cell r="AT2391">
            <v>0</v>
          </cell>
        </row>
        <row r="2391">
          <cell r="AV2391" t="str">
            <v/>
          </cell>
          <cell r="AW2391" t="str">
            <v>国有公房</v>
          </cell>
          <cell r="AX2391" t="str">
            <v>否</v>
          </cell>
          <cell r="AY2391" t="str">
            <v>无</v>
          </cell>
        </row>
        <row r="2391">
          <cell r="BD2391">
            <v>0</v>
          </cell>
        </row>
        <row r="2392">
          <cell r="B2392" t="str">
            <v>新建路221-52</v>
          </cell>
        </row>
        <row r="2392">
          <cell r="D2392" t="e">
            <v>#VALUE!</v>
          </cell>
        </row>
        <row r="2392">
          <cell r="F2392" t="str">
            <v>刘晓燕</v>
          </cell>
          <cell r="G2392" t="str">
            <v>西塞山区站点</v>
          </cell>
          <cell r="H2392" t="str">
            <v>刘晓燕</v>
          </cell>
          <cell r="I2392" t="str">
            <v>西塞山区</v>
          </cell>
          <cell r="J2392" t="str">
            <v>新建路片</v>
          </cell>
          <cell r="K2392" t="str">
            <v>新建路221-52</v>
          </cell>
          <cell r="L2392" t="str">
            <v>经营性资产</v>
          </cell>
          <cell r="M2392" t="str">
            <v>国有公房</v>
          </cell>
          <cell r="N2392" t="str">
            <v>划转</v>
          </cell>
          <cell r="O2392">
            <v>52.44</v>
          </cell>
          <cell r="P2392">
            <v>189</v>
          </cell>
          <cell r="Q2392" t="str">
            <v>在租</v>
          </cell>
          <cell r="R2392" t="str">
            <v>陈政</v>
          </cell>
          <cell r="S2392" t="str">
            <v>420203198502012912</v>
          </cell>
          <cell r="T2392">
            <v>18108696770</v>
          </cell>
          <cell r="U2392" t="str">
            <v>陈政</v>
          </cell>
          <cell r="V2392" t="str">
            <v>420203198502012912</v>
          </cell>
          <cell r="W2392">
            <v>18108696770</v>
          </cell>
          <cell r="X2392">
            <v>45473</v>
          </cell>
        </row>
        <row r="2392">
          <cell r="AJ2392">
            <v>189</v>
          </cell>
          <cell r="AK2392">
            <v>189</v>
          </cell>
          <cell r="AL2392">
            <v>189</v>
          </cell>
          <cell r="AM2392">
            <v>0</v>
          </cell>
          <cell r="AN2392">
            <v>52.44</v>
          </cell>
        </row>
        <row r="2392">
          <cell r="AR2392" t="str">
            <v>答应交租</v>
          </cell>
          <cell r="AS2392" t="str">
            <v>（欠租金额：0元)(2022-01-01后月租金：189元）（未用暂收款金额：0元)</v>
          </cell>
          <cell r="AT2392">
            <v>0</v>
          </cell>
        </row>
        <row r="2392">
          <cell r="AV2392" t="str">
            <v/>
          </cell>
          <cell r="AW2392" t="str">
            <v>国有公房</v>
          </cell>
          <cell r="AX2392" t="str">
            <v>否</v>
          </cell>
          <cell r="AY2392" t="str">
            <v>无</v>
          </cell>
        </row>
        <row r="2392">
          <cell r="BD2392">
            <v>0</v>
          </cell>
        </row>
        <row r="2393">
          <cell r="B2393" t="str">
            <v>新建路221-56</v>
          </cell>
        </row>
        <row r="2393">
          <cell r="D2393" t="e">
            <v>#VALUE!</v>
          </cell>
        </row>
        <row r="2393">
          <cell r="F2393" t="str">
            <v>刘晓燕</v>
          </cell>
          <cell r="G2393" t="str">
            <v>西塞山区站点</v>
          </cell>
          <cell r="H2393" t="str">
            <v>刘晓燕</v>
          </cell>
          <cell r="I2393" t="str">
            <v>西塞山区</v>
          </cell>
          <cell r="J2393" t="str">
            <v>新建路片</v>
          </cell>
          <cell r="K2393" t="str">
            <v>新建路221-56</v>
          </cell>
          <cell r="L2393" t="str">
            <v>经营性资产</v>
          </cell>
          <cell r="M2393" t="str">
            <v>国有公房</v>
          </cell>
          <cell r="N2393" t="str">
            <v>划转</v>
          </cell>
          <cell r="O2393">
            <v>52.44</v>
          </cell>
          <cell r="P2393">
            <v>191</v>
          </cell>
          <cell r="Q2393" t="str">
            <v>在租</v>
          </cell>
          <cell r="R2393" t="str">
            <v>陆向荣</v>
          </cell>
          <cell r="S2393" t="str">
            <v>420203196211052931</v>
          </cell>
          <cell r="T2393" t="str">
            <v>13872082557</v>
          </cell>
          <cell r="U2393" t="str">
            <v>陆向荣</v>
          </cell>
          <cell r="V2393" t="str">
            <v>420203196211052931</v>
          </cell>
          <cell r="W2393" t="str">
            <v>13872082557</v>
          </cell>
          <cell r="X2393">
            <v>44561</v>
          </cell>
        </row>
        <row r="2393">
          <cell r="AJ2393">
            <v>191</v>
          </cell>
          <cell r="AK2393">
            <v>191</v>
          </cell>
          <cell r="AL2393">
            <v>191</v>
          </cell>
          <cell r="AM2393">
            <v>0</v>
          </cell>
        </row>
        <row r="2393">
          <cell r="AR2393" t="str">
            <v>答应交租</v>
          </cell>
          <cell r="AS2393" t="str">
            <v>（欠租金额：4584元)(2022-01-01前月租金：191元；2022-01-01后月租金：191元）（未用暂收款金额：0元)</v>
          </cell>
          <cell r="AT2393">
            <v>4584</v>
          </cell>
        </row>
        <row r="2393">
          <cell r="AV2393" t="str">
            <v>家中无人。电话已更改。</v>
          </cell>
          <cell r="AW2393" t="str">
            <v>国有公房</v>
          </cell>
          <cell r="AX2393" t="str">
            <v>否</v>
          </cell>
          <cell r="AY2393" t="str">
            <v>无</v>
          </cell>
        </row>
        <row r="2393">
          <cell r="BD2393">
            <v>0</v>
          </cell>
        </row>
        <row r="2394">
          <cell r="B2394" t="str">
            <v>新建路221-62</v>
          </cell>
        </row>
        <row r="2394">
          <cell r="D2394" t="e">
            <v>#VALUE!</v>
          </cell>
        </row>
        <row r="2394">
          <cell r="F2394" t="str">
            <v>刘晓燕</v>
          </cell>
          <cell r="G2394" t="str">
            <v>西塞山区站点</v>
          </cell>
          <cell r="H2394" t="str">
            <v>刘晓燕</v>
          </cell>
          <cell r="I2394" t="str">
            <v>西塞山区</v>
          </cell>
          <cell r="J2394" t="str">
            <v>新建路片</v>
          </cell>
          <cell r="K2394" t="str">
            <v>新建路221-62</v>
          </cell>
          <cell r="L2394" t="str">
            <v>经营性资产</v>
          </cell>
          <cell r="M2394" t="str">
            <v>国有公房</v>
          </cell>
          <cell r="N2394" t="str">
            <v>划转</v>
          </cell>
          <cell r="O2394">
            <v>52.44</v>
          </cell>
          <cell r="P2394">
            <v>176</v>
          </cell>
          <cell r="Q2394" t="str">
            <v>在租</v>
          </cell>
          <cell r="R2394" t="str">
            <v>李永红</v>
          </cell>
          <cell r="S2394">
            <v>0</v>
          </cell>
          <cell r="T2394">
            <v>0</v>
          </cell>
          <cell r="U2394" t="str">
            <v>李永红</v>
          </cell>
          <cell r="V2394">
            <v>0</v>
          </cell>
          <cell r="W2394">
            <v>0</v>
          </cell>
          <cell r="X2394">
            <v>45473</v>
          </cell>
        </row>
        <row r="2394">
          <cell r="AJ2394">
            <v>176</v>
          </cell>
          <cell r="AK2394">
            <v>176</v>
          </cell>
          <cell r="AL2394">
            <v>176</v>
          </cell>
          <cell r="AM2394">
            <v>0</v>
          </cell>
        </row>
        <row r="2394">
          <cell r="AS2394">
            <v>0</v>
          </cell>
          <cell r="AT2394">
            <v>0</v>
          </cell>
        </row>
        <row r="2394">
          <cell r="AV2394" t="str">
            <v/>
          </cell>
          <cell r="AW2394" t="str">
            <v>国有公房</v>
          </cell>
          <cell r="AX2394" t="str">
            <v>否</v>
          </cell>
          <cell r="AY2394" t="str">
            <v>无</v>
          </cell>
        </row>
        <row r="2394">
          <cell r="BD2394">
            <v>0</v>
          </cell>
        </row>
        <row r="2395">
          <cell r="B2395" t="str">
            <v>新建路221-66</v>
          </cell>
        </row>
        <row r="2395">
          <cell r="D2395" t="e">
            <v>#VALUE!</v>
          </cell>
        </row>
        <row r="2395">
          <cell r="F2395" t="str">
            <v>刘晓燕</v>
          </cell>
          <cell r="G2395" t="str">
            <v>西塞山区站点</v>
          </cell>
          <cell r="H2395" t="str">
            <v>刘晓燕</v>
          </cell>
          <cell r="I2395" t="str">
            <v>西塞山区</v>
          </cell>
          <cell r="J2395" t="str">
            <v>新建路片</v>
          </cell>
          <cell r="K2395" t="str">
            <v>新建路221-66</v>
          </cell>
          <cell r="L2395" t="str">
            <v>经营性资产</v>
          </cell>
          <cell r="M2395" t="str">
            <v>国有公房</v>
          </cell>
          <cell r="N2395" t="str">
            <v>划转</v>
          </cell>
          <cell r="O2395">
            <v>41.16</v>
          </cell>
          <cell r="P2395">
            <v>150</v>
          </cell>
          <cell r="Q2395" t="str">
            <v>在租</v>
          </cell>
          <cell r="R2395" t="str">
            <v>严新春</v>
          </cell>
          <cell r="S2395" t="str">
            <v>42020219630920129X</v>
          </cell>
          <cell r="T2395" t="str">
            <v>13177329558</v>
          </cell>
          <cell r="U2395" t="str">
            <v>严新春</v>
          </cell>
          <cell r="V2395" t="str">
            <v>42020219630920129X</v>
          </cell>
          <cell r="W2395" t="str">
            <v>13177329558</v>
          </cell>
          <cell r="X2395">
            <v>45473</v>
          </cell>
        </row>
        <row r="2395">
          <cell r="AJ2395">
            <v>150</v>
          </cell>
          <cell r="AK2395">
            <v>150</v>
          </cell>
          <cell r="AL2395">
            <v>150</v>
          </cell>
          <cell r="AM2395">
            <v>0</v>
          </cell>
        </row>
        <row r="2395">
          <cell r="AS2395">
            <v>0</v>
          </cell>
          <cell r="AT2395">
            <v>0</v>
          </cell>
        </row>
        <row r="2395">
          <cell r="AV2395" t="str">
            <v>空置</v>
          </cell>
          <cell r="AW2395" t="str">
            <v>国有公房</v>
          </cell>
          <cell r="AX2395" t="str">
            <v>否</v>
          </cell>
          <cell r="AY2395" t="str">
            <v>无</v>
          </cell>
        </row>
        <row r="2395">
          <cell r="BD2395">
            <v>0</v>
          </cell>
        </row>
        <row r="2396">
          <cell r="B2396" t="str">
            <v>新建路221-68</v>
          </cell>
        </row>
        <row r="2396">
          <cell r="D2396" t="e">
            <v>#VALUE!</v>
          </cell>
        </row>
        <row r="2396">
          <cell r="F2396" t="str">
            <v>刘晓燕</v>
          </cell>
          <cell r="G2396" t="str">
            <v>西塞山区站点</v>
          </cell>
          <cell r="H2396" t="str">
            <v>刘晓燕</v>
          </cell>
          <cell r="I2396" t="str">
            <v>西塞山区</v>
          </cell>
          <cell r="J2396" t="str">
            <v>新建路片</v>
          </cell>
          <cell r="K2396" t="str">
            <v>新建路221-68</v>
          </cell>
          <cell r="L2396" t="str">
            <v>经营性资产</v>
          </cell>
          <cell r="M2396" t="str">
            <v>国有公房</v>
          </cell>
          <cell r="N2396" t="str">
            <v>划转</v>
          </cell>
          <cell r="O2396">
            <v>45.8</v>
          </cell>
          <cell r="P2396">
            <v>167</v>
          </cell>
          <cell r="Q2396" t="str">
            <v>在租</v>
          </cell>
          <cell r="R2396" t="str">
            <v>叶亚男</v>
          </cell>
          <cell r="S2396" t="str">
            <v>40203194407162922</v>
          </cell>
          <cell r="T2396">
            <v>18062922550</v>
          </cell>
          <cell r="U2396" t="str">
            <v>叶亚男</v>
          </cell>
          <cell r="V2396" t="str">
            <v>40203194407162922</v>
          </cell>
          <cell r="W2396">
            <v>18062922550</v>
          </cell>
          <cell r="X2396">
            <v>45291</v>
          </cell>
        </row>
        <row r="2396">
          <cell r="AJ2396">
            <v>167</v>
          </cell>
          <cell r="AK2396">
            <v>167</v>
          </cell>
          <cell r="AL2396">
            <v>167</v>
          </cell>
          <cell r="AM2396">
            <v>0</v>
          </cell>
          <cell r="AN2396">
            <v>45.8</v>
          </cell>
        </row>
        <row r="2396">
          <cell r="AS2396">
            <v>0</v>
          </cell>
          <cell r="AT2396">
            <v>0</v>
          </cell>
        </row>
        <row r="2396">
          <cell r="AV2396" t="str">
            <v/>
          </cell>
          <cell r="AW2396" t="str">
            <v>国有公房</v>
          </cell>
          <cell r="AX2396" t="str">
            <v>否</v>
          </cell>
          <cell r="AY2396" t="str">
            <v>无</v>
          </cell>
        </row>
        <row r="2396">
          <cell r="BD2396">
            <v>0</v>
          </cell>
        </row>
        <row r="2397">
          <cell r="B2397" t="str">
            <v>新建路221-72</v>
          </cell>
        </row>
        <row r="2397">
          <cell r="D2397" t="e">
            <v>#VALUE!</v>
          </cell>
        </row>
        <row r="2397">
          <cell r="F2397" t="str">
            <v>刘晓燕</v>
          </cell>
          <cell r="G2397" t="str">
            <v>西塞山区站点</v>
          </cell>
          <cell r="H2397" t="str">
            <v>刘晓燕</v>
          </cell>
          <cell r="I2397" t="str">
            <v>西塞山区</v>
          </cell>
          <cell r="J2397" t="str">
            <v>新建路片</v>
          </cell>
          <cell r="K2397" t="str">
            <v>新建路221-72</v>
          </cell>
          <cell r="L2397" t="str">
            <v>经营性资产</v>
          </cell>
          <cell r="M2397" t="str">
            <v>国有公房</v>
          </cell>
          <cell r="N2397" t="str">
            <v>划转</v>
          </cell>
          <cell r="O2397">
            <v>41.16</v>
          </cell>
          <cell r="P2397">
            <v>150</v>
          </cell>
          <cell r="Q2397" t="str">
            <v>在租</v>
          </cell>
          <cell r="R2397" t="str">
            <v>孙美玲</v>
          </cell>
          <cell r="S2397" t="str">
            <v>420221196708081028</v>
          </cell>
          <cell r="T2397">
            <v>13872059205</v>
          </cell>
          <cell r="U2397" t="str">
            <v>孙美玲</v>
          </cell>
          <cell r="V2397" t="str">
            <v>420221196708081028</v>
          </cell>
          <cell r="W2397">
            <v>13872059205</v>
          </cell>
          <cell r="X2397">
            <v>45657</v>
          </cell>
        </row>
        <row r="2397">
          <cell r="AJ2397">
            <v>150</v>
          </cell>
          <cell r="AK2397">
            <v>150</v>
          </cell>
          <cell r="AL2397">
            <v>150</v>
          </cell>
          <cell r="AM2397">
            <v>0</v>
          </cell>
        </row>
        <row r="2397">
          <cell r="AS2397">
            <v>0</v>
          </cell>
          <cell r="AT2397">
            <v>0</v>
          </cell>
        </row>
        <row r="2397">
          <cell r="AV2397" t="str">
            <v/>
          </cell>
          <cell r="AW2397" t="str">
            <v>国有公房</v>
          </cell>
          <cell r="AX2397" t="str">
            <v>否</v>
          </cell>
          <cell r="AY2397" t="str">
            <v>无</v>
          </cell>
        </row>
        <row r="2397">
          <cell r="BD2397">
            <v>0</v>
          </cell>
        </row>
        <row r="2398">
          <cell r="B2398" t="str">
            <v>新建路221-74</v>
          </cell>
        </row>
        <row r="2398">
          <cell r="D2398" t="e">
            <v>#VALUE!</v>
          </cell>
        </row>
        <row r="2398">
          <cell r="F2398" t="str">
            <v>刘晓燕</v>
          </cell>
          <cell r="G2398" t="str">
            <v>西塞山区站点</v>
          </cell>
          <cell r="H2398" t="str">
            <v>刘晓燕</v>
          </cell>
          <cell r="I2398" t="str">
            <v>西塞山区</v>
          </cell>
          <cell r="J2398" t="str">
            <v>新建路片</v>
          </cell>
          <cell r="K2398" t="str">
            <v>新建路221-74</v>
          </cell>
          <cell r="L2398" t="str">
            <v>经营性资产</v>
          </cell>
          <cell r="M2398" t="str">
            <v>国有公房</v>
          </cell>
          <cell r="N2398" t="str">
            <v>划转</v>
          </cell>
          <cell r="O2398">
            <v>45.8</v>
          </cell>
          <cell r="P2398">
            <v>166.7</v>
          </cell>
          <cell r="Q2398" t="str">
            <v>在租</v>
          </cell>
          <cell r="R2398" t="str">
            <v>张运茂</v>
          </cell>
          <cell r="S2398" t="str">
            <v>420202196311281233</v>
          </cell>
          <cell r="T2398" t="str">
            <v>15337389841</v>
          </cell>
          <cell r="U2398" t="str">
            <v>张运茂</v>
          </cell>
          <cell r="V2398" t="str">
            <v>420202196311281233</v>
          </cell>
          <cell r="W2398" t="str">
            <v>15337389841</v>
          </cell>
          <cell r="X2398">
            <v>42277</v>
          </cell>
        </row>
        <row r="2398">
          <cell r="AJ2398">
            <v>166.7</v>
          </cell>
          <cell r="AK2398">
            <v>166.7</v>
          </cell>
          <cell r="AL2398">
            <v>166.7</v>
          </cell>
          <cell r="AM2398">
            <v>0</v>
          </cell>
        </row>
        <row r="2398">
          <cell r="AP2398" t="str">
            <v>家中无人。电话已更改。</v>
          </cell>
        </row>
        <row r="2398">
          <cell r="AS2398" t="str">
            <v>（欠租金额：16503.3元)(2018-04-01前月租金：166.7元；2022-01-01前月租金：166.7元；2022-01-01后月租金：166.7元）（未用暂收款金额：0元)</v>
          </cell>
          <cell r="AT2398">
            <v>16503.3</v>
          </cell>
        </row>
        <row r="2398">
          <cell r="AV2398" t="str">
            <v>家中无人。电话已更改。</v>
          </cell>
          <cell r="AW2398" t="str">
            <v>国有公房</v>
          </cell>
          <cell r="AX2398" t="str">
            <v>否</v>
          </cell>
          <cell r="AY2398" t="str">
            <v>无</v>
          </cell>
        </row>
        <row r="2398">
          <cell r="BD2398">
            <v>0</v>
          </cell>
        </row>
        <row r="2399">
          <cell r="B2399" t="str">
            <v>新建路221-75</v>
          </cell>
        </row>
        <row r="2399">
          <cell r="D2399" t="e">
            <v>#VALUE!</v>
          </cell>
        </row>
        <row r="2399">
          <cell r="F2399" t="str">
            <v>刘晓燕</v>
          </cell>
          <cell r="G2399" t="str">
            <v>西塞山区站点</v>
          </cell>
          <cell r="H2399" t="str">
            <v>刘晓燕</v>
          </cell>
          <cell r="I2399" t="str">
            <v>西塞山区</v>
          </cell>
          <cell r="J2399" t="str">
            <v>新建路片</v>
          </cell>
          <cell r="K2399" t="str">
            <v>新建路221-75</v>
          </cell>
          <cell r="L2399" t="str">
            <v>经营性资产</v>
          </cell>
          <cell r="M2399" t="str">
            <v>国有公房</v>
          </cell>
          <cell r="N2399" t="str">
            <v>划转</v>
          </cell>
          <cell r="O2399">
            <v>41.16</v>
          </cell>
          <cell r="P2399">
            <v>150</v>
          </cell>
          <cell r="Q2399" t="str">
            <v>在租</v>
          </cell>
          <cell r="R2399" t="str">
            <v>伍守国</v>
          </cell>
          <cell r="S2399" t="str">
            <v>420203195907152936</v>
          </cell>
          <cell r="T2399">
            <v>13995977412</v>
          </cell>
          <cell r="U2399" t="str">
            <v>伍守国</v>
          </cell>
          <cell r="V2399" t="str">
            <v>420203195907152936</v>
          </cell>
          <cell r="W2399">
            <v>13995977412</v>
          </cell>
          <cell r="X2399">
            <v>44926</v>
          </cell>
        </row>
        <row r="2399">
          <cell r="AJ2399">
            <v>150</v>
          </cell>
          <cell r="AK2399">
            <v>150</v>
          </cell>
          <cell r="AL2399">
            <v>150</v>
          </cell>
          <cell r="AM2399">
            <v>0</v>
          </cell>
          <cell r="AN2399">
            <v>41.16</v>
          </cell>
        </row>
        <row r="2399">
          <cell r="AR2399" t="str">
            <v>答应交租</v>
          </cell>
          <cell r="AS2399" t="str">
            <v>（欠租金额：1800元)(2022-01-01后月租金：150元）（未用暂收款金额：0元)</v>
          </cell>
          <cell r="AT2399">
            <v>1800</v>
          </cell>
        </row>
        <row r="2399">
          <cell r="AV2399" t="str">
            <v>夫妻2人居住，下半年交</v>
          </cell>
          <cell r="AW2399" t="str">
            <v>国有公房</v>
          </cell>
          <cell r="AX2399" t="str">
            <v>否</v>
          </cell>
          <cell r="AY2399" t="str">
            <v>无</v>
          </cell>
        </row>
        <row r="2399">
          <cell r="BD2399">
            <v>0</v>
          </cell>
        </row>
        <row r="2400">
          <cell r="B2400" t="str">
            <v>新建路221-80</v>
          </cell>
        </row>
        <row r="2400">
          <cell r="D2400" t="e">
            <v>#VALUE!</v>
          </cell>
        </row>
        <row r="2400">
          <cell r="F2400" t="str">
            <v>刘晓燕</v>
          </cell>
          <cell r="G2400" t="str">
            <v>西塞山区站点</v>
          </cell>
          <cell r="H2400" t="str">
            <v>刘晓燕</v>
          </cell>
          <cell r="I2400" t="str">
            <v>西塞山区</v>
          </cell>
          <cell r="J2400" t="str">
            <v>新建路片</v>
          </cell>
          <cell r="K2400" t="str">
            <v>新建路221-80</v>
          </cell>
          <cell r="L2400" t="str">
            <v>经营性资产</v>
          </cell>
          <cell r="M2400" t="str">
            <v>国有公房</v>
          </cell>
          <cell r="N2400" t="str">
            <v>划转</v>
          </cell>
          <cell r="O2400">
            <v>45.8</v>
          </cell>
          <cell r="P2400">
            <v>176</v>
          </cell>
          <cell r="Q2400" t="str">
            <v>在租</v>
          </cell>
          <cell r="R2400" t="str">
            <v>郭凯</v>
          </cell>
          <cell r="S2400" t="str">
            <v>420203198509302939</v>
          </cell>
          <cell r="T2400">
            <v>15871133814</v>
          </cell>
          <cell r="U2400" t="str">
            <v>郭凯</v>
          </cell>
          <cell r="V2400" t="str">
            <v>420203198509302939</v>
          </cell>
          <cell r="W2400">
            <v>15871133814</v>
          </cell>
          <cell r="X2400">
            <v>45291</v>
          </cell>
        </row>
        <row r="2400">
          <cell r="AJ2400">
            <v>176</v>
          </cell>
          <cell r="AK2400">
            <v>176</v>
          </cell>
          <cell r="AL2400">
            <v>176</v>
          </cell>
          <cell r="AM2400">
            <v>0</v>
          </cell>
          <cell r="AN2400">
            <v>45.8</v>
          </cell>
        </row>
        <row r="2400">
          <cell r="AS2400">
            <v>0</v>
          </cell>
          <cell r="AT2400">
            <v>0</v>
          </cell>
        </row>
        <row r="2400">
          <cell r="AV2400" t="str">
            <v>一家3口居住，下半年交</v>
          </cell>
          <cell r="AW2400" t="str">
            <v>国有公房</v>
          </cell>
          <cell r="AX2400" t="str">
            <v>否</v>
          </cell>
          <cell r="AY2400" t="str">
            <v>无</v>
          </cell>
        </row>
        <row r="2400">
          <cell r="BD2400">
            <v>0</v>
          </cell>
        </row>
        <row r="2401">
          <cell r="B2401" t="str">
            <v>新建路221-81</v>
          </cell>
        </row>
        <row r="2401">
          <cell r="D2401" t="e">
            <v>#VALUE!</v>
          </cell>
        </row>
        <row r="2401">
          <cell r="F2401" t="str">
            <v>刘晓燕</v>
          </cell>
          <cell r="G2401" t="str">
            <v>西塞山区站点</v>
          </cell>
          <cell r="H2401" t="str">
            <v>刘晓燕</v>
          </cell>
          <cell r="I2401" t="str">
            <v>西塞山区</v>
          </cell>
          <cell r="J2401" t="str">
            <v>新建路片</v>
          </cell>
          <cell r="K2401" t="str">
            <v>新建路221-81</v>
          </cell>
          <cell r="L2401" t="str">
            <v>经营性资产</v>
          </cell>
          <cell r="M2401" t="str">
            <v>国有公房</v>
          </cell>
          <cell r="N2401" t="str">
            <v>划转</v>
          </cell>
          <cell r="O2401">
            <v>41.16</v>
          </cell>
          <cell r="P2401">
            <v>145</v>
          </cell>
          <cell r="Q2401" t="str">
            <v>在租</v>
          </cell>
          <cell r="R2401" t="str">
            <v>郭媛媛</v>
          </cell>
          <cell r="S2401" t="str">
            <v>420203194408132952</v>
          </cell>
          <cell r="T2401" t="str">
            <v>15072034702</v>
          </cell>
          <cell r="U2401" t="str">
            <v>郭媛媛</v>
          </cell>
          <cell r="V2401" t="str">
            <v>420203194408132952</v>
          </cell>
          <cell r="W2401" t="str">
            <v>15072034702</v>
          </cell>
          <cell r="X2401">
            <v>45291</v>
          </cell>
        </row>
        <row r="2401">
          <cell r="AJ2401">
            <v>145</v>
          </cell>
          <cell r="AK2401">
            <v>145</v>
          </cell>
          <cell r="AL2401">
            <v>145</v>
          </cell>
          <cell r="AM2401">
            <v>0</v>
          </cell>
          <cell r="AN2401">
            <v>41.16</v>
          </cell>
        </row>
        <row r="2401">
          <cell r="AS2401">
            <v>0</v>
          </cell>
          <cell r="AT2401">
            <v>0</v>
          </cell>
        </row>
        <row r="2401">
          <cell r="AV2401" t="str">
            <v>2022年6月23日郭建业更名为郭媛媛</v>
          </cell>
          <cell r="AW2401" t="str">
            <v>国有公房</v>
          </cell>
          <cell r="AX2401" t="str">
            <v>否</v>
          </cell>
          <cell r="AY2401" t="str">
            <v>无</v>
          </cell>
        </row>
        <row r="2401">
          <cell r="BD2401">
            <v>0</v>
          </cell>
        </row>
        <row r="2402">
          <cell r="B2402" t="str">
            <v>新建路221-83</v>
          </cell>
        </row>
        <row r="2402">
          <cell r="D2402" t="e">
            <v>#VALUE!</v>
          </cell>
        </row>
        <row r="2402">
          <cell r="F2402" t="str">
            <v>刘晓燕</v>
          </cell>
          <cell r="G2402" t="str">
            <v>西塞山区站点</v>
          </cell>
          <cell r="H2402" t="str">
            <v>刘晓燕</v>
          </cell>
          <cell r="I2402" t="str">
            <v>西塞山区</v>
          </cell>
          <cell r="J2402" t="str">
            <v>新建路片</v>
          </cell>
          <cell r="K2402" t="str">
            <v>新建路221-83</v>
          </cell>
          <cell r="L2402" t="str">
            <v>经营性资产</v>
          </cell>
          <cell r="M2402" t="str">
            <v>国有公房</v>
          </cell>
          <cell r="N2402" t="str">
            <v>划转</v>
          </cell>
          <cell r="O2402">
            <v>45.8</v>
          </cell>
          <cell r="P2402">
            <v>158</v>
          </cell>
          <cell r="Q2402" t="str">
            <v>在租</v>
          </cell>
          <cell r="R2402" t="str">
            <v>左名杰</v>
          </cell>
          <cell r="S2402" t="str">
            <v>420203196607032910</v>
          </cell>
          <cell r="T2402" t="str">
            <v>15072018937</v>
          </cell>
          <cell r="U2402" t="str">
            <v>左名杰</v>
          </cell>
          <cell r="V2402" t="str">
            <v>420203196607032910</v>
          </cell>
          <cell r="W2402" t="str">
            <v>15072018937</v>
          </cell>
          <cell r="X2402">
            <v>45657</v>
          </cell>
        </row>
        <row r="2402">
          <cell r="AJ2402">
            <v>158</v>
          </cell>
          <cell r="AK2402">
            <v>158</v>
          </cell>
          <cell r="AL2402">
            <v>158</v>
          </cell>
          <cell r="AM2402">
            <v>0</v>
          </cell>
        </row>
        <row r="2402">
          <cell r="AS2402">
            <v>0</v>
          </cell>
          <cell r="AT2402">
            <v>0</v>
          </cell>
        </row>
        <row r="2402">
          <cell r="AV2402" t="str">
            <v/>
          </cell>
          <cell r="AW2402" t="str">
            <v>国有公房</v>
          </cell>
          <cell r="AX2402" t="str">
            <v>否</v>
          </cell>
          <cell r="AY2402" t="str">
            <v>无</v>
          </cell>
        </row>
        <row r="2402">
          <cell r="BD2402">
            <v>0</v>
          </cell>
        </row>
        <row r="2403">
          <cell r="B2403" t="str">
            <v>新建路221-84</v>
          </cell>
        </row>
        <row r="2403">
          <cell r="D2403" t="e">
            <v>#VALUE!</v>
          </cell>
        </row>
        <row r="2403">
          <cell r="F2403" t="str">
            <v>刘晓燕</v>
          </cell>
          <cell r="G2403" t="str">
            <v>西塞山区站点</v>
          </cell>
          <cell r="H2403" t="str">
            <v>刘晓燕</v>
          </cell>
          <cell r="I2403" t="str">
            <v>西塞山区</v>
          </cell>
          <cell r="J2403" t="str">
            <v>新建路片</v>
          </cell>
          <cell r="K2403" t="str">
            <v>新建路221-84</v>
          </cell>
          <cell r="L2403" t="str">
            <v>经营性资产</v>
          </cell>
          <cell r="M2403" t="str">
            <v>国有公房</v>
          </cell>
          <cell r="N2403" t="str">
            <v>划转</v>
          </cell>
          <cell r="O2403">
            <v>41.16</v>
          </cell>
          <cell r="P2403">
            <v>138</v>
          </cell>
          <cell r="Q2403" t="str">
            <v>在租</v>
          </cell>
          <cell r="R2403" t="str">
            <v>曹卫</v>
          </cell>
          <cell r="S2403" t="str">
            <v>420203197912163321</v>
          </cell>
          <cell r="T2403">
            <v>15335889909</v>
          </cell>
          <cell r="U2403" t="str">
            <v>曹卫</v>
          </cell>
          <cell r="V2403" t="str">
            <v>420203197912163321</v>
          </cell>
          <cell r="W2403">
            <v>15335889909</v>
          </cell>
          <cell r="X2403">
            <v>45291</v>
          </cell>
        </row>
        <row r="2403">
          <cell r="AJ2403">
            <v>138</v>
          </cell>
          <cell r="AK2403">
            <v>138</v>
          </cell>
          <cell r="AL2403">
            <v>138</v>
          </cell>
          <cell r="AM2403">
            <v>0</v>
          </cell>
        </row>
        <row r="2403">
          <cell r="AR2403" t="str">
            <v>答应交租</v>
          </cell>
          <cell r="AS2403">
            <v>0</v>
          </cell>
          <cell r="AT2403">
            <v>0</v>
          </cell>
        </row>
        <row r="2403">
          <cell r="AV2403" t="str">
            <v>一家3口居住，下半年交</v>
          </cell>
          <cell r="AW2403" t="str">
            <v>国有公房</v>
          </cell>
          <cell r="AX2403" t="str">
            <v>否</v>
          </cell>
          <cell r="AY2403" t="str">
            <v>无</v>
          </cell>
        </row>
        <row r="2403">
          <cell r="BD2403">
            <v>0</v>
          </cell>
        </row>
        <row r="2404">
          <cell r="B2404" t="str">
            <v>新建路221-86</v>
          </cell>
        </row>
        <row r="2404">
          <cell r="D2404" t="e">
            <v>#VALUE!</v>
          </cell>
        </row>
        <row r="2404">
          <cell r="F2404" t="str">
            <v>刘晓燕</v>
          </cell>
          <cell r="G2404" t="str">
            <v>西塞山区站点</v>
          </cell>
          <cell r="H2404" t="str">
            <v>刘晓燕</v>
          </cell>
          <cell r="I2404" t="str">
            <v>西塞山区</v>
          </cell>
          <cell r="J2404" t="str">
            <v>新建路片</v>
          </cell>
          <cell r="K2404" t="str">
            <v>新建路221-86</v>
          </cell>
          <cell r="L2404" t="str">
            <v>经营性资产</v>
          </cell>
          <cell r="M2404" t="str">
            <v>国有公房</v>
          </cell>
          <cell r="N2404" t="str">
            <v>划转</v>
          </cell>
          <cell r="O2404">
            <v>45.8</v>
          </cell>
          <cell r="P2404">
            <v>163</v>
          </cell>
          <cell r="Q2404" t="str">
            <v>在租</v>
          </cell>
          <cell r="R2404" t="str">
            <v>程翠莲</v>
          </cell>
          <cell r="S2404">
            <v>0</v>
          </cell>
          <cell r="T2404" t="str">
            <v>15527036942</v>
          </cell>
          <cell r="U2404" t="str">
            <v>程翠莲</v>
          </cell>
          <cell r="V2404">
            <v>0</v>
          </cell>
          <cell r="W2404" t="str">
            <v>15527036942</v>
          </cell>
          <cell r="X2404">
            <v>43465</v>
          </cell>
        </row>
        <row r="2404">
          <cell r="AJ2404">
            <v>163</v>
          </cell>
          <cell r="AK2404">
            <v>163</v>
          </cell>
          <cell r="AL2404">
            <v>163</v>
          </cell>
          <cell r="AM2404">
            <v>0</v>
          </cell>
        </row>
        <row r="2404">
          <cell r="AR2404" t="str">
            <v>答应交租</v>
          </cell>
          <cell r="AS2404" t="str">
            <v>（欠租金额：9780元)(2022-01-01前月租金：163元；2022-01-01后月租金：163元）（未用暂收款金额：0元)</v>
          </cell>
          <cell r="AT2404">
            <v>9780</v>
          </cell>
        </row>
        <row r="2404">
          <cell r="AV2404" t="str">
            <v>人不在家，电话不接，听说坐牢。</v>
          </cell>
          <cell r="AW2404" t="str">
            <v>国有公房</v>
          </cell>
          <cell r="AX2404" t="str">
            <v>否</v>
          </cell>
          <cell r="AY2404" t="str">
            <v>无</v>
          </cell>
        </row>
        <row r="2404">
          <cell r="BD2404">
            <v>0</v>
          </cell>
        </row>
        <row r="2405">
          <cell r="B2405" t="str">
            <v>王家湾路101</v>
          </cell>
        </row>
        <row r="2405">
          <cell r="D2405" t="e">
            <v>#VALUE!</v>
          </cell>
        </row>
        <row r="2405">
          <cell r="F2405" t="str">
            <v>沈俊</v>
          </cell>
          <cell r="G2405" t="str">
            <v>西塞山区站点</v>
          </cell>
        </row>
        <row r="2405">
          <cell r="I2405" t="str">
            <v>西塞山区</v>
          </cell>
          <cell r="J2405" t="str">
            <v>王家湾片</v>
          </cell>
          <cell r="K2405" t="str">
            <v>王家湾路101</v>
          </cell>
          <cell r="L2405" t="str">
            <v>经营性资产</v>
          </cell>
          <cell r="M2405" t="str">
            <v>国有公房</v>
          </cell>
          <cell r="N2405" t="str">
            <v>划转</v>
          </cell>
          <cell r="O2405">
            <v>51.08</v>
          </cell>
          <cell r="P2405">
            <v>127</v>
          </cell>
          <cell r="Q2405" t="str">
            <v>已征收</v>
          </cell>
        </row>
        <row r="2405">
          <cell r="AJ2405">
            <v>127</v>
          </cell>
          <cell r="AK2405">
            <v>127</v>
          </cell>
          <cell r="AL2405">
            <v>127</v>
          </cell>
          <cell r="AM2405">
            <v>0</v>
          </cell>
        </row>
        <row r="2405">
          <cell r="AS2405" t="e">
            <v>#REF!</v>
          </cell>
          <cell r="AT2405" t="e">
            <v>#REF!</v>
          </cell>
        </row>
        <row r="2405">
          <cell r="AV2405" t="str">
            <v/>
          </cell>
          <cell r="AW2405" t="str">
            <v>国有公房</v>
          </cell>
          <cell r="AX2405" t="str">
            <v>否</v>
          </cell>
          <cell r="AY2405" t="str">
            <v>有房产证</v>
          </cell>
        </row>
        <row r="2406">
          <cell r="B2406" t="str">
            <v>王家湾路102</v>
          </cell>
        </row>
        <row r="2406">
          <cell r="D2406" t="e">
            <v>#VALUE!</v>
          </cell>
        </row>
        <row r="2406">
          <cell r="F2406" t="str">
            <v>沈俊</v>
          </cell>
          <cell r="G2406" t="str">
            <v>西塞山区站点</v>
          </cell>
        </row>
        <row r="2406">
          <cell r="I2406" t="str">
            <v>西塞山区</v>
          </cell>
          <cell r="J2406" t="str">
            <v>王家湾片</v>
          </cell>
          <cell r="K2406" t="str">
            <v>王家湾路102</v>
          </cell>
          <cell r="L2406" t="str">
            <v>经营性资产</v>
          </cell>
          <cell r="M2406" t="str">
            <v>国有公房</v>
          </cell>
          <cell r="N2406" t="str">
            <v>划转</v>
          </cell>
          <cell r="O2406">
            <v>42.7</v>
          </cell>
          <cell r="P2406">
            <v>107</v>
          </cell>
          <cell r="Q2406" t="str">
            <v>已征收</v>
          </cell>
        </row>
        <row r="2406">
          <cell r="AJ2406">
            <v>107</v>
          </cell>
          <cell r="AK2406">
            <v>107</v>
          </cell>
          <cell r="AL2406">
            <v>107</v>
          </cell>
          <cell r="AM2406">
            <v>0</v>
          </cell>
          <cell r="AN2406">
            <v>42.7</v>
          </cell>
        </row>
        <row r="2406">
          <cell r="AS2406" t="e">
            <v>#REF!</v>
          </cell>
          <cell r="AT2406" t="e">
            <v>#REF!</v>
          </cell>
        </row>
        <row r="2406">
          <cell r="AV2406" t="str">
            <v/>
          </cell>
          <cell r="AW2406" t="str">
            <v>国有公房</v>
          </cell>
          <cell r="AX2406" t="str">
            <v>否</v>
          </cell>
          <cell r="AY2406" t="str">
            <v>有房产证</v>
          </cell>
        </row>
        <row r="2407">
          <cell r="B2407" t="str">
            <v>王家湾路105-1</v>
          </cell>
        </row>
        <row r="2407">
          <cell r="D2407" t="e">
            <v>#VALUE!</v>
          </cell>
        </row>
        <row r="2407">
          <cell r="F2407" t="str">
            <v>沈俊</v>
          </cell>
          <cell r="G2407" t="str">
            <v>西塞山区站点</v>
          </cell>
          <cell r="H2407" t="str">
            <v>沈俊</v>
          </cell>
          <cell r="I2407" t="str">
            <v>西塞山区</v>
          </cell>
          <cell r="J2407" t="str">
            <v>王家湾片</v>
          </cell>
          <cell r="K2407" t="str">
            <v>王家湾路105-1</v>
          </cell>
          <cell r="L2407" t="str">
            <v>经营性资产</v>
          </cell>
          <cell r="M2407" t="str">
            <v>国有公房</v>
          </cell>
          <cell r="N2407" t="str">
            <v>划转</v>
          </cell>
          <cell r="O2407">
            <v>64.68</v>
          </cell>
          <cell r="P2407">
            <v>178</v>
          </cell>
          <cell r="Q2407" t="str">
            <v>在租</v>
          </cell>
          <cell r="R2407" t="str">
            <v>姚再峰</v>
          </cell>
          <cell r="S2407" t="str">
            <v>422126196112150510</v>
          </cell>
          <cell r="T2407" t="str">
            <v>13971756078</v>
          </cell>
          <cell r="U2407" t="str">
            <v>姚再峰</v>
          </cell>
          <cell r="V2407" t="str">
            <v>422126196112150510</v>
          </cell>
          <cell r="W2407" t="str">
            <v>13971756078</v>
          </cell>
          <cell r="X2407">
            <v>45473</v>
          </cell>
        </row>
        <row r="2407">
          <cell r="AJ2407">
            <v>178</v>
          </cell>
          <cell r="AK2407">
            <v>178</v>
          </cell>
          <cell r="AL2407">
            <v>178</v>
          </cell>
          <cell r="AM2407">
            <v>0</v>
          </cell>
        </row>
        <row r="2407">
          <cell r="AS2407">
            <v>0</v>
          </cell>
          <cell r="AT2407">
            <v>0</v>
          </cell>
        </row>
        <row r="2407">
          <cell r="AV2407" t="str">
            <v/>
          </cell>
          <cell r="AW2407" t="str">
            <v>国有公房</v>
          </cell>
          <cell r="AX2407" t="str">
            <v>是</v>
          </cell>
          <cell r="AY2407" t="str">
            <v>鄂（2022）黄石市不动产权第0012715号</v>
          </cell>
        </row>
        <row r="2407">
          <cell r="BD2407">
            <v>0</v>
          </cell>
        </row>
        <row r="2408">
          <cell r="B2408" t="str">
            <v>王家湾路105-12</v>
          </cell>
        </row>
        <row r="2408">
          <cell r="D2408" t="e">
            <v>#VALUE!</v>
          </cell>
        </row>
        <row r="2408">
          <cell r="F2408" t="str">
            <v>沈俊</v>
          </cell>
          <cell r="G2408" t="str">
            <v>西塞山区站点</v>
          </cell>
          <cell r="H2408" t="str">
            <v>沈俊</v>
          </cell>
          <cell r="I2408" t="str">
            <v>西塞山区</v>
          </cell>
          <cell r="J2408" t="str">
            <v>王家湾片</v>
          </cell>
          <cell r="K2408" t="str">
            <v>王家湾路105-12</v>
          </cell>
          <cell r="L2408" t="str">
            <v>经营性资产</v>
          </cell>
          <cell r="M2408" t="str">
            <v>国有公房</v>
          </cell>
          <cell r="N2408" t="str">
            <v>划转</v>
          </cell>
          <cell r="O2408">
            <v>66.86</v>
          </cell>
          <cell r="P2408">
            <v>193</v>
          </cell>
          <cell r="Q2408" t="str">
            <v>在租</v>
          </cell>
          <cell r="R2408" t="str">
            <v>吕婉如</v>
          </cell>
          <cell r="S2408" t="str">
            <v>42020319441107292X</v>
          </cell>
          <cell r="T2408">
            <v>13597672391</v>
          </cell>
          <cell r="U2408" t="str">
            <v>吕婉如</v>
          </cell>
          <cell r="V2408" t="str">
            <v>42020319441107292X</v>
          </cell>
          <cell r="W2408">
            <v>13597672391</v>
          </cell>
          <cell r="X2408">
            <v>45473</v>
          </cell>
        </row>
        <row r="2408">
          <cell r="AJ2408">
            <v>193</v>
          </cell>
          <cell r="AK2408">
            <v>193</v>
          </cell>
          <cell r="AL2408">
            <v>193</v>
          </cell>
          <cell r="AM2408">
            <v>0</v>
          </cell>
          <cell r="AN2408">
            <v>66.86</v>
          </cell>
        </row>
        <row r="2408">
          <cell r="AS2408">
            <v>0</v>
          </cell>
          <cell r="AT2408">
            <v>0</v>
          </cell>
        </row>
        <row r="2408">
          <cell r="AV2408" t="str">
            <v/>
          </cell>
          <cell r="AW2408" t="str">
            <v>国有公房</v>
          </cell>
          <cell r="AX2408" t="str">
            <v>是</v>
          </cell>
          <cell r="AY2408" t="str">
            <v>鄂（2022）黄石市不动产权第0012722号</v>
          </cell>
        </row>
        <row r="2408">
          <cell r="BD2408">
            <v>0</v>
          </cell>
        </row>
        <row r="2409">
          <cell r="B2409" t="str">
            <v>王家湾路105-16</v>
          </cell>
        </row>
        <row r="2409">
          <cell r="D2409" t="e">
            <v>#VALUE!</v>
          </cell>
        </row>
        <row r="2409">
          <cell r="F2409" t="str">
            <v>沈俊</v>
          </cell>
          <cell r="G2409" t="str">
            <v>西塞山区站点</v>
          </cell>
          <cell r="H2409" t="str">
            <v>沈俊</v>
          </cell>
          <cell r="I2409" t="str">
            <v>西塞山区</v>
          </cell>
          <cell r="J2409" t="str">
            <v>王家湾片</v>
          </cell>
          <cell r="K2409" t="str">
            <v>王家湾路105-16</v>
          </cell>
          <cell r="L2409" t="str">
            <v>经营性资产</v>
          </cell>
          <cell r="M2409" t="str">
            <v>国有公房</v>
          </cell>
          <cell r="N2409" t="str">
            <v>划转</v>
          </cell>
          <cell r="O2409">
            <v>66.86</v>
          </cell>
          <cell r="P2409">
            <v>182</v>
          </cell>
          <cell r="Q2409" t="str">
            <v>在租</v>
          </cell>
          <cell r="R2409" t="str">
            <v>闵阁</v>
          </cell>
          <cell r="S2409">
            <v>0</v>
          </cell>
          <cell r="T2409" t="str">
            <v>15826966769</v>
          </cell>
          <cell r="U2409" t="str">
            <v>闵阁</v>
          </cell>
          <cell r="V2409">
            <v>0</v>
          </cell>
          <cell r="W2409" t="str">
            <v>15826966769</v>
          </cell>
          <cell r="X2409">
            <v>42735</v>
          </cell>
        </row>
        <row r="2409">
          <cell r="AJ2409">
            <v>182</v>
          </cell>
          <cell r="AK2409">
            <v>182</v>
          </cell>
          <cell r="AL2409">
            <v>182</v>
          </cell>
          <cell r="AM2409">
            <v>0</v>
          </cell>
        </row>
        <row r="2409">
          <cell r="AO2409" t="str">
            <v>爸爸闵建华是安全管理科科长，多次上门催租，口头答应交租但总是不交。</v>
          </cell>
        </row>
        <row r="2409">
          <cell r="AS2409" t="str">
            <v>（欠租金额：15288元)(2018-04-01前月租金：182元；2022-01-01前月租金：182元；2022-01-01后月租金：182元）（未用暂收款金额：0元)</v>
          </cell>
          <cell r="AT2409">
            <v>15288</v>
          </cell>
        </row>
        <row r="2409">
          <cell r="AV2409" t="str">
            <v>爸爸闵建华是安全管理科科长，多次上门催租，口头答应交租但总是不交。</v>
          </cell>
          <cell r="AW2409" t="str">
            <v>国有公房</v>
          </cell>
          <cell r="AX2409" t="str">
            <v>是</v>
          </cell>
          <cell r="AY2409" t="str">
            <v>鄂（2022）黄石市不动产权第0012726号</v>
          </cell>
        </row>
        <row r="2409">
          <cell r="BD2409">
            <v>0</v>
          </cell>
        </row>
        <row r="2410">
          <cell r="B2410" t="str">
            <v>王家湾路105-17</v>
          </cell>
        </row>
        <row r="2410">
          <cell r="D2410" t="e">
            <v>#VALUE!</v>
          </cell>
        </row>
        <row r="2410">
          <cell r="F2410" t="str">
            <v>沈俊</v>
          </cell>
          <cell r="G2410" t="str">
            <v>西塞山区站点</v>
          </cell>
          <cell r="H2410" t="str">
            <v>沈俊</v>
          </cell>
          <cell r="I2410" t="str">
            <v>西塞山区</v>
          </cell>
          <cell r="J2410" t="str">
            <v>王家湾片</v>
          </cell>
          <cell r="K2410" t="str">
            <v>王家湾路105-17</v>
          </cell>
          <cell r="L2410" t="str">
            <v>经营性资产</v>
          </cell>
          <cell r="M2410" t="str">
            <v>国有公房</v>
          </cell>
          <cell r="N2410" t="str">
            <v>划转</v>
          </cell>
          <cell r="O2410">
            <v>66.86</v>
          </cell>
          <cell r="P2410">
            <v>171</v>
          </cell>
          <cell r="Q2410" t="str">
            <v>在租</v>
          </cell>
          <cell r="R2410" t="str">
            <v>马方卉</v>
          </cell>
          <cell r="S2410" t="str">
            <v>420202197605021220</v>
          </cell>
          <cell r="T2410">
            <v>18071236600</v>
          </cell>
          <cell r="U2410" t="str">
            <v>马方卉</v>
          </cell>
          <cell r="V2410" t="str">
            <v>420202197605021220</v>
          </cell>
          <cell r="W2410">
            <v>18071236600</v>
          </cell>
          <cell r="X2410">
            <v>45291</v>
          </cell>
        </row>
        <row r="2410">
          <cell r="AJ2410">
            <v>171</v>
          </cell>
          <cell r="AK2410">
            <v>171</v>
          </cell>
          <cell r="AL2410">
            <v>171</v>
          </cell>
          <cell r="AM2410">
            <v>0</v>
          </cell>
          <cell r="AN2410">
            <v>66.86</v>
          </cell>
        </row>
        <row r="2410">
          <cell r="AS2410">
            <v>0</v>
          </cell>
          <cell r="AT2410">
            <v>0</v>
          </cell>
        </row>
        <row r="2410">
          <cell r="AV2410" t="str">
            <v>2023/2/24杨运春更名为马方卉（夫妻）</v>
          </cell>
          <cell r="AW2410" t="str">
            <v>国有公房</v>
          </cell>
          <cell r="AX2410" t="str">
            <v>是</v>
          </cell>
          <cell r="AY2410" t="str">
            <v>鄂（2022）黄石市不动产权第0012731号</v>
          </cell>
        </row>
        <row r="2410">
          <cell r="BD2410">
            <v>0</v>
          </cell>
          <cell r="BE2410">
            <v>44986</v>
          </cell>
        </row>
        <row r="2411">
          <cell r="B2411" t="str">
            <v>王家湾路105-18</v>
          </cell>
        </row>
        <row r="2411">
          <cell r="D2411" t="e">
            <v>#VALUE!</v>
          </cell>
        </row>
        <row r="2411">
          <cell r="F2411" t="str">
            <v>沈俊</v>
          </cell>
          <cell r="G2411" t="str">
            <v>西塞山区站点</v>
          </cell>
          <cell r="H2411" t="str">
            <v>沈俊</v>
          </cell>
          <cell r="I2411" t="str">
            <v>西塞山区</v>
          </cell>
          <cell r="J2411" t="str">
            <v>王家湾片</v>
          </cell>
          <cell r="K2411" t="str">
            <v>王家湾路105-18</v>
          </cell>
          <cell r="L2411" t="str">
            <v>经营性资产</v>
          </cell>
          <cell r="M2411" t="str">
            <v>国有公房</v>
          </cell>
          <cell r="N2411" t="str">
            <v>划转</v>
          </cell>
          <cell r="O2411">
            <v>66.86</v>
          </cell>
          <cell r="P2411">
            <v>171</v>
          </cell>
          <cell r="Q2411" t="str">
            <v>在租</v>
          </cell>
          <cell r="R2411" t="str">
            <v>杨霞</v>
          </cell>
          <cell r="S2411" t="str">
            <v>420205197310066121</v>
          </cell>
          <cell r="T2411" t="str">
            <v>17771075513、13597640226、15871216600</v>
          </cell>
          <cell r="U2411" t="str">
            <v>杨霞</v>
          </cell>
          <cell r="V2411" t="str">
            <v>420205197310066121</v>
          </cell>
          <cell r="W2411" t="str">
            <v>13597640226、15871216600</v>
          </cell>
          <cell r="X2411">
            <v>45291</v>
          </cell>
        </row>
        <row r="2411">
          <cell r="AJ2411">
            <v>171</v>
          </cell>
          <cell r="AK2411">
            <v>171</v>
          </cell>
          <cell r="AL2411">
            <v>171</v>
          </cell>
          <cell r="AM2411">
            <v>0</v>
          </cell>
          <cell r="AN2411">
            <v>66.86</v>
          </cell>
        </row>
        <row r="2411">
          <cell r="AS2411">
            <v>0</v>
          </cell>
          <cell r="AT2411">
            <v>0</v>
          </cell>
        </row>
        <row r="2411">
          <cell r="AV2411" t="str">
            <v/>
          </cell>
          <cell r="AW2411" t="str">
            <v>国有公房</v>
          </cell>
          <cell r="AX2411" t="str">
            <v>是</v>
          </cell>
          <cell r="AY2411" t="str">
            <v>鄂（2022）黄石市不动产权第0012730号</v>
          </cell>
        </row>
        <row r="2411">
          <cell r="BD2411">
            <v>0</v>
          </cell>
        </row>
        <row r="2412">
          <cell r="B2412" t="str">
            <v>王家湾路105-37</v>
          </cell>
        </row>
        <row r="2412">
          <cell r="D2412" t="e">
            <v>#VALUE!</v>
          </cell>
        </row>
        <row r="2412">
          <cell r="F2412" t="str">
            <v>沈俊</v>
          </cell>
          <cell r="G2412" t="str">
            <v>西塞山区站点</v>
          </cell>
          <cell r="H2412" t="str">
            <v>沈俊</v>
          </cell>
          <cell r="I2412" t="str">
            <v>西塞山区</v>
          </cell>
          <cell r="J2412" t="str">
            <v>王家湾片</v>
          </cell>
          <cell r="K2412" t="str">
            <v>王家湾路105-37</v>
          </cell>
          <cell r="L2412" t="str">
            <v>经营性资产</v>
          </cell>
          <cell r="M2412" t="str">
            <v>国有公房</v>
          </cell>
          <cell r="N2412" t="str">
            <v>划转</v>
          </cell>
          <cell r="O2412">
            <v>54.81</v>
          </cell>
          <cell r="P2412">
            <v>151</v>
          </cell>
          <cell r="Q2412" t="str">
            <v>在租</v>
          </cell>
          <cell r="R2412" t="str">
            <v>徐菁</v>
          </cell>
          <cell r="S2412" t="str">
            <v>42020319690706296X</v>
          </cell>
          <cell r="T2412" t="str">
            <v>13297661223</v>
          </cell>
          <cell r="U2412" t="str">
            <v>徐菁</v>
          </cell>
          <cell r="V2412" t="str">
            <v>42020319690706296X</v>
          </cell>
          <cell r="W2412" t="str">
            <v>13297661223</v>
          </cell>
          <cell r="X2412">
            <v>44926</v>
          </cell>
        </row>
        <row r="2412">
          <cell r="AJ2412">
            <v>151</v>
          </cell>
          <cell r="AK2412">
            <v>151</v>
          </cell>
          <cell r="AL2412">
            <v>151</v>
          </cell>
          <cell r="AM2412">
            <v>0</v>
          </cell>
        </row>
        <row r="2412">
          <cell r="AQ2412" t="str">
            <v>一家3口居住。下半年交。还存在集资房款没退。</v>
          </cell>
        </row>
        <row r="2412">
          <cell r="AS2412" t="str">
            <v>（欠租金额：1812元)(2022-01-01后月租金：151元）（未用暂收款金额：0元)</v>
          </cell>
          <cell r="AT2412">
            <v>1812</v>
          </cell>
        </row>
        <row r="2412">
          <cell r="AV2412" t="str">
            <v>一家3口居住。下半年交。还存在集资房款没退。</v>
          </cell>
          <cell r="AW2412" t="str">
            <v>国有公房</v>
          </cell>
          <cell r="AX2412" t="str">
            <v>是</v>
          </cell>
          <cell r="AY2412" t="str">
            <v>鄂（2022）黄石市不动产权第0012716号</v>
          </cell>
        </row>
        <row r="2412">
          <cell r="BD2412">
            <v>0</v>
          </cell>
        </row>
        <row r="2413">
          <cell r="B2413" t="str">
            <v>王家湾路105-38</v>
          </cell>
        </row>
        <row r="2413">
          <cell r="D2413" t="e">
            <v>#VALUE!</v>
          </cell>
        </row>
        <row r="2413">
          <cell r="F2413" t="str">
            <v>沈俊</v>
          </cell>
          <cell r="G2413" t="str">
            <v>西塞山区站点</v>
          </cell>
          <cell r="H2413" t="str">
            <v>沈俊</v>
          </cell>
          <cell r="I2413" t="str">
            <v>西塞山区</v>
          </cell>
          <cell r="J2413" t="str">
            <v>王家湾片</v>
          </cell>
          <cell r="K2413" t="str">
            <v>王家湾路105-38</v>
          </cell>
          <cell r="L2413" t="str">
            <v>经营性资产</v>
          </cell>
          <cell r="M2413" t="str">
            <v>国有公房</v>
          </cell>
          <cell r="N2413" t="str">
            <v>划转</v>
          </cell>
          <cell r="O2413">
            <v>34.77</v>
          </cell>
          <cell r="P2413">
            <v>104</v>
          </cell>
          <cell r="Q2413" t="str">
            <v>在租</v>
          </cell>
          <cell r="R2413" t="str">
            <v>穆童</v>
          </cell>
          <cell r="S2413" t="str">
            <v>420202194808270020</v>
          </cell>
          <cell r="T2413">
            <v>15826918297</v>
          </cell>
          <cell r="U2413" t="str">
            <v>王鹰</v>
          </cell>
          <cell r="V2413" t="str">
            <v>420202194808270020</v>
          </cell>
          <cell r="W2413">
            <v>15826918297</v>
          </cell>
          <cell r="X2413">
            <v>46022</v>
          </cell>
        </row>
        <row r="2413">
          <cell r="AJ2413">
            <v>104</v>
          </cell>
          <cell r="AK2413">
            <v>104</v>
          </cell>
          <cell r="AL2413">
            <v>104</v>
          </cell>
          <cell r="AM2413">
            <v>0</v>
          </cell>
          <cell r="AN2413">
            <v>34.77</v>
          </cell>
        </row>
        <row r="2413">
          <cell r="AS2413">
            <v>0</v>
          </cell>
          <cell r="AT2413">
            <v>0</v>
          </cell>
        </row>
        <row r="2413">
          <cell r="AV2413" t="str">
            <v>2021/11/29更名为穆童</v>
          </cell>
          <cell r="AW2413" t="str">
            <v>国有公房</v>
          </cell>
          <cell r="AX2413" t="str">
            <v>是</v>
          </cell>
          <cell r="AY2413" t="str">
            <v>鄂（2022）黄石市不动产权第0012717号</v>
          </cell>
        </row>
        <row r="2413">
          <cell r="BD2413">
            <v>0</v>
          </cell>
        </row>
        <row r="2414">
          <cell r="B2414" t="str">
            <v>王家湾路105-42</v>
          </cell>
        </row>
        <row r="2414">
          <cell r="D2414" t="e">
            <v>#VALUE!</v>
          </cell>
        </row>
        <row r="2414">
          <cell r="F2414" t="str">
            <v>沈俊</v>
          </cell>
          <cell r="G2414" t="str">
            <v>西塞山区站点</v>
          </cell>
          <cell r="H2414" t="str">
            <v>沈俊</v>
          </cell>
          <cell r="I2414" t="str">
            <v>西塞山区</v>
          </cell>
          <cell r="J2414" t="str">
            <v>王家湾片</v>
          </cell>
          <cell r="K2414" t="str">
            <v>王家湾路105-42</v>
          </cell>
          <cell r="L2414" t="str">
            <v>经营性资产</v>
          </cell>
          <cell r="M2414" t="str">
            <v>国有公房</v>
          </cell>
          <cell r="N2414" t="str">
            <v>划转</v>
          </cell>
          <cell r="O2414">
            <v>37.86</v>
          </cell>
          <cell r="P2414">
            <v>112</v>
          </cell>
          <cell r="Q2414" t="str">
            <v>在租</v>
          </cell>
          <cell r="R2414" t="str">
            <v>汪发山</v>
          </cell>
          <cell r="S2414" t="str">
            <v>420203195209034318</v>
          </cell>
          <cell r="T2414" t="str">
            <v>15072065437</v>
          </cell>
          <cell r="U2414" t="str">
            <v>汪发山</v>
          </cell>
          <cell r="V2414" t="str">
            <v>420203195209034318</v>
          </cell>
          <cell r="W2414" t="str">
            <v>15072065437</v>
          </cell>
          <cell r="X2414">
            <v>45291</v>
          </cell>
        </row>
        <row r="2414">
          <cell r="AJ2414">
            <v>112</v>
          </cell>
          <cell r="AK2414">
            <v>112</v>
          </cell>
          <cell r="AL2414">
            <v>112</v>
          </cell>
          <cell r="AM2414">
            <v>0</v>
          </cell>
          <cell r="AN2414">
            <v>37.86</v>
          </cell>
        </row>
        <row r="2414">
          <cell r="AS2414">
            <v>0</v>
          </cell>
          <cell r="AT2414">
            <v>0</v>
          </cell>
        </row>
        <row r="2414">
          <cell r="AV2414" t="str">
            <v>2022/11/3汪开伦更名为汪发山下半年交</v>
          </cell>
          <cell r="AW2414" t="str">
            <v>国有公房</v>
          </cell>
          <cell r="AX2414" t="str">
            <v>是</v>
          </cell>
          <cell r="AY2414" t="str">
            <v>鄂（2022）黄石市不动产权第0012719号</v>
          </cell>
        </row>
        <row r="2414">
          <cell r="BD2414">
            <v>0</v>
          </cell>
        </row>
        <row r="2415">
          <cell r="B2415" t="str">
            <v>王家湾路105-43</v>
          </cell>
        </row>
        <row r="2415">
          <cell r="D2415" t="e">
            <v>#VALUE!</v>
          </cell>
        </row>
        <row r="2415">
          <cell r="F2415" t="str">
            <v>沈俊</v>
          </cell>
          <cell r="G2415" t="str">
            <v>西塞山区站点</v>
          </cell>
          <cell r="H2415" t="str">
            <v>沈俊</v>
          </cell>
          <cell r="I2415" t="str">
            <v>西塞山区</v>
          </cell>
          <cell r="J2415" t="str">
            <v>王家湾片</v>
          </cell>
          <cell r="K2415" t="str">
            <v>王家湾路105-43</v>
          </cell>
          <cell r="L2415" t="str">
            <v>经营性资产</v>
          </cell>
          <cell r="M2415" t="str">
            <v>国有公房</v>
          </cell>
          <cell r="N2415" t="str">
            <v>划转</v>
          </cell>
          <cell r="O2415">
            <v>57.34</v>
          </cell>
          <cell r="P2415">
            <v>169</v>
          </cell>
          <cell r="Q2415" t="str">
            <v>在租</v>
          </cell>
          <cell r="R2415" t="str">
            <v>张慕</v>
          </cell>
          <cell r="S2415" t="str">
            <v>421124199009092121</v>
          </cell>
          <cell r="T2415" t="str">
            <v>15907232333</v>
          </cell>
          <cell r="U2415" t="str">
            <v>张慕</v>
          </cell>
          <cell r="V2415" t="str">
            <v>421124199009092121</v>
          </cell>
          <cell r="W2415" t="str">
            <v>15907232333</v>
          </cell>
          <cell r="X2415">
            <v>45657</v>
          </cell>
        </row>
        <row r="2415">
          <cell r="AJ2415">
            <v>169</v>
          </cell>
          <cell r="AK2415">
            <v>169</v>
          </cell>
          <cell r="AL2415">
            <v>169</v>
          </cell>
          <cell r="AM2415">
            <v>0</v>
          </cell>
          <cell r="AN2415">
            <v>57.34</v>
          </cell>
        </row>
        <row r="2415">
          <cell r="AS2415">
            <v>0</v>
          </cell>
          <cell r="AT2415">
            <v>0</v>
          </cell>
        </row>
        <row r="2415">
          <cell r="AV2415" t="str">
            <v>2022/12/14段尧更名为张慕</v>
          </cell>
          <cell r="AW2415" t="str">
            <v>国有公房</v>
          </cell>
          <cell r="AX2415" t="str">
            <v>是</v>
          </cell>
          <cell r="AY2415" t="str">
            <v>鄂（2022）黄石市不动产权第0012720号</v>
          </cell>
        </row>
        <row r="2415">
          <cell r="BD2415">
            <v>0</v>
          </cell>
        </row>
        <row r="2416">
          <cell r="B2416" t="str">
            <v>王家湾路105-46</v>
          </cell>
        </row>
        <row r="2416">
          <cell r="D2416" t="e">
            <v>#VALUE!</v>
          </cell>
        </row>
        <row r="2416">
          <cell r="F2416" t="str">
            <v>沈俊</v>
          </cell>
          <cell r="G2416" t="str">
            <v>西塞山区站点</v>
          </cell>
          <cell r="H2416" t="str">
            <v>沈俊</v>
          </cell>
          <cell r="I2416" t="str">
            <v>西塞山区</v>
          </cell>
          <cell r="J2416" t="str">
            <v>王家湾片</v>
          </cell>
          <cell r="K2416" t="str">
            <v>王家湾路105-46</v>
          </cell>
          <cell r="L2416" t="str">
            <v>经营性资产</v>
          </cell>
          <cell r="M2416" t="str">
            <v>国有公房</v>
          </cell>
          <cell r="N2416" t="str">
            <v>划转</v>
          </cell>
          <cell r="O2416">
            <v>37.86</v>
          </cell>
          <cell r="P2416">
            <v>113</v>
          </cell>
          <cell r="Q2416" t="str">
            <v>在租</v>
          </cell>
          <cell r="R2416" t="str">
            <v>潘翠珍</v>
          </cell>
          <cell r="S2416" t="str">
            <v>420203196104303344</v>
          </cell>
          <cell r="T2416" t="str">
            <v>18327861933</v>
          </cell>
          <cell r="U2416" t="str">
            <v>潘翠珍</v>
          </cell>
          <cell r="V2416" t="str">
            <v>420203196104303344</v>
          </cell>
          <cell r="W2416" t="str">
            <v>18327861933</v>
          </cell>
          <cell r="X2416">
            <v>45473</v>
          </cell>
        </row>
        <row r="2416">
          <cell r="AJ2416">
            <v>113</v>
          </cell>
          <cell r="AK2416">
            <v>113</v>
          </cell>
          <cell r="AL2416">
            <v>113</v>
          </cell>
          <cell r="AM2416">
            <v>0</v>
          </cell>
        </row>
        <row r="2416">
          <cell r="AS2416">
            <v>0</v>
          </cell>
          <cell r="AT2416">
            <v>0</v>
          </cell>
        </row>
        <row r="2416">
          <cell r="AV2416" t="str">
            <v/>
          </cell>
          <cell r="AW2416" t="str">
            <v>国有公房</v>
          </cell>
          <cell r="AX2416" t="str">
            <v>是</v>
          </cell>
          <cell r="AY2416" t="str">
            <v>鄂（2022）黄石市不动产权第0012721号</v>
          </cell>
        </row>
        <row r="2416">
          <cell r="BD2416">
            <v>0</v>
          </cell>
        </row>
        <row r="2417">
          <cell r="B2417" t="str">
            <v>王家湾路105-47</v>
          </cell>
        </row>
        <row r="2417">
          <cell r="D2417" t="e">
            <v>#VALUE!</v>
          </cell>
        </row>
        <row r="2417">
          <cell r="F2417" t="str">
            <v>沈俊</v>
          </cell>
          <cell r="G2417" t="str">
            <v>西塞山区站点</v>
          </cell>
          <cell r="H2417" t="str">
            <v>沈俊</v>
          </cell>
          <cell r="I2417" t="str">
            <v>西塞山区</v>
          </cell>
          <cell r="J2417" t="str">
            <v>王家湾片</v>
          </cell>
          <cell r="K2417" t="str">
            <v>王家湾路105-47</v>
          </cell>
          <cell r="L2417" t="str">
            <v>经营性资产</v>
          </cell>
          <cell r="M2417" t="str">
            <v>国有公房</v>
          </cell>
          <cell r="N2417" t="str">
            <v>划转</v>
          </cell>
          <cell r="O2417">
            <v>57.34</v>
          </cell>
          <cell r="P2417">
            <v>165</v>
          </cell>
          <cell r="Q2417" t="str">
            <v>在租</v>
          </cell>
          <cell r="R2417" t="str">
            <v>朱德华</v>
          </cell>
          <cell r="S2417" t="str">
            <v>420203197205292511</v>
          </cell>
          <cell r="T2417" t="str">
            <v>15813831085</v>
          </cell>
          <cell r="U2417" t="str">
            <v>朱德华</v>
          </cell>
          <cell r="V2417" t="str">
            <v>420203197205292511</v>
          </cell>
          <cell r="W2417" t="str">
            <v>15813831085、15072013879（姐）</v>
          </cell>
          <cell r="X2417">
            <v>45291</v>
          </cell>
        </row>
        <row r="2417">
          <cell r="AJ2417">
            <v>165</v>
          </cell>
          <cell r="AK2417">
            <v>165</v>
          </cell>
          <cell r="AL2417">
            <v>165</v>
          </cell>
          <cell r="AM2417">
            <v>0</v>
          </cell>
        </row>
        <row r="2417">
          <cell r="AS2417">
            <v>0</v>
          </cell>
          <cell r="AT2417">
            <v>0</v>
          </cell>
        </row>
        <row r="2417">
          <cell r="AV2417" t="str">
            <v/>
          </cell>
          <cell r="AW2417" t="str">
            <v>国有公房</v>
          </cell>
          <cell r="AX2417" t="str">
            <v>是</v>
          </cell>
          <cell r="AY2417" t="str">
            <v>鄂（2022）黄石市不动产权第0012723号</v>
          </cell>
        </row>
        <row r="2417">
          <cell r="BD2417">
            <v>0</v>
          </cell>
        </row>
        <row r="2418">
          <cell r="B2418" t="str">
            <v>王家湾路105-49</v>
          </cell>
        </row>
        <row r="2418">
          <cell r="D2418" t="e">
            <v>#VALUE!</v>
          </cell>
        </row>
        <row r="2418">
          <cell r="F2418" t="str">
            <v>沈俊</v>
          </cell>
          <cell r="G2418" t="str">
            <v>西塞山区站点</v>
          </cell>
          <cell r="H2418" t="str">
            <v>沈俊</v>
          </cell>
          <cell r="I2418" t="str">
            <v>西塞山区</v>
          </cell>
          <cell r="J2418" t="str">
            <v>王家湾片</v>
          </cell>
          <cell r="K2418" t="str">
            <v>王家湾路105-49</v>
          </cell>
          <cell r="L2418" t="str">
            <v>经营性资产</v>
          </cell>
          <cell r="M2418" t="str">
            <v>国有公房</v>
          </cell>
          <cell r="N2418" t="str">
            <v>划转</v>
          </cell>
          <cell r="O2418">
            <v>57.34</v>
          </cell>
          <cell r="P2418">
            <v>163</v>
          </cell>
          <cell r="Q2418" t="str">
            <v>在租</v>
          </cell>
          <cell r="R2418" t="str">
            <v>王立群</v>
          </cell>
          <cell r="S2418">
            <v>0</v>
          </cell>
          <cell r="T2418" t="str">
            <v>18971789016</v>
          </cell>
          <cell r="U2418" t="str">
            <v>王立群</v>
          </cell>
          <cell r="V2418">
            <v>0</v>
          </cell>
          <cell r="W2418" t="str">
            <v>18971789016</v>
          </cell>
          <cell r="X2418">
            <v>45291</v>
          </cell>
        </row>
        <row r="2418">
          <cell r="AJ2418">
            <v>163</v>
          </cell>
          <cell r="AK2418">
            <v>163</v>
          </cell>
          <cell r="AL2418">
            <v>163</v>
          </cell>
          <cell r="AM2418">
            <v>0</v>
          </cell>
        </row>
        <row r="2418">
          <cell r="AS2418">
            <v>0</v>
          </cell>
          <cell r="AT2418">
            <v>0</v>
          </cell>
        </row>
        <row r="2418">
          <cell r="AV2418" t="str">
            <v>和平街73-4危房租户，现临时迁入王家湾105-49房屋过度 （原租户陈汉雄已清退，先做过渡入住）</v>
          </cell>
          <cell r="AW2418" t="str">
            <v>国有公房</v>
          </cell>
          <cell r="AX2418" t="str">
            <v>是</v>
          </cell>
          <cell r="AY2418" t="str">
            <v>鄂（2022）黄石市不动产权第0012725号</v>
          </cell>
        </row>
        <row r="2418">
          <cell r="BD2418">
            <v>0</v>
          </cell>
        </row>
        <row r="2419">
          <cell r="B2419" t="str">
            <v>王家湾路105-50</v>
          </cell>
        </row>
        <row r="2419">
          <cell r="D2419" t="e">
            <v>#VALUE!</v>
          </cell>
        </row>
        <row r="2419">
          <cell r="F2419" t="str">
            <v>沈俊</v>
          </cell>
          <cell r="G2419" t="str">
            <v>西塞山区站点</v>
          </cell>
          <cell r="H2419" t="str">
            <v>沈俊</v>
          </cell>
          <cell r="I2419" t="str">
            <v>西塞山区</v>
          </cell>
          <cell r="J2419" t="str">
            <v>王家湾片</v>
          </cell>
          <cell r="K2419" t="str">
            <v>王家湾路105-50</v>
          </cell>
          <cell r="L2419" t="str">
            <v>经营性资产</v>
          </cell>
          <cell r="M2419" t="str">
            <v>国有公房</v>
          </cell>
          <cell r="N2419" t="str">
            <v>划转</v>
          </cell>
          <cell r="O2419">
            <v>37.86</v>
          </cell>
          <cell r="P2419">
            <v>108</v>
          </cell>
          <cell r="Q2419" t="str">
            <v>在租</v>
          </cell>
          <cell r="R2419" t="str">
            <v>黄治好</v>
          </cell>
          <cell r="S2419" t="str">
            <v>420203196405042918</v>
          </cell>
          <cell r="T2419" t="str">
            <v>19986201239</v>
          </cell>
          <cell r="U2419" t="str">
            <v>黄治好</v>
          </cell>
          <cell r="V2419" t="str">
            <v>420203196405042918</v>
          </cell>
          <cell r="W2419" t="str">
            <v>19986201239</v>
          </cell>
          <cell r="X2419">
            <v>41578</v>
          </cell>
        </row>
        <row r="2419">
          <cell r="AJ2419">
            <v>108</v>
          </cell>
          <cell r="AK2419">
            <v>108</v>
          </cell>
          <cell r="AL2419">
            <v>108</v>
          </cell>
          <cell r="AM2419">
            <v>0</v>
          </cell>
        </row>
        <row r="2419">
          <cell r="AQ2419" t="str">
            <v>集资房款没退，要求抵扣房租。拒交。</v>
          </cell>
        </row>
        <row r="2419">
          <cell r="AS2419" t="str">
            <v>（欠租金额：13176元)(2018-04-01前月租金：108元；2022-01-01前月租金：108元；2022-01-01后月租金：108元）（未用暂收款金额：0元)</v>
          </cell>
          <cell r="AT2419">
            <v>13176</v>
          </cell>
        </row>
        <row r="2419">
          <cell r="AV2419" t="str">
            <v>集资房款没退，要求抵扣房租。拒交。</v>
          </cell>
          <cell r="AW2419" t="str">
            <v>国有公房</v>
          </cell>
          <cell r="AX2419" t="str">
            <v>是</v>
          </cell>
          <cell r="AY2419" t="str">
            <v>鄂（2022）黄石市不动产权第0012724号</v>
          </cell>
        </row>
        <row r="2419">
          <cell r="BD2419">
            <v>0</v>
          </cell>
        </row>
        <row r="2420">
          <cell r="B2420" t="str">
            <v>王家湾路105-51</v>
          </cell>
        </row>
        <row r="2420">
          <cell r="D2420" t="e">
            <v>#VALUE!</v>
          </cell>
        </row>
        <row r="2420">
          <cell r="F2420" t="str">
            <v>沈俊</v>
          </cell>
          <cell r="G2420" t="str">
            <v>西塞山区站点</v>
          </cell>
          <cell r="H2420" t="str">
            <v>沈俊</v>
          </cell>
          <cell r="I2420" t="str">
            <v>西塞山区</v>
          </cell>
          <cell r="J2420" t="str">
            <v>王家湾片</v>
          </cell>
          <cell r="K2420" t="str">
            <v>王家湾路105-51</v>
          </cell>
          <cell r="L2420" t="str">
            <v>经营性资产</v>
          </cell>
          <cell r="M2420" t="str">
            <v>国有公房</v>
          </cell>
          <cell r="N2420" t="str">
            <v>划转</v>
          </cell>
          <cell r="O2420">
            <v>57.34</v>
          </cell>
          <cell r="P2420">
            <v>156</v>
          </cell>
          <cell r="Q2420" t="str">
            <v>在租</v>
          </cell>
          <cell r="R2420" t="str">
            <v>吕爱霞</v>
          </cell>
          <cell r="S2420" t="str">
            <v>42020319651105412X</v>
          </cell>
          <cell r="T2420">
            <v>13135939531</v>
          </cell>
          <cell r="U2420" t="str">
            <v>吕爱霞</v>
          </cell>
          <cell r="V2420" t="str">
            <v>42020319651105412X</v>
          </cell>
          <cell r="W2420">
            <v>13135939531</v>
          </cell>
          <cell r="X2420">
            <v>45473</v>
          </cell>
        </row>
        <row r="2420">
          <cell r="AJ2420">
            <v>156</v>
          </cell>
          <cell r="AK2420">
            <v>156</v>
          </cell>
          <cell r="AL2420">
            <v>156</v>
          </cell>
          <cell r="AM2420">
            <v>0</v>
          </cell>
          <cell r="AN2420">
            <v>57.34</v>
          </cell>
        </row>
        <row r="2420">
          <cell r="AS2420">
            <v>0</v>
          </cell>
          <cell r="AT2420">
            <v>0</v>
          </cell>
        </row>
        <row r="2420">
          <cell r="AV2420" t="str">
            <v/>
          </cell>
          <cell r="AW2420" t="str">
            <v>国有公房</v>
          </cell>
          <cell r="AX2420" t="str">
            <v>是</v>
          </cell>
          <cell r="AY2420" t="str">
            <v>鄂（2022）黄石市不动产权第0012729号</v>
          </cell>
        </row>
        <row r="2420">
          <cell r="BD2420">
            <v>0</v>
          </cell>
        </row>
        <row r="2421">
          <cell r="B2421" t="str">
            <v>王家湾路105-52</v>
          </cell>
        </row>
        <row r="2421">
          <cell r="D2421" t="e">
            <v>#VALUE!</v>
          </cell>
        </row>
        <row r="2421">
          <cell r="F2421" t="str">
            <v>沈俊</v>
          </cell>
          <cell r="G2421" t="str">
            <v>西塞山区站点</v>
          </cell>
          <cell r="H2421" t="str">
            <v>沈俊</v>
          </cell>
          <cell r="I2421" t="str">
            <v>西塞山区</v>
          </cell>
          <cell r="J2421" t="str">
            <v>王家湾片</v>
          </cell>
          <cell r="K2421" t="str">
            <v>王家湾路105-52</v>
          </cell>
          <cell r="L2421" t="str">
            <v>经营性资产</v>
          </cell>
          <cell r="M2421" t="str">
            <v>国有公房</v>
          </cell>
          <cell r="N2421" t="str">
            <v>划转</v>
          </cell>
          <cell r="O2421">
            <v>37.86</v>
          </cell>
          <cell r="P2421">
            <v>103</v>
          </cell>
          <cell r="Q2421" t="str">
            <v>在租</v>
          </cell>
          <cell r="R2421" t="str">
            <v>王春民</v>
          </cell>
          <cell r="S2421" t="str">
            <v>420203195602232134</v>
          </cell>
          <cell r="T2421">
            <v>13707231042</v>
          </cell>
          <cell r="U2421" t="str">
            <v>王春民</v>
          </cell>
          <cell r="V2421" t="str">
            <v>420203195602232134</v>
          </cell>
          <cell r="W2421">
            <v>13707231042</v>
          </cell>
          <cell r="X2421">
            <v>45657</v>
          </cell>
        </row>
        <row r="2421">
          <cell r="AJ2421">
            <v>103</v>
          </cell>
          <cell r="AK2421">
            <v>103</v>
          </cell>
          <cell r="AL2421">
            <v>103</v>
          </cell>
          <cell r="AM2421">
            <v>0</v>
          </cell>
          <cell r="AN2421">
            <v>37.86</v>
          </cell>
        </row>
        <row r="2421">
          <cell r="AS2421">
            <v>0</v>
          </cell>
          <cell r="AT2421">
            <v>0</v>
          </cell>
        </row>
        <row r="2421">
          <cell r="AV2421" t="str">
            <v/>
          </cell>
          <cell r="AW2421" t="str">
            <v>国有公房</v>
          </cell>
          <cell r="AX2421" t="str">
            <v>是</v>
          </cell>
          <cell r="AY2421" t="str">
            <v>鄂（2022）黄石市不动产权第0012728号</v>
          </cell>
        </row>
        <row r="2421">
          <cell r="BD2421">
            <v>0</v>
          </cell>
        </row>
        <row r="2422">
          <cell r="B2422" t="str">
            <v>王家湾路105-53</v>
          </cell>
        </row>
        <row r="2422">
          <cell r="D2422" t="e">
            <v>#VALUE!</v>
          </cell>
        </row>
        <row r="2422">
          <cell r="F2422" t="str">
            <v>沈俊</v>
          </cell>
          <cell r="G2422" t="str">
            <v>西塞山区站点</v>
          </cell>
          <cell r="H2422" t="str">
            <v>沈俊</v>
          </cell>
          <cell r="I2422" t="str">
            <v>西塞山区</v>
          </cell>
          <cell r="J2422" t="str">
            <v>王家湾片</v>
          </cell>
          <cell r="K2422" t="str">
            <v>王家湾路105-53</v>
          </cell>
          <cell r="L2422" t="str">
            <v>经营性资产</v>
          </cell>
          <cell r="M2422" t="str">
            <v>国有公房</v>
          </cell>
          <cell r="N2422" t="str">
            <v>划转</v>
          </cell>
          <cell r="O2422">
            <v>57.34</v>
          </cell>
          <cell r="P2422">
            <v>147</v>
          </cell>
          <cell r="Q2422" t="str">
            <v>在租</v>
          </cell>
          <cell r="R2422" t="str">
            <v>刘敏</v>
          </cell>
          <cell r="S2422" t="str">
            <v>420203196904032933</v>
          </cell>
          <cell r="T2422">
            <v>13907235281</v>
          </cell>
          <cell r="U2422" t="str">
            <v>刘敏</v>
          </cell>
          <cell r="V2422" t="str">
            <v>420203196904032933</v>
          </cell>
          <cell r="W2422">
            <v>13907235281</v>
          </cell>
          <cell r="X2422">
            <v>45382</v>
          </cell>
        </row>
        <row r="2422">
          <cell r="AJ2422">
            <v>147</v>
          </cell>
          <cell r="AK2422">
            <v>147</v>
          </cell>
          <cell r="AL2422">
            <v>147</v>
          </cell>
          <cell r="AM2422">
            <v>0</v>
          </cell>
        </row>
        <row r="2422">
          <cell r="AS2422">
            <v>0</v>
          </cell>
          <cell r="AT2422">
            <v>0</v>
          </cell>
        </row>
        <row r="2422">
          <cell r="AV2422" t="str">
            <v/>
          </cell>
          <cell r="AW2422" t="str">
            <v>国有公房</v>
          </cell>
          <cell r="AX2422" t="str">
            <v>是</v>
          </cell>
          <cell r="AY2422" t="str">
            <v>鄂（2022）黄石市不动产权第0012733号</v>
          </cell>
        </row>
        <row r="2422">
          <cell r="BD2422">
            <v>0</v>
          </cell>
        </row>
        <row r="2423">
          <cell r="B2423" t="str">
            <v>王家湾路105-54</v>
          </cell>
        </row>
        <row r="2423">
          <cell r="D2423" t="e">
            <v>#VALUE!</v>
          </cell>
        </row>
        <row r="2423">
          <cell r="F2423" t="str">
            <v>沈俊</v>
          </cell>
          <cell r="G2423" t="str">
            <v>西塞山区站点</v>
          </cell>
          <cell r="H2423" t="str">
            <v>沈俊</v>
          </cell>
          <cell r="I2423" t="str">
            <v>西塞山区</v>
          </cell>
          <cell r="J2423" t="str">
            <v>王家湾片</v>
          </cell>
          <cell r="K2423" t="str">
            <v>王家湾路105-54</v>
          </cell>
          <cell r="L2423" t="str">
            <v>经营性资产</v>
          </cell>
          <cell r="M2423" t="str">
            <v>国有公房</v>
          </cell>
          <cell r="N2423" t="str">
            <v>划转</v>
          </cell>
          <cell r="O2423">
            <v>37.86</v>
          </cell>
          <cell r="P2423">
            <v>97</v>
          </cell>
          <cell r="Q2423" t="str">
            <v>在租</v>
          </cell>
          <cell r="R2423" t="str">
            <v>黄元娇</v>
          </cell>
          <cell r="S2423" t="str">
            <v>420202196711250022</v>
          </cell>
          <cell r="T2423" t="str">
            <v>13545542135</v>
          </cell>
          <cell r="U2423" t="str">
            <v>黄元娇</v>
          </cell>
          <cell r="V2423" t="str">
            <v>420202196711250022</v>
          </cell>
          <cell r="W2423" t="str">
            <v>13545542135</v>
          </cell>
          <cell r="X2423">
            <v>45657</v>
          </cell>
        </row>
        <row r="2423">
          <cell r="AJ2423">
            <v>97</v>
          </cell>
          <cell r="AK2423">
            <v>97</v>
          </cell>
          <cell r="AL2423">
            <v>97</v>
          </cell>
          <cell r="AM2423">
            <v>0</v>
          </cell>
        </row>
        <row r="2423">
          <cell r="AS2423">
            <v>0</v>
          </cell>
          <cell r="AT2423">
            <v>0</v>
          </cell>
        </row>
        <row r="2423">
          <cell r="AV2423" t="str">
            <v/>
          </cell>
          <cell r="AW2423" t="str">
            <v>国有公房</v>
          </cell>
          <cell r="AX2423" t="str">
            <v>是</v>
          </cell>
          <cell r="AY2423" t="str">
            <v>鄂（2022）黄石市不动产权第0012732号</v>
          </cell>
        </row>
        <row r="2423">
          <cell r="BD2423">
            <v>0</v>
          </cell>
        </row>
        <row r="2424">
          <cell r="B2424" t="str">
            <v>王家湾路118-1</v>
          </cell>
        </row>
        <row r="2424">
          <cell r="D2424" t="e">
            <v>#VALUE!</v>
          </cell>
        </row>
        <row r="2424">
          <cell r="F2424" t="str">
            <v>沈俊</v>
          </cell>
          <cell r="G2424" t="str">
            <v>西塞山区站点</v>
          </cell>
          <cell r="H2424" t="str">
            <v>沈俊</v>
          </cell>
          <cell r="I2424" t="str">
            <v>西塞山区</v>
          </cell>
          <cell r="J2424" t="str">
            <v>王家湾片</v>
          </cell>
          <cell r="K2424" t="str">
            <v>王家湾路118-1</v>
          </cell>
          <cell r="L2424" t="str">
            <v>经营性资产</v>
          </cell>
          <cell r="M2424" t="str">
            <v>国有公房</v>
          </cell>
          <cell r="N2424" t="str">
            <v>划转</v>
          </cell>
          <cell r="O2424">
            <v>46.7</v>
          </cell>
          <cell r="P2424">
            <v>118</v>
          </cell>
          <cell r="Q2424" t="str">
            <v>在租</v>
          </cell>
          <cell r="R2424" t="str">
            <v>潘冬梅</v>
          </cell>
          <cell r="S2424" t="str">
            <v>420203195212134125</v>
          </cell>
          <cell r="T2424" t="str">
            <v>18071865526</v>
          </cell>
          <cell r="U2424" t="str">
            <v>潘冬梅</v>
          </cell>
          <cell r="V2424" t="str">
            <v>420203195212134125</v>
          </cell>
          <cell r="W2424" t="str">
            <v>18071865526</v>
          </cell>
          <cell r="X2424">
            <v>45291</v>
          </cell>
        </row>
        <row r="2424">
          <cell r="AJ2424">
            <v>118</v>
          </cell>
          <cell r="AK2424">
            <v>118</v>
          </cell>
          <cell r="AL2424">
            <v>118</v>
          </cell>
          <cell r="AM2424">
            <v>0</v>
          </cell>
          <cell r="AN2424">
            <v>46.7</v>
          </cell>
        </row>
        <row r="2424">
          <cell r="AR2424" t="str">
            <v>夫妻2人居住。一年一交。</v>
          </cell>
          <cell r="AS2424" t="str">
            <v>（欠租金额：0元)(2022-01-01后月租金：118元）（未用暂收款金额：0元)</v>
          </cell>
          <cell r="AT2424">
            <v>0</v>
          </cell>
        </row>
        <row r="2424">
          <cell r="AV2424" t="str">
            <v>夫妻2人居住。一年一交。</v>
          </cell>
          <cell r="AW2424" t="str">
            <v>国有公房</v>
          </cell>
          <cell r="AX2424" t="str">
            <v>否</v>
          </cell>
          <cell r="AY2424" t="str">
            <v>无</v>
          </cell>
        </row>
        <row r="2424">
          <cell r="BD2424">
            <v>0</v>
          </cell>
        </row>
        <row r="2425">
          <cell r="B2425" t="str">
            <v>王家湾路118-3</v>
          </cell>
        </row>
        <row r="2425">
          <cell r="D2425" t="e">
            <v>#VALUE!</v>
          </cell>
        </row>
        <row r="2425">
          <cell r="F2425" t="str">
            <v>沈俊</v>
          </cell>
          <cell r="G2425" t="str">
            <v>西塞山区站点</v>
          </cell>
          <cell r="H2425" t="str">
            <v>沈俊</v>
          </cell>
          <cell r="I2425" t="str">
            <v>西塞山区</v>
          </cell>
          <cell r="J2425" t="str">
            <v>王家湾片</v>
          </cell>
          <cell r="K2425" t="str">
            <v>王家湾路118-3</v>
          </cell>
          <cell r="L2425" t="str">
            <v>经营性资产</v>
          </cell>
          <cell r="M2425" t="str">
            <v>国有公房</v>
          </cell>
          <cell r="N2425" t="str">
            <v>划转</v>
          </cell>
          <cell r="O2425">
            <v>44.02</v>
          </cell>
          <cell r="P2425">
            <v>111</v>
          </cell>
          <cell r="Q2425" t="str">
            <v>在租</v>
          </cell>
          <cell r="R2425" t="str">
            <v>任玉先</v>
          </cell>
          <cell r="S2425" t="str">
            <v>42020219650301042X</v>
          </cell>
          <cell r="T2425">
            <v>13329937486</v>
          </cell>
          <cell r="U2425" t="str">
            <v>任玉先</v>
          </cell>
          <cell r="V2425" t="str">
            <v>42020219650301042X</v>
          </cell>
          <cell r="W2425">
            <v>13329937486</v>
          </cell>
          <cell r="X2425">
            <v>45657</v>
          </cell>
        </row>
        <row r="2425">
          <cell r="AJ2425">
            <v>111</v>
          </cell>
          <cell r="AK2425">
            <v>111</v>
          </cell>
          <cell r="AL2425">
            <v>111</v>
          </cell>
          <cell r="AM2425">
            <v>0</v>
          </cell>
          <cell r="AN2425">
            <v>44.02</v>
          </cell>
        </row>
        <row r="2425">
          <cell r="AS2425">
            <v>0</v>
          </cell>
          <cell r="AT2425">
            <v>0</v>
          </cell>
        </row>
        <row r="2425">
          <cell r="AV2425" t="str">
            <v/>
          </cell>
          <cell r="AW2425" t="str">
            <v>国有公房</v>
          </cell>
          <cell r="AX2425" t="str">
            <v>否</v>
          </cell>
          <cell r="AY2425" t="str">
            <v>有房产证</v>
          </cell>
        </row>
        <row r="2425">
          <cell r="BD2425">
            <v>0</v>
          </cell>
        </row>
        <row r="2426">
          <cell r="B2426" t="str">
            <v>王家湾路119</v>
          </cell>
        </row>
        <row r="2426">
          <cell r="D2426" t="e">
            <v>#VALUE!</v>
          </cell>
        </row>
        <row r="2426">
          <cell r="F2426" t="str">
            <v>沈俊</v>
          </cell>
          <cell r="G2426" t="str">
            <v>西塞山区站点</v>
          </cell>
          <cell r="H2426" t="str">
            <v>沈俊</v>
          </cell>
          <cell r="I2426" t="str">
            <v>西塞山区</v>
          </cell>
          <cell r="J2426" t="str">
            <v>王家湾片</v>
          </cell>
          <cell r="K2426" t="str">
            <v>王家湾路119</v>
          </cell>
          <cell r="L2426" t="str">
            <v>经营性资产</v>
          </cell>
          <cell r="M2426" t="str">
            <v>国有公房</v>
          </cell>
          <cell r="N2426" t="str">
            <v>划转</v>
          </cell>
          <cell r="O2426">
            <v>21.25</v>
          </cell>
          <cell r="P2426">
            <v>54</v>
          </cell>
          <cell r="Q2426" t="str">
            <v>在租</v>
          </cell>
          <cell r="R2426" t="str">
            <v>姜俊峰</v>
          </cell>
          <cell r="S2426" t="str">
            <v>420203196910173310</v>
          </cell>
          <cell r="T2426" t="str">
            <v>189865869659</v>
          </cell>
          <cell r="U2426" t="str">
            <v>姜俊峰</v>
          </cell>
          <cell r="V2426" t="str">
            <v>420203196910173310</v>
          </cell>
          <cell r="W2426" t="str">
            <v>189865869659</v>
          </cell>
          <cell r="X2426">
            <v>45291</v>
          </cell>
        </row>
        <row r="2426">
          <cell r="AJ2426">
            <v>54</v>
          </cell>
          <cell r="AK2426">
            <v>54</v>
          </cell>
          <cell r="AL2426">
            <v>54</v>
          </cell>
          <cell r="AM2426">
            <v>0</v>
          </cell>
          <cell r="AN2426">
            <v>21.25</v>
          </cell>
        </row>
        <row r="2426">
          <cell r="AS2426">
            <v>0</v>
          </cell>
          <cell r="AT2426">
            <v>0</v>
          </cell>
        </row>
        <row r="2426">
          <cell r="AV2426" t="str">
            <v>1人居住。现在合同的面积与原来的本子上的面积不一致。拒交。</v>
          </cell>
          <cell r="AW2426" t="str">
            <v>国有公房</v>
          </cell>
          <cell r="AX2426" t="str">
            <v>否</v>
          </cell>
          <cell r="AY2426" t="str">
            <v>有房产证</v>
          </cell>
        </row>
        <row r="2426">
          <cell r="BD2426">
            <v>0</v>
          </cell>
        </row>
        <row r="2427">
          <cell r="B2427" t="str">
            <v>王家湾路122-56</v>
          </cell>
        </row>
        <row r="2427">
          <cell r="D2427" t="e">
            <v>#VALUE!</v>
          </cell>
        </row>
        <row r="2427">
          <cell r="F2427" t="str">
            <v>沈俊</v>
          </cell>
          <cell r="G2427" t="str">
            <v>西塞山区站点</v>
          </cell>
          <cell r="H2427" t="str">
            <v>沈俊</v>
          </cell>
          <cell r="I2427" t="str">
            <v>西塞山区</v>
          </cell>
          <cell r="J2427" t="str">
            <v>王家湾片</v>
          </cell>
          <cell r="K2427" t="str">
            <v>王家湾路122-56</v>
          </cell>
          <cell r="L2427" t="str">
            <v>经营性资产</v>
          </cell>
          <cell r="M2427" t="str">
            <v>国有公房</v>
          </cell>
          <cell r="N2427" t="str">
            <v>划转</v>
          </cell>
          <cell r="O2427">
            <v>84.8</v>
          </cell>
          <cell r="P2427">
            <v>429</v>
          </cell>
          <cell r="Q2427" t="str">
            <v>在租</v>
          </cell>
          <cell r="R2427" t="str">
            <v>熊永兴</v>
          </cell>
          <cell r="S2427" t="str">
            <v>42070219571124707X</v>
          </cell>
          <cell r="T2427">
            <v>15549705744</v>
          </cell>
          <cell r="U2427" t="str">
            <v>熊永兴</v>
          </cell>
          <cell r="V2427" t="str">
            <v>42070219571124707X</v>
          </cell>
          <cell r="W2427">
            <v>15549705744</v>
          </cell>
          <cell r="X2427">
            <v>44620</v>
          </cell>
        </row>
        <row r="2427">
          <cell r="AJ2427">
            <v>429</v>
          </cell>
          <cell r="AK2427">
            <v>429</v>
          </cell>
          <cell r="AL2427">
            <v>429</v>
          </cell>
          <cell r="AM2427">
            <v>0</v>
          </cell>
        </row>
        <row r="2427">
          <cell r="AQ2427" t="str">
            <v>2人居住。因为房屋窗户的维修问题，拒交。</v>
          </cell>
        </row>
        <row r="2427">
          <cell r="AS2427" t="str">
            <v>（欠租金额：9438元)(2022-01-01前月租金：429元；2022-01-01后月租金：429元）（未用暂收款金额：0元)</v>
          </cell>
          <cell r="AT2427">
            <v>9438</v>
          </cell>
        </row>
        <row r="2427">
          <cell r="AV2427" t="str">
            <v>2人居住。因为房屋窗户的维修问题，拒交。</v>
          </cell>
          <cell r="AW2427" t="str">
            <v>国有公房</v>
          </cell>
          <cell r="AX2427" t="str">
            <v>是</v>
          </cell>
          <cell r="AY2427" t="str">
            <v>鄂（2022）黄石市不动产权第0035388号</v>
          </cell>
        </row>
        <row r="2427">
          <cell r="BD2427">
            <v>0</v>
          </cell>
        </row>
        <row r="2428">
          <cell r="B2428" t="str">
            <v>王家湾路278</v>
          </cell>
        </row>
        <row r="2428">
          <cell r="D2428" t="e">
            <v>#VALUE!</v>
          </cell>
        </row>
        <row r="2428">
          <cell r="F2428" t="str">
            <v>沈俊</v>
          </cell>
          <cell r="G2428" t="str">
            <v>西塞山区站点</v>
          </cell>
          <cell r="H2428" t="str">
            <v>沈俊</v>
          </cell>
          <cell r="I2428" t="str">
            <v>西塞山区</v>
          </cell>
          <cell r="J2428" t="str">
            <v>王家湾片</v>
          </cell>
          <cell r="K2428" t="str">
            <v>王家湾路278</v>
          </cell>
          <cell r="L2428" t="str">
            <v>经营性资产</v>
          </cell>
          <cell r="M2428" t="str">
            <v>国有公房</v>
          </cell>
          <cell r="N2428" t="str">
            <v>划转</v>
          </cell>
          <cell r="O2428">
            <v>35.66</v>
          </cell>
          <cell r="P2428">
            <v>89</v>
          </cell>
          <cell r="Q2428" t="str">
            <v>在租</v>
          </cell>
          <cell r="R2428" t="str">
            <v>宋琴英</v>
          </cell>
          <cell r="S2428" t="str">
            <v>420203194411062545</v>
          </cell>
          <cell r="T2428">
            <v>13886498883</v>
          </cell>
          <cell r="U2428" t="str">
            <v>宋琴英</v>
          </cell>
          <cell r="V2428" t="str">
            <v>420203194411062545</v>
          </cell>
          <cell r="W2428">
            <v>13886498883</v>
          </cell>
          <cell r="X2428">
            <v>44926</v>
          </cell>
        </row>
        <row r="2428">
          <cell r="AJ2428">
            <v>89</v>
          </cell>
          <cell r="AK2428">
            <v>89</v>
          </cell>
          <cell r="AL2428">
            <v>89</v>
          </cell>
          <cell r="AM2428">
            <v>0</v>
          </cell>
        </row>
        <row r="2428">
          <cell r="AR2428" t="str">
            <v>1人居住，一年一交。</v>
          </cell>
          <cell r="AS2428" t="str">
            <v>（欠租金额：1068元)(2022-01-01后月租金：89元）（未用暂收款金额：0元)</v>
          </cell>
          <cell r="AT2428">
            <v>1068</v>
          </cell>
        </row>
        <row r="2428">
          <cell r="AV2428" t="str">
            <v>1人居住，一年一交。</v>
          </cell>
          <cell r="AW2428" t="str">
            <v>国有公房</v>
          </cell>
          <cell r="AX2428" t="str">
            <v>否</v>
          </cell>
          <cell r="AY2428" t="str">
            <v>无</v>
          </cell>
        </row>
        <row r="2428">
          <cell r="BD2428">
            <v>0</v>
          </cell>
        </row>
        <row r="2429">
          <cell r="B2429" t="str">
            <v>王家湾路280</v>
          </cell>
        </row>
        <row r="2429">
          <cell r="D2429" t="e">
            <v>#VALUE!</v>
          </cell>
        </row>
        <row r="2429">
          <cell r="F2429" t="str">
            <v>沈俊</v>
          </cell>
          <cell r="G2429" t="str">
            <v>西塞山区站点</v>
          </cell>
          <cell r="H2429" t="str">
            <v>沈俊</v>
          </cell>
          <cell r="I2429" t="str">
            <v>西塞山区</v>
          </cell>
          <cell r="J2429" t="str">
            <v>王家湾片</v>
          </cell>
          <cell r="K2429" t="str">
            <v>王家湾路280</v>
          </cell>
          <cell r="L2429" t="str">
            <v>经营性资产</v>
          </cell>
          <cell r="M2429" t="str">
            <v>国有公房</v>
          </cell>
          <cell r="N2429" t="str">
            <v>划转</v>
          </cell>
          <cell r="O2429">
            <v>28.47</v>
          </cell>
          <cell r="P2429">
            <v>71</v>
          </cell>
          <cell r="Q2429" t="str">
            <v>在租</v>
          </cell>
          <cell r="R2429" t="str">
            <v>华先威</v>
          </cell>
          <cell r="S2429" t="str">
            <v>420203195210212572</v>
          </cell>
          <cell r="T2429">
            <v>17771907226</v>
          </cell>
          <cell r="U2429" t="str">
            <v>华先威</v>
          </cell>
          <cell r="V2429" t="str">
            <v>420203195210212572</v>
          </cell>
          <cell r="W2429">
            <v>17771907226</v>
          </cell>
          <cell r="X2429">
            <v>42247</v>
          </cell>
        </row>
        <row r="2429">
          <cell r="AJ2429">
            <v>71</v>
          </cell>
          <cell r="AK2429">
            <v>71</v>
          </cell>
          <cell r="AL2429">
            <v>71</v>
          </cell>
          <cell r="AM2429">
            <v>0</v>
          </cell>
          <cell r="AN2429">
            <v>28.47</v>
          </cell>
        </row>
        <row r="2429">
          <cell r="AR2429" t="str">
            <v>夫妻2人和孙子居住。低保户。有钱才交。</v>
          </cell>
          <cell r="AS2429" t="str">
            <v>（欠租金额：7100元)(2018-04-01前月租金：71元；2022-01-01前月租金：71元；2022-01-01后月租金：71元）（未用暂收款金额：0元)</v>
          </cell>
          <cell r="AT2429">
            <v>7100</v>
          </cell>
        </row>
        <row r="2429">
          <cell r="AV2429" t="str">
            <v>夫妻2人和孙子居住。低保户。有钱才交。</v>
          </cell>
          <cell r="AW2429" t="str">
            <v>国有公房</v>
          </cell>
          <cell r="AX2429" t="str">
            <v>否</v>
          </cell>
          <cell r="AY2429" t="str">
            <v>无</v>
          </cell>
        </row>
        <row r="2429">
          <cell r="BD2429">
            <v>0</v>
          </cell>
        </row>
        <row r="2430">
          <cell r="B2430" t="str">
            <v>王家湾280-1</v>
          </cell>
        </row>
        <row r="2430">
          <cell r="D2430" t="e">
            <v>#VALUE!</v>
          </cell>
        </row>
        <row r="2430">
          <cell r="F2430" t="str">
            <v>沈俊</v>
          </cell>
          <cell r="G2430" t="str">
            <v>西塞山区站点</v>
          </cell>
        </row>
        <row r="2430">
          <cell r="I2430" t="str">
            <v>西塞山区</v>
          </cell>
          <cell r="J2430" t="str">
            <v>王家湾片</v>
          </cell>
          <cell r="K2430" t="str">
            <v>王家湾280-1</v>
          </cell>
          <cell r="L2430" t="str">
            <v>经营性资产</v>
          </cell>
          <cell r="M2430" t="str">
            <v>国有公房</v>
          </cell>
          <cell r="N2430" t="str">
            <v>划转</v>
          </cell>
          <cell r="O2430">
            <v>53.16</v>
          </cell>
          <cell r="P2430">
            <v>137</v>
          </cell>
          <cell r="Q2430" t="str">
            <v>已征收</v>
          </cell>
        </row>
        <row r="2430">
          <cell r="AJ2430">
            <v>137</v>
          </cell>
          <cell r="AK2430">
            <v>137</v>
          </cell>
          <cell r="AL2430">
            <v>137</v>
          </cell>
          <cell r="AM2430">
            <v>0</v>
          </cell>
          <cell r="AN2430" t="e">
            <v>#N/A</v>
          </cell>
        </row>
        <row r="2430">
          <cell r="AS2430" t="e">
            <v>#REF!</v>
          </cell>
          <cell r="AT2430" t="e">
            <v>#REF!</v>
          </cell>
        </row>
        <row r="2430">
          <cell r="AV2430" t="str">
            <v>已倒房2022/2/28张冬香腾空</v>
          </cell>
          <cell r="AW2430" t="str">
            <v>国有公房</v>
          </cell>
          <cell r="AX2430" t="e">
            <v>#N/A</v>
          </cell>
          <cell r="AY2430" t="e">
            <v>#N/A</v>
          </cell>
        </row>
        <row r="2431">
          <cell r="B2431" t="str">
            <v>王家湾280-2</v>
          </cell>
        </row>
        <row r="2431">
          <cell r="D2431" t="e">
            <v>#VALUE!</v>
          </cell>
        </row>
        <row r="2431">
          <cell r="F2431" t="str">
            <v>沈俊</v>
          </cell>
          <cell r="G2431" t="str">
            <v>西塞山区站点</v>
          </cell>
        </row>
        <row r="2431">
          <cell r="I2431" t="str">
            <v>西塞山区</v>
          </cell>
          <cell r="J2431" t="str">
            <v>王家湾片</v>
          </cell>
          <cell r="K2431" t="str">
            <v>王家湾280-2</v>
          </cell>
          <cell r="L2431" t="str">
            <v>经营性资产</v>
          </cell>
          <cell r="M2431" t="str">
            <v>国有公房</v>
          </cell>
          <cell r="N2431" t="str">
            <v>划转</v>
          </cell>
          <cell r="O2431">
            <v>54.03</v>
          </cell>
          <cell r="P2431">
            <v>138</v>
          </cell>
          <cell r="Q2431" t="str">
            <v>已征收</v>
          </cell>
        </row>
        <row r="2431">
          <cell r="AJ2431">
            <v>138</v>
          </cell>
          <cell r="AK2431">
            <v>138</v>
          </cell>
          <cell r="AL2431">
            <v>138</v>
          </cell>
          <cell r="AM2431">
            <v>0</v>
          </cell>
        </row>
        <row r="2431">
          <cell r="AS2431" t="e">
            <v>#REF!</v>
          </cell>
          <cell r="AT2431" t="e">
            <v>#REF!</v>
          </cell>
        </row>
        <row r="2431">
          <cell r="AV2431" t="str">
            <v>已倒房</v>
          </cell>
          <cell r="AW2431" t="str">
            <v>国有公房</v>
          </cell>
          <cell r="AX2431" t="e">
            <v>#N/A</v>
          </cell>
          <cell r="AY2431" t="e">
            <v>#N/A</v>
          </cell>
        </row>
        <row r="2432">
          <cell r="B2432" t="str">
            <v>王家湾路283</v>
          </cell>
        </row>
        <row r="2432">
          <cell r="D2432" t="e">
            <v>#VALUE!</v>
          </cell>
        </row>
        <row r="2432">
          <cell r="F2432" t="str">
            <v>沈俊</v>
          </cell>
          <cell r="G2432" t="str">
            <v>西塞山区站点</v>
          </cell>
          <cell r="H2432" t="str">
            <v>沈俊</v>
          </cell>
          <cell r="I2432" t="str">
            <v>西塞山区</v>
          </cell>
          <cell r="J2432" t="str">
            <v>王家湾片</v>
          </cell>
          <cell r="K2432" t="str">
            <v>王家湾路283</v>
          </cell>
          <cell r="L2432" t="str">
            <v>经营性资产</v>
          </cell>
          <cell r="M2432" t="str">
            <v>国有公房</v>
          </cell>
          <cell r="N2432" t="str">
            <v>划转</v>
          </cell>
          <cell r="O2432">
            <v>21.06</v>
          </cell>
          <cell r="P2432">
            <v>53</v>
          </cell>
          <cell r="Q2432" t="str">
            <v>在租</v>
          </cell>
          <cell r="R2432" t="str">
            <v>王春平</v>
          </cell>
          <cell r="S2432" t="str">
            <v>420123196809136267</v>
          </cell>
          <cell r="T2432" t="str">
            <v>13797773843</v>
          </cell>
          <cell r="U2432" t="str">
            <v>王春平</v>
          </cell>
          <cell r="V2432" t="str">
            <v>420123196809136267</v>
          </cell>
          <cell r="W2432" t="str">
            <v>13797773843</v>
          </cell>
          <cell r="X2432">
            <v>44439</v>
          </cell>
        </row>
        <row r="2432">
          <cell r="AJ2432">
            <v>53</v>
          </cell>
          <cell r="AK2432">
            <v>53</v>
          </cell>
          <cell r="AL2432">
            <v>53</v>
          </cell>
          <cell r="AM2432">
            <v>0</v>
          </cell>
        </row>
        <row r="2432">
          <cell r="AP2432" t="str">
            <v>无人居住。联系不上</v>
          </cell>
        </row>
        <row r="2432">
          <cell r="AS2432" t="str">
            <v>（欠租金额：1484元)(2022-01-01前月租金：53元；2022-01-01后月租金：53元）（未用暂收款金额：0元)</v>
          </cell>
          <cell r="AT2432">
            <v>1484</v>
          </cell>
        </row>
        <row r="2432">
          <cell r="AV2432" t="str">
            <v>无人居住。联系不上</v>
          </cell>
          <cell r="AW2432" t="str">
            <v>国有公房</v>
          </cell>
          <cell r="AX2432" t="str">
            <v>否</v>
          </cell>
          <cell r="AY2432" t="str">
            <v>无</v>
          </cell>
        </row>
        <row r="2432">
          <cell r="BD2432">
            <v>0</v>
          </cell>
        </row>
        <row r="2433">
          <cell r="B2433" t="str">
            <v>王家湾路284</v>
          </cell>
        </row>
        <row r="2433">
          <cell r="D2433" t="e">
            <v>#VALUE!</v>
          </cell>
        </row>
        <row r="2433">
          <cell r="F2433" t="str">
            <v>沈俊</v>
          </cell>
          <cell r="G2433" t="str">
            <v>西塞山区站点</v>
          </cell>
          <cell r="H2433" t="str">
            <v>沈俊</v>
          </cell>
          <cell r="I2433" t="str">
            <v>西塞山区</v>
          </cell>
          <cell r="J2433" t="str">
            <v>王家湾片</v>
          </cell>
          <cell r="K2433" t="str">
            <v>王家湾路284</v>
          </cell>
          <cell r="L2433" t="str">
            <v>经营性资产</v>
          </cell>
          <cell r="M2433" t="str">
            <v>国有公房</v>
          </cell>
          <cell r="N2433" t="str">
            <v>划转</v>
          </cell>
          <cell r="O2433">
            <v>21.06</v>
          </cell>
          <cell r="P2433">
            <v>53</v>
          </cell>
          <cell r="Q2433" t="str">
            <v>在租</v>
          </cell>
          <cell r="R2433" t="str">
            <v>袁长心</v>
          </cell>
          <cell r="S2433" t="str">
            <v>420202199409061216</v>
          </cell>
          <cell r="T2433">
            <v>15172053953</v>
          </cell>
          <cell r="U2433" t="str">
            <v>袁长心</v>
          </cell>
          <cell r="V2433" t="str">
            <v>420202199409061216</v>
          </cell>
          <cell r="W2433">
            <v>15172053953</v>
          </cell>
          <cell r="X2433">
            <v>45291</v>
          </cell>
        </row>
        <row r="2433">
          <cell r="AJ2433">
            <v>53</v>
          </cell>
          <cell r="AK2433">
            <v>53</v>
          </cell>
          <cell r="AL2433">
            <v>53</v>
          </cell>
          <cell r="AM2433">
            <v>0</v>
          </cell>
          <cell r="AN2433">
            <v>21.06</v>
          </cell>
        </row>
        <row r="2433">
          <cell r="AS2433">
            <v>0</v>
          </cell>
          <cell r="AT2433">
            <v>0</v>
          </cell>
        </row>
        <row r="2433">
          <cell r="AV2433" t="str">
            <v>2021/6/29由邓淑莲更名为袁长心</v>
          </cell>
          <cell r="AW2433" t="str">
            <v>国有公房</v>
          </cell>
          <cell r="AX2433" t="str">
            <v>否</v>
          </cell>
          <cell r="AY2433" t="str">
            <v>无</v>
          </cell>
        </row>
        <row r="2433">
          <cell r="BD2433">
            <v>0</v>
          </cell>
        </row>
        <row r="2434">
          <cell r="B2434" t="str">
            <v>王家湾路285</v>
          </cell>
        </row>
        <row r="2434">
          <cell r="D2434" t="e">
            <v>#VALUE!</v>
          </cell>
        </row>
        <row r="2434">
          <cell r="F2434" t="str">
            <v>沈俊</v>
          </cell>
          <cell r="G2434" t="str">
            <v>西塞山区站点</v>
          </cell>
          <cell r="H2434" t="str">
            <v>沈俊</v>
          </cell>
          <cell r="I2434" t="str">
            <v>西塞山区</v>
          </cell>
          <cell r="J2434" t="str">
            <v>王家湾片</v>
          </cell>
          <cell r="K2434" t="str">
            <v>王家湾路285</v>
          </cell>
          <cell r="L2434" t="str">
            <v>经营性资产</v>
          </cell>
          <cell r="M2434" t="str">
            <v>国有公房</v>
          </cell>
          <cell r="N2434" t="str">
            <v>划转</v>
          </cell>
          <cell r="O2434">
            <v>21.06</v>
          </cell>
          <cell r="P2434">
            <v>53</v>
          </cell>
          <cell r="Q2434" t="str">
            <v>在租</v>
          </cell>
          <cell r="R2434" t="str">
            <v>汪晓萍</v>
          </cell>
          <cell r="S2434" t="str">
            <v>420202196904150845</v>
          </cell>
          <cell r="T2434">
            <v>13597682457</v>
          </cell>
          <cell r="U2434" t="str">
            <v>汪晓萍</v>
          </cell>
          <cell r="V2434" t="str">
            <v>420202196904150845</v>
          </cell>
          <cell r="W2434">
            <v>13597682457</v>
          </cell>
          <cell r="X2434">
            <v>45291</v>
          </cell>
        </row>
        <row r="2434">
          <cell r="AJ2434">
            <v>53</v>
          </cell>
          <cell r="AK2434">
            <v>53</v>
          </cell>
          <cell r="AL2434">
            <v>53</v>
          </cell>
          <cell r="AM2434">
            <v>0</v>
          </cell>
          <cell r="AN2434">
            <v>21.06</v>
          </cell>
        </row>
        <row r="2434">
          <cell r="AS2434">
            <v>0</v>
          </cell>
          <cell r="AT2434">
            <v>0</v>
          </cell>
        </row>
        <row r="2434">
          <cell r="AV2434" t="str">
            <v>一年一交。</v>
          </cell>
          <cell r="AW2434" t="str">
            <v>国有公房</v>
          </cell>
          <cell r="AX2434" t="str">
            <v>否</v>
          </cell>
          <cell r="AY2434" t="str">
            <v>无</v>
          </cell>
        </row>
        <row r="2434">
          <cell r="BD2434">
            <v>0</v>
          </cell>
        </row>
        <row r="2435">
          <cell r="B2435" t="str">
            <v>王家湾路286</v>
          </cell>
        </row>
        <row r="2435">
          <cell r="D2435" t="e">
            <v>#VALUE!</v>
          </cell>
        </row>
        <row r="2435">
          <cell r="F2435" t="str">
            <v>沈俊</v>
          </cell>
          <cell r="G2435" t="str">
            <v>西塞山区站点</v>
          </cell>
          <cell r="H2435" t="str">
            <v>沈俊</v>
          </cell>
          <cell r="I2435" t="str">
            <v>西塞山区</v>
          </cell>
          <cell r="J2435" t="str">
            <v>王家湾片</v>
          </cell>
          <cell r="K2435" t="str">
            <v>王家湾路286</v>
          </cell>
          <cell r="L2435" t="str">
            <v>经营性资产</v>
          </cell>
          <cell r="M2435" t="str">
            <v>国有公房</v>
          </cell>
          <cell r="N2435" t="str">
            <v>划转</v>
          </cell>
          <cell r="O2435">
            <v>21.06</v>
          </cell>
          <cell r="P2435">
            <v>53</v>
          </cell>
          <cell r="Q2435" t="str">
            <v>在租</v>
          </cell>
          <cell r="R2435" t="str">
            <v>刘有弟</v>
          </cell>
          <cell r="S2435" t="str">
            <v>420203195910202527</v>
          </cell>
          <cell r="T2435">
            <v>13197006194</v>
          </cell>
          <cell r="U2435" t="str">
            <v>刘有弟</v>
          </cell>
          <cell r="V2435" t="str">
            <v>420203195910202527</v>
          </cell>
          <cell r="W2435">
            <v>13197006194</v>
          </cell>
          <cell r="X2435">
            <v>45291</v>
          </cell>
        </row>
        <row r="2435">
          <cell r="AJ2435">
            <v>53</v>
          </cell>
          <cell r="AK2435">
            <v>53</v>
          </cell>
          <cell r="AL2435">
            <v>53</v>
          </cell>
          <cell r="AM2435">
            <v>0</v>
          </cell>
          <cell r="AN2435">
            <v>21.06</v>
          </cell>
        </row>
        <row r="2435">
          <cell r="AS2435">
            <v>0</v>
          </cell>
          <cell r="AT2435">
            <v>0</v>
          </cell>
        </row>
        <row r="2435">
          <cell r="AV2435" t="str">
            <v/>
          </cell>
          <cell r="AW2435" t="str">
            <v>国有公房</v>
          </cell>
          <cell r="AX2435" t="str">
            <v>否</v>
          </cell>
          <cell r="AY2435" t="str">
            <v>无</v>
          </cell>
        </row>
        <row r="2435">
          <cell r="BD2435">
            <v>0</v>
          </cell>
        </row>
        <row r="2436">
          <cell r="B2436" t="str">
            <v>王家湾路287</v>
          </cell>
        </row>
        <row r="2436">
          <cell r="D2436" t="e">
            <v>#VALUE!</v>
          </cell>
        </row>
        <row r="2436">
          <cell r="F2436" t="str">
            <v>沈俊</v>
          </cell>
          <cell r="G2436" t="str">
            <v>西塞山区站点</v>
          </cell>
          <cell r="H2436" t="str">
            <v>沈俊</v>
          </cell>
          <cell r="I2436" t="str">
            <v>西塞山区</v>
          </cell>
          <cell r="J2436" t="str">
            <v>王家湾片</v>
          </cell>
          <cell r="K2436" t="str">
            <v>王家湾路287</v>
          </cell>
          <cell r="L2436" t="str">
            <v>经营性资产</v>
          </cell>
          <cell r="M2436" t="str">
            <v>国有公房</v>
          </cell>
          <cell r="N2436" t="str">
            <v>划转</v>
          </cell>
          <cell r="O2436">
            <v>21.06</v>
          </cell>
          <cell r="P2436">
            <v>53</v>
          </cell>
          <cell r="Q2436" t="str">
            <v>在租</v>
          </cell>
          <cell r="R2436" t="str">
            <v>张根华</v>
          </cell>
          <cell r="S2436" t="str">
            <v>420202199808140835</v>
          </cell>
          <cell r="T2436">
            <v>18986410251</v>
          </cell>
          <cell r="U2436" t="str">
            <v>张根华</v>
          </cell>
          <cell r="V2436" t="str">
            <v>420202199808140835</v>
          </cell>
          <cell r="W2436">
            <v>18986410251</v>
          </cell>
          <cell r="X2436">
            <v>45291</v>
          </cell>
        </row>
        <row r="2436">
          <cell r="AJ2436">
            <v>53</v>
          </cell>
          <cell r="AK2436">
            <v>53</v>
          </cell>
          <cell r="AL2436">
            <v>53</v>
          </cell>
          <cell r="AM2436">
            <v>0</v>
          </cell>
          <cell r="AN2436">
            <v>21.06</v>
          </cell>
        </row>
        <row r="2436">
          <cell r="AS2436">
            <v>0</v>
          </cell>
          <cell r="AT2436">
            <v>0</v>
          </cell>
        </row>
        <row r="2436">
          <cell r="AV2436" t="str">
            <v>2021/9/7由更名汪秀花为张根华</v>
          </cell>
          <cell r="AW2436" t="str">
            <v>国有公房</v>
          </cell>
          <cell r="AX2436" t="str">
            <v>否</v>
          </cell>
          <cell r="AY2436" t="str">
            <v>无</v>
          </cell>
        </row>
        <row r="2436">
          <cell r="BD2436">
            <v>0</v>
          </cell>
        </row>
        <row r="2437">
          <cell r="B2437" t="str">
            <v>王家湾路289</v>
          </cell>
        </row>
        <row r="2437">
          <cell r="D2437" t="e">
            <v>#VALUE!</v>
          </cell>
        </row>
        <row r="2437">
          <cell r="F2437" t="str">
            <v>沈俊</v>
          </cell>
          <cell r="G2437" t="str">
            <v>西塞山区站点</v>
          </cell>
          <cell r="H2437" t="str">
            <v>沈俊</v>
          </cell>
          <cell r="I2437" t="str">
            <v>西塞山区</v>
          </cell>
          <cell r="J2437" t="str">
            <v>王家湾片</v>
          </cell>
          <cell r="K2437" t="str">
            <v>王家湾路289</v>
          </cell>
          <cell r="L2437" t="str">
            <v>经营性资产</v>
          </cell>
          <cell r="M2437" t="str">
            <v>国有公房</v>
          </cell>
          <cell r="N2437" t="str">
            <v>划转</v>
          </cell>
          <cell r="O2437">
            <v>31.04</v>
          </cell>
          <cell r="P2437">
            <v>155</v>
          </cell>
          <cell r="Q2437" t="str">
            <v>在租</v>
          </cell>
          <cell r="R2437" t="str">
            <v>周代和</v>
          </cell>
          <cell r="S2437">
            <v>0</v>
          </cell>
          <cell r="T2437">
            <v>18186008503</v>
          </cell>
          <cell r="U2437" t="str">
            <v>周代和</v>
          </cell>
          <cell r="V2437">
            <v>0</v>
          </cell>
          <cell r="W2437">
            <v>18186008503</v>
          </cell>
          <cell r="X2437">
            <v>45291</v>
          </cell>
        </row>
        <row r="2437">
          <cell r="AJ2437">
            <v>155</v>
          </cell>
          <cell r="AK2437">
            <v>155</v>
          </cell>
          <cell r="AL2437">
            <v>155</v>
          </cell>
          <cell r="AM2437">
            <v>0</v>
          </cell>
        </row>
        <row r="2437">
          <cell r="AS2437">
            <v>0</v>
          </cell>
          <cell r="AT2437">
            <v>0</v>
          </cell>
        </row>
        <row r="2437">
          <cell r="AV2437" t="str">
            <v>1人居住，下半年交。</v>
          </cell>
          <cell r="AW2437" t="str">
            <v>国有公房</v>
          </cell>
          <cell r="AX2437" t="str">
            <v>否</v>
          </cell>
          <cell r="AY2437" t="str">
            <v>无</v>
          </cell>
        </row>
        <row r="2437">
          <cell r="BD2437">
            <v>0</v>
          </cell>
        </row>
        <row r="2438">
          <cell r="B2438" t="str">
            <v>王家湾291</v>
          </cell>
        </row>
        <row r="2438">
          <cell r="D2438" t="e">
            <v>#VALUE!</v>
          </cell>
        </row>
        <row r="2438">
          <cell r="F2438" t="str">
            <v>沈俊</v>
          </cell>
          <cell r="G2438" t="str">
            <v>西塞山区站点</v>
          </cell>
          <cell r="H2438" t="str">
            <v>沈俊</v>
          </cell>
          <cell r="I2438" t="str">
            <v>西塞山区</v>
          </cell>
          <cell r="J2438" t="str">
            <v>王家湾片</v>
          </cell>
          <cell r="K2438" t="str">
            <v>王家湾291</v>
          </cell>
          <cell r="L2438" t="str">
            <v>经营性资产</v>
          </cell>
          <cell r="M2438" t="str">
            <v>国有公房</v>
          </cell>
          <cell r="N2438" t="str">
            <v>划转</v>
          </cell>
          <cell r="O2438">
            <v>29.04</v>
          </cell>
          <cell r="P2438">
            <v>93</v>
          </cell>
          <cell r="Q2438" t="str">
            <v>闲置</v>
          </cell>
        </row>
        <row r="2438">
          <cell r="AJ2438">
            <v>93</v>
          </cell>
          <cell r="AK2438">
            <v>93</v>
          </cell>
          <cell r="AL2438">
            <v>93</v>
          </cell>
          <cell r="AM2438">
            <v>0</v>
          </cell>
        </row>
        <row r="2438">
          <cell r="AS2438" t="e">
            <v>#REF!</v>
          </cell>
          <cell r="AT2438" t="e">
            <v>#REF!</v>
          </cell>
        </row>
        <row r="2438">
          <cell r="AV2438" t="str">
            <v>空置需清退</v>
          </cell>
          <cell r="AW2438" t="str">
            <v>国有公房</v>
          </cell>
          <cell r="AX2438" t="str">
            <v>否</v>
          </cell>
          <cell r="AY2438" t="str">
            <v>无</v>
          </cell>
        </row>
        <row r="2439">
          <cell r="B2439" t="str">
            <v>王家湾292</v>
          </cell>
        </row>
        <row r="2439">
          <cell r="D2439" t="e">
            <v>#VALUE!</v>
          </cell>
        </row>
        <row r="2439">
          <cell r="F2439" t="str">
            <v>沈俊</v>
          </cell>
          <cell r="G2439" t="str">
            <v>西塞山区站点</v>
          </cell>
          <cell r="H2439" t="str">
            <v>沈俊</v>
          </cell>
          <cell r="I2439" t="str">
            <v>西塞山区</v>
          </cell>
          <cell r="J2439" t="str">
            <v>王家湾片</v>
          </cell>
          <cell r="K2439" t="str">
            <v>王家湾292</v>
          </cell>
          <cell r="L2439" t="str">
            <v>经营性资产</v>
          </cell>
          <cell r="M2439" t="str">
            <v>国有公房</v>
          </cell>
          <cell r="N2439" t="str">
            <v>划转</v>
          </cell>
          <cell r="O2439">
            <v>29.04</v>
          </cell>
          <cell r="P2439">
            <v>73</v>
          </cell>
          <cell r="Q2439" t="str">
            <v>在租</v>
          </cell>
          <cell r="R2439" t="str">
            <v>周惠香</v>
          </cell>
          <cell r="S2439">
            <v>0</v>
          </cell>
          <cell r="T2439" t="str">
            <v>15392944453</v>
          </cell>
          <cell r="U2439" t="str">
            <v>周惠香</v>
          </cell>
          <cell r="V2439">
            <v>0</v>
          </cell>
          <cell r="W2439" t="str">
            <v>15392944453</v>
          </cell>
          <cell r="X2439">
            <v>45291</v>
          </cell>
        </row>
        <row r="2439">
          <cell r="AJ2439">
            <v>73</v>
          </cell>
          <cell r="AK2439">
            <v>73</v>
          </cell>
          <cell r="AL2439">
            <v>73</v>
          </cell>
          <cell r="AM2439">
            <v>0</v>
          </cell>
          <cell r="AN2439">
            <v>29.04</v>
          </cell>
        </row>
        <row r="2439">
          <cell r="AS2439">
            <v>0</v>
          </cell>
          <cell r="AT2439">
            <v>0</v>
          </cell>
        </row>
        <row r="2439">
          <cell r="AV2439" t="str">
            <v>独居，一年一交</v>
          </cell>
          <cell r="AW2439" t="str">
            <v>国有公房</v>
          </cell>
          <cell r="AX2439" t="str">
            <v>否</v>
          </cell>
          <cell r="AY2439" t="str">
            <v>无</v>
          </cell>
        </row>
        <row r="2439">
          <cell r="BD2439">
            <v>0</v>
          </cell>
        </row>
        <row r="2440">
          <cell r="B2440" t="str">
            <v>王家湾295</v>
          </cell>
        </row>
        <row r="2440">
          <cell r="D2440" t="e">
            <v>#VALUE!</v>
          </cell>
        </row>
        <row r="2440">
          <cell r="F2440" t="str">
            <v>沈俊</v>
          </cell>
          <cell r="G2440" t="str">
            <v>西塞山区站点</v>
          </cell>
          <cell r="H2440" t="str">
            <v>沈俊</v>
          </cell>
          <cell r="I2440" t="str">
            <v>西塞山区</v>
          </cell>
          <cell r="J2440" t="str">
            <v>王家湾片</v>
          </cell>
          <cell r="K2440" t="str">
            <v>王家湾295</v>
          </cell>
          <cell r="L2440" t="str">
            <v>经营性资产</v>
          </cell>
          <cell r="M2440" t="str">
            <v>国有公房</v>
          </cell>
          <cell r="N2440" t="str">
            <v>划转</v>
          </cell>
          <cell r="O2440">
            <v>29.04</v>
          </cell>
          <cell r="P2440">
            <v>72</v>
          </cell>
          <cell r="Q2440" t="str">
            <v>在租</v>
          </cell>
          <cell r="R2440" t="str">
            <v>陈秀娟</v>
          </cell>
          <cell r="S2440" t="str">
            <v>420205196510116117</v>
          </cell>
          <cell r="T2440">
            <v>13597708003</v>
          </cell>
          <cell r="U2440" t="str">
            <v>汪国草</v>
          </cell>
          <cell r="V2440" t="str">
            <v>420205196510116117</v>
          </cell>
          <cell r="W2440">
            <v>13597708003</v>
          </cell>
          <cell r="X2440">
            <v>44561</v>
          </cell>
        </row>
        <row r="2440">
          <cell r="AJ2440">
            <v>72</v>
          </cell>
          <cell r="AK2440">
            <v>72</v>
          </cell>
          <cell r="AL2440">
            <v>72</v>
          </cell>
          <cell r="AM2440">
            <v>0</v>
          </cell>
        </row>
        <row r="2440">
          <cell r="AR2440" t="str">
            <v>转租1人居住，在外打工，回来交。</v>
          </cell>
          <cell r="AS2440" t="str">
            <v>（欠租金额：1728元)(2022-01-01前月租金：72元；2022-01-01后月租金：72元）（未用暂收款金额：0元)</v>
          </cell>
          <cell r="AT2440">
            <v>1728</v>
          </cell>
        </row>
        <row r="2440">
          <cell r="AV2440" t="str">
            <v>转租1人居住，在外打工，回来交。</v>
          </cell>
          <cell r="AW2440" t="str">
            <v>国有公房</v>
          </cell>
          <cell r="AX2440" t="str">
            <v>否</v>
          </cell>
          <cell r="AY2440" t="str">
            <v>无</v>
          </cell>
        </row>
        <row r="2440">
          <cell r="BD2440">
            <v>0</v>
          </cell>
        </row>
        <row r="2441">
          <cell r="B2441" t="str">
            <v>王家湾301</v>
          </cell>
        </row>
        <row r="2441">
          <cell r="D2441" t="e">
            <v>#VALUE!</v>
          </cell>
        </row>
        <row r="2441">
          <cell r="F2441" t="str">
            <v>沈俊</v>
          </cell>
          <cell r="G2441" t="str">
            <v>西塞山区站点</v>
          </cell>
          <cell r="H2441" t="str">
            <v>沈俊</v>
          </cell>
          <cell r="I2441" t="str">
            <v>西塞山区</v>
          </cell>
          <cell r="J2441" t="str">
            <v>王家湾片</v>
          </cell>
          <cell r="K2441" t="str">
            <v>王家湾301</v>
          </cell>
          <cell r="L2441" t="str">
            <v>经营性资产</v>
          </cell>
          <cell r="M2441" t="str">
            <v>国有公房</v>
          </cell>
          <cell r="N2441" t="str">
            <v>划转</v>
          </cell>
          <cell r="O2441">
            <v>19.27</v>
          </cell>
          <cell r="P2441">
            <v>48</v>
          </cell>
          <cell r="Q2441" t="str">
            <v>闲置</v>
          </cell>
        </row>
        <row r="2441">
          <cell r="AJ2441">
            <v>48</v>
          </cell>
          <cell r="AK2441">
            <v>48</v>
          </cell>
          <cell r="AL2441">
            <v>48</v>
          </cell>
          <cell r="AM2441">
            <v>0</v>
          </cell>
        </row>
        <row r="2441">
          <cell r="AS2441" t="e">
            <v>#REF!</v>
          </cell>
          <cell r="AT2441" t="e">
            <v>#REF!</v>
          </cell>
        </row>
        <row r="2441">
          <cell r="AV2441" t="str">
            <v>空置</v>
          </cell>
          <cell r="AW2441" t="str">
            <v>国有公房</v>
          </cell>
          <cell r="AX2441" t="str">
            <v>否</v>
          </cell>
          <cell r="AY2441" t="str">
            <v>无</v>
          </cell>
        </row>
        <row r="2442">
          <cell r="B2442" t="str">
            <v>人民商场东2-1</v>
          </cell>
        </row>
        <row r="2442">
          <cell r="D2442" t="e">
            <v>#VALUE!</v>
          </cell>
        </row>
        <row r="2442">
          <cell r="F2442" t="str">
            <v>刘晓燕</v>
          </cell>
          <cell r="G2442" t="str">
            <v>西塞山区站点</v>
          </cell>
          <cell r="H2442" t="str">
            <v>刘晓燕</v>
          </cell>
          <cell r="I2442" t="str">
            <v>西塞山区</v>
          </cell>
          <cell r="J2442" t="str">
            <v>人民商场片</v>
          </cell>
          <cell r="K2442" t="str">
            <v>人民商场东2-1</v>
          </cell>
          <cell r="L2442" t="str">
            <v>经营性资产</v>
          </cell>
          <cell r="M2442" t="str">
            <v>国有公房</v>
          </cell>
          <cell r="N2442" t="str">
            <v>划转</v>
          </cell>
          <cell r="O2442">
            <v>47.02</v>
          </cell>
          <cell r="P2442">
            <v>173</v>
          </cell>
          <cell r="Q2442" t="str">
            <v>在租</v>
          </cell>
          <cell r="R2442" t="str">
            <v>张清莲</v>
          </cell>
          <cell r="S2442" t="str">
            <v>422123196205286362</v>
          </cell>
          <cell r="T2442" t="str">
            <v>15272048537 13995976032</v>
          </cell>
          <cell r="U2442" t="str">
            <v>张清莲</v>
          </cell>
          <cell r="V2442" t="str">
            <v>422123196205286362</v>
          </cell>
          <cell r="W2442" t="str">
            <v>15272048537 13995976032</v>
          </cell>
          <cell r="X2442">
            <v>45382</v>
          </cell>
        </row>
        <row r="2442">
          <cell r="AJ2442">
            <v>173</v>
          </cell>
          <cell r="AK2442">
            <v>173</v>
          </cell>
          <cell r="AL2442">
            <v>173</v>
          </cell>
          <cell r="AM2442">
            <v>0</v>
          </cell>
        </row>
        <row r="2442">
          <cell r="AS2442">
            <v>0</v>
          </cell>
          <cell r="AT2442">
            <v>0</v>
          </cell>
        </row>
        <row r="2442">
          <cell r="AV2442" t="str">
            <v/>
          </cell>
          <cell r="AW2442" t="str">
            <v>国有公房</v>
          </cell>
          <cell r="AX2442" t="str">
            <v>是</v>
          </cell>
          <cell r="AY2442" t="str">
            <v>鄂（2022）黄石市不动产权第0021667号</v>
          </cell>
        </row>
        <row r="2442">
          <cell r="BD2442">
            <v>0</v>
          </cell>
        </row>
        <row r="2443">
          <cell r="B2443" t="str">
            <v>人民商场东2-20</v>
          </cell>
        </row>
        <row r="2443">
          <cell r="D2443" t="e">
            <v>#VALUE!</v>
          </cell>
        </row>
        <row r="2443">
          <cell r="F2443" t="str">
            <v>刘晓燕</v>
          </cell>
          <cell r="G2443" t="str">
            <v>西塞山区站点</v>
          </cell>
          <cell r="H2443" t="str">
            <v>刘晓燕</v>
          </cell>
          <cell r="I2443" t="str">
            <v>西塞山区</v>
          </cell>
          <cell r="J2443" t="str">
            <v>人民商场片</v>
          </cell>
          <cell r="K2443" t="str">
            <v>人民商场东2-20</v>
          </cell>
          <cell r="L2443" t="str">
            <v>经营性资产</v>
          </cell>
          <cell r="M2443" t="str">
            <v>国有公房</v>
          </cell>
          <cell r="N2443" t="str">
            <v>划转</v>
          </cell>
          <cell r="O2443">
            <v>33.74</v>
          </cell>
          <cell r="P2443">
            <v>154</v>
          </cell>
          <cell r="Q2443" t="str">
            <v>在租</v>
          </cell>
          <cell r="R2443" t="str">
            <v>邵卫东</v>
          </cell>
          <cell r="S2443" t="str">
            <v>420203196901083751</v>
          </cell>
          <cell r="T2443">
            <v>13972804265</v>
          </cell>
          <cell r="U2443" t="str">
            <v>邵卫东</v>
          </cell>
          <cell r="V2443" t="str">
            <v>420203196901083751</v>
          </cell>
          <cell r="W2443">
            <v>13972804265</v>
          </cell>
          <cell r="X2443">
            <v>45657</v>
          </cell>
        </row>
        <row r="2443">
          <cell r="AJ2443">
            <v>154</v>
          </cell>
          <cell r="AK2443">
            <v>154</v>
          </cell>
          <cell r="AL2443">
            <v>154</v>
          </cell>
          <cell r="AM2443">
            <v>0</v>
          </cell>
          <cell r="AN2443">
            <v>33.74</v>
          </cell>
        </row>
        <row r="2443">
          <cell r="AS2443">
            <v>0</v>
          </cell>
          <cell r="AT2443">
            <v>0</v>
          </cell>
        </row>
        <row r="2443">
          <cell r="AV2443" t="str">
            <v/>
          </cell>
          <cell r="AW2443" t="str">
            <v>国有公房</v>
          </cell>
          <cell r="AX2443" t="str">
            <v>是</v>
          </cell>
          <cell r="AY2443" t="str">
            <v>鄂（2022）黄石市不动产权第0021674号</v>
          </cell>
        </row>
        <row r="2443">
          <cell r="BD2443">
            <v>0</v>
          </cell>
        </row>
        <row r="2444">
          <cell r="B2444" t="str">
            <v>人民商场东2-27</v>
          </cell>
          <cell r="C2444" t="b">
            <v>0</v>
          </cell>
          <cell r="D2444" t="e">
            <v>#VALUE!</v>
          </cell>
        </row>
        <row r="2444">
          <cell r="F2444" t="str">
            <v>刘晓燕</v>
          </cell>
          <cell r="G2444" t="str">
            <v>西塞山区站点</v>
          </cell>
          <cell r="H2444" t="str">
            <v>刘晓燕</v>
          </cell>
          <cell r="I2444" t="str">
            <v>西塞山区</v>
          </cell>
          <cell r="J2444" t="str">
            <v>人民商场片</v>
          </cell>
          <cell r="K2444" t="str">
            <v>人民商场东2-27</v>
          </cell>
          <cell r="L2444" t="str">
            <v>经营性资产</v>
          </cell>
          <cell r="M2444" t="str">
            <v>国有公房</v>
          </cell>
          <cell r="N2444" t="str">
            <v>划转</v>
          </cell>
          <cell r="O2444">
            <v>60.99</v>
          </cell>
          <cell r="P2444">
            <v>187</v>
          </cell>
          <cell r="Q2444" t="str">
            <v>在租</v>
          </cell>
          <cell r="R2444" t="str">
            <v>张严</v>
          </cell>
          <cell r="S2444" t="str">
            <v>42020219595809201216</v>
          </cell>
          <cell r="T2444">
            <v>13177336879</v>
          </cell>
          <cell r="U2444" t="str">
            <v>张严</v>
          </cell>
          <cell r="V2444" t="str">
            <v>42020219595809201216</v>
          </cell>
          <cell r="W2444">
            <v>13177336879</v>
          </cell>
          <cell r="X2444">
            <v>45230</v>
          </cell>
        </row>
        <row r="2444">
          <cell r="AJ2444">
            <v>187</v>
          </cell>
          <cell r="AK2444">
            <v>187</v>
          </cell>
          <cell r="AL2444">
            <v>187</v>
          </cell>
          <cell r="AM2444">
            <v>0</v>
          </cell>
          <cell r="AN2444">
            <v>60.99</v>
          </cell>
        </row>
        <row r="2444">
          <cell r="AR2444" t="str">
            <v>答应交租</v>
          </cell>
          <cell r="AS2444" t="str">
            <v>（欠租金额：374元)(2022-01-01后月租金：187元）（未用暂收款金额：0元)</v>
          </cell>
          <cell r="AT2444">
            <v>374</v>
          </cell>
        </row>
        <row r="2444">
          <cell r="AV2444" t="str">
            <v>一人居住。下半年交</v>
          </cell>
          <cell r="AW2444" t="str">
            <v>国有公房</v>
          </cell>
          <cell r="AX2444" t="str">
            <v>是</v>
          </cell>
          <cell r="AY2444" t="str">
            <v>鄂（2022）黄石市不动产权第0021673号</v>
          </cell>
        </row>
        <row r="2444">
          <cell r="BD2444">
            <v>0</v>
          </cell>
        </row>
        <row r="2445">
          <cell r="B2445" t="str">
            <v>人民商场西2-13</v>
          </cell>
        </row>
        <row r="2445">
          <cell r="D2445" t="e">
            <v>#VALUE!</v>
          </cell>
        </row>
        <row r="2445">
          <cell r="F2445" t="str">
            <v>刘晓燕</v>
          </cell>
          <cell r="G2445" t="str">
            <v>西塞山区站点</v>
          </cell>
          <cell r="H2445" t="str">
            <v>刘晓燕</v>
          </cell>
          <cell r="I2445" t="str">
            <v>西塞山区</v>
          </cell>
          <cell r="J2445" t="str">
            <v>人民商场片</v>
          </cell>
          <cell r="K2445" t="str">
            <v>人民商场西2-13</v>
          </cell>
          <cell r="L2445" t="str">
            <v>经营性资产</v>
          </cell>
          <cell r="M2445" t="str">
            <v>国有公房</v>
          </cell>
          <cell r="N2445" t="str">
            <v>划转</v>
          </cell>
          <cell r="O2445">
            <v>50.5</v>
          </cell>
          <cell r="P2445">
            <v>169</v>
          </cell>
          <cell r="Q2445" t="str">
            <v>在租</v>
          </cell>
          <cell r="R2445" t="str">
            <v>欧阳兵</v>
          </cell>
          <cell r="S2445">
            <v>0</v>
          </cell>
          <cell r="T2445">
            <v>13972804265</v>
          </cell>
          <cell r="U2445" t="str">
            <v>欧阳兵</v>
          </cell>
          <cell r="V2445">
            <v>0</v>
          </cell>
          <cell r="W2445">
            <v>13972804265</v>
          </cell>
          <cell r="X2445">
            <v>45657</v>
          </cell>
        </row>
        <row r="2445">
          <cell r="AJ2445">
            <v>169</v>
          </cell>
          <cell r="AK2445">
            <v>169</v>
          </cell>
          <cell r="AL2445">
            <v>169</v>
          </cell>
          <cell r="AM2445">
            <v>0</v>
          </cell>
        </row>
        <row r="2445">
          <cell r="AS2445">
            <v>0</v>
          </cell>
          <cell r="AT2445">
            <v>0</v>
          </cell>
        </row>
        <row r="2445">
          <cell r="AV2445" t="str">
            <v/>
          </cell>
          <cell r="AW2445" t="str">
            <v>国有公房</v>
          </cell>
          <cell r="AX2445" t="str">
            <v>是</v>
          </cell>
          <cell r="AY2445" t="str">
            <v>鄂（2022）黄石市不动产权第0021668号</v>
          </cell>
        </row>
        <row r="2445">
          <cell r="BD2445">
            <v>0</v>
          </cell>
        </row>
        <row r="2446">
          <cell r="B2446" t="str">
            <v>人民商场西2-25</v>
          </cell>
        </row>
        <row r="2446">
          <cell r="D2446" t="e">
            <v>#VALUE!</v>
          </cell>
        </row>
        <row r="2446">
          <cell r="F2446" t="str">
            <v>刘晓燕</v>
          </cell>
          <cell r="G2446" t="str">
            <v>西塞山区站点</v>
          </cell>
          <cell r="H2446" t="str">
            <v>刘晓燕</v>
          </cell>
          <cell r="I2446" t="str">
            <v>西塞山区</v>
          </cell>
          <cell r="J2446" t="str">
            <v>人民商场片</v>
          </cell>
          <cell r="K2446" t="str">
            <v>人民商场西2-25</v>
          </cell>
          <cell r="L2446" t="str">
            <v>经营性资产</v>
          </cell>
          <cell r="M2446" t="str">
            <v>国有公房</v>
          </cell>
          <cell r="N2446" t="str">
            <v>划转</v>
          </cell>
          <cell r="O2446">
            <v>35.81</v>
          </cell>
          <cell r="P2446">
            <v>153</v>
          </cell>
          <cell r="Q2446" t="str">
            <v>在租</v>
          </cell>
          <cell r="R2446" t="str">
            <v>刘志发</v>
          </cell>
          <cell r="S2446" t="str">
            <v>420203195709242914</v>
          </cell>
          <cell r="T2446">
            <v>13617219849</v>
          </cell>
          <cell r="U2446" t="str">
            <v>刘志发</v>
          </cell>
          <cell r="V2446" t="str">
            <v>420203195709242914</v>
          </cell>
          <cell r="W2446">
            <v>13617219849</v>
          </cell>
          <cell r="X2446">
            <v>44742</v>
          </cell>
        </row>
        <row r="2446">
          <cell r="AJ2446">
            <v>153</v>
          </cell>
          <cell r="AK2446">
            <v>153</v>
          </cell>
          <cell r="AL2446">
            <v>153</v>
          </cell>
          <cell r="AM2446">
            <v>0</v>
          </cell>
        </row>
        <row r="2446">
          <cell r="AQ2446" t="str">
            <v>夫妻2人，房屋漏水，故意不交，上门去查看，不让进门。</v>
          </cell>
        </row>
        <row r="2446">
          <cell r="AS2446" t="str">
            <v>（欠租金额：2754元)(2022-01-01后月租金：153元）（未用暂收款金额：0元)</v>
          </cell>
          <cell r="AT2446">
            <v>2754</v>
          </cell>
        </row>
        <row r="2446">
          <cell r="AV2446" t="str">
            <v>夫妻2人，房屋漏水，故意不交，上门去查看，不让进门。</v>
          </cell>
          <cell r="AW2446" t="str">
            <v>国有公房</v>
          </cell>
          <cell r="AX2446" t="str">
            <v>是</v>
          </cell>
          <cell r="AY2446" t="str">
            <v>鄂（2022）黄石市不动产权第0021672号</v>
          </cell>
        </row>
        <row r="2446">
          <cell r="BD2446">
            <v>0</v>
          </cell>
        </row>
        <row r="2447">
          <cell r="B2447" t="str">
            <v>人民商场西2-26</v>
          </cell>
        </row>
        <row r="2447">
          <cell r="D2447" t="e">
            <v>#VALUE!</v>
          </cell>
        </row>
        <row r="2447">
          <cell r="F2447" t="str">
            <v>刘晓燕</v>
          </cell>
          <cell r="G2447" t="str">
            <v>西塞山区站点</v>
          </cell>
          <cell r="H2447" t="str">
            <v>刘晓燕</v>
          </cell>
          <cell r="I2447" t="str">
            <v>西塞山区</v>
          </cell>
          <cell r="J2447" t="str">
            <v>人民商场片</v>
          </cell>
          <cell r="K2447" t="str">
            <v>人民商场西2-26</v>
          </cell>
          <cell r="L2447" t="str">
            <v>经营性资产</v>
          </cell>
          <cell r="M2447" t="str">
            <v>国有公房</v>
          </cell>
          <cell r="N2447" t="str">
            <v>划转</v>
          </cell>
          <cell r="O2447">
            <v>57.66</v>
          </cell>
          <cell r="P2447">
            <v>185</v>
          </cell>
          <cell r="Q2447" t="str">
            <v>在租</v>
          </cell>
          <cell r="R2447" t="str">
            <v>郑正东</v>
          </cell>
          <cell r="S2447">
            <v>0</v>
          </cell>
          <cell r="T2447">
            <v>0</v>
          </cell>
          <cell r="U2447" t="str">
            <v>郑正东</v>
          </cell>
          <cell r="V2447">
            <v>0</v>
          </cell>
          <cell r="W2447">
            <v>0</v>
          </cell>
          <cell r="X2447">
            <v>41274</v>
          </cell>
        </row>
        <row r="2447">
          <cell r="AJ2447">
            <v>185</v>
          </cell>
          <cell r="AK2447">
            <v>185</v>
          </cell>
          <cell r="AL2447">
            <v>185</v>
          </cell>
          <cell r="AM2447">
            <v>0</v>
          </cell>
        </row>
        <row r="2447">
          <cell r="AP2447" t="str">
            <v>拒交，偶尔回房顶漏水，上门查看，家中无人。听说在市内做生意。</v>
          </cell>
        </row>
        <row r="2447">
          <cell r="AS2447" t="str">
            <v>（欠租金额：24420元)(2018-04-01前月租金：185元；2022-01-01前月租金：185元；2022-01-01后月租金：185元）（未用暂收款金额：0元)</v>
          </cell>
          <cell r="AT2447">
            <v>24420</v>
          </cell>
        </row>
        <row r="2447">
          <cell r="AV2447" t="str">
            <v>偶尔回房顶漏水，上门查看，家中无人。听说在市内做生意。</v>
          </cell>
          <cell r="AW2447" t="str">
            <v>国有公房</v>
          </cell>
          <cell r="AX2447" t="str">
            <v>是</v>
          </cell>
          <cell r="AY2447" t="str">
            <v>鄂（2022）黄石市不动产权第0021670号</v>
          </cell>
        </row>
        <row r="2447">
          <cell r="BD2447">
            <v>0</v>
          </cell>
        </row>
        <row r="2448">
          <cell r="B2448" t="str">
            <v>人民商场西2-27</v>
          </cell>
        </row>
        <row r="2448">
          <cell r="D2448" t="e">
            <v>#VALUE!</v>
          </cell>
        </row>
        <row r="2448">
          <cell r="F2448" t="str">
            <v>刘晓燕</v>
          </cell>
          <cell r="G2448" t="str">
            <v>西塞山区站点</v>
          </cell>
          <cell r="H2448" t="str">
            <v>刘晓燕</v>
          </cell>
          <cell r="I2448" t="str">
            <v>西塞山区</v>
          </cell>
          <cell r="J2448" t="str">
            <v>人民商场片</v>
          </cell>
          <cell r="K2448" t="str">
            <v>人民商场西2-27</v>
          </cell>
          <cell r="L2448" t="str">
            <v>经营性资产</v>
          </cell>
          <cell r="M2448" t="str">
            <v>国有公房</v>
          </cell>
          <cell r="N2448" t="str">
            <v>划转</v>
          </cell>
          <cell r="O2448">
            <v>60.99</v>
          </cell>
          <cell r="P2448">
            <v>217</v>
          </cell>
          <cell r="Q2448" t="str">
            <v>在租</v>
          </cell>
          <cell r="R2448" t="str">
            <v>朱海燕</v>
          </cell>
          <cell r="S2448" t="str">
            <v>420202195809201216</v>
          </cell>
          <cell r="T2448">
            <v>13177336879</v>
          </cell>
          <cell r="U2448" t="str">
            <v>朱海燕</v>
          </cell>
          <cell r="V2448" t="str">
            <v>420202195809201216</v>
          </cell>
          <cell r="W2448">
            <v>13177336879</v>
          </cell>
          <cell r="X2448">
            <v>42035</v>
          </cell>
        </row>
        <row r="2448">
          <cell r="AJ2448">
            <v>217</v>
          </cell>
          <cell r="AK2448">
            <v>217</v>
          </cell>
          <cell r="AL2448">
            <v>217</v>
          </cell>
          <cell r="AM2448">
            <v>0</v>
          </cell>
        </row>
        <row r="2448">
          <cell r="AR2448" t="str">
            <v>答应交租</v>
          </cell>
          <cell r="AS2448" t="str">
            <v>（欠租金额：23219元)(2018-04-01前月租金：217元；2022-01-01前月租金：217元；2022-01-01后月租金：217元）（未用暂收款金额：0元)</v>
          </cell>
          <cell r="AT2448">
            <v>23219</v>
          </cell>
        </row>
        <row r="2448">
          <cell r="AV2448" t="str">
            <v>母子2人居住，答应过年前来交部份房租。</v>
          </cell>
          <cell r="AW2448" t="str">
            <v>国有公房</v>
          </cell>
          <cell r="AX2448" t="str">
            <v>是</v>
          </cell>
          <cell r="AY2448" t="str">
            <v>鄂（2022）黄石市不动产权第0021671号</v>
          </cell>
        </row>
        <row r="2448">
          <cell r="BD2448">
            <v>0</v>
          </cell>
        </row>
        <row r="2449">
          <cell r="B2449" t="str">
            <v>牧羊湖6-1</v>
          </cell>
        </row>
        <row r="2449">
          <cell r="D2449" t="e">
            <v>#VALUE!</v>
          </cell>
        </row>
        <row r="2449">
          <cell r="F2449" t="str">
            <v>张麦云</v>
          </cell>
          <cell r="G2449" t="str">
            <v>西塞山区站点</v>
          </cell>
          <cell r="H2449" t="str">
            <v>张麦云</v>
          </cell>
          <cell r="I2449" t="str">
            <v>西塞山区</v>
          </cell>
          <cell r="J2449" t="str">
            <v>牧羊湖片</v>
          </cell>
          <cell r="K2449" t="str">
            <v>牧羊湖6-1</v>
          </cell>
          <cell r="L2449" t="str">
            <v>经营性资产</v>
          </cell>
          <cell r="M2449" t="str">
            <v>国有公房</v>
          </cell>
          <cell r="N2449" t="str">
            <v>划转</v>
          </cell>
          <cell r="O2449">
            <v>39.1</v>
          </cell>
          <cell r="P2449">
            <v>99</v>
          </cell>
          <cell r="Q2449" t="str">
            <v>在租</v>
          </cell>
          <cell r="R2449" t="str">
            <v>杨望保</v>
          </cell>
          <cell r="S2449" t="str">
            <v>420203195010262129</v>
          </cell>
          <cell r="T2449">
            <v>18772371816</v>
          </cell>
          <cell r="U2449" t="str">
            <v>杨望保</v>
          </cell>
          <cell r="V2449" t="str">
            <v>420203195010262129</v>
          </cell>
          <cell r="W2449">
            <v>18772371816</v>
          </cell>
          <cell r="X2449">
            <v>45473</v>
          </cell>
        </row>
        <row r="2449">
          <cell r="AJ2449">
            <v>99</v>
          </cell>
          <cell r="AK2449">
            <v>99</v>
          </cell>
          <cell r="AL2449">
            <v>99</v>
          </cell>
          <cell r="AM2449">
            <v>0</v>
          </cell>
        </row>
        <row r="2449">
          <cell r="AS2449">
            <v>0</v>
          </cell>
          <cell r="AT2449">
            <v>0</v>
          </cell>
        </row>
        <row r="2449">
          <cell r="AV2449" t="str">
            <v/>
          </cell>
          <cell r="AW2449" t="str">
            <v>国有公房</v>
          </cell>
          <cell r="AX2449" t="str">
            <v>否</v>
          </cell>
          <cell r="AY2449" t="str">
            <v>无</v>
          </cell>
        </row>
        <row r="2449">
          <cell r="BD2449">
            <v>0</v>
          </cell>
        </row>
        <row r="2450">
          <cell r="B2450" t="str">
            <v>牧羊湖6-7</v>
          </cell>
        </row>
        <row r="2450">
          <cell r="D2450" t="e">
            <v>#VALUE!</v>
          </cell>
        </row>
        <row r="2450">
          <cell r="F2450" t="str">
            <v>张麦云</v>
          </cell>
          <cell r="G2450" t="str">
            <v>西塞山区站点</v>
          </cell>
          <cell r="H2450" t="str">
            <v>张麦云</v>
          </cell>
          <cell r="I2450" t="str">
            <v>西塞山区</v>
          </cell>
          <cell r="J2450" t="str">
            <v>牧羊湖片</v>
          </cell>
          <cell r="K2450" t="str">
            <v>牧羊湖6-7</v>
          </cell>
          <cell r="L2450" t="str">
            <v>经营性资产</v>
          </cell>
          <cell r="M2450" t="str">
            <v>国有公房</v>
          </cell>
          <cell r="N2450" t="str">
            <v>划转</v>
          </cell>
          <cell r="O2450">
            <v>32.83</v>
          </cell>
          <cell r="P2450">
            <v>86</v>
          </cell>
          <cell r="Q2450" t="str">
            <v>在租</v>
          </cell>
          <cell r="R2450" t="str">
            <v>王光荣</v>
          </cell>
          <cell r="S2450" t="str">
            <v>420203195808102511</v>
          </cell>
          <cell r="T2450">
            <v>13986592457</v>
          </cell>
          <cell r="U2450" t="str">
            <v>王光荣</v>
          </cell>
          <cell r="V2450" t="str">
            <v>420203195808102511</v>
          </cell>
          <cell r="W2450">
            <v>13986592457</v>
          </cell>
          <cell r="X2450">
            <v>45291</v>
          </cell>
        </row>
        <row r="2450">
          <cell r="AJ2450">
            <v>86</v>
          </cell>
          <cell r="AK2450">
            <v>86</v>
          </cell>
          <cell r="AL2450">
            <v>86</v>
          </cell>
          <cell r="AM2450">
            <v>0</v>
          </cell>
        </row>
        <row r="2450">
          <cell r="AS2450">
            <v>0</v>
          </cell>
          <cell r="AT2450">
            <v>0</v>
          </cell>
        </row>
        <row r="2450">
          <cell r="AV2450" t="str">
            <v>夫妻2人，下半年交租。</v>
          </cell>
          <cell r="AW2450" t="str">
            <v>国有公房</v>
          </cell>
          <cell r="AX2450" t="str">
            <v>否</v>
          </cell>
          <cell r="AY2450" t="str">
            <v>无</v>
          </cell>
        </row>
        <row r="2450">
          <cell r="BD2450">
            <v>0</v>
          </cell>
        </row>
        <row r="2451">
          <cell r="B2451" t="str">
            <v>牧羊湖6-9</v>
          </cell>
        </row>
        <row r="2451">
          <cell r="D2451" t="e">
            <v>#VALUE!</v>
          </cell>
        </row>
        <row r="2451">
          <cell r="F2451" t="str">
            <v>张麦云</v>
          </cell>
          <cell r="G2451" t="str">
            <v>西塞山区站点</v>
          </cell>
          <cell r="H2451" t="str">
            <v>张麦云</v>
          </cell>
          <cell r="I2451" t="str">
            <v>西塞山区</v>
          </cell>
          <cell r="J2451" t="str">
            <v>牧羊湖片</v>
          </cell>
          <cell r="K2451" t="str">
            <v>牧羊湖6-9</v>
          </cell>
          <cell r="L2451" t="str">
            <v>经营性资产</v>
          </cell>
          <cell r="M2451" t="str">
            <v>国有公房</v>
          </cell>
          <cell r="N2451" t="str">
            <v>划转</v>
          </cell>
          <cell r="O2451">
            <v>32.83</v>
          </cell>
          <cell r="P2451">
            <v>85</v>
          </cell>
          <cell r="Q2451" t="str">
            <v>在租</v>
          </cell>
          <cell r="R2451" t="str">
            <v>丁强</v>
          </cell>
          <cell r="S2451" t="str">
            <v>420203196806132113</v>
          </cell>
          <cell r="T2451">
            <v>13986583351</v>
          </cell>
          <cell r="U2451" t="str">
            <v>丁强</v>
          </cell>
          <cell r="V2451" t="str">
            <v>420203196806132113</v>
          </cell>
          <cell r="W2451">
            <v>13986583351</v>
          </cell>
          <cell r="X2451">
            <v>45473</v>
          </cell>
        </row>
        <row r="2451">
          <cell r="AJ2451">
            <v>85</v>
          </cell>
          <cell r="AK2451">
            <v>85</v>
          </cell>
          <cell r="AL2451">
            <v>85</v>
          </cell>
          <cell r="AM2451">
            <v>0</v>
          </cell>
          <cell r="AN2451">
            <v>32.83</v>
          </cell>
        </row>
        <row r="2451">
          <cell r="AS2451">
            <v>0</v>
          </cell>
          <cell r="AT2451">
            <v>0</v>
          </cell>
        </row>
        <row r="2451">
          <cell r="AV2451" t="str">
            <v/>
          </cell>
          <cell r="AW2451" t="str">
            <v>国有公房</v>
          </cell>
          <cell r="AX2451" t="str">
            <v>否</v>
          </cell>
          <cell r="AY2451" t="str">
            <v>无</v>
          </cell>
        </row>
        <row r="2451">
          <cell r="BD2451">
            <v>0</v>
          </cell>
        </row>
        <row r="2452">
          <cell r="B2452" t="str">
            <v>牧羊湖6-13</v>
          </cell>
        </row>
        <row r="2452">
          <cell r="D2452" t="e">
            <v>#VALUE!</v>
          </cell>
        </row>
        <row r="2452">
          <cell r="F2452" t="str">
            <v>张麦云</v>
          </cell>
          <cell r="G2452" t="str">
            <v>西塞山区站点</v>
          </cell>
          <cell r="H2452" t="str">
            <v>张麦云</v>
          </cell>
          <cell r="I2452" t="str">
            <v>西塞山区</v>
          </cell>
          <cell r="J2452" t="str">
            <v>牧羊湖片</v>
          </cell>
          <cell r="K2452" t="str">
            <v>牧羊湖6-13</v>
          </cell>
          <cell r="L2452" t="str">
            <v>经营性资产</v>
          </cell>
          <cell r="M2452" t="str">
            <v>国有公房</v>
          </cell>
          <cell r="N2452" t="str">
            <v>划转</v>
          </cell>
          <cell r="O2452">
            <v>53.08</v>
          </cell>
          <cell r="P2452">
            <v>146</v>
          </cell>
          <cell r="Q2452" t="str">
            <v>在租</v>
          </cell>
          <cell r="R2452" t="str">
            <v>卫进</v>
          </cell>
          <cell r="S2452" t="str">
            <v>420281198407058436</v>
          </cell>
          <cell r="T2452">
            <v>18676334395</v>
          </cell>
          <cell r="U2452" t="str">
            <v>卫进</v>
          </cell>
          <cell r="V2452" t="str">
            <v>420281198407058436</v>
          </cell>
          <cell r="W2452">
            <v>18676334395</v>
          </cell>
          <cell r="X2452">
            <v>45169</v>
          </cell>
        </row>
        <row r="2452">
          <cell r="AJ2452">
            <v>146</v>
          </cell>
          <cell r="AK2452">
            <v>146</v>
          </cell>
          <cell r="AL2452">
            <v>146</v>
          </cell>
          <cell r="AM2452">
            <v>0</v>
          </cell>
        </row>
        <row r="2452">
          <cell r="AR2452" t="str">
            <v>协商同意交费</v>
          </cell>
          <cell r="AS2452" t="str">
            <v>（欠租金额：584元)(2022-01-01后月租金：146元）（未用暂收款金额：0元)</v>
          </cell>
          <cell r="AT2452">
            <v>584</v>
          </cell>
        </row>
        <row r="2452">
          <cell r="AV2452" t="str">
            <v/>
          </cell>
          <cell r="AW2452" t="str">
            <v>国有公房</v>
          </cell>
          <cell r="AX2452" t="str">
            <v>否</v>
          </cell>
          <cell r="AY2452" t="str">
            <v>无</v>
          </cell>
        </row>
        <row r="2452">
          <cell r="BD2452">
            <v>0</v>
          </cell>
        </row>
        <row r="2453">
          <cell r="B2453" t="str">
            <v>牧羊湖6-15</v>
          </cell>
        </row>
        <row r="2453">
          <cell r="D2453" t="e">
            <v>#VALUE!</v>
          </cell>
        </row>
        <row r="2453">
          <cell r="F2453" t="str">
            <v>张麦云</v>
          </cell>
          <cell r="G2453" t="str">
            <v>西塞山区站点</v>
          </cell>
          <cell r="H2453" t="str">
            <v>张麦云</v>
          </cell>
          <cell r="I2453" t="str">
            <v>西塞山区</v>
          </cell>
          <cell r="J2453" t="str">
            <v>牧羊湖片</v>
          </cell>
          <cell r="K2453" t="str">
            <v>牧羊湖6-15</v>
          </cell>
          <cell r="L2453" t="str">
            <v>经营性资产</v>
          </cell>
          <cell r="M2453" t="str">
            <v>国有公房</v>
          </cell>
          <cell r="N2453" t="str">
            <v>划转</v>
          </cell>
          <cell r="O2453">
            <v>43</v>
          </cell>
          <cell r="P2453">
            <v>118</v>
          </cell>
          <cell r="Q2453" t="str">
            <v>在租</v>
          </cell>
          <cell r="R2453" t="str">
            <v>姜军梅</v>
          </cell>
          <cell r="S2453" t="str">
            <v>420202197803270420</v>
          </cell>
          <cell r="T2453" t="str">
            <v>18062297045
18979780993</v>
          </cell>
          <cell r="U2453" t="str">
            <v>姜军梅</v>
          </cell>
          <cell r="V2453" t="str">
            <v>420202197803270420</v>
          </cell>
          <cell r="W2453" t="str">
            <v>18062297045
18979780993</v>
          </cell>
          <cell r="X2453">
            <v>45291</v>
          </cell>
        </row>
        <row r="2453">
          <cell r="AJ2453">
            <v>118</v>
          </cell>
          <cell r="AK2453">
            <v>118</v>
          </cell>
          <cell r="AL2453">
            <v>118</v>
          </cell>
          <cell r="AM2453">
            <v>0</v>
          </cell>
          <cell r="AN2453">
            <v>43</v>
          </cell>
        </row>
        <row r="2453">
          <cell r="AS2453">
            <v>0</v>
          </cell>
          <cell r="AT2453">
            <v>0</v>
          </cell>
        </row>
        <row r="2453">
          <cell r="AV2453" t="str">
            <v>下半年交租。</v>
          </cell>
          <cell r="AW2453" t="str">
            <v>国有公房</v>
          </cell>
          <cell r="AX2453" t="str">
            <v>否</v>
          </cell>
          <cell r="AY2453" t="str">
            <v>无</v>
          </cell>
        </row>
        <row r="2453">
          <cell r="BD2453">
            <v>0</v>
          </cell>
        </row>
        <row r="2454">
          <cell r="B2454" t="str">
            <v>牧羊湖6-16</v>
          </cell>
        </row>
        <row r="2454">
          <cell r="D2454" t="e">
            <v>#VALUE!</v>
          </cell>
        </row>
        <row r="2454">
          <cell r="F2454" t="str">
            <v>张麦云</v>
          </cell>
          <cell r="G2454" t="str">
            <v>西塞山区站点</v>
          </cell>
          <cell r="H2454" t="str">
            <v>张麦云</v>
          </cell>
          <cell r="I2454" t="str">
            <v>西塞山区</v>
          </cell>
          <cell r="J2454" t="str">
            <v>牧羊湖片</v>
          </cell>
          <cell r="K2454" t="str">
            <v>牧羊湖6-16</v>
          </cell>
          <cell r="L2454" t="str">
            <v>经营性资产</v>
          </cell>
          <cell r="M2454" t="str">
            <v>国有公房</v>
          </cell>
          <cell r="N2454" t="str">
            <v>划转</v>
          </cell>
          <cell r="O2454">
            <v>30.28</v>
          </cell>
          <cell r="P2454">
            <v>83</v>
          </cell>
          <cell r="Q2454" t="str">
            <v>在租</v>
          </cell>
          <cell r="R2454" t="str">
            <v>项美桂</v>
          </cell>
          <cell r="S2454" t="str">
            <v>420203194107292928</v>
          </cell>
          <cell r="T2454" t="str">
            <v>13597667478
15871217176</v>
          </cell>
          <cell r="U2454" t="str">
            <v>项美桂</v>
          </cell>
          <cell r="V2454" t="str">
            <v>420203194107292928</v>
          </cell>
          <cell r="W2454" t="str">
            <v>13597667478
15871217176</v>
          </cell>
          <cell r="X2454">
            <v>45291</v>
          </cell>
        </row>
        <row r="2454">
          <cell r="AJ2454">
            <v>83</v>
          </cell>
          <cell r="AK2454">
            <v>0</v>
          </cell>
          <cell r="AL2454">
            <v>0</v>
          </cell>
          <cell r="AM2454">
            <v>0</v>
          </cell>
        </row>
        <row r="2454">
          <cell r="AS2454">
            <v>0</v>
          </cell>
          <cell r="AT2454">
            <v>0</v>
          </cell>
        </row>
        <row r="2454">
          <cell r="AV2454" t="str">
            <v>过渡和平街过渡，下半年交。</v>
          </cell>
          <cell r="AW2454" t="str">
            <v>国有公房</v>
          </cell>
          <cell r="AX2454" t="str">
            <v>否</v>
          </cell>
          <cell r="AY2454" t="str">
            <v>无</v>
          </cell>
        </row>
        <row r="2454">
          <cell r="BD2454">
            <v>0</v>
          </cell>
        </row>
        <row r="2455">
          <cell r="B2455" t="str">
            <v>牧羊湖6-19</v>
          </cell>
        </row>
        <row r="2455">
          <cell r="D2455" t="e">
            <v>#VALUE!</v>
          </cell>
        </row>
        <row r="2455">
          <cell r="F2455" t="str">
            <v>张麦云</v>
          </cell>
          <cell r="G2455" t="str">
            <v>西塞山区站点</v>
          </cell>
          <cell r="H2455" t="str">
            <v>张麦云</v>
          </cell>
          <cell r="I2455" t="str">
            <v>西塞山区</v>
          </cell>
          <cell r="J2455" t="str">
            <v>牧羊湖片</v>
          </cell>
          <cell r="K2455" t="str">
            <v>牧羊湖6-19</v>
          </cell>
          <cell r="L2455" t="str">
            <v>经营性资产</v>
          </cell>
          <cell r="M2455" t="str">
            <v>国有公房</v>
          </cell>
          <cell r="N2455" t="str">
            <v>划转</v>
          </cell>
          <cell r="O2455">
            <v>35.09</v>
          </cell>
          <cell r="P2455">
            <v>97</v>
          </cell>
          <cell r="Q2455" t="str">
            <v>在租</v>
          </cell>
          <cell r="R2455" t="str">
            <v>戴俊杰</v>
          </cell>
          <cell r="S2455" t="str">
            <v>420203196901102131</v>
          </cell>
          <cell r="T2455">
            <v>13597739879</v>
          </cell>
          <cell r="U2455" t="str">
            <v>戴俊杰</v>
          </cell>
          <cell r="V2455" t="str">
            <v>420203196901102131</v>
          </cell>
          <cell r="W2455">
            <v>13597739879</v>
          </cell>
          <cell r="X2455">
            <v>45291</v>
          </cell>
        </row>
        <row r="2455">
          <cell r="AJ2455">
            <v>97</v>
          </cell>
          <cell r="AK2455">
            <v>97</v>
          </cell>
          <cell r="AL2455">
            <v>97</v>
          </cell>
          <cell r="AM2455">
            <v>0</v>
          </cell>
        </row>
        <row r="2455">
          <cell r="AS2455">
            <v>0</v>
          </cell>
          <cell r="AT2455">
            <v>0</v>
          </cell>
        </row>
        <row r="2455">
          <cell r="AV2455" t="str">
            <v>2人居住 一年交一次</v>
          </cell>
          <cell r="AW2455" t="str">
            <v>国有公房</v>
          </cell>
          <cell r="AX2455" t="str">
            <v>否</v>
          </cell>
          <cell r="AY2455" t="str">
            <v>无</v>
          </cell>
        </row>
        <row r="2455">
          <cell r="BD2455">
            <v>0</v>
          </cell>
        </row>
        <row r="2456">
          <cell r="B2456" t="str">
            <v>牧羊湖6-20</v>
          </cell>
        </row>
        <row r="2456">
          <cell r="D2456" t="e">
            <v>#VALUE!</v>
          </cell>
        </row>
        <row r="2456">
          <cell r="F2456" t="str">
            <v>张麦云</v>
          </cell>
          <cell r="G2456" t="str">
            <v>西塞山区站点</v>
          </cell>
          <cell r="H2456" t="str">
            <v>张麦云</v>
          </cell>
          <cell r="I2456" t="str">
            <v>西塞山区</v>
          </cell>
          <cell r="J2456" t="str">
            <v>牧羊湖片</v>
          </cell>
          <cell r="K2456" t="str">
            <v>牧羊湖6-20</v>
          </cell>
          <cell r="L2456" t="str">
            <v>经营性资产</v>
          </cell>
          <cell r="M2456" t="str">
            <v>国有公房</v>
          </cell>
          <cell r="N2456" t="str">
            <v>划转</v>
          </cell>
          <cell r="O2456">
            <v>41.36</v>
          </cell>
          <cell r="P2456">
            <v>114</v>
          </cell>
          <cell r="Q2456" t="str">
            <v>在租</v>
          </cell>
          <cell r="R2456" t="str">
            <v>柯春姣</v>
          </cell>
          <cell r="S2456" t="str">
            <v>420203195307092124</v>
          </cell>
          <cell r="T2456">
            <v>18171932621</v>
          </cell>
          <cell r="U2456" t="str">
            <v>柯春姣</v>
          </cell>
          <cell r="V2456" t="str">
            <v>420203195307092124</v>
          </cell>
          <cell r="W2456">
            <v>18171932621</v>
          </cell>
          <cell r="X2456">
            <v>45535</v>
          </cell>
        </row>
        <row r="2456">
          <cell r="AJ2456">
            <v>114</v>
          </cell>
          <cell r="AK2456">
            <v>114</v>
          </cell>
          <cell r="AL2456">
            <v>114</v>
          </cell>
          <cell r="AM2456">
            <v>0</v>
          </cell>
          <cell r="AN2456">
            <v>41.36</v>
          </cell>
        </row>
        <row r="2456">
          <cell r="AS2456">
            <v>0</v>
          </cell>
          <cell r="AT2456">
            <v>0</v>
          </cell>
        </row>
        <row r="2456">
          <cell r="AV2456" t="str">
            <v/>
          </cell>
          <cell r="AW2456" t="str">
            <v>国有公房</v>
          </cell>
          <cell r="AX2456" t="str">
            <v>否</v>
          </cell>
          <cell r="AY2456" t="str">
            <v>无</v>
          </cell>
        </row>
        <row r="2456">
          <cell r="BD2456">
            <v>0</v>
          </cell>
        </row>
        <row r="2457">
          <cell r="B2457" t="str">
            <v>牧羊湖6-21</v>
          </cell>
        </row>
        <row r="2457">
          <cell r="D2457" t="e">
            <v>#VALUE!</v>
          </cell>
        </row>
        <row r="2457">
          <cell r="F2457" t="str">
            <v>张麦云</v>
          </cell>
          <cell r="G2457" t="str">
            <v>西塞山区站点</v>
          </cell>
          <cell r="H2457" t="str">
            <v>张麦云</v>
          </cell>
          <cell r="I2457" t="str">
            <v>西塞山区</v>
          </cell>
          <cell r="J2457" t="str">
            <v>牧羊湖片</v>
          </cell>
          <cell r="K2457" t="str">
            <v>牧羊湖6-21</v>
          </cell>
          <cell r="L2457" t="str">
            <v>经营性资产</v>
          </cell>
          <cell r="M2457" t="str">
            <v>国有公房</v>
          </cell>
          <cell r="N2457" t="str">
            <v>划转</v>
          </cell>
          <cell r="O2457">
            <v>41.36</v>
          </cell>
          <cell r="P2457">
            <v>115</v>
          </cell>
          <cell r="Q2457" t="str">
            <v>在租</v>
          </cell>
          <cell r="R2457" t="str">
            <v>刘开世</v>
          </cell>
          <cell r="S2457" t="str">
            <v>420202194602190017</v>
          </cell>
          <cell r="T2457">
            <v>18772361207</v>
          </cell>
          <cell r="U2457" t="str">
            <v>刘开世</v>
          </cell>
          <cell r="V2457" t="str">
            <v>420202194602190017</v>
          </cell>
          <cell r="W2457">
            <v>18772361207</v>
          </cell>
          <cell r="X2457">
            <v>45657</v>
          </cell>
        </row>
        <row r="2457">
          <cell r="AJ2457">
            <v>115</v>
          </cell>
          <cell r="AK2457">
            <v>115</v>
          </cell>
          <cell r="AL2457">
            <v>115</v>
          </cell>
          <cell r="AM2457">
            <v>0</v>
          </cell>
          <cell r="AN2457">
            <v>41.36</v>
          </cell>
        </row>
        <row r="2457">
          <cell r="AS2457">
            <v>0</v>
          </cell>
          <cell r="AT2457">
            <v>0</v>
          </cell>
        </row>
        <row r="2457">
          <cell r="AV2457" t="str">
            <v/>
          </cell>
          <cell r="AW2457" t="str">
            <v>国有公房</v>
          </cell>
          <cell r="AX2457" t="str">
            <v>否</v>
          </cell>
          <cell r="AY2457" t="str">
            <v>无</v>
          </cell>
        </row>
        <row r="2457">
          <cell r="BD2457">
            <v>0</v>
          </cell>
        </row>
        <row r="2458">
          <cell r="B2458" t="str">
            <v>牧羊湖6-24</v>
          </cell>
        </row>
        <row r="2458">
          <cell r="D2458" t="e">
            <v>#VALUE!</v>
          </cell>
        </row>
        <row r="2458">
          <cell r="F2458" t="str">
            <v>张麦云</v>
          </cell>
          <cell r="G2458" t="str">
            <v>西塞山区站点</v>
          </cell>
          <cell r="H2458" t="str">
            <v>张麦云</v>
          </cell>
          <cell r="I2458" t="str">
            <v>西塞山区</v>
          </cell>
          <cell r="J2458" t="str">
            <v>牧羊湖片</v>
          </cell>
          <cell r="K2458" t="str">
            <v>牧羊湖6-24</v>
          </cell>
          <cell r="L2458" t="str">
            <v>经营性资产</v>
          </cell>
          <cell r="M2458" t="str">
            <v>国有公房</v>
          </cell>
          <cell r="N2458" t="str">
            <v>划转</v>
          </cell>
          <cell r="O2458">
            <v>35.09</v>
          </cell>
          <cell r="P2458">
            <v>98</v>
          </cell>
          <cell r="Q2458" t="str">
            <v>在租</v>
          </cell>
          <cell r="R2458" t="str">
            <v>杨琴</v>
          </cell>
          <cell r="S2458" t="str">
            <v>420203198410012544</v>
          </cell>
          <cell r="T2458">
            <v>13797779525</v>
          </cell>
          <cell r="U2458" t="str">
            <v>杨琴</v>
          </cell>
          <cell r="V2458" t="str">
            <v>420203198410012544</v>
          </cell>
          <cell r="W2458">
            <v>13797779525</v>
          </cell>
          <cell r="X2458">
            <v>45107</v>
          </cell>
        </row>
        <row r="2458">
          <cell r="AJ2458">
            <v>98</v>
          </cell>
          <cell r="AK2458">
            <v>98</v>
          </cell>
          <cell r="AL2458">
            <v>98</v>
          </cell>
          <cell r="AM2458">
            <v>0</v>
          </cell>
        </row>
        <row r="2458">
          <cell r="AR2458" t="str">
            <v>协商同意交费，2人居住，一年交一次</v>
          </cell>
          <cell r="AS2458" t="str">
            <v>（欠租金额：588元)(2022-01-01后月租金：98元）（未用暂收款金额：0元)</v>
          </cell>
          <cell r="AT2458">
            <v>588</v>
          </cell>
        </row>
        <row r="2458">
          <cell r="AV2458" t="str">
            <v>2人居住，一年交一次</v>
          </cell>
          <cell r="AW2458" t="str">
            <v>国有公房</v>
          </cell>
          <cell r="AX2458" t="str">
            <v>否</v>
          </cell>
          <cell r="AY2458" t="str">
            <v>无</v>
          </cell>
        </row>
        <row r="2458">
          <cell r="BD2458">
            <v>0</v>
          </cell>
        </row>
        <row r="2459">
          <cell r="B2459" t="str">
            <v>牧羊湖6-25</v>
          </cell>
        </row>
        <row r="2459">
          <cell r="D2459" t="e">
            <v>#VALUE!</v>
          </cell>
        </row>
        <row r="2459">
          <cell r="F2459" t="str">
            <v>张麦云</v>
          </cell>
          <cell r="G2459" t="str">
            <v>西塞山区站点</v>
          </cell>
          <cell r="H2459" t="str">
            <v>张麦云</v>
          </cell>
          <cell r="I2459" t="str">
            <v>西塞山区</v>
          </cell>
          <cell r="J2459" t="str">
            <v>牧羊湖片</v>
          </cell>
          <cell r="K2459" t="str">
            <v>牧羊湖6-25</v>
          </cell>
          <cell r="L2459" t="str">
            <v>经营性资产</v>
          </cell>
          <cell r="M2459" t="str">
            <v>国有公房</v>
          </cell>
          <cell r="N2459" t="str">
            <v>划转</v>
          </cell>
          <cell r="O2459">
            <v>43</v>
          </cell>
          <cell r="P2459">
            <v>120</v>
          </cell>
          <cell r="Q2459" t="str">
            <v>在租</v>
          </cell>
          <cell r="R2459" t="str">
            <v>陈新爱</v>
          </cell>
          <cell r="S2459" t="str">
            <v>42020319560527214X</v>
          </cell>
          <cell r="T2459">
            <v>17307262821</v>
          </cell>
          <cell r="U2459" t="str">
            <v>陈新爱</v>
          </cell>
          <cell r="V2459" t="str">
            <v>42020319560527214X</v>
          </cell>
          <cell r="W2459">
            <v>17307262821</v>
          </cell>
          <cell r="X2459">
            <v>45291</v>
          </cell>
        </row>
        <row r="2459">
          <cell r="AJ2459">
            <v>120</v>
          </cell>
          <cell r="AK2459">
            <v>120</v>
          </cell>
          <cell r="AL2459">
            <v>120</v>
          </cell>
          <cell r="AM2459">
            <v>0</v>
          </cell>
          <cell r="AN2459">
            <v>43</v>
          </cell>
        </row>
        <row r="2459">
          <cell r="AS2459">
            <v>0</v>
          </cell>
          <cell r="AT2459">
            <v>0</v>
          </cell>
        </row>
        <row r="2459">
          <cell r="AV2459" t="str">
            <v>2人居住，一年交一次</v>
          </cell>
          <cell r="AW2459" t="str">
            <v>国有公房</v>
          </cell>
          <cell r="AX2459" t="str">
            <v>否</v>
          </cell>
          <cell r="AY2459" t="str">
            <v>无</v>
          </cell>
        </row>
        <row r="2459">
          <cell r="BD2459">
            <v>0</v>
          </cell>
        </row>
        <row r="2460">
          <cell r="B2460" t="str">
            <v>牧羊湖6-27</v>
          </cell>
        </row>
        <row r="2460">
          <cell r="D2460" t="e">
            <v>#VALUE!</v>
          </cell>
        </row>
        <row r="2460">
          <cell r="F2460" t="str">
            <v>张麦云</v>
          </cell>
          <cell r="G2460" t="str">
            <v>西塞山区站点</v>
          </cell>
          <cell r="H2460" t="str">
            <v>张麦云</v>
          </cell>
          <cell r="I2460" t="str">
            <v>西塞山区</v>
          </cell>
          <cell r="J2460" t="str">
            <v>牧羊湖片</v>
          </cell>
          <cell r="K2460" t="str">
            <v>牧羊湖6-27</v>
          </cell>
          <cell r="L2460" t="str">
            <v>经营性资产</v>
          </cell>
          <cell r="M2460" t="str">
            <v>国有公房</v>
          </cell>
          <cell r="N2460" t="str">
            <v>划转</v>
          </cell>
          <cell r="O2460">
            <v>35.09</v>
          </cell>
          <cell r="P2460">
            <v>98</v>
          </cell>
          <cell r="Q2460" t="str">
            <v>在租</v>
          </cell>
          <cell r="R2460" t="str">
            <v>龚青</v>
          </cell>
          <cell r="S2460" t="str">
            <v>420203195905102134</v>
          </cell>
          <cell r="T2460">
            <v>13807239002</v>
          </cell>
          <cell r="U2460" t="str">
            <v>张群</v>
          </cell>
          <cell r="V2460" t="str">
            <v>420203195905102134</v>
          </cell>
          <cell r="W2460">
            <v>13807239002</v>
          </cell>
          <cell r="X2460">
            <v>45473</v>
          </cell>
        </row>
        <row r="2460">
          <cell r="AJ2460">
            <v>98</v>
          </cell>
          <cell r="AK2460">
            <v>98</v>
          </cell>
          <cell r="AL2460">
            <v>98</v>
          </cell>
          <cell r="AM2460">
            <v>0</v>
          </cell>
        </row>
        <row r="2460">
          <cell r="AS2460">
            <v>0</v>
          </cell>
          <cell r="AT2460">
            <v>0</v>
          </cell>
        </row>
        <row r="2460">
          <cell r="AV2460" t="str">
            <v>承租人死亡，儿子住</v>
          </cell>
          <cell r="AW2460" t="str">
            <v>国有公房</v>
          </cell>
          <cell r="AX2460" t="str">
            <v>否</v>
          </cell>
          <cell r="AY2460" t="str">
            <v>无</v>
          </cell>
        </row>
        <row r="2460">
          <cell r="BD2460">
            <v>0</v>
          </cell>
        </row>
        <row r="2461">
          <cell r="B2461" t="str">
            <v>牧羊湖6-28</v>
          </cell>
        </row>
        <row r="2461">
          <cell r="D2461" t="e">
            <v>#VALUE!</v>
          </cell>
        </row>
        <row r="2461">
          <cell r="F2461" t="str">
            <v>张麦云</v>
          </cell>
          <cell r="G2461" t="str">
            <v>西塞山区站点</v>
          </cell>
          <cell r="H2461" t="str">
            <v>张麦云</v>
          </cell>
          <cell r="I2461" t="str">
            <v>西塞山区</v>
          </cell>
          <cell r="J2461" t="str">
            <v>牧羊湖片</v>
          </cell>
          <cell r="K2461" t="str">
            <v>牧羊湖6-28</v>
          </cell>
          <cell r="L2461" t="str">
            <v>经营性资产</v>
          </cell>
          <cell r="M2461" t="str">
            <v>国有公房</v>
          </cell>
          <cell r="N2461" t="str">
            <v>划转</v>
          </cell>
          <cell r="O2461">
            <v>53.08</v>
          </cell>
          <cell r="P2461">
            <v>149</v>
          </cell>
          <cell r="Q2461" t="str">
            <v>在租</v>
          </cell>
          <cell r="R2461" t="str">
            <v>郭玉枝</v>
          </cell>
          <cell r="S2461" t="str">
            <v>420203196404182126</v>
          </cell>
          <cell r="T2461">
            <v>18086347650</v>
          </cell>
          <cell r="U2461" t="str">
            <v>郭玉枝</v>
          </cell>
          <cell r="V2461" t="str">
            <v>420203196404182126</v>
          </cell>
          <cell r="W2461">
            <v>18086347650</v>
          </cell>
          <cell r="X2461">
            <v>45291</v>
          </cell>
        </row>
        <row r="2461">
          <cell r="AJ2461">
            <v>149</v>
          </cell>
          <cell r="AK2461">
            <v>149</v>
          </cell>
          <cell r="AL2461">
            <v>149</v>
          </cell>
          <cell r="AM2461">
            <v>0</v>
          </cell>
          <cell r="AN2461">
            <v>53.08</v>
          </cell>
        </row>
        <row r="2461">
          <cell r="AS2461">
            <v>0</v>
          </cell>
          <cell r="AT2461">
            <v>0</v>
          </cell>
        </row>
        <row r="2461">
          <cell r="AV2461" t="str">
            <v>离异，独居，一年交一次</v>
          </cell>
          <cell r="AW2461" t="str">
            <v>国有公房</v>
          </cell>
          <cell r="AX2461" t="str">
            <v>否</v>
          </cell>
          <cell r="AY2461" t="str">
            <v>无</v>
          </cell>
        </row>
        <row r="2461">
          <cell r="BD2461">
            <v>0</v>
          </cell>
        </row>
        <row r="2462">
          <cell r="B2462" t="str">
            <v>牧羊湖6-29</v>
          </cell>
        </row>
        <row r="2462">
          <cell r="D2462" t="e">
            <v>#VALUE!</v>
          </cell>
        </row>
        <row r="2462">
          <cell r="F2462" t="str">
            <v>张麦云</v>
          </cell>
          <cell r="G2462" t="str">
            <v>西塞山区站点</v>
          </cell>
          <cell r="H2462" t="str">
            <v>张麦云</v>
          </cell>
          <cell r="I2462" t="str">
            <v>西塞山区</v>
          </cell>
          <cell r="J2462" t="str">
            <v>牧羊湖片</v>
          </cell>
          <cell r="K2462" t="str">
            <v>牧羊湖6-29</v>
          </cell>
          <cell r="L2462" t="str">
            <v>经营性资产</v>
          </cell>
          <cell r="M2462" t="str">
            <v>国有公房</v>
          </cell>
          <cell r="N2462" t="str">
            <v>划转</v>
          </cell>
          <cell r="O2462">
            <v>35.09</v>
          </cell>
          <cell r="P2462">
            <v>98</v>
          </cell>
          <cell r="Q2462" t="str">
            <v>在租</v>
          </cell>
          <cell r="R2462" t="str">
            <v>吕承喜</v>
          </cell>
          <cell r="S2462" t="str">
            <v>420203196007092514</v>
          </cell>
          <cell r="T2462">
            <v>18972785336</v>
          </cell>
          <cell r="U2462" t="str">
            <v>吕承喜</v>
          </cell>
          <cell r="V2462" t="str">
            <v>420203196007092514</v>
          </cell>
          <cell r="W2462">
            <v>18972785336</v>
          </cell>
          <cell r="X2462">
            <v>45443</v>
          </cell>
        </row>
        <row r="2462">
          <cell r="AJ2462">
            <v>98</v>
          </cell>
          <cell r="AK2462">
            <v>98</v>
          </cell>
          <cell r="AL2462">
            <v>98</v>
          </cell>
          <cell r="AM2462">
            <v>0</v>
          </cell>
          <cell r="AN2462">
            <v>35.09</v>
          </cell>
        </row>
        <row r="2462">
          <cell r="AR2462" t="str">
            <v>协商同意交费，下半年交</v>
          </cell>
          <cell r="AS2462">
            <v>0</v>
          </cell>
          <cell r="AT2462">
            <v>0</v>
          </cell>
        </row>
        <row r="2462">
          <cell r="AV2462" t="str">
            <v>下半年交</v>
          </cell>
          <cell r="AW2462" t="str">
            <v>国有公房</v>
          </cell>
          <cell r="AX2462" t="str">
            <v>否</v>
          </cell>
          <cell r="AY2462" t="str">
            <v>无</v>
          </cell>
        </row>
        <row r="2462">
          <cell r="BD2462">
            <v>0</v>
          </cell>
        </row>
        <row r="2463">
          <cell r="B2463" t="str">
            <v>牧羊湖6-33</v>
          </cell>
        </row>
        <row r="2463">
          <cell r="D2463" t="e">
            <v>#VALUE!</v>
          </cell>
        </row>
        <row r="2463">
          <cell r="F2463" t="str">
            <v>张麦云</v>
          </cell>
          <cell r="G2463" t="str">
            <v>西塞山区站点</v>
          </cell>
          <cell r="H2463" t="str">
            <v>张麦云</v>
          </cell>
          <cell r="I2463" t="str">
            <v>西塞山区</v>
          </cell>
          <cell r="J2463" t="str">
            <v>牧羊湖片</v>
          </cell>
          <cell r="K2463" t="str">
            <v>牧羊湖6-33</v>
          </cell>
          <cell r="L2463" t="str">
            <v>经营性资产</v>
          </cell>
          <cell r="M2463" t="str">
            <v>国有公房</v>
          </cell>
          <cell r="N2463" t="str">
            <v>划转</v>
          </cell>
          <cell r="O2463">
            <v>53.08</v>
          </cell>
          <cell r="P2463">
            <v>149</v>
          </cell>
          <cell r="Q2463" t="str">
            <v>在租</v>
          </cell>
          <cell r="R2463" t="str">
            <v>胡慧芳</v>
          </cell>
          <cell r="S2463" t="str">
            <v>420203197008022141</v>
          </cell>
          <cell r="T2463">
            <v>15971513566</v>
          </cell>
          <cell r="U2463" t="str">
            <v>胡慧芳</v>
          </cell>
          <cell r="V2463" t="str">
            <v>420203197008022141</v>
          </cell>
          <cell r="W2463">
            <v>15971513566</v>
          </cell>
          <cell r="X2463">
            <v>45657</v>
          </cell>
        </row>
        <row r="2463">
          <cell r="AJ2463">
            <v>149</v>
          </cell>
          <cell r="AK2463">
            <v>149</v>
          </cell>
          <cell r="AL2463">
            <v>149</v>
          </cell>
          <cell r="AM2463">
            <v>0</v>
          </cell>
          <cell r="AN2463">
            <v>53.08</v>
          </cell>
        </row>
        <row r="2463">
          <cell r="AS2463">
            <v>0</v>
          </cell>
          <cell r="AT2463">
            <v>0</v>
          </cell>
        </row>
        <row r="2463">
          <cell r="AV2463" t="str">
            <v/>
          </cell>
          <cell r="AW2463" t="str">
            <v>国有公房</v>
          </cell>
          <cell r="AX2463" t="str">
            <v>否</v>
          </cell>
          <cell r="AY2463" t="str">
            <v>无</v>
          </cell>
        </row>
        <row r="2463">
          <cell r="BD2463">
            <v>0</v>
          </cell>
        </row>
        <row r="2464">
          <cell r="B2464" t="str">
            <v>牧羊湖6-36</v>
          </cell>
        </row>
        <row r="2464">
          <cell r="D2464" t="e">
            <v>#VALUE!</v>
          </cell>
        </row>
        <row r="2464">
          <cell r="F2464" t="str">
            <v>张麦云</v>
          </cell>
          <cell r="G2464" t="str">
            <v>西塞山区站点</v>
          </cell>
          <cell r="H2464" t="str">
            <v>张麦云</v>
          </cell>
          <cell r="I2464" t="str">
            <v>西塞山区</v>
          </cell>
          <cell r="J2464" t="str">
            <v>牧羊湖片</v>
          </cell>
          <cell r="K2464" t="str">
            <v>牧羊湖6-36</v>
          </cell>
          <cell r="L2464" t="str">
            <v>经营性资产</v>
          </cell>
          <cell r="M2464" t="str">
            <v>国有公房</v>
          </cell>
          <cell r="N2464" t="str">
            <v>划转</v>
          </cell>
          <cell r="O2464">
            <v>30.28</v>
          </cell>
          <cell r="P2464">
            <v>83</v>
          </cell>
          <cell r="Q2464" t="str">
            <v>在租</v>
          </cell>
          <cell r="R2464" t="str">
            <v>汤新华</v>
          </cell>
          <cell r="S2464" t="str">
            <v>420202194710080042</v>
          </cell>
          <cell r="T2464" t="str">
            <v>15926903780</v>
          </cell>
          <cell r="U2464" t="str">
            <v>汤新华</v>
          </cell>
          <cell r="V2464" t="str">
            <v>420202194710080042</v>
          </cell>
          <cell r="W2464" t="str">
            <v>15926903780</v>
          </cell>
          <cell r="X2464">
            <v>45291</v>
          </cell>
        </row>
        <row r="2464">
          <cell r="AJ2464">
            <v>83</v>
          </cell>
          <cell r="AK2464">
            <v>83</v>
          </cell>
          <cell r="AL2464">
            <v>83</v>
          </cell>
          <cell r="AM2464">
            <v>0</v>
          </cell>
        </row>
        <row r="2464">
          <cell r="AS2464">
            <v>0</v>
          </cell>
          <cell r="AT2464">
            <v>0</v>
          </cell>
        </row>
        <row r="2464">
          <cell r="AV2464" t="str">
            <v/>
          </cell>
          <cell r="AW2464" t="str">
            <v>国有公房</v>
          </cell>
          <cell r="AX2464" t="str">
            <v>否</v>
          </cell>
          <cell r="AY2464" t="str">
            <v>无</v>
          </cell>
        </row>
        <row r="2464">
          <cell r="BD2464">
            <v>0</v>
          </cell>
        </row>
        <row r="2465">
          <cell r="B2465" t="str">
            <v>牧羊湖6-38</v>
          </cell>
        </row>
        <row r="2465">
          <cell r="D2465" t="e">
            <v>#VALUE!</v>
          </cell>
        </row>
        <row r="2465">
          <cell r="F2465" t="str">
            <v>张麦云</v>
          </cell>
          <cell r="G2465" t="str">
            <v>西塞山区站点</v>
          </cell>
          <cell r="H2465" t="str">
            <v>张麦云</v>
          </cell>
          <cell r="I2465" t="str">
            <v>西塞山区</v>
          </cell>
          <cell r="J2465" t="str">
            <v>牧羊湖片</v>
          </cell>
          <cell r="K2465" t="str">
            <v>牧羊湖6-38</v>
          </cell>
          <cell r="L2465" t="str">
            <v>经营性资产</v>
          </cell>
          <cell r="M2465" t="str">
            <v>国有公房</v>
          </cell>
          <cell r="N2465" t="str">
            <v>划转</v>
          </cell>
          <cell r="O2465">
            <v>53.08</v>
          </cell>
          <cell r="P2465">
            <v>146</v>
          </cell>
          <cell r="Q2465" t="str">
            <v>在租</v>
          </cell>
          <cell r="R2465" t="str">
            <v>张冬明</v>
          </cell>
          <cell r="S2465" t="str">
            <v>420222196405101059</v>
          </cell>
          <cell r="T2465">
            <v>13972773928</v>
          </cell>
          <cell r="U2465" t="str">
            <v>张冬明</v>
          </cell>
          <cell r="V2465" t="str">
            <v>420222196405101059</v>
          </cell>
          <cell r="W2465">
            <v>13972773928</v>
          </cell>
          <cell r="X2465">
            <v>44196</v>
          </cell>
        </row>
        <row r="2465">
          <cell r="AJ2465">
            <v>146</v>
          </cell>
          <cell r="AK2465">
            <v>146</v>
          </cell>
          <cell r="AL2465">
            <v>146</v>
          </cell>
          <cell r="AM2465">
            <v>0</v>
          </cell>
        </row>
        <row r="2465">
          <cell r="AR2465" t="str">
            <v>协商同意交费，2人居住，承租人长期在外打工， 妻子不管事。不交租。</v>
          </cell>
          <cell r="AS2465" t="str">
            <v>（欠租金额：5256元)(2022-01-01前月租金：146元；2022-01-01后月租金：146元）（未用暂收款金额：0元)</v>
          </cell>
          <cell r="AT2465">
            <v>5256</v>
          </cell>
        </row>
        <row r="2465">
          <cell r="AV2465" t="str">
            <v>2人居住，承租人长期在外打工， 妻子不管事。不交租。</v>
          </cell>
          <cell r="AW2465" t="str">
            <v>国有公房</v>
          </cell>
          <cell r="AX2465" t="str">
            <v>否</v>
          </cell>
          <cell r="AY2465" t="str">
            <v>无</v>
          </cell>
        </row>
        <row r="2465">
          <cell r="BD2465">
            <v>0</v>
          </cell>
        </row>
        <row r="2466">
          <cell r="B2466" t="str">
            <v>牧羊湖6-40</v>
          </cell>
        </row>
        <row r="2466">
          <cell r="D2466" t="e">
            <v>#VALUE!</v>
          </cell>
        </row>
        <row r="2466">
          <cell r="F2466" t="str">
            <v>张麦云</v>
          </cell>
          <cell r="G2466" t="str">
            <v>西塞山区站点</v>
          </cell>
          <cell r="H2466" t="str">
            <v>张麦云</v>
          </cell>
          <cell r="I2466" t="str">
            <v>西塞山区</v>
          </cell>
          <cell r="J2466" t="str">
            <v>牧羊湖片</v>
          </cell>
          <cell r="K2466" t="str">
            <v>牧羊湖6-40</v>
          </cell>
          <cell r="L2466" t="str">
            <v>经营性资产</v>
          </cell>
          <cell r="M2466" t="str">
            <v>国有公房</v>
          </cell>
          <cell r="N2466" t="str">
            <v>划转</v>
          </cell>
          <cell r="O2466">
            <v>43.36</v>
          </cell>
          <cell r="P2466">
            <v>122</v>
          </cell>
          <cell r="Q2466" t="str">
            <v>在租</v>
          </cell>
          <cell r="R2466" t="str">
            <v>罗阳</v>
          </cell>
          <cell r="S2466" t="str">
            <v>420203199712182148</v>
          </cell>
          <cell r="T2466">
            <v>13597637418</v>
          </cell>
          <cell r="U2466" t="str">
            <v>罗阳</v>
          </cell>
          <cell r="V2466" t="str">
            <v>420203199712182148</v>
          </cell>
          <cell r="W2466">
            <v>13597637418</v>
          </cell>
          <cell r="X2466">
            <v>45351</v>
          </cell>
        </row>
        <row r="2466">
          <cell r="AJ2466">
            <v>122</v>
          </cell>
          <cell r="AK2466">
            <v>122</v>
          </cell>
          <cell r="AL2466">
            <v>122</v>
          </cell>
          <cell r="AM2466">
            <v>0</v>
          </cell>
          <cell r="AN2466">
            <v>43.36</v>
          </cell>
        </row>
        <row r="2466">
          <cell r="AS2466">
            <v>0</v>
          </cell>
          <cell r="AT2466">
            <v>0</v>
          </cell>
        </row>
        <row r="2466">
          <cell r="AV2466" t="str">
            <v/>
          </cell>
          <cell r="AW2466" t="str">
            <v>国有公房</v>
          </cell>
          <cell r="AX2466" t="str">
            <v>否</v>
          </cell>
          <cell r="AY2466" t="str">
            <v>无</v>
          </cell>
        </row>
        <row r="2466">
          <cell r="BD2466">
            <v>0</v>
          </cell>
        </row>
        <row r="2467">
          <cell r="B2467" t="str">
            <v>牧羊湖6-42</v>
          </cell>
        </row>
        <row r="2467">
          <cell r="D2467" t="e">
            <v>#VALUE!</v>
          </cell>
        </row>
        <row r="2467">
          <cell r="F2467" t="str">
            <v>张麦云</v>
          </cell>
          <cell r="G2467" t="str">
            <v>西塞山区站点</v>
          </cell>
          <cell r="H2467" t="str">
            <v>张麦云</v>
          </cell>
          <cell r="I2467" t="str">
            <v>西塞山区</v>
          </cell>
          <cell r="J2467" t="str">
            <v>牧羊湖片</v>
          </cell>
          <cell r="K2467" t="str">
            <v>牧羊湖6-42</v>
          </cell>
          <cell r="L2467" t="str">
            <v>经营性资产</v>
          </cell>
          <cell r="M2467" t="str">
            <v>国有公房</v>
          </cell>
          <cell r="N2467" t="str">
            <v>划转</v>
          </cell>
          <cell r="O2467">
            <v>35.09</v>
          </cell>
          <cell r="P2467">
            <v>97</v>
          </cell>
          <cell r="Q2467" t="str">
            <v>在租</v>
          </cell>
          <cell r="R2467" t="str">
            <v>邹红英</v>
          </cell>
          <cell r="S2467" t="str">
            <v>420202195911031321</v>
          </cell>
          <cell r="T2467">
            <v>13597613113</v>
          </cell>
          <cell r="U2467" t="str">
            <v>邹红英</v>
          </cell>
          <cell r="V2467" t="str">
            <v>420202195911031321</v>
          </cell>
          <cell r="W2467">
            <v>13597613113</v>
          </cell>
          <cell r="X2467">
            <v>45291</v>
          </cell>
        </row>
        <row r="2467">
          <cell r="AJ2467">
            <v>97</v>
          </cell>
          <cell r="AK2467">
            <v>97</v>
          </cell>
          <cell r="AL2467">
            <v>97</v>
          </cell>
          <cell r="AM2467">
            <v>0</v>
          </cell>
          <cell r="AN2467">
            <v>35.09</v>
          </cell>
        </row>
        <row r="2467">
          <cell r="AS2467">
            <v>0</v>
          </cell>
          <cell r="AT2467">
            <v>0</v>
          </cell>
        </row>
        <row r="2467">
          <cell r="AV2467" t="str">
            <v/>
          </cell>
          <cell r="AW2467" t="str">
            <v>国有公房</v>
          </cell>
          <cell r="AX2467" t="str">
            <v>否</v>
          </cell>
          <cell r="AY2467" t="str">
            <v>无</v>
          </cell>
        </row>
        <row r="2467">
          <cell r="BD2467">
            <v>0</v>
          </cell>
        </row>
        <row r="2468">
          <cell r="B2468" t="str">
            <v>牧羊湖6-46</v>
          </cell>
        </row>
        <row r="2468">
          <cell r="D2468" t="e">
            <v>#VALUE!</v>
          </cell>
        </row>
        <row r="2468">
          <cell r="F2468" t="str">
            <v>张麦云</v>
          </cell>
          <cell r="G2468" t="str">
            <v>西塞山区站点</v>
          </cell>
          <cell r="H2468" t="str">
            <v>张麦云</v>
          </cell>
          <cell r="I2468" t="str">
            <v>西塞山区</v>
          </cell>
          <cell r="J2468" t="str">
            <v>牧羊湖片</v>
          </cell>
          <cell r="K2468" t="str">
            <v>牧羊湖6-46</v>
          </cell>
          <cell r="L2468" t="str">
            <v>经营性资产</v>
          </cell>
          <cell r="M2468" t="str">
            <v>国有公房</v>
          </cell>
          <cell r="N2468" t="str">
            <v>划转</v>
          </cell>
          <cell r="O2468">
            <v>30.28</v>
          </cell>
          <cell r="P2468">
            <v>83</v>
          </cell>
          <cell r="Q2468" t="str">
            <v>在租</v>
          </cell>
          <cell r="R2468" t="str">
            <v>胡卫红</v>
          </cell>
          <cell r="S2468" t="str">
            <v>420203195809242938</v>
          </cell>
          <cell r="T2468" t="str">
            <v>13657111822
18986401836</v>
          </cell>
          <cell r="U2468" t="str">
            <v>胡卫红</v>
          </cell>
          <cell r="V2468" t="str">
            <v>420203195809242938</v>
          </cell>
          <cell r="W2468" t="str">
            <v>13657111822
18986401836</v>
          </cell>
          <cell r="X2468">
            <v>45291</v>
          </cell>
        </row>
        <row r="2468">
          <cell r="AJ2468">
            <v>83</v>
          </cell>
          <cell r="AK2468">
            <v>83</v>
          </cell>
          <cell r="AL2468">
            <v>83</v>
          </cell>
          <cell r="AM2468">
            <v>0</v>
          </cell>
          <cell r="AN2468">
            <v>30.28</v>
          </cell>
        </row>
        <row r="2468">
          <cell r="AS2468">
            <v>0</v>
          </cell>
          <cell r="AT2468">
            <v>0</v>
          </cell>
        </row>
        <row r="2468">
          <cell r="AV2468" t="str">
            <v>2人居住, 一年交一次</v>
          </cell>
          <cell r="AW2468" t="str">
            <v>国有公房</v>
          </cell>
          <cell r="AX2468" t="str">
            <v>否</v>
          </cell>
          <cell r="AY2468" t="str">
            <v>无</v>
          </cell>
        </row>
        <row r="2468">
          <cell r="BD2468">
            <v>0</v>
          </cell>
        </row>
        <row r="2469">
          <cell r="B2469" t="str">
            <v>牧羊湖6-48</v>
          </cell>
        </row>
        <row r="2469">
          <cell r="D2469" t="e">
            <v>#VALUE!</v>
          </cell>
        </row>
        <row r="2469">
          <cell r="F2469" t="str">
            <v>张麦云</v>
          </cell>
          <cell r="G2469" t="str">
            <v>西塞山区站点</v>
          </cell>
          <cell r="H2469" t="str">
            <v>张麦云</v>
          </cell>
          <cell r="I2469" t="str">
            <v>西塞山区</v>
          </cell>
          <cell r="J2469" t="str">
            <v>牧羊湖片</v>
          </cell>
          <cell r="K2469" t="str">
            <v>牧羊湖6-48</v>
          </cell>
          <cell r="L2469" t="str">
            <v>经营性资产</v>
          </cell>
          <cell r="M2469" t="str">
            <v>国有公房</v>
          </cell>
          <cell r="N2469" t="str">
            <v>划转</v>
          </cell>
          <cell r="O2469">
            <v>53.08</v>
          </cell>
          <cell r="P2469">
            <v>146</v>
          </cell>
          <cell r="Q2469" t="str">
            <v>在租</v>
          </cell>
          <cell r="R2469" t="str">
            <v>曹淑芳</v>
          </cell>
          <cell r="S2469" t="str">
            <v>420203196503262527</v>
          </cell>
          <cell r="T2469">
            <v>15572911087</v>
          </cell>
          <cell r="U2469" t="str">
            <v>曹淑芳</v>
          </cell>
          <cell r="V2469" t="str">
            <v>420203196503262527</v>
          </cell>
          <cell r="W2469">
            <v>15572911087</v>
          </cell>
          <cell r="X2469">
            <v>45657</v>
          </cell>
        </row>
        <row r="2469">
          <cell r="AJ2469">
            <v>146</v>
          </cell>
          <cell r="AK2469">
            <v>146</v>
          </cell>
          <cell r="AL2469">
            <v>146</v>
          </cell>
          <cell r="AM2469">
            <v>0</v>
          </cell>
          <cell r="AN2469">
            <v>53.08</v>
          </cell>
        </row>
        <row r="2469">
          <cell r="AS2469">
            <v>0</v>
          </cell>
          <cell r="AT2469">
            <v>0</v>
          </cell>
        </row>
        <row r="2469">
          <cell r="AV2469" t="str">
            <v/>
          </cell>
          <cell r="AW2469" t="str">
            <v>国有公房</v>
          </cell>
          <cell r="AX2469" t="str">
            <v>否</v>
          </cell>
          <cell r="AY2469" t="str">
            <v>无</v>
          </cell>
        </row>
        <row r="2469">
          <cell r="BD2469">
            <v>0</v>
          </cell>
        </row>
        <row r="2470">
          <cell r="B2470" t="str">
            <v>牧羊湖6-49</v>
          </cell>
        </row>
        <row r="2470">
          <cell r="D2470" t="e">
            <v>#VALUE!</v>
          </cell>
        </row>
        <row r="2470">
          <cell r="F2470" t="str">
            <v>张麦云</v>
          </cell>
          <cell r="G2470" t="str">
            <v>西塞山区站点</v>
          </cell>
          <cell r="H2470" t="str">
            <v>张麦云</v>
          </cell>
          <cell r="I2470" t="str">
            <v>西塞山区</v>
          </cell>
          <cell r="J2470" t="str">
            <v>牧羊湖片</v>
          </cell>
          <cell r="K2470" t="str">
            <v>牧羊湖6-49</v>
          </cell>
          <cell r="L2470" t="str">
            <v>经营性资产</v>
          </cell>
          <cell r="M2470" t="str">
            <v>国有公房</v>
          </cell>
          <cell r="N2470" t="str">
            <v>划转</v>
          </cell>
          <cell r="O2470">
            <v>35.09</v>
          </cell>
          <cell r="P2470">
            <v>96</v>
          </cell>
          <cell r="Q2470" t="str">
            <v>在租</v>
          </cell>
          <cell r="R2470" t="str">
            <v>黄玉兰</v>
          </cell>
          <cell r="S2470" t="str">
            <v>420204196412245525</v>
          </cell>
          <cell r="T2470">
            <v>13595987325</v>
          </cell>
          <cell r="U2470" t="str">
            <v>黄玉兰</v>
          </cell>
          <cell r="V2470" t="str">
            <v>420204196412245525</v>
          </cell>
          <cell r="W2470">
            <v>13595987325</v>
          </cell>
          <cell r="X2470">
            <v>45473</v>
          </cell>
        </row>
        <row r="2470">
          <cell r="AJ2470">
            <v>96</v>
          </cell>
          <cell r="AK2470">
            <v>96</v>
          </cell>
          <cell r="AL2470">
            <v>96</v>
          </cell>
          <cell r="AM2470">
            <v>0</v>
          </cell>
          <cell r="AN2470">
            <v>35.09</v>
          </cell>
        </row>
        <row r="2470">
          <cell r="AS2470">
            <v>0</v>
          </cell>
          <cell r="AT2470">
            <v>0</v>
          </cell>
        </row>
        <row r="2470">
          <cell r="AV2470" t="str">
            <v/>
          </cell>
          <cell r="AW2470" t="str">
            <v>国有公房</v>
          </cell>
          <cell r="AX2470" t="str">
            <v>否</v>
          </cell>
          <cell r="AY2470" t="str">
            <v>无</v>
          </cell>
        </row>
        <row r="2470">
          <cell r="BD2470">
            <v>0</v>
          </cell>
        </row>
        <row r="2471">
          <cell r="B2471" t="str">
            <v>牧羊湖7-1</v>
          </cell>
        </row>
        <row r="2471">
          <cell r="D2471" t="e">
            <v>#VALUE!</v>
          </cell>
        </row>
        <row r="2471">
          <cell r="F2471" t="str">
            <v>张麦云</v>
          </cell>
          <cell r="G2471" t="str">
            <v>西塞山区站点</v>
          </cell>
          <cell r="H2471" t="str">
            <v>张麦云</v>
          </cell>
          <cell r="I2471" t="str">
            <v>西塞山区</v>
          </cell>
          <cell r="J2471" t="str">
            <v>牧羊湖片</v>
          </cell>
          <cell r="K2471" t="str">
            <v>牧羊湖7-1</v>
          </cell>
          <cell r="L2471" t="str">
            <v>经营性资产</v>
          </cell>
          <cell r="M2471" t="str">
            <v>国有公房</v>
          </cell>
          <cell r="N2471" t="str">
            <v>划转</v>
          </cell>
          <cell r="O2471">
            <v>39.79</v>
          </cell>
          <cell r="P2471">
            <v>104</v>
          </cell>
          <cell r="Q2471" t="str">
            <v>在租</v>
          </cell>
          <cell r="R2471" t="str">
            <v>方正</v>
          </cell>
          <cell r="S2471" t="str">
            <v>4202031976727253X</v>
          </cell>
          <cell r="T2471">
            <v>18971755580</v>
          </cell>
          <cell r="U2471" t="str">
            <v>方正</v>
          </cell>
          <cell r="V2471" t="str">
            <v>4202031976727253X</v>
          </cell>
          <cell r="W2471">
            <v>18971755580</v>
          </cell>
          <cell r="X2471">
            <v>45657</v>
          </cell>
        </row>
        <row r="2471">
          <cell r="AJ2471">
            <v>104</v>
          </cell>
          <cell r="AK2471">
            <v>104</v>
          </cell>
          <cell r="AL2471">
            <v>104</v>
          </cell>
          <cell r="AM2471">
            <v>0</v>
          </cell>
          <cell r="AN2471">
            <v>39.79</v>
          </cell>
        </row>
        <row r="2471">
          <cell r="AS2471">
            <v>0</v>
          </cell>
          <cell r="AT2471">
            <v>0</v>
          </cell>
        </row>
        <row r="2471">
          <cell r="AV2471" t="str">
            <v>一个居住，一年一交</v>
          </cell>
          <cell r="AW2471" t="str">
            <v>国有公房</v>
          </cell>
          <cell r="AX2471" t="str">
            <v>否</v>
          </cell>
          <cell r="AY2471" t="str">
            <v>无</v>
          </cell>
        </row>
        <row r="2471">
          <cell r="BD2471">
            <v>0</v>
          </cell>
        </row>
        <row r="2472">
          <cell r="B2472" t="str">
            <v>牧羊湖7-2</v>
          </cell>
        </row>
        <row r="2472">
          <cell r="D2472" t="e">
            <v>#VALUE!</v>
          </cell>
        </row>
        <row r="2472">
          <cell r="F2472" t="str">
            <v>张麦云</v>
          </cell>
          <cell r="G2472" t="str">
            <v>西塞山区站点</v>
          </cell>
          <cell r="H2472" t="str">
            <v>张麦云</v>
          </cell>
          <cell r="I2472" t="str">
            <v>西塞山区</v>
          </cell>
          <cell r="J2472" t="str">
            <v>牧羊湖片</v>
          </cell>
          <cell r="K2472" t="str">
            <v>牧羊湖7-2</v>
          </cell>
          <cell r="L2472" t="str">
            <v>经营性资产</v>
          </cell>
          <cell r="M2472" t="str">
            <v>国有公房</v>
          </cell>
          <cell r="N2472" t="str">
            <v>划转</v>
          </cell>
          <cell r="O2472">
            <v>33.41</v>
          </cell>
          <cell r="P2472">
            <v>88</v>
          </cell>
          <cell r="Q2472" t="str">
            <v>在租</v>
          </cell>
          <cell r="R2472" t="str">
            <v>程月珍</v>
          </cell>
          <cell r="S2472" t="str">
            <v>420221196407191266</v>
          </cell>
          <cell r="T2472">
            <v>13451075089</v>
          </cell>
          <cell r="U2472" t="str">
            <v>程月珍</v>
          </cell>
          <cell r="V2472" t="str">
            <v>420221196407191266</v>
          </cell>
          <cell r="W2472">
            <v>13451075089</v>
          </cell>
          <cell r="X2472">
            <v>45291</v>
          </cell>
        </row>
        <row r="2472">
          <cell r="AJ2472">
            <v>88</v>
          </cell>
          <cell r="AK2472">
            <v>88</v>
          </cell>
          <cell r="AL2472">
            <v>88</v>
          </cell>
          <cell r="AM2472">
            <v>0</v>
          </cell>
          <cell r="AN2472">
            <v>33.41</v>
          </cell>
        </row>
        <row r="2472">
          <cell r="AS2472">
            <v>0</v>
          </cell>
          <cell r="AT2472">
            <v>0</v>
          </cell>
        </row>
        <row r="2472">
          <cell r="AV2472" t="str">
            <v/>
          </cell>
          <cell r="AW2472" t="str">
            <v>国有公房</v>
          </cell>
          <cell r="AX2472" t="str">
            <v>否</v>
          </cell>
          <cell r="AY2472" t="str">
            <v>无</v>
          </cell>
        </row>
        <row r="2472">
          <cell r="BD2472">
            <v>0</v>
          </cell>
        </row>
        <row r="2473">
          <cell r="B2473" t="str">
            <v>牧羊湖7-3</v>
          </cell>
        </row>
        <row r="2473">
          <cell r="D2473" t="e">
            <v>#VALUE!</v>
          </cell>
        </row>
        <row r="2473">
          <cell r="F2473" t="str">
            <v>张麦云</v>
          </cell>
          <cell r="G2473" t="str">
            <v>西塞山区站点</v>
          </cell>
          <cell r="H2473" t="str">
            <v>张麦云</v>
          </cell>
          <cell r="I2473" t="str">
            <v>西塞山区</v>
          </cell>
          <cell r="J2473" t="str">
            <v>牧羊湖片</v>
          </cell>
          <cell r="K2473" t="str">
            <v>牧羊湖7-3</v>
          </cell>
          <cell r="L2473" t="str">
            <v>经营性资产</v>
          </cell>
          <cell r="M2473" t="str">
            <v>国有公房</v>
          </cell>
          <cell r="N2473" t="str">
            <v>划转</v>
          </cell>
          <cell r="O2473">
            <v>51.72</v>
          </cell>
          <cell r="P2473">
            <v>136</v>
          </cell>
          <cell r="Q2473" t="str">
            <v>在租</v>
          </cell>
          <cell r="R2473" t="str">
            <v>毛弟君</v>
          </cell>
          <cell r="S2473" t="str">
            <v>420203196312283755</v>
          </cell>
          <cell r="T2473">
            <v>13329938259</v>
          </cell>
          <cell r="U2473" t="str">
            <v>毛弟君</v>
          </cell>
          <cell r="V2473" t="str">
            <v>420203196312283755</v>
          </cell>
          <cell r="W2473">
            <v>13329938259</v>
          </cell>
          <cell r="X2473">
            <v>45473</v>
          </cell>
        </row>
        <row r="2473">
          <cell r="AJ2473">
            <v>136</v>
          </cell>
          <cell r="AK2473">
            <v>136</v>
          </cell>
          <cell r="AL2473">
            <v>136</v>
          </cell>
          <cell r="AM2473">
            <v>0</v>
          </cell>
          <cell r="AN2473">
            <v>51.72</v>
          </cell>
        </row>
        <row r="2473">
          <cell r="AS2473">
            <v>0</v>
          </cell>
          <cell r="AT2473">
            <v>0</v>
          </cell>
        </row>
        <row r="2473">
          <cell r="AV2473" t="str">
            <v/>
          </cell>
          <cell r="AW2473" t="str">
            <v>国有公房</v>
          </cell>
          <cell r="AX2473" t="str">
            <v>否</v>
          </cell>
          <cell r="AY2473" t="str">
            <v>无</v>
          </cell>
        </row>
        <row r="2473">
          <cell r="BD2473">
            <v>0</v>
          </cell>
        </row>
        <row r="2474">
          <cell r="B2474" t="str">
            <v>牧羊湖7-4</v>
          </cell>
        </row>
        <row r="2474">
          <cell r="D2474" t="e">
            <v>#VALUE!</v>
          </cell>
        </row>
        <row r="2474">
          <cell r="F2474" t="str">
            <v>张麦云</v>
          </cell>
          <cell r="G2474" t="str">
            <v>西塞山区站点</v>
          </cell>
          <cell r="H2474" t="str">
            <v>张麦云</v>
          </cell>
          <cell r="I2474" t="str">
            <v>西塞山区</v>
          </cell>
          <cell r="J2474" t="str">
            <v>牧羊湖片</v>
          </cell>
          <cell r="K2474" t="str">
            <v>牧羊湖7-4</v>
          </cell>
          <cell r="L2474" t="str">
            <v>经营性资产</v>
          </cell>
          <cell r="M2474" t="str">
            <v>国有公房</v>
          </cell>
          <cell r="N2474" t="str">
            <v>划转</v>
          </cell>
          <cell r="O2474">
            <v>33.41</v>
          </cell>
          <cell r="P2474">
            <v>88</v>
          </cell>
          <cell r="Q2474" t="str">
            <v>在租</v>
          </cell>
          <cell r="R2474" t="str">
            <v>邹福新</v>
          </cell>
          <cell r="S2474" t="str">
            <v>420202196401311213</v>
          </cell>
          <cell r="T2474">
            <v>13597613113</v>
          </cell>
          <cell r="U2474" t="str">
            <v>邹福新</v>
          </cell>
          <cell r="V2474" t="str">
            <v>420202196401311213</v>
          </cell>
          <cell r="W2474">
            <v>13597613113</v>
          </cell>
          <cell r="X2474">
            <v>45291</v>
          </cell>
        </row>
        <row r="2474">
          <cell r="AJ2474">
            <v>88</v>
          </cell>
          <cell r="AK2474">
            <v>88</v>
          </cell>
          <cell r="AL2474">
            <v>88</v>
          </cell>
          <cell r="AM2474">
            <v>0</v>
          </cell>
          <cell r="AN2474">
            <v>33.41</v>
          </cell>
        </row>
        <row r="2474">
          <cell r="AS2474">
            <v>0</v>
          </cell>
          <cell r="AT2474">
            <v>0</v>
          </cell>
        </row>
        <row r="2474">
          <cell r="AV2474" t="str">
            <v/>
          </cell>
          <cell r="AW2474" t="str">
            <v>国有公房</v>
          </cell>
          <cell r="AX2474" t="str">
            <v>否</v>
          </cell>
          <cell r="AY2474" t="str">
            <v>无</v>
          </cell>
        </row>
        <row r="2474">
          <cell r="BD2474">
            <v>0</v>
          </cell>
        </row>
        <row r="2475">
          <cell r="B2475" t="str">
            <v>牧羊湖7-7</v>
          </cell>
        </row>
        <row r="2475">
          <cell r="D2475" t="e">
            <v>#VALUE!</v>
          </cell>
        </row>
        <row r="2475">
          <cell r="F2475" t="str">
            <v>张麦云</v>
          </cell>
          <cell r="G2475" t="str">
            <v>西塞山区站点</v>
          </cell>
          <cell r="H2475" t="str">
            <v>张麦云</v>
          </cell>
          <cell r="I2475" t="str">
            <v>西塞山区</v>
          </cell>
          <cell r="J2475" t="str">
            <v>牧羊湖片</v>
          </cell>
          <cell r="K2475" t="str">
            <v>牧羊湖7-7</v>
          </cell>
          <cell r="L2475" t="str">
            <v>经营性资产</v>
          </cell>
          <cell r="M2475" t="str">
            <v>国有公房</v>
          </cell>
          <cell r="N2475" t="str">
            <v>划转</v>
          </cell>
          <cell r="O2475">
            <v>33.41</v>
          </cell>
          <cell r="P2475">
            <v>88</v>
          </cell>
          <cell r="Q2475" t="str">
            <v>在租</v>
          </cell>
          <cell r="R2475" t="str">
            <v>吴海如</v>
          </cell>
          <cell r="S2475" t="str">
            <v>420203195806152937</v>
          </cell>
          <cell r="T2475">
            <v>13872110430</v>
          </cell>
          <cell r="U2475" t="str">
            <v>吴海如</v>
          </cell>
          <cell r="V2475" t="str">
            <v>420203195806152937</v>
          </cell>
          <cell r="W2475">
            <v>13872110430</v>
          </cell>
          <cell r="X2475">
            <v>45657</v>
          </cell>
        </row>
        <row r="2475">
          <cell r="AJ2475">
            <v>88</v>
          </cell>
          <cell r="AK2475">
            <v>88</v>
          </cell>
          <cell r="AL2475">
            <v>88</v>
          </cell>
          <cell r="AM2475">
            <v>0</v>
          </cell>
        </row>
        <row r="2475">
          <cell r="AS2475">
            <v>0</v>
          </cell>
          <cell r="AT2475">
            <v>0</v>
          </cell>
        </row>
        <row r="2475">
          <cell r="AV2475" t="str">
            <v>3人居住，一年一交</v>
          </cell>
          <cell r="AW2475" t="str">
            <v>国有公房</v>
          </cell>
          <cell r="AX2475" t="str">
            <v>否</v>
          </cell>
          <cell r="AY2475" t="str">
            <v>无</v>
          </cell>
        </row>
        <row r="2475">
          <cell r="BD2475">
            <v>0</v>
          </cell>
        </row>
        <row r="2476">
          <cell r="B2476" t="str">
            <v>牧羊湖7-8</v>
          </cell>
        </row>
        <row r="2476">
          <cell r="D2476" t="e">
            <v>#VALUE!</v>
          </cell>
        </row>
        <row r="2476">
          <cell r="F2476" t="str">
            <v>张麦云</v>
          </cell>
          <cell r="G2476" t="str">
            <v>西塞山区站点</v>
          </cell>
          <cell r="H2476" t="str">
            <v>张麦云</v>
          </cell>
          <cell r="I2476" t="str">
            <v>西塞山区</v>
          </cell>
          <cell r="J2476" t="str">
            <v>牧羊湖片</v>
          </cell>
          <cell r="K2476" t="str">
            <v>牧羊湖7-8</v>
          </cell>
          <cell r="L2476" t="str">
            <v>经营性资产</v>
          </cell>
          <cell r="M2476" t="str">
            <v>国有公房</v>
          </cell>
          <cell r="N2476" t="str">
            <v>划转</v>
          </cell>
          <cell r="O2476">
            <v>51.72</v>
          </cell>
          <cell r="P2476">
            <v>142</v>
          </cell>
          <cell r="Q2476" t="str">
            <v>在租</v>
          </cell>
          <cell r="R2476" t="str">
            <v>柯凤池</v>
          </cell>
          <cell r="S2476" t="str">
            <v>420203197412122114</v>
          </cell>
          <cell r="T2476">
            <v>13886453326</v>
          </cell>
          <cell r="U2476" t="str">
            <v>朱光中</v>
          </cell>
          <cell r="V2476" t="str">
            <v>420203197412122114</v>
          </cell>
          <cell r="W2476">
            <v>13886453326</v>
          </cell>
          <cell r="X2476">
            <v>45473</v>
          </cell>
        </row>
        <row r="2476">
          <cell r="AJ2476">
            <v>142</v>
          </cell>
          <cell r="AK2476">
            <v>142</v>
          </cell>
          <cell r="AL2476">
            <v>142</v>
          </cell>
          <cell r="AM2476">
            <v>0</v>
          </cell>
        </row>
        <row r="2476">
          <cell r="AR2476" t="str">
            <v>承租人死亡，儿子住，年底交</v>
          </cell>
          <cell r="AS2476">
            <v>0</v>
          </cell>
          <cell r="AT2476">
            <v>0</v>
          </cell>
        </row>
        <row r="2476">
          <cell r="AV2476" t="str">
            <v>承租人死亡，儿子住</v>
          </cell>
          <cell r="AW2476" t="str">
            <v>国有公房</v>
          </cell>
          <cell r="AX2476" t="str">
            <v>否</v>
          </cell>
          <cell r="AY2476" t="str">
            <v>无</v>
          </cell>
        </row>
        <row r="2476">
          <cell r="BD2476">
            <v>0</v>
          </cell>
        </row>
        <row r="2477">
          <cell r="B2477" t="str">
            <v>牧羊湖7-9</v>
          </cell>
        </row>
        <row r="2477">
          <cell r="D2477" t="e">
            <v>#VALUE!</v>
          </cell>
        </row>
        <row r="2477">
          <cell r="F2477" t="str">
            <v>张麦云</v>
          </cell>
          <cell r="G2477" t="str">
            <v>西塞山区站点</v>
          </cell>
          <cell r="H2477" t="str">
            <v>张麦云</v>
          </cell>
          <cell r="I2477" t="str">
            <v>西塞山区</v>
          </cell>
          <cell r="J2477" t="str">
            <v>牧羊湖片</v>
          </cell>
          <cell r="K2477" t="str">
            <v>牧羊湖7-9</v>
          </cell>
          <cell r="L2477" t="str">
            <v>经营性资产</v>
          </cell>
          <cell r="M2477" t="str">
            <v>国有公房</v>
          </cell>
          <cell r="N2477" t="str">
            <v>划转</v>
          </cell>
          <cell r="O2477">
            <v>33.41</v>
          </cell>
          <cell r="P2477">
            <v>88</v>
          </cell>
          <cell r="Q2477" t="str">
            <v>在租</v>
          </cell>
          <cell r="R2477" t="str">
            <v>程超</v>
          </cell>
          <cell r="S2477" t="str">
            <v>420203198501222926</v>
          </cell>
          <cell r="T2477" t="str">
            <v>17707264493、18086311984</v>
          </cell>
          <cell r="U2477" t="str">
            <v>程超</v>
          </cell>
          <cell r="V2477" t="str">
            <v>420203198501222926</v>
          </cell>
          <cell r="W2477" t="str">
            <v>17707264493、18086311984</v>
          </cell>
          <cell r="X2477">
            <v>45473</v>
          </cell>
        </row>
        <row r="2477">
          <cell r="AJ2477">
            <v>88</v>
          </cell>
          <cell r="AK2477">
            <v>88</v>
          </cell>
          <cell r="AL2477">
            <v>88</v>
          </cell>
          <cell r="AM2477">
            <v>0</v>
          </cell>
        </row>
        <row r="2477">
          <cell r="AS2477">
            <v>0</v>
          </cell>
          <cell r="AT2477">
            <v>0</v>
          </cell>
        </row>
        <row r="2477">
          <cell r="AV2477" t="str">
            <v/>
          </cell>
          <cell r="AW2477" t="str">
            <v>国有公房</v>
          </cell>
          <cell r="AX2477" t="str">
            <v>否</v>
          </cell>
          <cell r="AY2477" t="str">
            <v>无</v>
          </cell>
        </row>
        <row r="2477">
          <cell r="BD2477">
            <v>0</v>
          </cell>
        </row>
        <row r="2478">
          <cell r="B2478" t="str">
            <v>牧羊湖7-10</v>
          </cell>
        </row>
        <row r="2478">
          <cell r="D2478" t="e">
            <v>#VALUE!</v>
          </cell>
        </row>
        <row r="2478">
          <cell r="F2478" t="str">
            <v>张麦云</v>
          </cell>
          <cell r="G2478" t="str">
            <v>西塞山区站点</v>
          </cell>
          <cell r="H2478" t="str">
            <v>张麦云</v>
          </cell>
          <cell r="I2478" t="str">
            <v>西塞山区</v>
          </cell>
          <cell r="J2478" t="str">
            <v>牧羊湖片</v>
          </cell>
          <cell r="K2478" t="str">
            <v>牧羊湖7-10</v>
          </cell>
          <cell r="L2478" t="str">
            <v>经营性资产</v>
          </cell>
          <cell r="M2478" t="str">
            <v>国有公房</v>
          </cell>
          <cell r="N2478" t="str">
            <v>划转</v>
          </cell>
          <cell r="O2478">
            <v>39.79</v>
          </cell>
          <cell r="P2478">
            <v>104</v>
          </cell>
          <cell r="Q2478" t="str">
            <v>在租</v>
          </cell>
          <cell r="R2478" t="str">
            <v>舒萍</v>
          </cell>
          <cell r="S2478" t="str">
            <v>420203196205062543</v>
          </cell>
          <cell r="T2478">
            <v>18327857975</v>
          </cell>
          <cell r="U2478" t="str">
            <v>舒萍</v>
          </cell>
          <cell r="V2478" t="str">
            <v>420203196205062543</v>
          </cell>
          <cell r="W2478">
            <v>18327857975</v>
          </cell>
          <cell r="X2478" t="e">
            <v>#N/A</v>
          </cell>
        </row>
        <row r="2478">
          <cell r="AJ2478">
            <v>104</v>
          </cell>
          <cell r="AK2478">
            <v>104</v>
          </cell>
          <cell r="AL2478">
            <v>104</v>
          </cell>
          <cell r="AM2478">
            <v>0</v>
          </cell>
        </row>
        <row r="2478">
          <cell r="AS2478">
            <v>0</v>
          </cell>
          <cell r="AT2478">
            <v>0</v>
          </cell>
        </row>
        <row r="2478">
          <cell r="AV2478" t="str">
            <v/>
          </cell>
          <cell r="AW2478" t="str">
            <v>国有公房</v>
          </cell>
          <cell r="AX2478" t="str">
            <v>否</v>
          </cell>
          <cell r="AY2478" t="str">
            <v>无</v>
          </cell>
        </row>
        <row r="2478">
          <cell r="BD2478">
            <v>0</v>
          </cell>
        </row>
        <row r="2479">
          <cell r="B2479" t="str">
            <v>牧羊湖7-12</v>
          </cell>
        </row>
        <row r="2479">
          <cell r="D2479" t="e">
            <v>#VALUE!</v>
          </cell>
        </row>
        <row r="2479">
          <cell r="F2479" t="str">
            <v>张麦云</v>
          </cell>
          <cell r="G2479" t="str">
            <v>西塞山区站点</v>
          </cell>
          <cell r="H2479" t="str">
            <v>张麦云</v>
          </cell>
          <cell r="I2479" t="str">
            <v>西塞山区</v>
          </cell>
          <cell r="J2479" t="str">
            <v>牧羊湖片</v>
          </cell>
          <cell r="K2479" t="str">
            <v>牧羊湖7-12</v>
          </cell>
          <cell r="L2479" t="str">
            <v>经营性资产</v>
          </cell>
          <cell r="M2479" t="str">
            <v>国有公房</v>
          </cell>
          <cell r="N2479" t="str">
            <v>划转</v>
          </cell>
          <cell r="O2479">
            <v>35.72</v>
          </cell>
          <cell r="P2479">
            <v>98</v>
          </cell>
          <cell r="Q2479" t="str">
            <v>在租</v>
          </cell>
          <cell r="R2479" t="str">
            <v>何林</v>
          </cell>
          <cell r="S2479" t="str">
            <v>420209196601252111</v>
          </cell>
          <cell r="T2479">
            <v>13424417711</v>
          </cell>
          <cell r="U2479" t="str">
            <v>何林</v>
          </cell>
          <cell r="V2479" t="str">
            <v>420209196601252111</v>
          </cell>
          <cell r="W2479">
            <v>13424417711</v>
          </cell>
          <cell r="X2479">
            <v>45565</v>
          </cell>
        </row>
        <row r="2479">
          <cell r="AJ2479">
            <v>98</v>
          </cell>
          <cell r="AK2479">
            <v>98</v>
          </cell>
          <cell r="AL2479">
            <v>98</v>
          </cell>
          <cell r="AM2479">
            <v>0</v>
          </cell>
          <cell r="AN2479">
            <v>35.72</v>
          </cell>
        </row>
        <row r="2479">
          <cell r="AS2479">
            <v>0</v>
          </cell>
          <cell r="AT2479">
            <v>0</v>
          </cell>
        </row>
        <row r="2479">
          <cell r="AV2479" t="str">
            <v/>
          </cell>
          <cell r="AW2479" t="str">
            <v>国有公房</v>
          </cell>
          <cell r="AX2479" t="str">
            <v>否</v>
          </cell>
          <cell r="AY2479" t="str">
            <v>无</v>
          </cell>
        </row>
        <row r="2479">
          <cell r="BD2479">
            <v>0</v>
          </cell>
        </row>
        <row r="2480">
          <cell r="B2480" t="str">
            <v>牧羊湖7-14</v>
          </cell>
        </row>
        <row r="2480">
          <cell r="D2480" t="e">
            <v>#VALUE!</v>
          </cell>
        </row>
        <row r="2480">
          <cell r="F2480" t="str">
            <v>张麦云</v>
          </cell>
          <cell r="G2480" t="str">
            <v>西塞山区站点</v>
          </cell>
          <cell r="H2480" t="str">
            <v>张麦云</v>
          </cell>
          <cell r="I2480" t="str">
            <v>西塞山区</v>
          </cell>
          <cell r="J2480" t="str">
            <v>牧羊湖片</v>
          </cell>
          <cell r="K2480" t="str">
            <v>牧羊湖7-14</v>
          </cell>
          <cell r="L2480" t="str">
            <v>经营性资产</v>
          </cell>
          <cell r="M2480" t="str">
            <v>国有公房</v>
          </cell>
          <cell r="N2480" t="str">
            <v>划转</v>
          </cell>
          <cell r="O2480">
            <v>35.72</v>
          </cell>
          <cell r="P2480">
            <v>98</v>
          </cell>
          <cell r="Q2480" t="str">
            <v>在租</v>
          </cell>
          <cell r="R2480" t="str">
            <v>孙林</v>
          </cell>
          <cell r="S2480" t="str">
            <v>420202199207220012</v>
          </cell>
          <cell r="T2480">
            <v>15172003190</v>
          </cell>
          <cell r="U2480" t="str">
            <v>孙林</v>
          </cell>
          <cell r="V2480" t="str">
            <v>420202199207220012</v>
          </cell>
          <cell r="W2480">
            <v>15172003190</v>
          </cell>
          <cell r="X2480">
            <v>45291</v>
          </cell>
        </row>
        <row r="2480">
          <cell r="AJ2480">
            <v>98</v>
          </cell>
          <cell r="AK2480">
            <v>98</v>
          </cell>
          <cell r="AL2480">
            <v>98</v>
          </cell>
          <cell r="AM2480">
            <v>0</v>
          </cell>
          <cell r="AN2480">
            <v>35.72</v>
          </cell>
        </row>
        <row r="2480">
          <cell r="AS2480">
            <v>0</v>
          </cell>
          <cell r="AT2480">
            <v>0</v>
          </cell>
        </row>
        <row r="2480">
          <cell r="AV2480" t="str">
            <v>孙旺来更名为孙林</v>
          </cell>
          <cell r="AW2480" t="str">
            <v>国有公房</v>
          </cell>
          <cell r="AX2480" t="str">
            <v>否</v>
          </cell>
          <cell r="AY2480" t="str">
            <v>无</v>
          </cell>
        </row>
        <row r="2480">
          <cell r="BD2480">
            <v>0</v>
          </cell>
        </row>
        <row r="2481">
          <cell r="B2481" t="str">
            <v>牧羊湖7-16</v>
          </cell>
        </row>
        <row r="2481">
          <cell r="D2481" t="e">
            <v>#VALUE!</v>
          </cell>
        </row>
        <row r="2481">
          <cell r="F2481" t="str">
            <v>张麦云</v>
          </cell>
          <cell r="G2481" t="str">
            <v>西塞山区站点</v>
          </cell>
          <cell r="H2481" t="str">
            <v>张麦云</v>
          </cell>
          <cell r="I2481" t="str">
            <v>西塞山区</v>
          </cell>
          <cell r="J2481" t="str">
            <v>牧羊湖片</v>
          </cell>
          <cell r="K2481" t="str">
            <v>牧羊湖7-16</v>
          </cell>
          <cell r="L2481" t="str">
            <v>经营性资产</v>
          </cell>
          <cell r="M2481" t="str">
            <v>国有公房</v>
          </cell>
          <cell r="N2481" t="str">
            <v>划转</v>
          </cell>
          <cell r="O2481">
            <v>30.82</v>
          </cell>
          <cell r="P2481">
            <v>85</v>
          </cell>
          <cell r="Q2481" t="str">
            <v>在租</v>
          </cell>
          <cell r="R2481" t="str">
            <v>王德海</v>
          </cell>
          <cell r="S2481" t="str">
            <v>420203193507193318</v>
          </cell>
          <cell r="T2481" t="str">
            <v>13617218110、13972760295</v>
          </cell>
          <cell r="U2481" t="str">
            <v>王德海</v>
          </cell>
          <cell r="V2481" t="str">
            <v>420203193507193318</v>
          </cell>
          <cell r="W2481" t="str">
            <v>13617218110、13972760295</v>
          </cell>
          <cell r="X2481">
            <v>45688</v>
          </cell>
        </row>
        <row r="2481">
          <cell r="AJ2481">
            <v>85</v>
          </cell>
          <cell r="AK2481">
            <v>85</v>
          </cell>
          <cell r="AL2481">
            <v>85</v>
          </cell>
          <cell r="AM2481">
            <v>0</v>
          </cell>
          <cell r="AN2481">
            <v>30.82</v>
          </cell>
        </row>
        <row r="2481">
          <cell r="AS2481">
            <v>0</v>
          </cell>
          <cell r="AT2481">
            <v>0</v>
          </cell>
        </row>
        <row r="2481">
          <cell r="AV2481" t="str">
            <v/>
          </cell>
          <cell r="AW2481" t="str">
            <v>国有公房</v>
          </cell>
          <cell r="AX2481" t="str">
            <v>否</v>
          </cell>
          <cell r="AY2481" t="str">
            <v>无</v>
          </cell>
        </row>
        <row r="2481">
          <cell r="BD2481">
            <v>0</v>
          </cell>
        </row>
        <row r="2482">
          <cell r="B2482" t="str">
            <v>牧羊湖7-17</v>
          </cell>
        </row>
        <row r="2482">
          <cell r="D2482" t="e">
            <v>#VALUE!</v>
          </cell>
        </row>
        <row r="2482">
          <cell r="F2482" t="str">
            <v>张麦云</v>
          </cell>
          <cell r="G2482" t="str">
            <v>西塞山区站点</v>
          </cell>
          <cell r="H2482" t="str">
            <v>张麦云</v>
          </cell>
          <cell r="I2482" t="str">
            <v>西塞山区</v>
          </cell>
          <cell r="J2482" t="str">
            <v>牧羊湖片</v>
          </cell>
          <cell r="K2482" t="str">
            <v>牧羊湖7-17</v>
          </cell>
          <cell r="L2482" t="str">
            <v>经营性资产</v>
          </cell>
          <cell r="M2482" t="str">
            <v>国有公房</v>
          </cell>
          <cell r="N2482" t="str">
            <v>划转</v>
          </cell>
          <cell r="O2482">
            <v>35.72</v>
          </cell>
          <cell r="P2482">
            <v>98</v>
          </cell>
          <cell r="Q2482" t="str">
            <v>在租</v>
          </cell>
          <cell r="R2482" t="str">
            <v>柯尊荣</v>
          </cell>
          <cell r="S2482" t="str">
            <v>420202195908270436</v>
          </cell>
          <cell r="T2482" t="str">
            <v>15072073973</v>
          </cell>
          <cell r="U2482" t="str">
            <v>柯尊荣</v>
          </cell>
          <cell r="V2482" t="str">
            <v>420202195908270436</v>
          </cell>
          <cell r="W2482" t="str">
            <v>15072073973</v>
          </cell>
          <cell r="X2482">
            <v>45291</v>
          </cell>
        </row>
        <row r="2482">
          <cell r="AJ2482">
            <v>98</v>
          </cell>
          <cell r="AK2482">
            <v>98</v>
          </cell>
          <cell r="AL2482">
            <v>98</v>
          </cell>
          <cell r="AM2482">
            <v>0</v>
          </cell>
        </row>
        <row r="2482">
          <cell r="AS2482">
            <v>0</v>
          </cell>
          <cell r="AT2482">
            <v>0</v>
          </cell>
        </row>
        <row r="2482">
          <cell r="AV2482" t="str">
            <v>独居，近期去交。</v>
          </cell>
          <cell r="AW2482" t="str">
            <v>国有公房</v>
          </cell>
          <cell r="AX2482" t="str">
            <v>否</v>
          </cell>
          <cell r="AY2482" t="str">
            <v>无</v>
          </cell>
        </row>
        <row r="2482">
          <cell r="BD2482">
            <v>0</v>
          </cell>
        </row>
        <row r="2483">
          <cell r="B2483" t="str">
            <v>牧羊湖7-18</v>
          </cell>
        </row>
        <row r="2483">
          <cell r="D2483" t="e">
            <v>#VALUE!</v>
          </cell>
        </row>
        <row r="2483">
          <cell r="F2483" t="str">
            <v>张麦云</v>
          </cell>
          <cell r="G2483" t="str">
            <v>西塞山区站点</v>
          </cell>
          <cell r="H2483" t="str">
            <v>张麦云</v>
          </cell>
          <cell r="I2483" t="str">
            <v>西塞山区</v>
          </cell>
          <cell r="J2483" t="str">
            <v>牧羊湖片</v>
          </cell>
          <cell r="K2483" t="str">
            <v>牧羊湖7-18</v>
          </cell>
          <cell r="L2483" t="str">
            <v>经营性资产</v>
          </cell>
          <cell r="M2483" t="str">
            <v>国有公房</v>
          </cell>
          <cell r="N2483" t="str">
            <v>划转</v>
          </cell>
          <cell r="O2483">
            <v>54.02</v>
          </cell>
          <cell r="P2483">
            <v>136</v>
          </cell>
          <cell r="Q2483" t="str">
            <v>在租</v>
          </cell>
          <cell r="R2483" t="str">
            <v>汤庆芬</v>
          </cell>
          <cell r="S2483" t="str">
            <v>420203196801052122</v>
          </cell>
          <cell r="T2483">
            <v>13597681097</v>
          </cell>
          <cell r="U2483" t="str">
            <v>汤庆芬</v>
          </cell>
          <cell r="V2483" t="str">
            <v>420203196801052122</v>
          </cell>
          <cell r="W2483">
            <v>13597681097</v>
          </cell>
          <cell r="X2483">
            <v>45657</v>
          </cell>
        </row>
        <row r="2483">
          <cell r="AJ2483">
            <v>136</v>
          </cell>
          <cell r="AK2483">
            <v>136</v>
          </cell>
          <cell r="AL2483">
            <v>136</v>
          </cell>
          <cell r="AM2483">
            <v>0</v>
          </cell>
          <cell r="AN2483">
            <v>54.02</v>
          </cell>
        </row>
        <row r="2483">
          <cell r="AS2483">
            <v>0</v>
          </cell>
          <cell r="AT2483">
            <v>0</v>
          </cell>
        </row>
        <row r="2483">
          <cell r="AV2483" t="str">
            <v/>
          </cell>
          <cell r="AW2483" t="str">
            <v>国有公房</v>
          </cell>
          <cell r="AX2483" t="str">
            <v>否</v>
          </cell>
          <cell r="AY2483" t="str">
            <v>无</v>
          </cell>
        </row>
        <row r="2483">
          <cell r="BD2483">
            <v>0</v>
          </cell>
        </row>
        <row r="2484">
          <cell r="B2484" t="str">
            <v>牧羊湖7-19</v>
          </cell>
        </row>
        <row r="2484">
          <cell r="D2484" t="e">
            <v>#VALUE!</v>
          </cell>
        </row>
        <row r="2484">
          <cell r="F2484" t="str">
            <v>张麦云</v>
          </cell>
          <cell r="G2484" t="str">
            <v>西塞山区站点</v>
          </cell>
          <cell r="H2484" t="str">
            <v>张麦云</v>
          </cell>
          <cell r="I2484" t="str">
            <v>西塞山区</v>
          </cell>
          <cell r="J2484" t="str">
            <v>牧羊湖片</v>
          </cell>
          <cell r="K2484" t="str">
            <v>牧羊湖7-19</v>
          </cell>
          <cell r="L2484" t="str">
            <v>经营性资产</v>
          </cell>
          <cell r="M2484" t="str">
            <v>国有公房</v>
          </cell>
          <cell r="N2484" t="str">
            <v>划转</v>
          </cell>
          <cell r="O2484">
            <v>42.1</v>
          </cell>
          <cell r="P2484">
            <v>101</v>
          </cell>
          <cell r="Q2484" t="str">
            <v>在租</v>
          </cell>
          <cell r="R2484" t="str">
            <v>潘朝志</v>
          </cell>
          <cell r="S2484" t="str">
            <v>420203199812232114</v>
          </cell>
          <cell r="T2484">
            <v>13329938259</v>
          </cell>
          <cell r="U2484" t="str">
            <v>潘朝志</v>
          </cell>
          <cell r="V2484" t="str">
            <v>420203199812232114</v>
          </cell>
          <cell r="W2484">
            <v>13329938259</v>
          </cell>
          <cell r="X2484">
            <v>45291</v>
          </cell>
        </row>
        <row r="2484">
          <cell r="AJ2484">
            <v>101</v>
          </cell>
          <cell r="AK2484">
            <v>101</v>
          </cell>
          <cell r="AL2484">
            <v>101</v>
          </cell>
          <cell r="AM2484">
            <v>0</v>
          </cell>
          <cell r="AN2484">
            <v>42.1</v>
          </cell>
        </row>
        <row r="2484">
          <cell r="AR2484" t="str">
            <v>协商同意交费</v>
          </cell>
          <cell r="AS2484" t="str">
            <v>（欠租金额：0元)(2022-01-01后月租金：101元）（未用暂收款金额：0元)</v>
          </cell>
          <cell r="AT2484">
            <v>0</v>
          </cell>
        </row>
        <row r="2484">
          <cell r="AV2484" t="str">
            <v/>
          </cell>
          <cell r="AW2484" t="str">
            <v>国有公房</v>
          </cell>
          <cell r="AX2484" t="str">
            <v>否</v>
          </cell>
          <cell r="AY2484" t="str">
            <v>无</v>
          </cell>
        </row>
        <row r="2484">
          <cell r="BD2484">
            <v>0</v>
          </cell>
        </row>
        <row r="2485">
          <cell r="B2485" t="str">
            <v>牧羊湖7-21</v>
          </cell>
        </row>
        <row r="2485">
          <cell r="D2485" t="e">
            <v>#VALUE!</v>
          </cell>
        </row>
        <row r="2485">
          <cell r="F2485" t="str">
            <v>张麦云</v>
          </cell>
          <cell r="G2485" t="str">
            <v>西塞山区站点</v>
          </cell>
          <cell r="H2485" t="str">
            <v>张麦云</v>
          </cell>
          <cell r="I2485" t="str">
            <v>西塞山区</v>
          </cell>
          <cell r="J2485" t="str">
            <v>牧羊湖片</v>
          </cell>
          <cell r="K2485" t="str">
            <v>牧羊湖7-21</v>
          </cell>
          <cell r="L2485" t="str">
            <v>经营性资产</v>
          </cell>
          <cell r="M2485" t="str">
            <v>国有公房</v>
          </cell>
          <cell r="N2485" t="str">
            <v>划转</v>
          </cell>
          <cell r="O2485">
            <v>42.1</v>
          </cell>
          <cell r="P2485">
            <v>119</v>
          </cell>
          <cell r="Q2485" t="str">
            <v>在租</v>
          </cell>
          <cell r="R2485" t="str">
            <v>李雪梅</v>
          </cell>
          <cell r="S2485" t="str">
            <v>420221197111031348</v>
          </cell>
          <cell r="T2485">
            <v>13972760268</v>
          </cell>
          <cell r="U2485" t="str">
            <v>李雪梅</v>
          </cell>
          <cell r="V2485" t="str">
            <v>420221197111031348</v>
          </cell>
          <cell r="W2485">
            <v>13972760268</v>
          </cell>
          <cell r="X2485">
            <v>45291</v>
          </cell>
        </row>
        <row r="2485">
          <cell r="AJ2485">
            <v>119</v>
          </cell>
          <cell r="AK2485">
            <v>119</v>
          </cell>
          <cell r="AL2485">
            <v>119</v>
          </cell>
          <cell r="AM2485">
            <v>0</v>
          </cell>
        </row>
        <row r="2485">
          <cell r="AS2485">
            <v>0</v>
          </cell>
          <cell r="AT2485">
            <v>0</v>
          </cell>
        </row>
        <row r="2485">
          <cell r="AV2485" t="str">
            <v>3人居住，一年一交</v>
          </cell>
          <cell r="AW2485" t="str">
            <v>国有公房</v>
          </cell>
          <cell r="AX2485" t="str">
            <v>否</v>
          </cell>
          <cell r="AY2485" t="str">
            <v>无</v>
          </cell>
        </row>
        <row r="2485">
          <cell r="BD2485">
            <v>0</v>
          </cell>
        </row>
        <row r="2486">
          <cell r="B2486" t="str">
            <v>牧羊湖7-22</v>
          </cell>
        </row>
        <row r="2486">
          <cell r="D2486" t="e">
            <v>#VALUE!</v>
          </cell>
        </row>
        <row r="2486">
          <cell r="F2486" t="str">
            <v>张麦云</v>
          </cell>
          <cell r="G2486" t="str">
            <v>西塞山区站点</v>
          </cell>
          <cell r="H2486" t="str">
            <v>张麦云</v>
          </cell>
          <cell r="I2486" t="str">
            <v>西塞山区</v>
          </cell>
          <cell r="J2486" t="str">
            <v>牧羊湖片</v>
          </cell>
          <cell r="K2486" t="str">
            <v>牧羊湖7-22</v>
          </cell>
          <cell r="L2486" t="str">
            <v>经营性资产</v>
          </cell>
          <cell r="M2486" t="str">
            <v>国有公房</v>
          </cell>
          <cell r="N2486" t="str">
            <v>划转</v>
          </cell>
          <cell r="O2486">
            <v>35.72</v>
          </cell>
          <cell r="P2486">
            <v>101</v>
          </cell>
          <cell r="Q2486" t="str">
            <v>在租</v>
          </cell>
          <cell r="R2486" t="str">
            <v>谢小彤</v>
          </cell>
          <cell r="S2486" t="str">
            <v>420203199904042123</v>
          </cell>
          <cell r="T2486">
            <v>13797783607</v>
          </cell>
          <cell r="U2486" t="str">
            <v>谢小彤</v>
          </cell>
          <cell r="V2486" t="str">
            <v>420203199904042123</v>
          </cell>
          <cell r="W2486">
            <v>13797783607</v>
          </cell>
          <cell r="X2486">
            <v>45657</v>
          </cell>
        </row>
        <row r="2486">
          <cell r="AJ2486">
            <v>101</v>
          </cell>
          <cell r="AK2486">
            <v>101</v>
          </cell>
          <cell r="AL2486">
            <v>101</v>
          </cell>
          <cell r="AM2486">
            <v>0</v>
          </cell>
          <cell r="AN2486">
            <v>35.72</v>
          </cell>
        </row>
        <row r="2486">
          <cell r="AS2486">
            <v>0</v>
          </cell>
          <cell r="AT2486">
            <v>0</v>
          </cell>
        </row>
        <row r="2486">
          <cell r="AV2486" t="str">
            <v/>
          </cell>
          <cell r="AW2486" t="str">
            <v>国有公房</v>
          </cell>
          <cell r="AX2486" t="str">
            <v>否</v>
          </cell>
          <cell r="AY2486" t="str">
            <v>无</v>
          </cell>
        </row>
        <row r="2486">
          <cell r="BD2486">
            <v>0</v>
          </cell>
        </row>
        <row r="2487">
          <cell r="B2487" t="str">
            <v>牧羊湖7-24</v>
          </cell>
        </row>
        <row r="2487">
          <cell r="D2487" t="e">
            <v>#VALUE!</v>
          </cell>
        </row>
        <row r="2487">
          <cell r="F2487" t="str">
            <v>张麦云</v>
          </cell>
          <cell r="G2487" t="str">
            <v>西塞山区站点</v>
          </cell>
          <cell r="H2487" t="str">
            <v>张麦云</v>
          </cell>
          <cell r="I2487" t="str">
            <v>西塞山区</v>
          </cell>
          <cell r="J2487" t="str">
            <v>牧羊湖片</v>
          </cell>
          <cell r="K2487" t="str">
            <v>牧羊湖7-24</v>
          </cell>
          <cell r="L2487" t="str">
            <v>经营性资产</v>
          </cell>
          <cell r="M2487" t="str">
            <v>国有公房</v>
          </cell>
          <cell r="N2487" t="str">
            <v>划转</v>
          </cell>
          <cell r="O2487">
            <v>35.72</v>
          </cell>
          <cell r="P2487">
            <v>101</v>
          </cell>
          <cell r="Q2487" t="str">
            <v>在租</v>
          </cell>
          <cell r="R2487" t="str">
            <v>艾铁军</v>
          </cell>
          <cell r="S2487" t="str">
            <v>420203197108022114</v>
          </cell>
          <cell r="T2487">
            <v>13886481656</v>
          </cell>
          <cell r="U2487" t="str">
            <v>艾铁军</v>
          </cell>
          <cell r="V2487" t="str">
            <v>420203197108022114</v>
          </cell>
          <cell r="W2487">
            <v>13886481656</v>
          </cell>
          <cell r="X2487">
            <v>45657</v>
          </cell>
        </row>
        <row r="2487">
          <cell r="AJ2487">
            <v>101</v>
          </cell>
          <cell r="AK2487">
            <v>101</v>
          </cell>
          <cell r="AL2487">
            <v>101</v>
          </cell>
          <cell r="AM2487">
            <v>0</v>
          </cell>
          <cell r="AN2487">
            <v>35.72</v>
          </cell>
        </row>
        <row r="2487">
          <cell r="AS2487">
            <v>0</v>
          </cell>
          <cell r="AT2487">
            <v>0</v>
          </cell>
        </row>
        <row r="2487">
          <cell r="AV2487" t="str">
            <v>2人居住， 一年交一次</v>
          </cell>
          <cell r="AW2487" t="str">
            <v>国有公房</v>
          </cell>
          <cell r="AX2487" t="str">
            <v>否</v>
          </cell>
          <cell r="AY2487" t="str">
            <v>无</v>
          </cell>
        </row>
        <row r="2487">
          <cell r="BD2487">
            <v>0</v>
          </cell>
        </row>
        <row r="2488">
          <cell r="B2488" t="str">
            <v>牧羊湖7-26</v>
          </cell>
        </row>
        <row r="2488">
          <cell r="D2488" t="e">
            <v>#VALUE!</v>
          </cell>
        </row>
        <row r="2488">
          <cell r="F2488" t="str">
            <v>张麦云</v>
          </cell>
          <cell r="G2488" t="str">
            <v>西塞山区站点</v>
          </cell>
          <cell r="H2488" t="str">
            <v>张麦云</v>
          </cell>
          <cell r="I2488" t="str">
            <v>西塞山区</v>
          </cell>
          <cell r="J2488" t="str">
            <v>牧羊湖片</v>
          </cell>
          <cell r="K2488" t="str">
            <v>牧羊湖7-26</v>
          </cell>
          <cell r="L2488" t="str">
            <v>经营性资产</v>
          </cell>
          <cell r="M2488" t="str">
            <v>国有公房</v>
          </cell>
          <cell r="N2488" t="str">
            <v>划转</v>
          </cell>
          <cell r="O2488">
            <v>30.82</v>
          </cell>
          <cell r="P2488">
            <v>87</v>
          </cell>
          <cell r="Q2488" t="str">
            <v>在租</v>
          </cell>
          <cell r="R2488" t="str">
            <v>柯玉庭</v>
          </cell>
          <cell r="S2488" t="str">
            <v>420203196904302139</v>
          </cell>
          <cell r="T2488">
            <v>13597665177</v>
          </cell>
          <cell r="U2488" t="str">
            <v>柯玉庭</v>
          </cell>
          <cell r="V2488" t="str">
            <v>420203196904302139</v>
          </cell>
          <cell r="W2488">
            <v>13597665177</v>
          </cell>
          <cell r="X2488">
            <v>45291</v>
          </cell>
        </row>
        <row r="2488">
          <cell r="AJ2488">
            <v>87</v>
          </cell>
          <cell r="AK2488">
            <v>87</v>
          </cell>
          <cell r="AL2488">
            <v>87</v>
          </cell>
          <cell r="AM2488">
            <v>0</v>
          </cell>
          <cell r="AN2488">
            <v>30.82</v>
          </cell>
        </row>
        <row r="2488">
          <cell r="AS2488">
            <v>0</v>
          </cell>
          <cell r="AT2488">
            <v>0</v>
          </cell>
        </row>
        <row r="2488">
          <cell r="AV2488" t="str">
            <v/>
          </cell>
          <cell r="AW2488" t="str">
            <v>国有公房</v>
          </cell>
          <cell r="AX2488" t="str">
            <v>否</v>
          </cell>
          <cell r="AY2488" t="str">
            <v>无</v>
          </cell>
        </row>
        <row r="2488">
          <cell r="BD2488">
            <v>0</v>
          </cell>
        </row>
        <row r="2489">
          <cell r="B2489" t="str">
            <v>牧羊湖7-27</v>
          </cell>
        </row>
        <row r="2489">
          <cell r="D2489" t="e">
            <v>#VALUE!</v>
          </cell>
        </row>
        <row r="2489">
          <cell r="F2489" t="str">
            <v>张麦云</v>
          </cell>
          <cell r="G2489" t="str">
            <v>西塞山区站点</v>
          </cell>
          <cell r="H2489" t="str">
            <v>张麦云</v>
          </cell>
          <cell r="I2489" t="str">
            <v>西塞山区</v>
          </cell>
          <cell r="J2489" t="str">
            <v>牧羊湖片</v>
          </cell>
          <cell r="K2489" t="str">
            <v>牧羊湖7-27</v>
          </cell>
          <cell r="L2489" t="str">
            <v>经营性资产</v>
          </cell>
          <cell r="M2489" t="str">
            <v>国有公房</v>
          </cell>
          <cell r="N2489" t="str">
            <v>划转</v>
          </cell>
          <cell r="O2489">
            <v>35.72</v>
          </cell>
          <cell r="P2489">
            <v>101</v>
          </cell>
          <cell r="Q2489" t="str">
            <v>在租</v>
          </cell>
          <cell r="R2489" t="str">
            <v>柯诗琪</v>
          </cell>
          <cell r="S2489" t="str">
            <v>420203200203292125</v>
          </cell>
          <cell r="T2489">
            <v>15072077720</v>
          </cell>
          <cell r="U2489" t="str">
            <v>柯诗琪</v>
          </cell>
          <cell r="V2489" t="str">
            <v>420203200203292125</v>
          </cell>
          <cell r="W2489">
            <v>15072077720</v>
          </cell>
          <cell r="X2489">
            <v>45473</v>
          </cell>
        </row>
        <row r="2489">
          <cell r="AJ2489">
            <v>101</v>
          </cell>
          <cell r="AK2489">
            <v>101</v>
          </cell>
          <cell r="AL2489">
            <v>101</v>
          </cell>
          <cell r="AM2489">
            <v>0</v>
          </cell>
          <cell r="AN2489">
            <v>35.72</v>
          </cell>
        </row>
        <row r="2489">
          <cell r="AR2489" t="str">
            <v>协商同意交费</v>
          </cell>
          <cell r="AS2489" t="str">
            <v>（欠租金额：0元)(2022-01-01后月租金：101元）（未用暂收款金额：0元)</v>
          </cell>
          <cell r="AT2489">
            <v>0</v>
          </cell>
        </row>
        <row r="2489">
          <cell r="AV2489" t="str">
            <v>2022/12/29柯霞庭更名为柯诗琪</v>
          </cell>
          <cell r="AW2489" t="str">
            <v>国有公房</v>
          </cell>
          <cell r="AX2489" t="str">
            <v>否</v>
          </cell>
          <cell r="AY2489" t="str">
            <v>无</v>
          </cell>
        </row>
        <row r="2489">
          <cell r="BD2489">
            <v>0</v>
          </cell>
        </row>
        <row r="2490">
          <cell r="B2490" t="str">
            <v>牧羊湖7-31</v>
          </cell>
        </row>
        <row r="2490">
          <cell r="D2490" t="e">
            <v>#VALUE!</v>
          </cell>
        </row>
        <row r="2490">
          <cell r="F2490" t="str">
            <v>张麦云</v>
          </cell>
          <cell r="G2490" t="str">
            <v>西塞山区站点</v>
          </cell>
          <cell r="H2490" t="str">
            <v>张麦云</v>
          </cell>
          <cell r="I2490" t="str">
            <v>西塞山区</v>
          </cell>
          <cell r="J2490" t="str">
            <v>牧羊湖片</v>
          </cell>
          <cell r="K2490" t="str">
            <v>牧羊湖7-31</v>
          </cell>
          <cell r="L2490" t="str">
            <v>经营性资产</v>
          </cell>
          <cell r="M2490" t="str">
            <v>国有公房</v>
          </cell>
          <cell r="N2490" t="str">
            <v>划转</v>
          </cell>
          <cell r="O2490">
            <v>42.1</v>
          </cell>
          <cell r="P2490">
            <v>119</v>
          </cell>
          <cell r="Q2490" t="str">
            <v>在租</v>
          </cell>
          <cell r="R2490" t="str">
            <v>朱超群</v>
          </cell>
          <cell r="S2490" t="str">
            <v>420203198512302550</v>
          </cell>
          <cell r="T2490">
            <v>18607239100</v>
          </cell>
          <cell r="U2490" t="str">
            <v>朱超群</v>
          </cell>
          <cell r="V2490" t="str">
            <v>420203198512302550</v>
          </cell>
          <cell r="W2490">
            <v>18607239100</v>
          </cell>
          <cell r="X2490">
            <v>45291</v>
          </cell>
        </row>
        <row r="2490">
          <cell r="AJ2490">
            <v>119</v>
          </cell>
          <cell r="AK2490">
            <v>119</v>
          </cell>
          <cell r="AL2490">
            <v>119</v>
          </cell>
          <cell r="AM2490">
            <v>0</v>
          </cell>
          <cell r="AN2490">
            <v>42.1</v>
          </cell>
        </row>
        <row r="2490">
          <cell r="AS2490">
            <v>0</v>
          </cell>
          <cell r="AT2490">
            <v>0</v>
          </cell>
        </row>
        <row r="2490">
          <cell r="AV2490" t="str">
            <v/>
          </cell>
          <cell r="AW2490" t="str">
            <v>国有公房</v>
          </cell>
          <cell r="AX2490" t="str">
            <v>否</v>
          </cell>
          <cell r="AY2490" t="str">
            <v>无</v>
          </cell>
        </row>
        <row r="2490">
          <cell r="BD2490">
            <v>0</v>
          </cell>
        </row>
        <row r="2491">
          <cell r="B2491" t="str">
            <v>牧羊湖7-34</v>
          </cell>
        </row>
        <row r="2491">
          <cell r="D2491" t="e">
            <v>#VALUE!</v>
          </cell>
        </row>
        <row r="2491">
          <cell r="F2491" t="str">
            <v>张麦云</v>
          </cell>
          <cell r="G2491" t="str">
            <v>西塞山区站点</v>
          </cell>
          <cell r="H2491" t="str">
            <v>张麦云</v>
          </cell>
          <cell r="I2491" t="str">
            <v>西塞山区</v>
          </cell>
          <cell r="J2491" t="str">
            <v>牧羊湖片</v>
          </cell>
          <cell r="K2491" t="str">
            <v>牧羊湖7-34</v>
          </cell>
          <cell r="L2491" t="str">
            <v>经营性资产</v>
          </cell>
          <cell r="M2491" t="str">
            <v>国有公房</v>
          </cell>
          <cell r="N2491" t="str">
            <v>划转</v>
          </cell>
          <cell r="O2491">
            <v>35.72</v>
          </cell>
          <cell r="P2491">
            <v>101</v>
          </cell>
          <cell r="Q2491" t="str">
            <v>在租</v>
          </cell>
          <cell r="R2491" t="str">
            <v>张菊花</v>
          </cell>
          <cell r="S2491" t="str">
            <v>420202196509190820</v>
          </cell>
          <cell r="T2491">
            <v>15671771751</v>
          </cell>
          <cell r="U2491" t="str">
            <v>张菊花</v>
          </cell>
          <cell r="V2491" t="str">
            <v>420202196509190820</v>
          </cell>
          <cell r="W2491">
            <v>15671771751</v>
          </cell>
          <cell r="X2491">
            <v>44926</v>
          </cell>
        </row>
        <row r="2491">
          <cell r="AJ2491">
            <v>101</v>
          </cell>
          <cell r="AK2491">
            <v>101</v>
          </cell>
          <cell r="AL2491">
            <v>101</v>
          </cell>
          <cell r="AM2491">
            <v>0</v>
          </cell>
        </row>
        <row r="2491">
          <cell r="AR2491" t="str">
            <v>协商同意交费，1人居住， 做生意没时间，口头说去交，但没有去</v>
          </cell>
          <cell r="AS2491" t="str">
            <v>（欠租金额：1212元)(2022-01-01后月租金：101元）（未用暂收款金额：0元)</v>
          </cell>
          <cell r="AT2491">
            <v>1212</v>
          </cell>
        </row>
        <row r="2491">
          <cell r="AV2491" t="str">
            <v>1人居住， 做生意没时间，口头说去交，但没有去</v>
          </cell>
          <cell r="AW2491" t="str">
            <v>国有公房</v>
          </cell>
          <cell r="AX2491" t="str">
            <v>否</v>
          </cell>
          <cell r="AY2491" t="str">
            <v>无</v>
          </cell>
        </row>
        <row r="2491">
          <cell r="BD2491">
            <v>0</v>
          </cell>
        </row>
        <row r="2492">
          <cell r="B2492" t="str">
            <v>牧羊湖7-35</v>
          </cell>
        </row>
        <row r="2492">
          <cell r="D2492" t="e">
            <v>#VALUE!</v>
          </cell>
        </row>
        <row r="2492">
          <cell r="F2492" t="str">
            <v>张麦云</v>
          </cell>
          <cell r="G2492" t="str">
            <v>西塞山区站点</v>
          </cell>
          <cell r="H2492" t="str">
            <v>张麦云</v>
          </cell>
          <cell r="I2492" t="str">
            <v>西塞山区</v>
          </cell>
          <cell r="J2492" t="str">
            <v>牧羊湖片</v>
          </cell>
          <cell r="K2492" t="str">
            <v>牧羊湖7-35</v>
          </cell>
          <cell r="L2492" t="str">
            <v>经营性资产</v>
          </cell>
          <cell r="M2492" t="str">
            <v>国有公房</v>
          </cell>
          <cell r="N2492" t="str">
            <v>划转</v>
          </cell>
          <cell r="O2492">
            <v>43.77</v>
          </cell>
          <cell r="P2492">
            <v>123</v>
          </cell>
          <cell r="Q2492" t="str">
            <v>在租</v>
          </cell>
          <cell r="R2492" t="str">
            <v>卫顺来</v>
          </cell>
          <cell r="S2492" t="str">
            <v>420203195501112125</v>
          </cell>
          <cell r="T2492">
            <v>13971764391</v>
          </cell>
          <cell r="U2492" t="str">
            <v>卫顺来</v>
          </cell>
          <cell r="V2492" t="str">
            <v>420203195501112125</v>
          </cell>
          <cell r="W2492">
            <v>13971764391</v>
          </cell>
          <cell r="X2492">
            <v>45657</v>
          </cell>
        </row>
        <row r="2492">
          <cell r="AJ2492">
            <v>123</v>
          </cell>
          <cell r="AK2492">
            <v>123</v>
          </cell>
          <cell r="AL2492">
            <v>123</v>
          </cell>
          <cell r="AM2492">
            <v>0</v>
          </cell>
          <cell r="AN2492">
            <v>43.77</v>
          </cell>
        </row>
        <row r="2492">
          <cell r="AS2492">
            <v>0</v>
          </cell>
          <cell r="AT2492">
            <v>0</v>
          </cell>
        </row>
        <row r="2492">
          <cell r="AV2492" t="str">
            <v/>
          </cell>
          <cell r="AW2492" t="str">
            <v>国有公房</v>
          </cell>
          <cell r="AX2492" t="str">
            <v>否</v>
          </cell>
          <cell r="AY2492" t="str">
            <v>无</v>
          </cell>
        </row>
        <row r="2492">
          <cell r="BD2492">
            <v>0</v>
          </cell>
        </row>
        <row r="2493">
          <cell r="B2493" t="str">
            <v>牧羊湖7-37</v>
          </cell>
        </row>
        <row r="2493">
          <cell r="D2493" t="e">
            <v>#VALUE!</v>
          </cell>
        </row>
        <row r="2493">
          <cell r="F2493" t="str">
            <v>张麦云</v>
          </cell>
          <cell r="G2493" t="str">
            <v>西塞山区站点</v>
          </cell>
          <cell r="H2493" t="str">
            <v>张麦云</v>
          </cell>
          <cell r="I2493" t="str">
            <v>西塞山区</v>
          </cell>
          <cell r="J2493" t="str">
            <v>牧羊湖片</v>
          </cell>
          <cell r="K2493" t="str">
            <v>牧羊湖7-37</v>
          </cell>
          <cell r="L2493" t="str">
            <v>经营性资产</v>
          </cell>
          <cell r="M2493" t="str">
            <v>国有公房</v>
          </cell>
          <cell r="N2493" t="str">
            <v>划转</v>
          </cell>
          <cell r="O2493">
            <v>35.72</v>
          </cell>
          <cell r="P2493">
            <v>101</v>
          </cell>
          <cell r="Q2493" t="str">
            <v>在租</v>
          </cell>
          <cell r="R2493" t="str">
            <v>赵文利</v>
          </cell>
          <cell r="S2493" t="str">
            <v>420202198003140083</v>
          </cell>
          <cell r="T2493">
            <v>13972786469</v>
          </cell>
          <cell r="U2493" t="str">
            <v>赵文利</v>
          </cell>
          <cell r="V2493" t="str">
            <v>420202198003140083</v>
          </cell>
          <cell r="W2493">
            <v>13972786469</v>
          </cell>
          <cell r="X2493">
            <v>45657</v>
          </cell>
        </row>
        <row r="2493">
          <cell r="AJ2493">
            <v>101</v>
          </cell>
          <cell r="AK2493">
            <v>101</v>
          </cell>
          <cell r="AL2493">
            <v>101</v>
          </cell>
          <cell r="AM2493">
            <v>0</v>
          </cell>
          <cell r="AN2493">
            <v>35.72</v>
          </cell>
        </row>
        <row r="2493">
          <cell r="AS2493">
            <v>0</v>
          </cell>
          <cell r="AT2493">
            <v>0</v>
          </cell>
        </row>
        <row r="2493">
          <cell r="AV2493" t="str">
            <v>2人居住， 一年交一次</v>
          </cell>
          <cell r="AW2493" t="str">
            <v>国有公房</v>
          </cell>
          <cell r="AX2493" t="str">
            <v>否</v>
          </cell>
          <cell r="AY2493" t="str">
            <v>无</v>
          </cell>
        </row>
        <row r="2493">
          <cell r="BD2493">
            <v>0</v>
          </cell>
        </row>
        <row r="2494">
          <cell r="B2494" t="str">
            <v>牧羊湖7-38</v>
          </cell>
        </row>
        <row r="2494">
          <cell r="D2494" t="e">
            <v>#VALUE!</v>
          </cell>
        </row>
        <row r="2494">
          <cell r="F2494" t="str">
            <v>张麦云</v>
          </cell>
          <cell r="G2494" t="str">
            <v>西塞山区站点</v>
          </cell>
          <cell r="H2494" t="str">
            <v>张麦云</v>
          </cell>
          <cell r="I2494" t="str">
            <v>西塞山区</v>
          </cell>
          <cell r="J2494" t="str">
            <v>牧羊湖片</v>
          </cell>
          <cell r="K2494" t="str">
            <v>牧羊湖7-38</v>
          </cell>
          <cell r="L2494" t="str">
            <v>经营性资产</v>
          </cell>
          <cell r="M2494" t="str">
            <v>国有公房</v>
          </cell>
          <cell r="N2494" t="str">
            <v>划转</v>
          </cell>
          <cell r="O2494">
            <v>54.02</v>
          </cell>
          <cell r="P2494">
            <v>152</v>
          </cell>
          <cell r="Q2494" t="str">
            <v>在租</v>
          </cell>
          <cell r="R2494" t="str">
            <v>王解心</v>
          </cell>
          <cell r="S2494" t="str">
            <v>42022219520415204X</v>
          </cell>
          <cell r="T2494" t="str">
            <v>18727909101、13617214023</v>
          </cell>
          <cell r="U2494" t="str">
            <v>王解心 </v>
          </cell>
          <cell r="V2494" t="str">
            <v>42022219520415204X</v>
          </cell>
          <cell r="W2494" t="str">
            <v>18727909101、13617214023</v>
          </cell>
          <cell r="X2494">
            <v>45291</v>
          </cell>
        </row>
        <row r="2494">
          <cell r="AJ2494">
            <v>152</v>
          </cell>
          <cell r="AK2494">
            <v>152</v>
          </cell>
          <cell r="AL2494">
            <v>152</v>
          </cell>
          <cell r="AM2494">
            <v>0</v>
          </cell>
          <cell r="AN2494">
            <v>54.02</v>
          </cell>
        </row>
        <row r="2494">
          <cell r="AS2494">
            <v>0</v>
          </cell>
          <cell r="AT2494">
            <v>0</v>
          </cell>
        </row>
        <row r="2494">
          <cell r="AV2494" t="str">
            <v>上次缴费人王解心周波</v>
          </cell>
          <cell r="AW2494" t="str">
            <v>国有公房</v>
          </cell>
          <cell r="AX2494" t="str">
            <v>否</v>
          </cell>
          <cell r="AY2494" t="str">
            <v>无</v>
          </cell>
        </row>
        <row r="2494">
          <cell r="BD2494">
            <v>0</v>
          </cell>
        </row>
        <row r="2495">
          <cell r="B2495" t="str">
            <v>牧羊湖7-41</v>
          </cell>
        </row>
        <row r="2495">
          <cell r="D2495" t="e">
            <v>#VALUE!</v>
          </cell>
        </row>
        <row r="2495">
          <cell r="F2495" t="str">
            <v>张麦云</v>
          </cell>
          <cell r="G2495" t="str">
            <v>西塞山区站点</v>
          </cell>
          <cell r="H2495" t="str">
            <v>张麦云</v>
          </cell>
          <cell r="I2495" t="str">
            <v>西塞山区</v>
          </cell>
          <cell r="J2495" t="str">
            <v>牧羊湖片</v>
          </cell>
          <cell r="K2495" t="str">
            <v>牧羊湖7-41</v>
          </cell>
          <cell r="L2495" t="str">
            <v>经营性资产</v>
          </cell>
          <cell r="M2495" t="str">
            <v>国有公房</v>
          </cell>
          <cell r="N2495" t="str">
            <v>划转</v>
          </cell>
          <cell r="O2495">
            <v>42.1</v>
          </cell>
          <cell r="P2495">
            <v>113</v>
          </cell>
          <cell r="Q2495" t="str">
            <v>在租</v>
          </cell>
          <cell r="R2495" t="str">
            <v>贺萍</v>
          </cell>
          <cell r="S2495" t="str">
            <v>420205196511066123</v>
          </cell>
          <cell r="T2495">
            <v>17371400671</v>
          </cell>
          <cell r="U2495" t="str">
            <v>贺萍</v>
          </cell>
          <cell r="V2495" t="str">
            <v>420205196511066123</v>
          </cell>
          <cell r="W2495">
            <v>17371400671</v>
          </cell>
          <cell r="X2495">
            <v>45473</v>
          </cell>
        </row>
        <row r="2495">
          <cell r="AJ2495">
            <v>113</v>
          </cell>
          <cell r="AK2495">
            <v>113</v>
          </cell>
          <cell r="AL2495">
            <v>113</v>
          </cell>
          <cell r="AM2495">
            <v>0</v>
          </cell>
        </row>
        <row r="2495">
          <cell r="AS2495">
            <v>0</v>
          </cell>
          <cell r="AT2495">
            <v>0</v>
          </cell>
        </row>
        <row r="2495">
          <cell r="AV2495" t="str">
            <v/>
          </cell>
          <cell r="AW2495" t="str">
            <v>国有公房</v>
          </cell>
          <cell r="AX2495" t="str">
            <v>否</v>
          </cell>
          <cell r="AY2495" t="str">
            <v>无</v>
          </cell>
        </row>
        <row r="2495">
          <cell r="BD2495">
            <v>0</v>
          </cell>
        </row>
        <row r="2496">
          <cell r="B2496" t="str">
            <v>牧羊湖7-42</v>
          </cell>
        </row>
        <row r="2496">
          <cell r="D2496" t="e">
            <v>#VALUE!</v>
          </cell>
        </row>
        <row r="2496">
          <cell r="F2496" t="str">
            <v>张麦云</v>
          </cell>
          <cell r="G2496" t="str">
            <v>西塞山区站点</v>
          </cell>
          <cell r="H2496" t="str">
            <v>张麦云</v>
          </cell>
          <cell r="I2496" t="str">
            <v>西塞山区</v>
          </cell>
          <cell r="J2496" t="str">
            <v>牧羊湖片</v>
          </cell>
          <cell r="K2496" t="str">
            <v>牧羊湖7-42</v>
          </cell>
          <cell r="L2496" t="str">
            <v>经营性资产</v>
          </cell>
          <cell r="M2496" t="str">
            <v>国有公房</v>
          </cell>
          <cell r="N2496" t="str">
            <v>划转</v>
          </cell>
          <cell r="O2496">
            <v>35.72</v>
          </cell>
          <cell r="P2496">
            <v>98</v>
          </cell>
          <cell r="Q2496" t="str">
            <v>在租</v>
          </cell>
          <cell r="R2496" t="str">
            <v>徐银花</v>
          </cell>
          <cell r="S2496" t="str">
            <v>420221196911038463</v>
          </cell>
          <cell r="T2496">
            <v>13197023649</v>
          </cell>
          <cell r="U2496" t="str">
            <v>徐银花</v>
          </cell>
          <cell r="V2496" t="str">
            <v>420221196911038463</v>
          </cell>
          <cell r="W2496">
            <v>13197023649</v>
          </cell>
          <cell r="X2496">
            <v>45657</v>
          </cell>
        </row>
        <row r="2496">
          <cell r="AJ2496">
            <v>98</v>
          </cell>
          <cell r="AK2496">
            <v>98</v>
          </cell>
          <cell r="AL2496">
            <v>98</v>
          </cell>
          <cell r="AM2496">
            <v>0</v>
          </cell>
        </row>
        <row r="2496">
          <cell r="AS2496">
            <v>0</v>
          </cell>
          <cell r="AT2496">
            <v>0</v>
          </cell>
        </row>
        <row r="2496">
          <cell r="AV2496" t="str">
            <v/>
          </cell>
          <cell r="AW2496" t="str">
            <v>国有公房</v>
          </cell>
          <cell r="AX2496" t="str">
            <v>否</v>
          </cell>
          <cell r="AY2496" t="str">
            <v>无</v>
          </cell>
        </row>
        <row r="2496">
          <cell r="BD2496">
            <v>0</v>
          </cell>
        </row>
        <row r="2497">
          <cell r="B2497" t="str">
            <v>牧羊湖7-43</v>
          </cell>
        </row>
        <row r="2497">
          <cell r="D2497" t="e">
            <v>#VALUE!</v>
          </cell>
        </row>
        <row r="2497">
          <cell r="F2497" t="str">
            <v>张麦云</v>
          </cell>
          <cell r="G2497" t="str">
            <v>西塞山区站点</v>
          </cell>
          <cell r="H2497" t="str">
            <v>张麦云</v>
          </cell>
          <cell r="I2497" t="str">
            <v>西塞山区</v>
          </cell>
          <cell r="J2497" t="str">
            <v>牧羊湖片</v>
          </cell>
          <cell r="K2497" t="str">
            <v>牧羊湖7-43</v>
          </cell>
          <cell r="L2497" t="str">
            <v>经营性资产</v>
          </cell>
          <cell r="M2497" t="str">
            <v>国有公房</v>
          </cell>
          <cell r="N2497" t="str">
            <v>划转</v>
          </cell>
          <cell r="O2497">
            <v>54.02</v>
          </cell>
          <cell r="P2497">
            <v>149</v>
          </cell>
          <cell r="Q2497" t="str">
            <v>在租</v>
          </cell>
          <cell r="R2497" t="str">
            <v>严冬华</v>
          </cell>
          <cell r="S2497" t="str">
            <v>420202196412240844</v>
          </cell>
          <cell r="T2497">
            <v>13476788269</v>
          </cell>
          <cell r="U2497" t="str">
            <v>严冬华</v>
          </cell>
          <cell r="V2497" t="str">
            <v>420202196412240844</v>
          </cell>
          <cell r="W2497">
            <v>13476788269</v>
          </cell>
          <cell r="X2497">
            <v>45291</v>
          </cell>
        </row>
        <row r="2497">
          <cell r="AJ2497">
            <v>149</v>
          </cell>
          <cell r="AK2497">
            <v>149</v>
          </cell>
          <cell r="AL2497">
            <v>149</v>
          </cell>
          <cell r="AM2497">
            <v>0</v>
          </cell>
        </row>
        <row r="2497">
          <cell r="AS2497">
            <v>0</v>
          </cell>
          <cell r="AT2497">
            <v>0</v>
          </cell>
        </row>
        <row r="2497">
          <cell r="AV2497" t="str">
            <v>2人居住， 一年交一次</v>
          </cell>
          <cell r="AW2497" t="str">
            <v>国有公房</v>
          </cell>
          <cell r="AX2497" t="str">
            <v>否</v>
          </cell>
          <cell r="AY2497" t="str">
            <v>无</v>
          </cell>
        </row>
        <row r="2497">
          <cell r="BD2497">
            <v>0</v>
          </cell>
        </row>
        <row r="2498">
          <cell r="B2498" t="str">
            <v>牧羊湖7-45</v>
          </cell>
        </row>
        <row r="2498">
          <cell r="D2498" t="e">
            <v>#VALUE!</v>
          </cell>
        </row>
        <row r="2498">
          <cell r="F2498" t="str">
            <v>张麦云</v>
          </cell>
          <cell r="G2498" t="str">
            <v>西塞山区站点</v>
          </cell>
          <cell r="H2498" t="str">
            <v>张麦云</v>
          </cell>
          <cell r="I2498" t="str">
            <v>西塞山区</v>
          </cell>
          <cell r="J2498" t="str">
            <v>牧羊湖片</v>
          </cell>
          <cell r="K2498" t="str">
            <v>牧羊湖7-45</v>
          </cell>
          <cell r="L2498" t="str">
            <v>经营性资产</v>
          </cell>
          <cell r="M2498" t="str">
            <v>国有公房</v>
          </cell>
          <cell r="N2498" t="str">
            <v>划转</v>
          </cell>
          <cell r="O2498">
            <v>43.77</v>
          </cell>
          <cell r="P2498">
            <v>120</v>
          </cell>
          <cell r="Q2498" t="str">
            <v>在租</v>
          </cell>
          <cell r="R2498" t="str">
            <v>章年富</v>
          </cell>
          <cell r="S2498" t="str">
            <v>42020319530714211X</v>
          </cell>
          <cell r="T2498">
            <v>15997388843</v>
          </cell>
          <cell r="U2498" t="str">
            <v>章年富</v>
          </cell>
          <cell r="V2498" t="str">
            <v>42020319530714211X</v>
          </cell>
          <cell r="W2498">
            <v>15997388843</v>
          </cell>
          <cell r="X2498">
            <v>45657</v>
          </cell>
        </row>
        <row r="2498">
          <cell r="AJ2498">
            <v>120</v>
          </cell>
          <cell r="AK2498">
            <v>120</v>
          </cell>
          <cell r="AL2498">
            <v>120</v>
          </cell>
          <cell r="AM2498">
            <v>0</v>
          </cell>
          <cell r="AN2498">
            <v>43.77</v>
          </cell>
        </row>
        <row r="2498">
          <cell r="AS2498">
            <v>0</v>
          </cell>
          <cell r="AT2498">
            <v>0</v>
          </cell>
        </row>
        <row r="2498">
          <cell r="AV2498" t="str">
            <v/>
          </cell>
          <cell r="AW2498" t="str">
            <v>国有公房</v>
          </cell>
          <cell r="AX2498" t="str">
            <v>否</v>
          </cell>
          <cell r="AY2498" t="str">
            <v>无</v>
          </cell>
        </row>
        <row r="2498">
          <cell r="BD2498">
            <v>0</v>
          </cell>
        </row>
        <row r="2499">
          <cell r="B2499" t="str">
            <v>牧羊湖7-52</v>
          </cell>
        </row>
        <row r="2499">
          <cell r="D2499" t="e">
            <v>#VALUE!</v>
          </cell>
        </row>
        <row r="2499">
          <cell r="F2499" t="str">
            <v>张麦云</v>
          </cell>
          <cell r="G2499" t="str">
            <v>西塞山区站点</v>
          </cell>
          <cell r="H2499" t="str">
            <v>张麦云</v>
          </cell>
          <cell r="I2499" t="str">
            <v>西塞山区</v>
          </cell>
          <cell r="J2499" t="str">
            <v>牧羊湖片</v>
          </cell>
          <cell r="K2499" t="str">
            <v>牧羊湖7-52</v>
          </cell>
          <cell r="L2499" t="str">
            <v>经营性资产</v>
          </cell>
          <cell r="M2499" t="str">
            <v>国有公房</v>
          </cell>
          <cell r="N2499" t="str">
            <v>划转</v>
          </cell>
          <cell r="O2499">
            <v>35.72</v>
          </cell>
          <cell r="P2499">
            <v>96</v>
          </cell>
          <cell r="Q2499" t="str">
            <v>在租</v>
          </cell>
          <cell r="R2499" t="str">
            <v>潘黎明</v>
          </cell>
          <cell r="S2499" t="str">
            <v>421125197602157026</v>
          </cell>
          <cell r="T2499">
            <v>18972780988</v>
          </cell>
          <cell r="U2499" t="str">
            <v>潘黎明</v>
          </cell>
          <cell r="V2499" t="str">
            <v>421125197602157026</v>
          </cell>
          <cell r="W2499">
            <v>18972780988</v>
          </cell>
          <cell r="X2499">
            <v>45351</v>
          </cell>
        </row>
        <row r="2499">
          <cell r="AJ2499">
            <v>96</v>
          </cell>
          <cell r="AK2499">
            <v>96</v>
          </cell>
          <cell r="AL2499">
            <v>96</v>
          </cell>
          <cell r="AM2499">
            <v>0</v>
          </cell>
        </row>
        <row r="2499">
          <cell r="AS2499">
            <v>0</v>
          </cell>
          <cell r="AT2499">
            <v>0</v>
          </cell>
        </row>
        <row r="2499">
          <cell r="AV2499" t="str">
            <v/>
          </cell>
          <cell r="AW2499" t="str">
            <v>国有公房</v>
          </cell>
          <cell r="AX2499" t="str">
            <v>否</v>
          </cell>
          <cell r="AY2499" t="str">
            <v>无</v>
          </cell>
        </row>
        <row r="2499">
          <cell r="BD2499">
            <v>0</v>
          </cell>
        </row>
        <row r="2500">
          <cell r="B2500" t="str">
            <v>牧羊湖7-53</v>
          </cell>
        </row>
        <row r="2500">
          <cell r="D2500" t="e">
            <v>#VALUE!</v>
          </cell>
        </row>
        <row r="2500">
          <cell r="F2500" t="str">
            <v>张麦云</v>
          </cell>
          <cell r="G2500" t="str">
            <v>西塞山区站点</v>
          </cell>
          <cell r="H2500" t="str">
            <v>张麦云</v>
          </cell>
          <cell r="I2500" t="str">
            <v>西塞山区</v>
          </cell>
          <cell r="J2500" t="str">
            <v>牧羊湖片</v>
          </cell>
          <cell r="K2500" t="str">
            <v>牧羊湖7-53</v>
          </cell>
          <cell r="L2500" t="str">
            <v>经营性资产</v>
          </cell>
          <cell r="M2500" t="str">
            <v>国有公房</v>
          </cell>
          <cell r="N2500" t="str">
            <v>划转</v>
          </cell>
          <cell r="O2500">
            <v>54.02</v>
          </cell>
          <cell r="P2500">
            <v>145</v>
          </cell>
          <cell r="Q2500" t="str">
            <v>在租</v>
          </cell>
          <cell r="R2500" t="str">
            <v>陈绪林</v>
          </cell>
          <cell r="S2500" t="str">
            <v>42020319610710333X</v>
          </cell>
          <cell r="T2500">
            <v>18271665908</v>
          </cell>
          <cell r="U2500" t="str">
            <v>陈绪林</v>
          </cell>
          <cell r="V2500" t="str">
            <v>42020319610710333X</v>
          </cell>
          <cell r="W2500">
            <v>18271665908</v>
          </cell>
          <cell r="X2500">
            <v>45291</v>
          </cell>
        </row>
        <row r="2500">
          <cell r="AJ2500">
            <v>145</v>
          </cell>
          <cell r="AK2500">
            <v>145</v>
          </cell>
          <cell r="AL2500">
            <v>145</v>
          </cell>
          <cell r="AM2500">
            <v>0</v>
          </cell>
          <cell r="AN2500">
            <v>54.02</v>
          </cell>
        </row>
        <row r="2500">
          <cell r="AS2500">
            <v>0</v>
          </cell>
          <cell r="AT2500">
            <v>0</v>
          </cell>
        </row>
        <row r="2500">
          <cell r="AV2500" t="str">
            <v/>
          </cell>
          <cell r="AW2500" t="str">
            <v>国有公房</v>
          </cell>
          <cell r="AX2500" t="str">
            <v>否</v>
          </cell>
          <cell r="AY2500" t="str">
            <v>无</v>
          </cell>
        </row>
        <row r="2500">
          <cell r="BD2500">
            <v>0</v>
          </cell>
        </row>
        <row r="2501">
          <cell r="B2501" t="str">
            <v>牧羊湖7-55</v>
          </cell>
        </row>
        <row r="2501">
          <cell r="D2501" t="e">
            <v>#VALUE!</v>
          </cell>
        </row>
        <row r="2501">
          <cell r="F2501" t="str">
            <v>张麦云</v>
          </cell>
          <cell r="G2501" t="str">
            <v>西塞山区站点</v>
          </cell>
          <cell r="H2501" t="str">
            <v>张麦云</v>
          </cell>
          <cell r="I2501" t="str">
            <v>西塞山区</v>
          </cell>
          <cell r="J2501" t="str">
            <v>牧羊湖片</v>
          </cell>
          <cell r="K2501" t="str">
            <v>牧羊湖7-55</v>
          </cell>
          <cell r="L2501" t="str">
            <v>经营性资产</v>
          </cell>
          <cell r="M2501" t="str">
            <v>国有公房</v>
          </cell>
          <cell r="N2501" t="str">
            <v>划转</v>
          </cell>
          <cell r="O2501">
            <v>30.82</v>
          </cell>
          <cell r="P2501">
            <v>83</v>
          </cell>
          <cell r="Q2501" t="str">
            <v>在租</v>
          </cell>
          <cell r="R2501" t="str">
            <v>吴琼</v>
          </cell>
          <cell r="S2501" t="str">
            <v>420202197904160458</v>
          </cell>
          <cell r="T2501">
            <v>13597738092</v>
          </cell>
          <cell r="U2501" t="str">
            <v>吴新茂</v>
          </cell>
          <cell r="V2501" t="str">
            <v>420202197904160458</v>
          </cell>
          <cell r="W2501">
            <v>13597738092</v>
          </cell>
          <cell r="X2501">
            <v>41943</v>
          </cell>
        </row>
        <row r="2501">
          <cell r="AJ2501">
            <v>83</v>
          </cell>
          <cell r="AK2501">
            <v>83</v>
          </cell>
          <cell r="AL2501">
            <v>83</v>
          </cell>
          <cell r="AM2501">
            <v>0</v>
          </cell>
        </row>
        <row r="2501">
          <cell r="AQ2501" t="str">
            <v>房屋拆迁扯皮 ，老上访户，拒交租</v>
          </cell>
        </row>
        <row r="2501">
          <cell r="AS2501" t="str">
            <v>（欠租金额：9130元)(2018-04-01前月租金：83元；2022-01-01前月租金：83元；2022-01-01后月租金：83元）（未用暂收款金额：0元)</v>
          </cell>
          <cell r="AT2501">
            <v>9130</v>
          </cell>
        </row>
        <row r="2501">
          <cell r="AV2501" t="str">
            <v>房屋拆迁扯皮 ，老上访户，拒交租</v>
          </cell>
          <cell r="AW2501" t="str">
            <v>国有公房</v>
          </cell>
          <cell r="AX2501" t="str">
            <v>否</v>
          </cell>
          <cell r="AY2501" t="str">
            <v>无</v>
          </cell>
        </row>
        <row r="2501">
          <cell r="BD2501">
            <v>0</v>
          </cell>
        </row>
        <row r="2502">
          <cell r="B2502" t="str">
            <v>牧羊湖7-56</v>
          </cell>
        </row>
        <row r="2502">
          <cell r="D2502" t="e">
            <v>#VALUE!</v>
          </cell>
        </row>
        <row r="2502">
          <cell r="F2502" t="str">
            <v>张麦云</v>
          </cell>
          <cell r="G2502" t="str">
            <v>西塞山区站点</v>
          </cell>
          <cell r="H2502" t="str">
            <v>张麦云</v>
          </cell>
          <cell r="I2502" t="str">
            <v>西塞山区</v>
          </cell>
          <cell r="J2502" t="str">
            <v>牧羊湖片</v>
          </cell>
          <cell r="K2502" t="str">
            <v>牧羊湖7-56</v>
          </cell>
          <cell r="L2502" t="str">
            <v>经营性资产</v>
          </cell>
          <cell r="M2502" t="str">
            <v>国有公房</v>
          </cell>
          <cell r="N2502" t="str">
            <v>划转</v>
          </cell>
          <cell r="O2502">
            <v>43.77</v>
          </cell>
          <cell r="P2502">
            <v>118</v>
          </cell>
          <cell r="Q2502" t="str">
            <v>在租</v>
          </cell>
          <cell r="R2502" t="str">
            <v>吴新茂</v>
          </cell>
          <cell r="S2502" t="str">
            <v>420202197512200481</v>
          </cell>
          <cell r="T2502">
            <v>15540169456</v>
          </cell>
          <cell r="U2502" t="str">
            <v>吴琼</v>
          </cell>
          <cell r="V2502" t="str">
            <v>420202197512200481</v>
          </cell>
          <cell r="W2502">
            <v>15540169456</v>
          </cell>
          <cell r="X2502">
            <v>42185</v>
          </cell>
        </row>
        <row r="2502">
          <cell r="AJ2502">
            <v>118</v>
          </cell>
          <cell r="AK2502">
            <v>118</v>
          </cell>
          <cell r="AL2502">
            <v>118</v>
          </cell>
          <cell r="AM2502">
            <v>0</v>
          </cell>
        </row>
        <row r="2502">
          <cell r="AQ2502" t="str">
            <v>房屋拆迁扯皮 ，老上访户，拒交租</v>
          </cell>
        </row>
        <row r="2502">
          <cell r="AS2502" t="str">
            <v>（欠租金额：12036元)(2018-04-01前月租金：118元；2022-01-01前月租金：118元；2022-01-01后月租金：118元）（未用暂收款金额：0元)</v>
          </cell>
          <cell r="AT2502">
            <v>12036</v>
          </cell>
        </row>
        <row r="2502">
          <cell r="AV2502" t="str">
            <v>房屋拆迁扯皮 ，老上访户，拒交租</v>
          </cell>
          <cell r="AW2502" t="str">
            <v>国有公房</v>
          </cell>
          <cell r="AX2502" t="str">
            <v>否</v>
          </cell>
          <cell r="AY2502" t="str">
            <v>无</v>
          </cell>
        </row>
        <row r="2502">
          <cell r="BD2502">
            <v>0</v>
          </cell>
        </row>
        <row r="2503">
          <cell r="B2503" t="str">
            <v>牧羊湖7-58</v>
          </cell>
        </row>
        <row r="2503">
          <cell r="D2503" t="e">
            <v>#VALUE!</v>
          </cell>
        </row>
        <row r="2503">
          <cell r="F2503" t="str">
            <v>张麦云</v>
          </cell>
          <cell r="G2503" t="str">
            <v>西塞山区站点</v>
          </cell>
          <cell r="H2503" t="str">
            <v>张麦云</v>
          </cell>
          <cell r="I2503" t="str">
            <v>西塞山区</v>
          </cell>
          <cell r="J2503" t="str">
            <v>牧羊湖片</v>
          </cell>
          <cell r="K2503" t="str">
            <v>牧羊湖7-58</v>
          </cell>
          <cell r="L2503" t="str">
            <v>经营性资产</v>
          </cell>
          <cell r="M2503" t="str">
            <v>国有公房</v>
          </cell>
          <cell r="N2503" t="str">
            <v>划转</v>
          </cell>
          <cell r="O2503">
            <v>54.02</v>
          </cell>
          <cell r="P2503">
            <v>137</v>
          </cell>
          <cell r="Q2503" t="str">
            <v>在租</v>
          </cell>
          <cell r="R2503" t="str">
            <v>赵秀琴</v>
          </cell>
          <cell r="S2503" t="str">
            <v>420202196011030846</v>
          </cell>
          <cell r="T2503" t="str">
            <v>15271657502</v>
          </cell>
          <cell r="U2503" t="str">
            <v>赵秀琴</v>
          </cell>
          <cell r="V2503" t="str">
            <v>420202196011030846</v>
          </cell>
          <cell r="W2503" t="str">
            <v>15271657502</v>
          </cell>
          <cell r="X2503">
            <v>45473</v>
          </cell>
        </row>
        <row r="2503">
          <cell r="AJ2503">
            <v>137</v>
          </cell>
          <cell r="AK2503">
            <v>137</v>
          </cell>
          <cell r="AL2503">
            <v>137</v>
          </cell>
          <cell r="AM2503">
            <v>0</v>
          </cell>
        </row>
        <row r="2503">
          <cell r="AS2503">
            <v>0</v>
          </cell>
          <cell r="AT2503">
            <v>0</v>
          </cell>
        </row>
        <row r="2503">
          <cell r="AV2503" t="str">
            <v/>
          </cell>
          <cell r="AW2503" t="str">
            <v>国有公房</v>
          </cell>
          <cell r="AX2503" t="str">
            <v>否</v>
          </cell>
          <cell r="AY2503" t="str">
            <v>无</v>
          </cell>
        </row>
        <row r="2503">
          <cell r="BD2503">
            <v>0</v>
          </cell>
        </row>
        <row r="2504">
          <cell r="B2504" t="str">
            <v>牧羊湖8-1</v>
          </cell>
        </row>
        <row r="2504">
          <cell r="D2504" t="e">
            <v>#VALUE!</v>
          </cell>
        </row>
        <row r="2504">
          <cell r="F2504" t="str">
            <v>张麦云</v>
          </cell>
          <cell r="G2504" t="str">
            <v>西塞山区站点</v>
          </cell>
          <cell r="H2504" t="str">
            <v>张麦云</v>
          </cell>
          <cell r="I2504" t="str">
            <v>西塞山区</v>
          </cell>
          <cell r="J2504" t="str">
            <v>牧羊湖片</v>
          </cell>
          <cell r="K2504" t="str">
            <v>牧羊湖8-1</v>
          </cell>
          <cell r="L2504" t="str">
            <v>经营性资产</v>
          </cell>
          <cell r="M2504" t="str">
            <v>国有公房</v>
          </cell>
          <cell r="N2504" t="str">
            <v>划转</v>
          </cell>
          <cell r="O2504">
            <v>60.86</v>
          </cell>
          <cell r="P2504">
            <v>160</v>
          </cell>
          <cell r="Q2504" t="str">
            <v>在租</v>
          </cell>
          <cell r="R2504" t="str">
            <v>孙德花</v>
          </cell>
          <cell r="S2504" t="str">
            <v>420203194109102120</v>
          </cell>
          <cell r="T2504">
            <v>13177311181</v>
          </cell>
          <cell r="U2504" t="str">
            <v>孙德花</v>
          </cell>
          <cell r="V2504" t="str">
            <v>420203194109102120</v>
          </cell>
          <cell r="W2504">
            <v>13177311181</v>
          </cell>
          <cell r="X2504">
            <v>45657</v>
          </cell>
        </row>
        <row r="2504">
          <cell r="AJ2504">
            <v>160</v>
          </cell>
          <cell r="AK2504">
            <v>160</v>
          </cell>
          <cell r="AL2504">
            <v>160</v>
          </cell>
          <cell r="AM2504">
            <v>0</v>
          </cell>
        </row>
        <row r="2504">
          <cell r="AS2504">
            <v>0</v>
          </cell>
          <cell r="AT2504">
            <v>0</v>
          </cell>
        </row>
        <row r="2504">
          <cell r="AV2504" t="str">
            <v/>
          </cell>
          <cell r="AW2504" t="str">
            <v>国有公房</v>
          </cell>
          <cell r="AX2504" t="str">
            <v>是</v>
          </cell>
          <cell r="AY2504" t="str">
            <v> 鄂（2021）黄石市不动产权第0069244号</v>
          </cell>
        </row>
        <row r="2504">
          <cell r="BD2504">
            <v>0</v>
          </cell>
        </row>
        <row r="2505">
          <cell r="B2505" t="str">
            <v>牧羊湖8-3</v>
          </cell>
        </row>
        <row r="2505">
          <cell r="D2505" t="e">
            <v>#VALUE!</v>
          </cell>
        </row>
        <row r="2505">
          <cell r="F2505" t="str">
            <v>张麦云</v>
          </cell>
          <cell r="G2505" t="str">
            <v>西塞山区站点</v>
          </cell>
          <cell r="H2505" t="str">
            <v>张麦云</v>
          </cell>
          <cell r="I2505" t="str">
            <v>西塞山区</v>
          </cell>
          <cell r="J2505" t="str">
            <v>牧羊湖片</v>
          </cell>
          <cell r="K2505" t="str">
            <v>牧羊湖8-3</v>
          </cell>
          <cell r="L2505" t="str">
            <v>经营性资产</v>
          </cell>
          <cell r="M2505" t="str">
            <v>国有公房</v>
          </cell>
          <cell r="N2505" t="str">
            <v>划转</v>
          </cell>
          <cell r="O2505">
            <v>39.6</v>
          </cell>
          <cell r="P2505">
            <v>104</v>
          </cell>
          <cell r="Q2505" t="str">
            <v>在租</v>
          </cell>
          <cell r="R2505" t="str">
            <v>范志刚</v>
          </cell>
          <cell r="S2505" t="str">
            <v>420203197212272113</v>
          </cell>
          <cell r="T2505">
            <v>13907236175</v>
          </cell>
          <cell r="U2505" t="str">
            <v>范志刚</v>
          </cell>
          <cell r="V2505" t="str">
            <v>420203197212272113</v>
          </cell>
          <cell r="W2505">
            <v>13907236175</v>
          </cell>
          <cell r="X2505">
            <v>45291</v>
          </cell>
        </row>
        <row r="2505">
          <cell r="AJ2505">
            <v>104</v>
          </cell>
          <cell r="AK2505">
            <v>104</v>
          </cell>
          <cell r="AL2505">
            <v>104</v>
          </cell>
          <cell r="AM2505">
            <v>0</v>
          </cell>
        </row>
        <row r="2505">
          <cell r="AS2505">
            <v>0</v>
          </cell>
          <cell r="AT2505">
            <v>0</v>
          </cell>
        </row>
        <row r="2505">
          <cell r="AV2505" t="str">
            <v>2个居住，一年一交</v>
          </cell>
          <cell r="AW2505" t="str">
            <v>国有公房</v>
          </cell>
          <cell r="AX2505" t="str">
            <v>是</v>
          </cell>
          <cell r="AY2505" t="str">
            <v>鄂（2021）黄石市不动产权第0069245号</v>
          </cell>
        </row>
        <row r="2505">
          <cell r="BD2505">
            <v>0</v>
          </cell>
        </row>
        <row r="2506">
          <cell r="B2506" t="str">
            <v>牧羊湖8-7</v>
          </cell>
        </row>
        <row r="2506">
          <cell r="D2506" t="e">
            <v>#VALUE!</v>
          </cell>
        </row>
        <row r="2506">
          <cell r="F2506" t="str">
            <v>张麦云</v>
          </cell>
          <cell r="G2506" t="str">
            <v>西塞山区站点</v>
          </cell>
          <cell r="H2506" t="str">
            <v>张麦云</v>
          </cell>
          <cell r="I2506" t="str">
            <v>西塞山区</v>
          </cell>
          <cell r="J2506" t="str">
            <v>牧羊湖片</v>
          </cell>
          <cell r="K2506" t="str">
            <v>牧羊湖8-7</v>
          </cell>
          <cell r="L2506" t="str">
            <v>经营性资产</v>
          </cell>
          <cell r="M2506" t="str">
            <v>国有公房</v>
          </cell>
          <cell r="N2506" t="str">
            <v>划转</v>
          </cell>
          <cell r="O2506">
            <v>41.99</v>
          </cell>
          <cell r="P2506">
            <v>116</v>
          </cell>
          <cell r="Q2506" t="str">
            <v>在租</v>
          </cell>
          <cell r="R2506" t="str">
            <v>石尚南</v>
          </cell>
          <cell r="S2506" t="str">
            <v>420203194205132119</v>
          </cell>
          <cell r="T2506">
            <v>15391651885</v>
          </cell>
          <cell r="U2506" t="str">
            <v>石尚南</v>
          </cell>
          <cell r="V2506" t="str">
            <v>420203194205132119</v>
          </cell>
          <cell r="W2506">
            <v>15391651885</v>
          </cell>
          <cell r="X2506">
            <v>45473</v>
          </cell>
        </row>
        <row r="2506">
          <cell r="AJ2506">
            <v>116</v>
          </cell>
          <cell r="AK2506">
            <v>116</v>
          </cell>
          <cell r="AL2506">
            <v>116</v>
          </cell>
          <cell r="AM2506">
            <v>0</v>
          </cell>
          <cell r="AN2506">
            <v>41.99</v>
          </cell>
        </row>
        <row r="2506">
          <cell r="AS2506">
            <v>0</v>
          </cell>
          <cell r="AT2506">
            <v>0</v>
          </cell>
        </row>
        <row r="2506">
          <cell r="AV2506" t="str">
            <v/>
          </cell>
          <cell r="AW2506" t="str">
            <v>国有公房</v>
          </cell>
          <cell r="AX2506" t="str">
            <v>是</v>
          </cell>
          <cell r="AY2506" t="str">
            <v>  鄂（2021）黄石市不动产权第0069248号</v>
          </cell>
        </row>
        <row r="2506">
          <cell r="BD2506">
            <v>0</v>
          </cell>
        </row>
        <row r="2507">
          <cell r="B2507" t="str">
            <v>牧羊湖8-10</v>
          </cell>
        </row>
        <row r="2507">
          <cell r="D2507" t="e">
            <v>#VALUE!</v>
          </cell>
        </row>
        <row r="2507">
          <cell r="F2507" t="str">
            <v>张麦云</v>
          </cell>
          <cell r="G2507" t="str">
            <v>西塞山区站点</v>
          </cell>
          <cell r="H2507" t="str">
            <v>张麦云</v>
          </cell>
          <cell r="I2507" t="str">
            <v>西塞山区</v>
          </cell>
          <cell r="J2507" t="str">
            <v>牧羊湖片</v>
          </cell>
          <cell r="K2507" t="str">
            <v>牧羊湖8-10</v>
          </cell>
          <cell r="L2507" t="str">
            <v>经营性资产</v>
          </cell>
          <cell r="M2507" t="str">
            <v>国有公房</v>
          </cell>
          <cell r="N2507" t="str">
            <v>划转</v>
          </cell>
          <cell r="O2507">
            <v>41.99</v>
          </cell>
          <cell r="P2507">
            <v>118</v>
          </cell>
          <cell r="Q2507" t="str">
            <v>在租</v>
          </cell>
          <cell r="R2507" t="str">
            <v>汪开珍</v>
          </cell>
          <cell r="S2507" t="str">
            <v>420281196601108435</v>
          </cell>
          <cell r="T2507">
            <v>13085201898</v>
          </cell>
          <cell r="U2507" t="str">
            <v>汪开珍</v>
          </cell>
          <cell r="V2507" t="str">
            <v>420281196601108435</v>
          </cell>
          <cell r="W2507">
            <v>13085201898</v>
          </cell>
          <cell r="X2507">
            <v>45291</v>
          </cell>
        </row>
        <row r="2507">
          <cell r="AJ2507">
            <v>118</v>
          </cell>
          <cell r="AK2507">
            <v>118</v>
          </cell>
          <cell r="AL2507">
            <v>118</v>
          </cell>
          <cell r="AM2507">
            <v>0</v>
          </cell>
          <cell r="AN2507">
            <v>41.99</v>
          </cell>
        </row>
        <row r="2507">
          <cell r="AS2507">
            <v>0</v>
          </cell>
          <cell r="AT2507">
            <v>0</v>
          </cell>
        </row>
        <row r="2507">
          <cell r="AV2507" t="str">
            <v>2个居住，一年一交</v>
          </cell>
          <cell r="AW2507" t="str">
            <v>国有公房</v>
          </cell>
          <cell r="AX2507" t="str">
            <v>是</v>
          </cell>
          <cell r="AY2507" t="str">
            <v>  鄂（2021）黄石市不动产权第0069251号</v>
          </cell>
        </row>
        <row r="2507">
          <cell r="BD2507">
            <v>0</v>
          </cell>
        </row>
        <row r="2508">
          <cell r="B2508" t="str">
            <v>牧羊湖8-11</v>
          </cell>
        </row>
        <row r="2508">
          <cell r="D2508" t="e">
            <v>#VALUE!</v>
          </cell>
        </row>
        <row r="2508">
          <cell r="F2508" t="str">
            <v>张麦云</v>
          </cell>
          <cell r="G2508" t="str">
            <v>西塞山区站点</v>
          </cell>
          <cell r="H2508" t="str">
            <v>张麦云</v>
          </cell>
          <cell r="I2508" t="str">
            <v>西塞山区</v>
          </cell>
          <cell r="J2508" t="str">
            <v>牧羊湖片</v>
          </cell>
          <cell r="K2508" t="str">
            <v>牧羊湖8-11</v>
          </cell>
          <cell r="L2508" t="str">
            <v>经营性资产</v>
          </cell>
          <cell r="M2508" t="str">
            <v>国有公房</v>
          </cell>
          <cell r="N2508" t="str">
            <v>划转</v>
          </cell>
          <cell r="O2508">
            <v>41.99</v>
          </cell>
          <cell r="P2508">
            <v>118</v>
          </cell>
          <cell r="Q2508" t="str">
            <v>在租</v>
          </cell>
          <cell r="R2508" t="str">
            <v>徐细芬</v>
          </cell>
          <cell r="S2508" t="str">
            <v>420203195409164328</v>
          </cell>
          <cell r="T2508">
            <v>15717232543</v>
          </cell>
          <cell r="U2508" t="str">
            <v>徐细芬</v>
          </cell>
          <cell r="V2508" t="str">
            <v>420203195409164328</v>
          </cell>
          <cell r="W2508">
            <v>15717232543</v>
          </cell>
          <cell r="X2508">
            <v>45473</v>
          </cell>
        </row>
        <row r="2508">
          <cell r="AJ2508">
            <v>118</v>
          </cell>
          <cell r="AK2508">
            <v>118</v>
          </cell>
          <cell r="AL2508">
            <v>118</v>
          </cell>
          <cell r="AM2508">
            <v>0</v>
          </cell>
          <cell r="AN2508">
            <v>41.99</v>
          </cell>
        </row>
        <row r="2508">
          <cell r="AS2508">
            <v>0</v>
          </cell>
          <cell r="AT2508">
            <v>0</v>
          </cell>
        </row>
        <row r="2508">
          <cell r="AV2508" t="str">
            <v/>
          </cell>
          <cell r="AW2508" t="str">
            <v>国有公房</v>
          </cell>
          <cell r="AX2508" t="str">
            <v>是</v>
          </cell>
          <cell r="AY2508" t="str">
            <v> 鄂（2021）黄石市不动产权第0069265号</v>
          </cell>
        </row>
        <row r="2508">
          <cell r="BD2508">
            <v>0</v>
          </cell>
        </row>
        <row r="2509">
          <cell r="B2509" t="str">
            <v>牧羊湖8-14</v>
          </cell>
        </row>
        <row r="2509">
          <cell r="D2509" t="e">
            <v>#VALUE!</v>
          </cell>
        </row>
        <row r="2509">
          <cell r="F2509" t="str">
            <v>张麦云</v>
          </cell>
          <cell r="G2509" t="str">
            <v>西塞山区站点</v>
          </cell>
          <cell r="H2509" t="str">
            <v>张麦云</v>
          </cell>
          <cell r="I2509" t="str">
            <v>西塞山区</v>
          </cell>
          <cell r="J2509" t="str">
            <v>牧羊湖片</v>
          </cell>
          <cell r="K2509" t="str">
            <v>牧羊湖8-14</v>
          </cell>
          <cell r="L2509" t="str">
            <v>经营性资产</v>
          </cell>
          <cell r="M2509" t="str">
            <v>国有公房</v>
          </cell>
          <cell r="N2509" t="str">
            <v>划转</v>
          </cell>
          <cell r="O2509">
            <v>41.99</v>
          </cell>
          <cell r="P2509">
            <v>118</v>
          </cell>
          <cell r="Q2509" t="str">
            <v>在租</v>
          </cell>
          <cell r="R2509" t="str">
            <v>谭樾</v>
          </cell>
          <cell r="S2509" t="str">
            <v>420203196805182514</v>
          </cell>
          <cell r="T2509">
            <v>13797783506</v>
          </cell>
          <cell r="U2509" t="str">
            <v>谭樾</v>
          </cell>
          <cell r="V2509" t="str">
            <v>420203196805182514</v>
          </cell>
          <cell r="W2509">
            <v>13797783506</v>
          </cell>
          <cell r="X2509">
            <v>45596</v>
          </cell>
        </row>
        <row r="2509">
          <cell r="AJ2509">
            <v>118</v>
          </cell>
          <cell r="AK2509">
            <v>118</v>
          </cell>
          <cell r="AL2509">
            <v>118</v>
          </cell>
          <cell r="AM2509">
            <v>0</v>
          </cell>
          <cell r="AN2509">
            <v>41.99</v>
          </cell>
        </row>
        <row r="2509">
          <cell r="AS2509">
            <v>0</v>
          </cell>
          <cell r="AT2509">
            <v>0</v>
          </cell>
        </row>
        <row r="2509">
          <cell r="AV2509" t="str">
            <v>2021/5/28由刘房豹更名为谭樾</v>
          </cell>
          <cell r="AW2509" t="str">
            <v>国有公房</v>
          </cell>
          <cell r="AX2509" t="str">
            <v>是</v>
          </cell>
          <cell r="AY2509" t="str">
            <v>鄂（2021）黄石市不动产权第0069254号</v>
          </cell>
        </row>
        <row r="2509">
          <cell r="BD2509">
            <v>0</v>
          </cell>
        </row>
        <row r="2510">
          <cell r="B2510" t="str">
            <v>牧羊湖8-18</v>
          </cell>
        </row>
        <row r="2510">
          <cell r="D2510" t="e">
            <v>#VALUE!</v>
          </cell>
        </row>
        <row r="2510">
          <cell r="F2510" t="str">
            <v>张麦云</v>
          </cell>
          <cell r="G2510" t="str">
            <v>西塞山区站点</v>
          </cell>
          <cell r="H2510" t="str">
            <v>张麦云</v>
          </cell>
          <cell r="I2510" t="str">
            <v>西塞山区</v>
          </cell>
          <cell r="J2510" t="str">
            <v>牧羊湖片</v>
          </cell>
          <cell r="K2510" t="str">
            <v>牧羊湖8-18</v>
          </cell>
          <cell r="L2510" t="str">
            <v>经营性资产</v>
          </cell>
          <cell r="M2510" t="str">
            <v>国有公房</v>
          </cell>
          <cell r="N2510" t="str">
            <v>划转</v>
          </cell>
          <cell r="O2510">
            <v>41.99</v>
          </cell>
          <cell r="P2510">
            <v>115</v>
          </cell>
          <cell r="Q2510" t="str">
            <v>在租</v>
          </cell>
          <cell r="R2510" t="str">
            <v>何莉</v>
          </cell>
          <cell r="S2510" t="str">
            <v>420203197003222128</v>
          </cell>
          <cell r="T2510" t="str">
            <v>18971769899</v>
          </cell>
          <cell r="U2510" t="str">
            <v>何莉</v>
          </cell>
          <cell r="V2510" t="str">
            <v>420203197003222128</v>
          </cell>
          <cell r="W2510" t="str">
            <v>18971769899</v>
          </cell>
          <cell r="X2510">
            <v>45473</v>
          </cell>
        </row>
        <row r="2510">
          <cell r="AJ2510">
            <v>115</v>
          </cell>
          <cell r="AK2510">
            <v>115</v>
          </cell>
          <cell r="AL2510">
            <v>115</v>
          </cell>
          <cell r="AM2510">
            <v>0</v>
          </cell>
          <cell r="AN2510">
            <v>41.99</v>
          </cell>
        </row>
        <row r="2510">
          <cell r="AS2510">
            <v>0</v>
          </cell>
          <cell r="AT2510">
            <v>0</v>
          </cell>
        </row>
        <row r="2510">
          <cell r="AV2510" t="str">
            <v/>
          </cell>
          <cell r="AW2510" t="str">
            <v>国有公房</v>
          </cell>
          <cell r="AX2510" t="str">
            <v>是</v>
          </cell>
          <cell r="AY2510" t="str">
            <v> 鄂（2021）黄石市不动产权第0069257号</v>
          </cell>
        </row>
        <row r="2510">
          <cell r="BD2510">
            <v>0</v>
          </cell>
        </row>
        <row r="2511">
          <cell r="B2511" t="str">
            <v>牧羊湖8-19</v>
          </cell>
        </row>
        <row r="2511">
          <cell r="D2511" t="e">
            <v>#VALUE!</v>
          </cell>
        </row>
        <row r="2511">
          <cell r="F2511" t="str">
            <v>张麦云</v>
          </cell>
          <cell r="G2511" t="str">
            <v>西塞山区站点</v>
          </cell>
          <cell r="H2511" t="str">
            <v>张麦云</v>
          </cell>
          <cell r="I2511" t="str">
            <v>西塞山区</v>
          </cell>
          <cell r="J2511" t="str">
            <v>牧羊湖片</v>
          </cell>
          <cell r="K2511" t="str">
            <v>牧羊湖8-19</v>
          </cell>
          <cell r="L2511" t="str">
            <v>经营性资产</v>
          </cell>
          <cell r="M2511" t="str">
            <v>国有公房</v>
          </cell>
          <cell r="N2511" t="str">
            <v>划转</v>
          </cell>
          <cell r="O2511">
            <v>41.99</v>
          </cell>
          <cell r="P2511">
            <v>115</v>
          </cell>
          <cell r="Q2511" t="str">
            <v>在租</v>
          </cell>
          <cell r="R2511" t="str">
            <v>方周准</v>
          </cell>
          <cell r="S2511" t="str">
            <v>420221194012016130</v>
          </cell>
          <cell r="T2511">
            <v>18972780376</v>
          </cell>
          <cell r="U2511" t="str">
            <v>方周准</v>
          </cell>
          <cell r="V2511" t="str">
            <v>420221194012016130</v>
          </cell>
          <cell r="W2511">
            <v>18972780376</v>
          </cell>
          <cell r="X2511">
            <v>45291</v>
          </cell>
        </row>
        <row r="2511">
          <cell r="AJ2511">
            <v>115</v>
          </cell>
          <cell r="AK2511">
            <v>115</v>
          </cell>
          <cell r="AL2511">
            <v>115</v>
          </cell>
          <cell r="AM2511">
            <v>0</v>
          </cell>
          <cell r="AN2511">
            <v>41.99</v>
          </cell>
        </row>
        <row r="2511">
          <cell r="AS2511">
            <v>0</v>
          </cell>
          <cell r="AT2511">
            <v>0</v>
          </cell>
        </row>
        <row r="2511">
          <cell r="AV2511" t="str">
            <v>2个居住，一年一交</v>
          </cell>
          <cell r="AW2511" t="str">
            <v>国有公房</v>
          </cell>
          <cell r="AX2511" t="str">
            <v>是</v>
          </cell>
          <cell r="AY2511" t="str">
            <v> 鄂（2021）黄石市不动产权第0069258号</v>
          </cell>
        </row>
        <row r="2511">
          <cell r="BD2511">
            <v>0</v>
          </cell>
        </row>
        <row r="2512">
          <cell r="B2512" t="str">
            <v>牧羊湖8-23</v>
          </cell>
        </row>
        <row r="2512">
          <cell r="D2512" t="e">
            <v>#VALUE!</v>
          </cell>
        </row>
        <row r="2512">
          <cell r="F2512" t="str">
            <v>张麦云</v>
          </cell>
          <cell r="G2512" t="str">
            <v>西塞山区站点</v>
          </cell>
          <cell r="H2512" t="str">
            <v>张麦云</v>
          </cell>
          <cell r="I2512" t="str">
            <v>西塞山区</v>
          </cell>
          <cell r="J2512" t="str">
            <v>牧羊湖片</v>
          </cell>
          <cell r="K2512" t="str">
            <v>牧羊湖8-23</v>
          </cell>
          <cell r="L2512" t="str">
            <v>经营性资产</v>
          </cell>
          <cell r="M2512" t="str">
            <v>国有公房</v>
          </cell>
          <cell r="N2512" t="str">
            <v>划转</v>
          </cell>
          <cell r="O2512">
            <v>41.99</v>
          </cell>
          <cell r="P2512">
            <v>113</v>
          </cell>
          <cell r="Q2512" t="str">
            <v>在租</v>
          </cell>
          <cell r="R2512" t="str">
            <v>方春芳</v>
          </cell>
          <cell r="S2512" t="str">
            <v>420700197002156008</v>
          </cell>
          <cell r="T2512">
            <v>0</v>
          </cell>
          <cell r="U2512" t="str">
            <v>方春芳</v>
          </cell>
          <cell r="V2512" t="str">
            <v>420700197002156008</v>
          </cell>
          <cell r="W2512">
            <v>0</v>
          </cell>
          <cell r="X2512">
            <v>45291</v>
          </cell>
        </row>
        <row r="2512">
          <cell r="AJ2512">
            <v>113</v>
          </cell>
          <cell r="AK2512">
            <v>113</v>
          </cell>
          <cell r="AL2512">
            <v>113</v>
          </cell>
          <cell r="AM2512">
            <v>0</v>
          </cell>
        </row>
        <row r="2512">
          <cell r="AS2512">
            <v>0</v>
          </cell>
          <cell r="AT2512">
            <v>0</v>
          </cell>
        </row>
        <row r="2512">
          <cell r="AV2512" t="str">
            <v/>
          </cell>
          <cell r="AW2512" t="str">
            <v>国有公房</v>
          </cell>
          <cell r="AX2512" t="str">
            <v>是</v>
          </cell>
          <cell r="AY2512" t="str">
            <v>鄂（2021）黄石市不动产权第0069261号</v>
          </cell>
        </row>
        <row r="2512">
          <cell r="BD2512">
            <v>0</v>
          </cell>
        </row>
        <row r="2513">
          <cell r="B2513" t="str">
            <v>牧羊湖8-24</v>
          </cell>
        </row>
        <row r="2513">
          <cell r="D2513" t="e">
            <v>#VALUE!</v>
          </cell>
        </row>
        <row r="2513">
          <cell r="F2513" t="str">
            <v>张麦云</v>
          </cell>
          <cell r="G2513" t="str">
            <v>西塞山区站点</v>
          </cell>
          <cell r="H2513" t="str">
            <v>张麦云</v>
          </cell>
          <cell r="I2513" t="str">
            <v>西塞山区</v>
          </cell>
          <cell r="J2513" t="str">
            <v>牧羊湖片</v>
          </cell>
          <cell r="K2513" t="str">
            <v>牧羊湖8-24</v>
          </cell>
          <cell r="L2513" t="str">
            <v>经营性资产</v>
          </cell>
          <cell r="M2513" t="str">
            <v>国有公房</v>
          </cell>
          <cell r="N2513" t="str">
            <v>划转</v>
          </cell>
          <cell r="O2513">
            <v>63.25</v>
          </cell>
          <cell r="P2513">
            <v>160</v>
          </cell>
          <cell r="Q2513" t="str">
            <v>在租</v>
          </cell>
          <cell r="R2513" t="str">
            <v>林朝辉</v>
          </cell>
          <cell r="S2513" t="str">
            <v>420202197111230014</v>
          </cell>
          <cell r="T2513">
            <v>15072939518</v>
          </cell>
          <cell r="U2513" t="str">
            <v>林朝辉</v>
          </cell>
          <cell r="V2513" t="str">
            <v>420202197111230014</v>
          </cell>
          <cell r="W2513">
            <v>15072939518</v>
          </cell>
          <cell r="X2513">
            <v>45657</v>
          </cell>
        </row>
        <row r="2513">
          <cell r="AJ2513">
            <v>160</v>
          </cell>
          <cell r="AK2513">
            <v>160</v>
          </cell>
          <cell r="AL2513">
            <v>160</v>
          </cell>
          <cell r="AM2513">
            <v>0</v>
          </cell>
          <cell r="AN2513">
            <v>63.25</v>
          </cell>
        </row>
        <row r="2513">
          <cell r="AS2513">
            <v>0</v>
          </cell>
          <cell r="AT2513">
            <v>0</v>
          </cell>
        </row>
        <row r="2513">
          <cell r="AV2513" t="str">
            <v/>
          </cell>
          <cell r="AW2513" t="str">
            <v>国有公房</v>
          </cell>
          <cell r="AX2513" t="str">
            <v>是</v>
          </cell>
          <cell r="AY2513" t="str">
            <v>鄂（2021）黄石市不动产权第0069262号</v>
          </cell>
        </row>
        <row r="2513">
          <cell r="BD2513">
            <v>0</v>
          </cell>
        </row>
        <row r="2514">
          <cell r="B2514" t="str">
            <v>牧羊湖8-26</v>
          </cell>
        </row>
        <row r="2514">
          <cell r="D2514" t="e">
            <v>#VALUE!</v>
          </cell>
        </row>
        <row r="2514">
          <cell r="F2514" t="str">
            <v>张麦云</v>
          </cell>
          <cell r="G2514" t="str">
            <v>西塞山区站点</v>
          </cell>
          <cell r="H2514" t="str">
            <v>张麦云</v>
          </cell>
          <cell r="I2514" t="str">
            <v>西塞山区</v>
          </cell>
          <cell r="J2514" t="str">
            <v>牧羊湖片</v>
          </cell>
          <cell r="K2514" t="str">
            <v>牧羊湖8-26</v>
          </cell>
          <cell r="L2514" t="str">
            <v>经营性资产</v>
          </cell>
          <cell r="M2514" t="str">
            <v>国有公房</v>
          </cell>
          <cell r="N2514" t="str">
            <v>划转</v>
          </cell>
          <cell r="O2514">
            <v>39.6</v>
          </cell>
          <cell r="P2514">
            <v>104</v>
          </cell>
          <cell r="Q2514" t="str">
            <v>在租</v>
          </cell>
          <cell r="R2514" t="str">
            <v>余清</v>
          </cell>
          <cell r="S2514" t="str">
            <v>42020319811003432X</v>
          </cell>
          <cell r="T2514" t="str">
            <v>18062293333</v>
          </cell>
          <cell r="U2514" t="str">
            <v>余清</v>
          </cell>
          <cell r="V2514" t="str">
            <v>42020319811003432X</v>
          </cell>
          <cell r="W2514" t="str">
            <v>18062293333</v>
          </cell>
          <cell r="X2514">
            <v>45473</v>
          </cell>
        </row>
        <row r="2514">
          <cell r="AJ2514">
            <v>104</v>
          </cell>
          <cell r="AK2514">
            <v>104</v>
          </cell>
          <cell r="AL2514">
            <v>104</v>
          </cell>
          <cell r="AM2514">
            <v>0</v>
          </cell>
        </row>
        <row r="2514">
          <cell r="AR2514" t="str">
            <v>协商同意交费</v>
          </cell>
          <cell r="AS2514" t="str">
            <v>（欠租金额：0元)(2022-01-01后月租金：104元）（未用暂收款金额：0元)</v>
          </cell>
          <cell r="AT2514">
            <v>0</v>
          </cell>
        </row>
        <row r="2514">
          <cell r="AV2514" t="str">
            <v/>
          </cell>
          <cell r="AW2514" t="str">
            <v>国有公房</v>
          </cell>
          <cell r="AX2514" t="str">
            <v>是</v>
          </cell>
          <cell r="AY2514" t="str">
            <v>鄂（2021）黄石市不动产权第0069246号</v>
          </cell>
        </row>
        <row r="2514">
          <cell r="BD2514">
            <v>0</v>
          </cell>
        </row>
        <row r="2515">
          <cell r="B2515" t="str">
            <v>牧羊湖8-28</v>
          </cell>
        </row>
        <row r="2515">
          <cell r="D2515" t="e">
            <v>#VALUE!</v>
          </cell>
        </row>
        <row r="2515">
          <cell r="F2515" t="str">
            <v>张麦云</v>
          </cell>
          <cell r="G2515" t="str">
            <v>西塞山区站点</v>
          </cell>
          <cell r="H2515" t="str">
            <v>张麦云</v>
          </cell>
          <cell r="I2515" t="str">
            <v>西塞山区</v>
          </cell>
          <cell r="J2515" t="str">
            <v>牧羊湖片</v>
          </cell>
          <cell r="K2515" t="str">
            <v>牧羊湖8-28</v>
          </cell>
          <cell r="L2515" t="str">
            <v>经营性资产</v>
          </cell>
          <cell r="M2515" t="str">
            <v>国有公房</v>
          </cell>
          <cell r="N2515" t="str">
            <v>划转</v>
          </cell>
          <cell r="O2515">
            <v>60.86</v>
          </cell>
          <cell r="P2515">
            <v>390</v>
          </cell>
          <cell r="Q2515" t="str">
            <v>在租</v>
          </cell>
          <cell r="R2515" t="str">
            <v>易涛</v>
          </cell>
          <cell r="S2515" t="str">
            <v>420221197508265724</v>
          </cell>
          <cell r="T2515">
            <v>18271622710</v>
          </cell>
          <cell r="U2515" t="str">
            <v>易涛</v>
          </cell>
          <cell r="V2515" t="str">
            <v>420221197508265724</v>
          </cell>
          <cell r="W2515">
            <v>18271622710</v>
          </cell>
          <cell r="X2515">
            <v>45473</v>
          </cell>
        </row>
        <row r="2515">
          <cell r="AJ2515">
            <v>390</v>
          </cell>
          <cell r="AK2515">
            <v>390</v>
          </cell>
          <cell r="AL2515">
            <v>390</v>
          </cell>
          <cell r="AM2515">
            <v>0</v>
          </cell>
        </row>
        <row r="2515">
          <cell r="AR2515" t="str">
            <v>协商同意交费，2人居住，口头说近期去交。</v>
          </cell>
          <cell r="AS2515" t="str">
            <v>（欠租金额：0元)(2022-01-01后月租金：390元）（未用暂收款金额：0元)</v>
          </cell>
          <cell r="AT2515">
            <v>0</v>
          </cell>
        </row>
        <row r="2515">
          <cell r="AV2515" t="str">
            <v>2人居住，口头说近期去交。</v>
          </cell>
          <cell r="AW2515" t="str">
            <v>国有公房</v>
          </cell>
          <cell r="AX2515" t="str">
            <v>是</v>
          </cell>
          <cell r="AY2515" t="str">
            <v>鄂（2021）黄石市不动产权第0069247号</v>
          </cell>
        </row>
        <row r="2515">
          <cell r="BD2515">
            <v>0</v>
          </cell>
        </row>
        <row r="2516">
          <cell r="B2516" t="str">
            <v>牧羊湖8-30</v>
          </cell>
        </row>
        <row r="2516">
          <cell r="D2516" t="e">
            <v>#VALUE!</v>
          </cell>
        </row>
        <row r="2516">
          <cell r="F2516" t="str">
            <v>张麦云</v>
          </cell>
          <cell r="G2516" t="str">
            <v>西塞山区站点</v>
          </cell>
          <cell r="H2516" t="str">
            <v>张麦云</v>
          </cell>
          <cell r="I2516" t="str">
            <v>西塞山区</v>
          </cell>
          <cell r="J2516" t="str">
            <v>牧羊湖片</v>
          </cell>
          <cell r="K2516" t="str">
            <v>牧羊湖8-30</v>
          </cell>
          <cell r="L2516" t="str">
            <v>经营性资产</v>
          </cell>
          <cell r="M2516" t="str">
            <v>国有公房</v>
          </cell>
          <cell r="N2516" t="str">
            <v>划转</v>
          </cell>
          <cell r="O2516">
            <v>41.99</v>
          </cell>
          <cell r="P2516">
            <v>115</v>
          </cell>
          <cell r="Q2516" t="str">
            <v>在租</v>
          </cell>
          <cell r="R2516" t="str">
            <v>田承华</v>
          </cell>
          <cell r="S2516" t="str">
            <v>420203196005012939</v>
          </cell>
          <cell r="T2516">
            <v>18272175229</v>
          </cell>
          <cell r="U2516" t="str">
            <v>田承华</v>
          </cell>
          <cell r="V2516" t="str">
            <v>420203196005012939</v>
          </cell>
          <cell r="W2516">
            <v>18272175229</v>
          </cell>
          <cell r="X2516">
            <v>45291</v>
          </cell>
        </row>
        <row r="2516">
          <cell r="AJ2516">
            <v>115</v>
          </cell>
          <cell r="AK2516">
            <v>115</v>
          </cell>
          <cell r="AL2516">
            <v>115</v>
          </cell>
          <cell r="AM2516">
            <v>0</v>
          </cell>
          <cell r="AN2516">
            <v>41.99</v>
          </cell>
        </row>
        <row r="2516">
          <cell r="AS2516">
            <v>0</v>
          </cell>
          <cell r="AT2516">
            <v>0</v>
          </cell>
        </row>
        <row r="2516">
          <cell r="AV2516" t="str">
            <v>1个居住，一年一交</v>
          </cell>
          <cell r="AW2516" t="str">
            <v>国有公房</v>
          </cell>
          <cell r="AX2516" t="str">
            <v>是</v>
          </cell>
          <cell r="AY2516" t="str">
            <v>鄂（2021）黄石市不动产权第0069249号</v>
          </cell>
        </row>
        <row r="2516">
          <cell r="BD2516">
            <v>0</v>
          </cell>
        </row>
        <row r="2517">
          <cell r="B2517" t="str">
            <v>牧羊湖8-31</v>
          </cell>
        </row>
        <row r="2517">
          <cell r="D2517" t="e">
            <v>#VALUE!</v>
          </cell>
        </row>
        <row r="2517">
          <cell r="F2517" t="str">
            <v>张麦云</v>
          </cell>
          <cell r="G2517" t="str">
            <v>西塞山区站点</v>
          </cell>
          <cell r="H2517" t="str">
            <v>张麦云</v>
          </cell>
          <cell r="I2517" t="str">
            <v>西塞山区</v>
          </cell>
          <cell r="J2517" t="str">
            <v>牧羊湖片</v>
          </cell>
          <cell r="K2517" t="str">
            <v>牧羊湖8-31</v>
          </cell>
          <cell r="L2517" t="str">
            <v>经营性资产</v>
          </cell>
          <cell r="M2517" t="str">
            <v>国有公房</v>
          </cell>
          <cell r="N2517" t="str">
            <v>划转</v>
          </cell>
          <cell r="O2517">
            <v>41.99</v>
          </cell>
          <cell r="P2517">
            <v>116</v>
          </cell>
          <cell r="Q2517" t="str">
            <v>在租</v>
          </cell>
          <cell r="R2517" t="str">
            <v>徐卫东</v>
          </cell>
          <cell r="S2517" t="str">
            <v>420204197210124551</v>
          </cell>
          <cell r="T2517">
            <v>15972362799</v>
          </cell>
          <cell r="U2517" t="str">
            <v>徐卫东</v>
          </cell>
          <cell r="V2517" t="str">
            <v>420204197210124551</v>
          </cell>
          <cell r="W2517">
            <v>15972362799</v>
          </cell>
          <cell r="X2517">
            <v>45838</v>
          </cell>
        </row>
        <row r="2517">
          <cell r="AJ2517">
            <v>116</v>
          </cell>
          <cell r="AK2517">
            <v>116</v>
          </cell>
          <cell r="AL2517">
            <v>116</v>
          </cell>
          <cell r="AM2517">
            <v>0</v>
          </cell>
        </row>
        <row r="2517">
          <cell r="AS2517">
            <v>0</v>
          </cell>
          <cell r="AT2517">
            <v>0</v>
          </cell>
        </row>
        <row r="2517">
          <cell r="AV2517" t="str">
            <v/>
          </cell>
          <cell r="AW2517" t="str">
            <v>国有公房</v>
          </cell>
          <cell r="AX2517" t="str">
            <v>是</v>
          </cell>
          <cell r="AY2517" t="str">
            <v>鄂（2021）黄石市不动产权第0069250号</v>
          </cell>
        </row>
        <row r="2517">
          <cell r="BD2517">
            <v>0</v>
          </cell>
        </row>
        <row r="2518">
          <cell r="B2518" t="str">
            <v>牧羊湖8-38</v>
          </cell>
        </row>
        <row r="2518">
          <cell r="D2518" t="e">
            <v>#VALUE!</v>
          </cell>
        </row>
        <row r="2518">
          <cell r="F2518" t="str">
            <v>张麦云</v>
          </cell>
          <cell r="G2518" t="str">
            <v>西塞山区站点</v>
          </cell>
          <cell r="H2518" t="str">
            <v>张麦云</v>
          </cell>
          <cell r="I2518" t="str">
            <v>西塞山区</v>
          </cell>
          <cell r="J2518" t="str">
            <v>牧羊湖片</v>
          </cell>
          <cell r="K2518" t="str">
            <v>牧羊湖8-38</v>
          </cell>
          <cell r="L2518" t="str">
            <v>经营性资产</v>
          </cell>
          <cell r="M2518" t="str">
            <v>国有公房</v>
          </cell>
          <cell r="N2518" t="str">
            <v>划转</v>
          </cell>
          <cell r="O2518">
            <v>41.99</v>
          </cell>
          <cell r="P2518">
            <v>118</v>
          </cell>
          <cell r="Q2518" t="str">
            <v>在租</v>
          </cell>
          <cell r="R2518" t="str">
            <v>陈维章</v>
          </cell>
          <cell r="S2518" t="str">
            <v>420203197504053713</v>
          </cell>
          <cell r="T2518">
            <v>13995981516</v>
          </cell>
          <cell r="U2518" t="str">
            <v>陈维章</v>
          </cell>
          <cell r="V2518" t="str">
            <v>420203197504053713</v>
          </cell>
          <cell r="W2518">
            <v>13995981516</v>
          </cell>
          <cell r="X2518">
            <v>45291</v>
          </cell>
        </row>
        <row r="2518">
          <cell r="AJ2518">
            <v>118</v>
          </cell>
          <cell r="AK2518">
            <v>118</v>
          </cell>
          <cell r="AL2518">
            <v>118</v>
          </cell>
          <cell r="AM2518">
            <v>0</v>
          </cell>
        </row>
        <row r="2518">
          <cell r="AS2518">
            <v>0</v>
          </cell>
          <cell r="AT2518">
            <v>0</v>
          </cell>
        </row>
        <row r="2518">
          <cell r="AV2518" t="str">
            <v/>
          </cell>
          <cell r="AW2518" t="str">
            <v>国有公房</v>
          </cell>
          <cell r="AX2518" t="str">
            <v>是</v>
          </cell>
          <cell r="AY2518" t="str">
            <v>鄂（2021）黄石市不动产权第0069255号</v>
          </cell>
        </row>
        <row r="2518">
          <cell r="BD2518">
            <v>0</v>
          </cell>
        </row>
        <row r="2519">
          <cell r="B2519" t="str">
            <v>牧羊湖8-42</v>
          </cell>
        </row>
        <row r="2519">
          <cell r="D2519" t="e">
            <v>#VALUE!</v>
          </cell>
        </row>
        <row r="2519">
          <cell r="F2519" t="str">
            <v>张麦云</v>
          </cell>
          <cell r="G2519" t="str">
            <v>西塞山区站点</v>
          </cell>
          <cell r="H2519" t="str">
            <v>张麦云</v>
          </cell>
          <cell r="I2519" t="str">
            <v>西塞山区</v>
          </cell>
          <cell r="J2519" t="str">
            <v>牧羊湖片</v>
          </cell>
          <cell r="K2519" t="str">
            <v>牧羊湖8-42</v>
          </cell>
          <cell r="L2519" t="str">
            <v>经营性资产</v>
          </cell>
          <cell r="M2519" t="str">
            <v>国有公房</v>
          </cell>
          <cell r="N2519" t="str">
            <v>划转</v>
          </cell>
          <cell r="O2519">
            <v>41.99</v>
          </cell>
          <cell r="P2519">
            <v>116</v>
          </cell>
          <cell r="Q2519" t="str">
            <v>在租</v>
          </cell>
          <cell r="R2519" t="str">
            <v>吴小林</v>
          </cell>
          <cell r="S2519" t="str">
            <v>420202196006210025</v>
          </cell>
          <cell r="T2519">
            <v>18995779213</v>
          </cell>
          <cell r="U2519" t="str">
            <v>吴小林</v>
          </cell>
          <cell r="V2519" t="str">
            <v>420202196006210025</v>
          </cell>
          <cell r="W2519">
            <v>18995779213</v>
          </cell>
          <cell r="X2519">
            <v>45473</v>
          </cell>
        </row>
        <row r="2519">
          <cell r="AJ2519">
            <v>116</v>
          </cell>
          <cell r="AK2519">
            <v>116</v>
          </cell>
          <cell r="AL2519">
            <v>116</v>
          </cell>
          <cell r="AM2519">
            <v>0</v>
          </cell>
          <cell r="AN2519">
            <v>41.99</v>
          </cell>
        </row>
        <row r="2519">
          <cell r="AS2519">
            <v>0</v>
          </cell>
          <cell r="AT2519">
            <v>0</v>
          </cell>
        </row>
        <row r="2519">
          <cell r="AV2519" t="str">
            <v/>
          </cell>
          <cell r="AW2519" t="str">
            <v>国有公房</v>
          </cell>
          <cell r="AX2519" t="str">
            <v>是</v>
          </cell>
          <cell r="AY2519" t="str">
            <v>鄂（2021）黄石市不动产权第0069259号</v>
          </cell>
        </row>
        <row r="2519">
          <cell r="BD2519">
            <v>0</v>
          </cell>
        </row>
        <row r="2520">
          <cell r="B2520" t="str">
            <v>牧羊湖8-43</v>
          </cell>
        </row>
        <row r="2520">
          <cell r="D2520" t="e">
            <v>#VALUE!</v>
          </cell>
        </row>
        <row r="2520">
          <cell r="F2520" t="str">
            <v>张麦云</v>
          </cell>
          <cell r="G2520" t="str">
            <v>西塞山区站点</v>
          </cell>
          <cell r="H2520" t="str">
            <v>张麦云</v>
          </cell>
          <cell r="I2520" t="str">
            <v>西塞山区</v>
          </cell>
          <cell r="J2520" t="str">
            <v>牧羊湖片</v>
          </cell>
          <cell r="K2520" t="str">
            <v>牧羊湖8-43</v>
          </cell>
          <cell r="L2520" t="str">
            <v>经营性资产</v>
          </cell>
          <cell r="M2520" t="str">
            <v>国有公房</v>
          </cell>
          <cell r="N2520" t="str">
            <v>划转</v>
          </cell>
          <cell r="O2520">
            <v>41.99</v>
          </cell>
          <cell r="P2520">
            <v>116</v>
          </cell>
          <cell r="Q2520" t="str">
            <v>在租</v>
          </cell>
          <cell r="R2520" t="str">
            <v>彭美玉</v>
          </cell>
          <cell r="S2520" t="str">
            <v>420203194612183749</v>
          </cell>
          <cell r="T2520">
            <v>18272177462</v>
          </cell>
          <cell r="U2520" t="str">
            <v>彭美玉</v>
          </cell>
          <cell r="V2520" t="str">
            <v>420203194612183749</v>
          </cell>
          <cell r="W2520">
            <v>18272177462</v>
          </cell>
          <cell r="X2520">
            <v>45382</v>
          </cell>
        </row>
        <row r="2520">
          <cell r="AJ2520">
            <v>116</v>
          </cell>
          <cell r="AK2520">
            <v>116</v>
          </cell>
          <cell r="AL2520">
            <v>116</v>
          </cell>
          <cell r="AM2520">
            <v>0</v>
          </cell>
        </row>
        <row r="2520">
          <cell r="AS2520">
            <v>0</v>
          </cell>
          <cell r="AT2520">
            <v>0</v>
          </cell>
        </row>
        <row r="2520">
          <cell r="AV2520" t="str">
            <v>2个居住，一年一交</v>
          </cell>
          <cell r="AW2520" t="str">
            <v>国有公房</v>
          </cell>
          <cell r="AX2520" t="str">
            <v>是</v>
          </cell>
          <cell r="AY2520" t="str">
            <v>鄂（2021）黄石市不动产权第0069260号</v>
          </cell>
        </row>
        <row r="2520">
          <cell r="BD2520">
            <v>0</v>
          </cell>
        </row>
        <row r="2521">
          <cell r="B2521" t="str">
            <v>牧羊湖8-46</v>
          </cell>
        </row>
        <row r="2521">
          <cell r="D2521" t="e">
            <v>#VALUE!</v>
          </cell>
        </row>
        <row r="2521">
          <cell r="F2521" t="str">
            <v>张麦云</v>
          </cell>
          <cell r="G2521" t="str">
            <v>西塞山区站点</v>
          </cell>
          <cell r="H2521" t="str">
            <v>张麦云</v>
          </cell>
          <cell r="I2521" t="str">
            <v>西塞山区</v>
          </cell>
          <cell r="J2521" t="str">
            <v>牧羊湖片</v>
          </cell>
          <cell r="K2521" t="str">
            <v>牧羊湖8-46</v>
          </cell>
          <cell r="L2521" t="str">
            <v>经营性资产</v>
          </cell>
          <cell r="M2521" t="str">
            <v>国有公房</v>
          </cell>
          <cell r="N2521" t="str">
            <v>划转</v>
          </cell>
          <cell r="O2521">
            <v>41.99</v>
          </cell>
          <cell r="P2521">
            <v>113</v>
          </cell>
          <cell r="Q2521" t="str">
            <v>在租</v>
          </cell>
          <cell r="R2521" t="str">
            <v>顿计兰</v>
          </cell>
          <cell r="S2521" t="str">
            <v>422127197103090924</v>
          </cell>
          <cell r="T2521">
            <v>18972774406</v>
          </cell>
          <cell r="U2521" t="str">
            <v>顿计兰</v>
          </cell>
          <cell r="V2521" t="str">
            <v>422127197103090924</v>
          </cell>
          <cell r="W2521">
            <v>18972774406</v>
          </cell>
          <cell r="X2521">
            <v>45657</v>
          </cell>
        </row>
        <row r="2521">
          <cell r="AJ2521">
            <v>113</v>
          </cell>
          <cell r="AK2521">
            <v>113</v>
          </cell>
          <cell r="AL2521">
            <v>113</v>
          </cell>
          <cell r="AM2521">
            <v>0</v>
          </cell>
          <cell r="AN2521">
            <v>41.99</v>
          </cell>
        </row>
        <row r="2521">
          <cell r="AS2521">
            <v>0</v>
          </cell>
          <cell r="AT2521">
            <v>0</v>
          </cell>
        </row>
        <row r="2521">
          <cell r="AV2521" t="str">
            <v/>
          </cell>
          <cell r="AW2521" t="str">
            <v>国有公房</v>
          </cell>
          <cell r="AX2521" t="str">
            <v>是</v>
          </cell>
          <cell r="AY2521" t="str">
            <v>鄂（2021）黄石市不动产权第0069264号</v>
          </cell>
        </row>
        <row r="2521">
          <cell r="BD2521">
            <v>0</v>
          </cell>
        </row>
        <row r="2522">
          <cell r="B2522" t="str">
            <v>牧羊湖9-2</v>
          </cell>
        </row>
        <row r="2522">
          <cell r="D2522" t="e">
            <v>#VALUE!</v>
          </cell>
        </row>
        <row r="2522">
          <cell r="F2522" t="str">
            <v>张麦云</v>
          </cell>
          <cell r="G2522" t="str">
            <v>西塞山区站点</v>
          </cell>
          <cell r="H2522" t="str">
            <v>张麦云</v>
          </cell>
          <cell r="I2522" t="str">
            <v>西塞山区</v>
          </cell>
          <cell r="J2522" t="str">
            <v>牧羊湖片</v>
          </cell>
          <cell r="K2522" t="str">
            <v>牧羊湖9-2</v>
          </cell>
          <cell r="L2522" t="str">
            <v>经营性资产</v>
          </cell>
          <cell r="M2522" t="str">
            <v>国有公房</v>
          </cell>
          <cell r="N2522" t="str">
            <v>划转</v>
          </cell>
          <cell r="O2522">
            <v>39.6</v>
          </cell>
          <cell r="P2522">
            <v>104</v>
          </cell>
          <cell r="Q2522" t="str">
            <v>在租</v>
          </cell>
          <cell r="R2522" t="str">
            <v>陈绪刚</v>
          </cell>
          <cell r="S2522" t="str">
            <v>420702197209147478</v>
          </cell>
          <cell r="T2522">
            <v>15997148545</v>
          </cell>
          <cell r="U2522" t="str">
            <v>陈绪刚</v>
          </cell>
          <cell r="V2522" t="str">
            <v>420702197209147478</v>
          </cell>
          <cell r="W2522">
            <v>15997148545</v>
          </cell>
          <cell r="X2522">
            <v>45747</v>
          </cell>
        </row>
        <row r="2522">
          <cell r="AJ2522">
            <v>104</v>
          </cell>
          <cell r="AK2522">
            <v>104</v>
          </cell>
          <cell r="AL2522">
            <v>104</v>
          </cell>
          <cell r="AM2522">
            <v>0</v>
          </cell>
        </row>
        <row r="2522">
          <cell r="AS2522">
            <v>0</v>
          </cell>
          <cell r="AT2522">
            <v>0</v>
          </cell>
        </row>
        <row r="2522">
          <cell r="AV2522" t="str">
            <v/>
          </cell>
          <cell r="AW2522" t="str">
            <v>国有公房</v>
          </cell>
          <cell r="AX2522" t="str">
            <v>否</v>
          </cell>
          <cell r="AY2522" t="str">
            <v>有房产证</v>
          </cell>
        </row>
        <row r="2522">
          <cell r="BD2522">
            <v>0</v>
          </cell>
        </row>
        <row r="2523">
          <cell r="B2523" t="str">
            <v>牧羊湖9-3</v>
          </cell>
        </row>
        <row r="2523">
          <cell r="D2523" t="e">
            <v>#VALUE!</v>
          </cell>
        </row>
        <row r="2523">
          <cell r="F2523" t="str">
            <v>张麦云</v>
          </cell>
          <cell r="G2523" t="str">
            <v>西塞山区站点</v>
          </cell>
          <cell r="H2523" t="str">
            <v>张麦云</v>
          </cell>
          <cell r="I2523" t="str">
            <v>西塞山区</v>
          </cell>
          <cell r="J2523" t="str">
            <v>牧羊湖片</v>
          </cell>
          <cell r="K2523" t="str">
            <v>牧羊湖9-3</v>
          </cell>
          <cell r="L2523" t="str">
            <v>经营性资产</v>
          </cell>
          <cell r="M2523" t="str">
            <v>国有公房</v>
          </cell>
          <cell r="N2523" t="str">
            <v>划转</v>
          </cell>
          <cell r="O2523">
            <v>39.6</v>
          </cell>
          <cell r="P2523">
            <v>109</v>
          </cell>
          <cell r="Q2523" t="str">
            <v>在租</v>
          </cell>
          <cell r="R2523" t="str">
            <v>程燕</v>
          </cell>
          <cell r="S2523" t="str">
            <v>420203195202122120</v>
          </cell>
          <cell r="T2523">
            <v>13339912306</v>
          </cell>
          <cell r="U2523" t="str">
            <v>程燕</v>
          </cell>
          <cell r="V2523" t="str">
            <v>420203195202122120</v>
          </cell>
          <cell r="W2523">
            <v>13339912306</v>
          </cell>
          <cell r="X2523">
            <v>45657</v>
          </cell>
        </row>
        <row r="2523">
          <cell r="AJ2523">
            <v>109</v>
          </cell>
          <cell r="AK2523">
            <v>109</v>
          </cell>
          <cell r="AL2523">
            <v>109</v>
          </cell>
          <cell r="AM2523">
            <v>0</v>
          </cell>
          <cell r="AN2523">
            <v>39.6</v>
          </cell>
        </row>
        <row r="2523">
          <cell r="AS2523">
            <v>0</v>
          </cell>
          <cell r="AT2523">
            <v>0</v>
          </cell>
        </row>
        <row r="2523">
          <cell r="AV2523" t="str">
            <v/>
          </cell>
          <cell r="AW2523" t="str">
            <v>国有公房</v>
          </cell>
          <cell r="AX2523" t="str">
            <v>否</v>
          </cell>
          <cell r="AY2523" t="str">
            <v>有房产证</v>
          </cell>
        </row>
        <row r="2523">
          <cell r="BD2523">
            <v>0</v>
          </cell>
        </row>
        <row r="2524">
          <cell r="B2524" t="str">
            <v>牧羊湖9-6</v>
          </cell>
        </row>
        <row r="2524">
          <cell r="D2524" t="e">
            <v>#VALUE!</v>
          </cell>
        </row>
        <row r="2524">
          <cell r="F2524" t="str">
            <v>张麦云</v>
          </cell>
          <cell r="G2524" t="str">
            <v>西塞山区站点</v>
          </cell>
          <cell r="H2524" t="str">
            <v>张麦云</v>
          </cell>
          <cell r="I2524" t="str">
            <v>西塞山区</v>
          </cell>
          <cell r="J2524" t="str">
            <v>牧羊湖片</v>
          </cell>
          <cell r="K2524" t="str">
            <v>牧羊湖9-6</v>
          </cell>
          <cell r="L2524" t="str">
            <v>经营性资产</v>
          </cell>
          <cell r="M2524" t="str">
            <v>国有公房</v>
          </cell>
          <cell r="N2524" t="str">
            <v>划转</v>
          </cell>
          <cell r="O2524">
            <v>41.99</v>
          </cell>
          <cell r="P2524">
            <v>116</v>
          </cell>
          <cell r="Q2524" t="str">
            <v>在租</v>
          </cell>
          <cell r="R2524" t="str">
            <v>夏升涛</v>
          </cell>
          <cell r="S2524" t="str">
            <v>420205197407156131</v>
          </cell>
          <cell r="T2524" t="str">
            <v>13972775665</v>
          </cell>
          <cell r="U2524" t="str">
            <v>夏升涛</v>
          </cell>
          <cell r="V2524" t="str">
            <v>420205197407156131</v>
          </cell>
          <cell r="W2524" t="str">
            <v>13972775665</v>
          </cell>
          <cell r="X2524">
            <v>45291</v>
          </cell>
        </row>
        <row r="2524">
          <cell r="AJ2524">
            <v>116</v>
          </cell>
          <cell r="AK2524">
            <v>116</v>
          </cell>
          <cell r="AL2524">
            <v>116</v>
          </cell>
          <cell r="AM2524">
            <v>0</v>
          </cell>
          <cell r="AN2524">
            <v>41.99</v>
          </cell>
        </row>
        <row r="2524">
          <cell r="AS2524">
            <v>0</v>
          </cell>
          <cell r="AT2524">
            <v>0</v>
          </cell>
        </row>
        <row r="2524">
          <cell r="AV2524" t="str">
            <v>3人居住 一年交一次</v>
          </cell>
          <cell r="AW2524" t="str">
            <v>国有公房</v>
          </cell>
          <cell r="AX2524" t="str">
            <v>否</v>
          </cell>
          <cell r="AY2524" t="str">
            <v>有房产证</v>
          </cell>
        </row>
        <row r="2524">
          <cell r="BD2524">
            <v>0</v>
          </cell>
        </row>
        <row r="2525">
          <cell r="B2525" t="str">
            <v>牧羊湖9-7</v>
          </cell>
        </row>
        <row r="2525">
          <cell r="D2525" t="e">
            <v>#VALUE!</v>
          </cell>
        </row>
        <row r="2525">
          <cell r="F2525" t="str">
            <v>张麦云</v>
          </cell>
          <cell r="G2525" t="str">
            <v>西塞山区站点</v>
          </cell>
          <cell r="H2525" t="str">
            <v>张麦云</v>
          </cell>
          <cell r="I2525" t="str">
            <v>西塞山区</v>
          </cell>
          <cell r="J2525" t="str">
            <v>牧羊湖片</v>
          </cell>
          <cell r="K2525" t="str">
            <v>牧羊湖9-7</v>
          </cell>
          <cell r="L2525" t="str">
            <v>经营性资产</v>
          </cell>
          <cell r="M2525" t="str">
            <v>国有公房</v>
          </cell>
          <cell r="N2525" t="str">
            <v>划转</v>
          </cell>
          <cell r="O2525">
            <v>41.99</v>
          </cell>
          <cell r="P2525">
            <v>116</v>
          </cell>
          <cell r="Q2525" t="str">
            <v>在租</v>
          </cell>
          <cell r="R2525" t="str">
            <v>周军</v>
          </cell>
          <cell r="S2525" t="str">
            <v>420202196812190014</v>
          </cell>
          <cell r="T2525">
            <v>13986572262</v>
          </cell>
          <cell r="U2525" t="str">
            <v>周军</v>
          </cell>
          <cell r="V2525" t="str">
            <v>420202196812190014</v>
          </cell>
          <cell r="W2525">
            <v>13986572262</v>
          </cell>
          <cell r="X2525">
            <v>45473</v>
          </cell>
        </row>
        <row r="2525">
          <cell r="AJ2525">
            <v>116</v>
          </cell>
          <cell r="AK2525">
            <v>116</v>
          </cell>
          <cell r="AL2525">
            <v>116</v>
          </cell>
          <cell r="AM2525">
            <v>0</v>
          </cell>
        </row>
        <row r="2525">
          <cell r="AS2525">
            <v>0</v>
          </cell>
          <cell r="AT2525">
            <v>0</v>
          </cell>
        </row>
        <row r="2525">
          <cell r="AV2525" t="str">
            <v/>
          </cell>
          <cell r="AW2525" t="str">
            <v>国有公房</v>
          </cell>
          <cell r="AX2525" t="str">
            <v>否</v>
          </cell>
          <cell r="AY2525" t="str">
            <v>有房产证</v>
          </cell>
        </row>
        <row r="2525">
          <cell r="BD2525">
            <v>0</v>
          </cell>
        </row>
        <row r="2526">
          <cell r="B2526" t="str">
            <v>牧羊湖9-8</v>
          </cell>
        </row>
        <row r="2526">
          <cell r="D2526" t="e">
            <v>#VALUE!</v>
          </cell>
        </row>
        <row r="2526">
          <cell r="F2526" t="str">
            <v>张麦云</v>
          </cell>
          <cell r="G2526" t="str">
            <v>西塞山区站点</v>
          </cell>
          <cell r="H2526" t="str">
            <v>张麦云</v>
          </cell>
          <cell r="I2526" t="str">
            <v>西塞山区</v>
          </cell>
          <cell r="J2526" t="str">
            <v>牧羊湖片</v>
          </cell>
          <cell r="K2526" t="str">
            <v>牧羊湖9-8</v>
          </cell>
          <cell r="L2526" t="str">
            <v>经营性资产</v>
          </cell>
          <cell r="M2526" t="str">
            <v>国有公房</v>
          </cell>
          <cell r="N2526" t="str">
            <v>划转</v>
          </cell>
          <cell r="O2526">
            <v>63.25</v>
          </cell>
          <cell r="P2526">
            <v>174</v>
          </cell>
          <cell r="Q2526" t="str">
            <v>在租</v>
          </cell>
          <cell r="R2526" t="str">
            <v>瞿菊芳</v>
          </cell>
          <cell r="S2526" t="str">
            <v>420203198102152940</v>
          </cell>
          <cell r="T2526">
            <v>15671787802</v>
          </cell>
          <cell r="U2526" t="str">
            <v>瞿菊芳</v>
          </cell>
          <cell r="V2526" t="str">
            <v>420203198102152940</v>
          </cell>
          <cell r="W2526">
            <v>15671787802</v>
          </cell>
          <cell r="X2526">
            <v>45657</v>
          </cell>
        </row>
        <row r="2526">
          <cell r="AJ2526">
            <v>174</v>
          </cell>
          <cell r="AK2526">
            <v>174</v>
          </cell>
          <cell r="AL2526">
            <v>174</v>
          </cell>
          <cell r="AM2526">
            <v>0</v>
          </cell>
          <cell r="AN2526">
            <v>63.25</v>
          </cell>
        </row>
        <row r="2526">
          <cell r="AS2526">
            <v>0</v>
          </cell>
          <cell r="AT2526">
            <v>0</v>
          </cell>
        </row>
        <row r="2526">
          <cell r="AV2526" t="str">
            <v/>
          </cell>
          <cell r="AW2526" t="str">
            <v>国有公房</v>
          </cell>
          <cell r="AX2526" t="str">
            <v>否</v>
          </cell>
          <cell r="AY2526" t="str">
            <v>有房产证</v>
          </cell>
        </row>
        <row r="2526">
          <cell r="BD2526">
            <v>0</v>
          </cell>
        </row>
        <row r="2527">
          <cell r="B2527" t="str">
            <v>牧羊湖9-15</v>
          </cell>
        </row>
        <row r="2527">
          <cell r="D2527" t="e">
            <v>#VALUE!</v>
          </cell>
        </row>
        <row r="2527">
          <cell r="F2527" t="str">
            <v>张麦云</v>
          </cell>
          <cell r="G2527" t="str">
            <v>西塞山区站点</v>
          </cell>
          <cell r="H2527" t="str">
            <v>张麦云</v>
          </cell>
          <cell r="I2527" t="str">
            <v>西塞山区</v>
          </cell>
          <cell r="J2527" t="str">
            <v>牧羊湖片</v>
          </cell>
          <cell r="K2527" t="str">
            <v>牧羊湖9-15</v>
          </cell>
          <cell r="L2527" t="str">
            <v>经营性资产</v>
          </cell>
          <cell r="M2527" t="str">
            <v>国有公房</v>
          </cell>
          <cell r="N2527" t="str">
            <v>划转</v>
          </cell>
          <cell r="O2527">
            <v>41.99</v>
          </cell>
          <cell r="P2527">
            <v>118</v>
          </cell>
          <cell r="Q2527" t="str">
            <v>在租</v>
          </cell>
          <cell r="R2527" t="str">
            <v>陈翠华</v>
          </cell>
          <cell r="S2527" t="str">
            <v>42012319750101732X</v>
          </cell>
          <cell r="T2527">
            <v>13581282122</v>
          </cell>
          <cell r="U2527" t="str">
            <v>陈翠华</v>
          </cell>
          <cell r="V2527" t="str">
            <v>42012319750101732X</v>
          </cell>
          <cell r="W2527">
            <v>13581282122</v>
          </cell>
          <cell r="X2527">
            <v>45473</v>
          </cell>
        </row>
        <row r="2527">
          <cell r="AJ2527">
            <v>118</v>
          </cell>
          <cell r="AK2527">
            <v>118</v>
          </cell>
          <cell r="AL2527">
            <v>118</v>
          </cell>
          <cell r="AM2527">
            <v>0</v>
          </cell>
          <cell r="AN2527">
            <v>41.99</v>
          </cell>
        </row>
        <row r="2527">
          <cell r="AS2527">
            <v>0</v>
          </cell>
          <cell r="AT2527">
            <v>0</v>
          </cell>
        </row>
        <row r="2527">
          <cell r="AV2527" t="str">
            <v/>
          </cell>
          <cell r="AW2527" t="str">
            <v>国有公房</v>
          </cell>
          <cell r="AX2527" t="str">
            <v>否</v>
          </cell>
          <cell r="AY2527" t="str">
            <v>有房产证</v>
          </cell>
        </row>
        <row r="2527">
          <cell r="BD2527">
            <v>0</v>
          </cell>
        </row>
        <row r="2528">
          <cell r="B2528" t="str">
            <v>牧羊湖9-19</v>
          </cell>
        </row>
        <row r="2528">
          <cell r="D2528" t="e">
            <v>#VALUE!</v>
          </cell>
        </row>
        <row r="2528">
          <cell r="F2528" t="str">
            <v>张麦云</v>
          </cell>
          <cell r="G2528" t="str">
            <v>西塞山区站点</v>
          </cell>
          <cell r="H2528" t="str">
            <v>张麦云</v>
          </cell>
          <cell r="I2528" t="str">
            <v>西塞山区</v>
          </cell>
          <cell r="J2528" t="str">
            <v>牧羊湖片</v>
          </cell>
          <cell r="K2528" t="str">
            <v>牧羊湖9-19</v>
          </cell>
          <cell r="L2528" t="str">
            <v>经营性资产</v>
          </cell>
          <cell r="M2528" t="str">
            <v>国有公房</v>
          </cell>
          <cell r="N2528" t="str">
            <v>划转</v>
          </cell>
          <cell r="O2528">
            <v>41.99</v>
          </cell>
          <cell r="P2528">
            <v>116</v>
          </cell>
          <cell r="Q2528" t="str">
            <v>在租</v>
          </cell>
          <cell r="R2528" t="str">
            <v>张正平</v>
          </cell>
          <cell r="S2528" t="str">
            <v>420203195810212154</v>
          </cell>
          <cell r="T2528">
            <v>13677146641</v>
          </cell>
          <cell r="U2528" t="str">
            <v>张正平</v>
          </cell>
          <cell r="V2528" t="str">
            <v>420203195810212154</v>
          </cell>
          <cell r="W2528">
            <v>13677146641</v>
          </cell>
          <cell r="X2528">
            <v>45747</v>
          </cell>
        </row>
        <row r="2528">
          <cell r="AJ2528">
            <v>116</v>
          </cell>
          <cell r="AK2528">
            <v>116</v>
          </cell>
          <cell r="AL2528">
            <v>116</v>
          </cell>
          <cell r="AM2528">
            <v>0</v>
          </cell>
          <cell r="AN2528">
            <v>41.99</v>
          </cell>
        </row>
        <row r="2528">
          <cell r="AS2528">
            <v>0</v>
          </cell>
          <cell r="AT2528">
            <v>0</v>
          </cell>
        </row>
        <row r="2528">
          <cell r="AV2528" t="str">
            <v>2021/5/8由程镇光更名为张正平</v>
          </cell>
          <cell r="AW2528" t="str">
            <v>国有公房</v>
          </cell>
          <cell r="AX2528" t="str">
            <v>否</v>
          </cell>
          <cell r="AY2528" t="str">
            <v>有房产证</v>
          </cell>
        </row>
        <row r="2528">
          <cell r="BD2528">
            <v>0</v>
          </cell>
        </row>
        <row r="2529">
          <cell r="B2529" t="str">
            <v>牧羊湖9-20</v>
          </cell>
        </row>
        <row r="2529">
          <cell r="D2529" t="e">
            <v>#VALUE!</v>
          </cell>
        </row>
        <row r="2529">
          <cell r="F2529" t="str">
            <v>张麦云</v>
          </cell>
          <cell r="G2529" t="str">
            <v>西塞山区站点</v>
          </cell>
          <cell r="H2529" t="str">
            <v>张麦云</v>
          </cell>
          <cell r="I2529" t="str">
            <v>西塞山区</v>
          </cell>
          <cell r="J2529" t="str">
            <v>牧羊湖片</v>
          </cell>
          <cell r="K2529" t="str">
            <v>牧羊湖9-20</v>
          </cell>
          <cell r="L2529" t="str">
            <v>经营性资产</v>
          </cell>
          <cell r="M2529" t="str">
            <v>国有公房</v>
          </cell>
          <cell r="N2529" t="str">
            <v>划转</v>
          </cell>
          <cell r="O2529">
            <v>63.25</v>
          </cell>
          <cell r="P2529">
            <v>174</v>
          </cell>
          <cell r="Q2529" t="str">
            <v>在租</v>
          </cell>
          <cell r="R2529" t="str">
            <v>许建华</v>
          </cell>
          <cell r="S2529" t="str">
            <v>420202196905131240</v>
          </cell>
          <cell r="T2529" t="str">
            <v>13507231896</v>
          </cell>
          <cell r="U2529" t="str">
            <v>许建华</v>
          </cell>
          <cell r="V2529" t="str">
            <v>420202196905131240</v>
          </cell>
          <cell r="W2529" t="str">
            <v>13507231896</v>
          </cell>
          <cell r="X2529">
            <v>45473</v>
          </cell>
        </row>
        <row r="2529">
          <cell r="AJ2529">
            <v>174</v>
          </cell>
          <cell r="AK2529">
            <v>174</v>
          </cell>
          <cell r="AL2529">
            <v>174</v>
          </cell>
          <cell r="AM2529">
            <v>0</v>
          </cell>
        </row>
        <row r="2529">
          <cell r="AS2529">
            <v>0</v>
          </cell>
          <cell r="AT2529">
            <v>0</v>
          </cell>
        </row>
        <row r="2529">
          <cell r="AV2529" t="str">
            <v/>
          </cell>
          <cell r="AW2529" t="str">
            <v>国有公房</v>
          </cell>
          <cell r="AX2529" t="str">
            <v>否</v>
          </cell>
          <cell r="AY2529" t="str">
            <v>有房产证</v>
          </cell>
        </row>
        <row r="2529">
          <cell r="BD2529">
            <v>0</v>
          </cell>
        </row>
        <row r="2530">
          <cell r="B2530" t="str">
            <v>牧羊湖9-21</v>
          </cell>
        </row>
        <row r="2530">
          <cell r="D2530" t="e">
            <v>#VALUE!</v>
          </cell>
        </row>
        <row r="2530">
          <cell r="F2530" t="str">
            <v>张麦云</v>
          </cell>
          <cell r="G2530" t="str">
            <v>西塞山区站点</v>
          </cell>
          <cell r="H2530" t="str">
            <v>张麦云</v>
          </cell>
          <cell r="I2530" t="str">
            <v>西塞山区</v>
          </cell>
          <cell r="J2530" t="str">
            <v>牧羊湖片</v>
          </cell>
          <cell r="K2530" t="str">
            <v>牧羊湖9-21</v>
          </cell>
          <cell r="L2530" t="str">
            <v>经营性资产</v>
          </cell>
          <cell r="M2530" t="str">
            <v>国有公房</v>
          </cell>
          <cell r="N2530" t="str">
            <v>划转</v>
          </cell>
          <cell r="O2530">
            <v>64.7</v>
          </cell>
          <cell r="P2530">
            <v>164</v>
          </cell>
          <cell r="Q2530" t="str">
            <v>在租</v>
          </cell>
          <cell r="R2530" t="str">
            <v>左余</v>
          </cell>
          <cell r="S2530" t="str">
            <v>420023196908260052</v>
          </cell>
          <cell r="T2530">
            <v>15237250995</v>
          </cell>
          <cell r="U2530" t="str">
            <v>左余</v>
          </cell>
          <cell r="V2530" t="str">
            <v>420023196908260052</v>
          </cell>
          <cell r="W2530">
            <v>15237250995</v>
          </cell>
          <cell r="X2530">
            <v>45016</v>
          </cell>
        </row>
        <row r="2530">
          <cell r="AJ2530">
            <v>164</v>
          </cell>
          <cell r="AK2530">
            <v>164</v>
          </cell>
          <cell r="AL2530">
            <v>164</v>
          </cell>
          <cell r="AM2530">
            <v>0</v>
          </cell>
          <cell r="AN2530">
            <v>64.7</v>
          </cell>
        </row>
        <row r="2530">
          <cell r="AR2530" t="str">
            <v>协商同意交费，下半年交</v>
          </cell>
          <cell r="AS2530" t="str">
            <v>（欠租金额：1476元)(2022-01-01后月租金：164元）（未用暂收款金额：0元)</v>
          </cell>
          <cell r="AT2530">
            <v>1476</v>
          </cell>
        </row>
        <row r="2530">
          <cell r="AV2530" t="str">
            <v>下半年交</v>
          </cell>
          <cell r="AW2530" t="str">
            <v>国有公房</v>
          </cell>
          <cell r="AX2530" t="str">
            <v>否</v>
          </cell>
          <cell r="AY2530" t="str">
            <v>有房产证</v>
          </cell>
        </row>
        <row r="2530">
          <cell r="BD2530">
            <v>0</v>
          </cell>
        </row>
        <row r="2531">
          <cell r="B2531" t="str">
            <v>牧羊湖9-23</v>
          </cell>
        </row>
        <row r="2531">
          <cell r="D2531" t="e">
            <v>#VALUE!</v>
          </cell>
        </row>
        <row r="2531">
          <cell r="F2531" t="str">
            <v>张麦云</v>
          </cell>
          <cell r="G2531" t="str">
            <v>西塞山区站点</v>
          </cell>
          <cell r="H2531" t="str">
            <v>张麦云</v>
          </cell>
          <cell r="I2531" t="str">
            <v>西塞山区</v>
          </cell>
          <cell r="J2531" t="str">
            <v>牧羊湖片</v>
          </cell>
          <cell r="K2531" t="str">
            <v>牧羊湖9-23</v>
          </cell>
          <cell r="L2531" t="str">
            <v>经营性资产</v>
          </cell>
          <cell r="M2531" t="str">
            <v>国有公房</v>
          </cell>
          <cell r="N2531" t="str">
            <v>划转</v>
          </cell>
          <cell r="O2531">
            <v>41.99</v>
          </cell>
          <cell r="P2531">
            <v>113</v>
          </cell>
          <cell r="Q2531" t="str">
            <v>在租</v>
          </cell>
          <cell r="R2531" t="str">
            <v>刘月英</v>
          </cell>
          <cell r="S2531" t="str">
            <v>420203195908062123</v>
          </cell>
          <cell r="T2531">
            <v>15571487216</v>
          </cell>
          <cell r="U2531" t="str">
            <v>刘月英</v>
          </cell>
          <cell r="V2531" t="str">
            <v>420203195908062123</v>
          </cell>
          <cell r="W2531">
            <v>15571487216</v>
          </cell>
          <cell r="X2531">
            <v>45657</v>
          </cell>
        </row>
        <row r="2531">
          <cell r="AJ2531">
            <v>113</v>
          </cell>
          <cell r="AK2531">
            <v>113</v>
          </cell>
          <cell r="AL2531">
            <v>113</v>
          </cell>
          <cell r="AM2531">
            <v>0</v>
          </cell>
          <cell r="AN2531">
            <v>41.99</v>
          </cell>
        </row>
        <row r="2531">
          <cell r="AS2531">
            <v>0</v>
          </cell>
          <cell r="AT2531">
            <v>0</v>
          </cell>
        </row>
        <row r="2531">
          <cell r="AV2531" t="str">
            <v/>
          </cell>
          <cell r="AW2531" t="str">
            <v>国有公房</v>
          </cell>
          <cell r="AX2531" t="str">
            <v>否</v>
          </cell>
          <cell r="AY2531" t="str">
            <v>有房产证</v>
          </cell>
        </row>
        <row r="2531">
          <cell r="BD2531">
            <v>0</v>
          </cell>
        </row>
        <row r="2532">
          <cell r="B2532" t="str">
            <v>牧羊湖9-26</v>
          </cell>
        </row>
        <row r="2532">
          <cell r="D2532" t="e">
            <v>#VALUE!</v>
          </cell>
        </row>
        <row r="2532">
          <cell r="F2532" t="str">
            <v>张麦云</v>
          </cell>
          <cell r="G2532" t="str">
            <v>西塞山区站点</v>
          </cell>
          <cell r="H2532" t="str">
            <v>张麦云</v>
          </cell>
          <cell r="I2532" t="str">
            <v>西塞山区</v>
          </cell>
          <cell r="J2532" t="str">
            <v>牧羊湖片</v>
          </cell>
          <cell r="K2532" t="str">
            <v>牧羊湖9-26</v>
          </cell>
          <cell r="L2532" t="str">
            <v>经营性资产</v>
          </cell>
          <cell r="M2532" t="str">
            <v>国有公房</v>
          </cell>
          <cell r="N2532" t="str">
            <v>划转</v>
          </cell>
          <cell r="O2532">
            <v>39.6</v>
          </cell>
          <cell r="P2532">
            <v>104</v>
          </cell>
          <cell r="Q2532" t="str">
            <v>在租</v>
          </cell>
          <cell r="R2532" t="str">
            <v>张东和</v>
          </cell>
          <cell r="S2532" t="str">
            <v>420203196801072115</v>
          </cell>
          <cell r="T2532" t="str">
            <v>15972360026、13297221599</v>
          </cell>
          <cell r="U2532" t="str">
            <v>张东和</v>
          </cell>
          <cell r="V2532" t="str">
            <v>420203196801072115</v>
          </cell>
          <cell r="W2532" t="str">
            <v>15972360026、13297221599</v>
          </cell>
          <cell r="X2532">
            <v>45473</v>
          </cell>
        </row>
        <row r="2532">
          <cell r="AJ2532">
            <v>104</v>
          </cell>
          <cell r="AK2532">
            <v>104</v>
          </cell>
          <cell r="AL2532">
            <v>104</v>
          </cell>
          <cell r="AM2532">
            <v>0</v>
          </cell>
          <cell r="AN2532">
            <v>39.6</v>
          </cell>
        </row>
        <row r="2532">
          <cell r="AS2532">
            <v>0</v>
          </cell>
          <cell r="AT2532">
            <v>0</v>
          </cell>
        </row>
        <row r="2532">
          <cell r="AV2532" t="str">
            <v/>
          </cell>
          <cell r="AW2532" t="str">
            <v>国有公房</v>
          </cell>
          <cell r="AX2532" t="str">
            <v>否</v>
          </cell>
          <cell r="AY2532" t="str">
            <v>有房产证</v>
          </cell>
        </row>
        <row r="2532">
          <cell r="BD2532">
            <v>0</v>
          </cell>
        </row>
        <row r="2533">
          <cell r="B2533" t="str">
            <v>牧羊湖9-27</v>
          </cell>
        </row>
        <row r="2533">
          <cell r="D2533" t="e">
            <v>#VALUE!</v>
          </cell>
        </row>
        <row r="2533">
          <cell r="F2533" t="str">
            <v>张麦云</v>
          </cell>
          <cell r="G2533" t="str">
            <v>西塞山区站点</v>
          </cell>
          <cell r="H2533" t="str">
            <v>张麦云</v>
          </cell>
          <cell r="I2533" t="str">
            <v>西塞山区</v>
          </cell>
          <cell r="J2533" t="str">
            <v>牧羊湖片</v>
          </cell>
          <cell r="K2533" t="str">
            <v>牧羊湖9-27</v>
          </cell>
          <cell r="L2533" t="str">
            <v>经营性资产</v>
          </cell>
          <cell r="M2533" t="str">
            <v>国有公房</v>
          </cell>
          <cell r="N2533" t="str">
            <v>划转</v>
          </cell>
          <cell r="O2533">
            <v>39.6</v>
          </cell>
          <cell r="P2533">
            <v>106</v>
          </cell>
          <cell r="Q2533" t="str">
            <v>在租</v>
          </cell>
          <cell r="R2533" t="str">
            <v>张清和</v>
          </cell>
          <cell r="S2533" t="str">
            <v>420203196205102154</v>
          </cell>
          <cell r="T2533" t="str">
            <v>15972360026、15072059181</v>
          </cell>
          <cell r="U2533" t="str">
            <v>张清和</v>
          </cell>
          <cell r="V2533" t="str">
            <v>420203196205102154</v>
          </cell>
          <cell r="W2533" t="str">
            <v>15972360026、15072059181</v>
          </cell>
          <cell r="X2533">
            <v>45473</v>
          </cell>
        </row>
        <row r="2533">
          <cell r="AJ2533">
            <v>106</v>
          </cell>
          <cell r="AK2533">
            <v>106</v>
          </cell>
          <cell r="AL2533">
            <v>106</v>
          </cell>
          <cell r="AM2533">
            <v>0</v>
          </cell>
          <cell r="AN2533">
            <v>39.6</v>
          </cell>
        </row>
        <row r="2533">
          <cell r="AS2533">
            <v>0</v>
          </cell>
          <cell r="AT2533">
            <v>0</v>
          </cell>
        </row>
        <row r="2533">
          <cell r="AV2533" t="str">
            <v/>
          </cell>
          <cell r="AW2533" t="str">
            <v>国有公房</v>
          </cell>
          <cell r="AX2533" t="str">
            <v>否</v>
          </cell>
          <cell r="AY2533" t="str">
            <v>有房产证</v>
          </cell>
        </row>
        <row r="2533">
          <cell r="BD2533">
            <v>0</v>
          </cell>
        </row>
        <row r="2534">
          <cell r="B2534" t="str">
            <v>牧羊湖9-32</v>
          </cell>
        </row>
        <row r="2534">
          <cell r="D2534" t="e">
            <v>#VALUE!</v>
          </cell>
        </row>
        <row r="2534">
          <cell r="F2534" t="str">
            <v>张麦云</v>
          </cell>
          <cell r="G2534" t="str">
            <v>西塞山区站点</v>
          </cell>
          <cell r="H2534" t="str">
            <v>张麦云</v>
          </cell>
          <cell r="I2534" t="str">
            <v>西塞山区</v>
          </cell>
          <cell r="J2534" t="str">
            <v>牧羊湖片</v>
          </cell>
          <cell r="K2534" t="str">
            <v>牧羊湖9-32</v>
          </cell>
          <cell r="L2534" t="str">
            <v>经营性资产</v>
          </cell>
          <cell r="M2534" t="str">
            <v>国有公房</v>
          </cell>
          <cell r="N2534" t="str">
            <v>划转</v>
          </cell>
          <cell r="O2534">
            <v>64.7</v>
          </cell>
          <cell r="P2534">
            <v>178</v>
          </cell>
          <cell r="Q2534" t="str">
            <v>在租</v>
          </cell>
          <cell r="R2534" t="str">
            <v>余祖英</v>
          </cell>
          <cell r="S2534" t="str">
            <v>420202193411010015</v>
          </cell>
          <cell r="T2534">
            <v>13581290081</v>
          </cell>
          <cell r="U2534" t="str">
            <v>余祖英</v>
          </cell>
          <cell r="V2534" t="str">
            <v>420202193411010015</v>
          </cell>
          <cell r="W2534">
            <v>13581290081</v>
          </cell>
          <cell r="X2534">
            <v>45596</v>
          </cell>
        </row>
        <row r="2534">
          <cell r="AJ2534">
            <v>178</v>
          </cell>
          <cell r="AK2534">
            <v>178</v>
          </cell>
          <cell r="AL2534">
            <v>178</v>
          </cell>
          <cell r="AM2534">
            <v>0</v>
          </cell>
          <cell r="AN2534">
            <v>64.7</v>
          </cell>
        </row>
        <row r="2534">
          <cell r="AS2534">
            <v>0</v>
          </cell>
          <cell r="AT2534">
            <v>0</v>
          </cell>
        </row>
        <row r="2534">
          <cell r="AV2534" t="str">
            <v/>
          </cell>
          <cell r="AW2534" t="str">
            <v>国有公房</v>
          </cell>
          <cell r="AX2534" t="str">
            <v>否</v>
          </cell>
          <cell r="AY2534" t="str">
            <v>有房产证</v>
          </cell>
        </row>
        <row r="2534">
          <cell r="BD2534">
            <v>0</v>
          </cell>
        </row>
        <row r="2535">
          <cell r="B2535" t="str">
            <v>中窑湾A4-301</v>
          </cell>
        </row>
        <row r="2535">
          <cell r="D2535" t="e">
            <v>#VALUE!</v>
          </cell>
        </row>
        <row r="2535">
          <cell r="F2535" t="str">
            <v>石文鹏</v>
          </cell>
          <cell r="G2535" t="str">
            <v>西塞山区站点</v>
          </cell>
          <cell r="H2535" t="str">
            <v>石文鹏</v>
          </cell>
          <cell r="I2535" t="str">
            <v>西塞山区</v>
          </cell>
          <cell r="J2535" t="str">
            <v>中窑湾片</v>
          </cell>
          <cell r="K2535" t="str">
            <v>中窑湾A4-301</v>
          </cell>
          <cell r="L2535" t="str">
            <v>经营性资产</v>
          </cell>
          <cell r="M2535" t="str">
            <v>国有公房</v>
          </cell>
          <cell r="N2535" t="str">
            <v>划转</v>
          </cell>
          <cell r="O2535">
            <v>57.96</v>
          </cell>
          <cell r="P2535">
            <v>165</v>
          </cell>
          <cell r="Q2535" t="str">
            <v>在租</v>
          </cell>
          <cell r="R2535" t="str">
            <v>李希</v>
          </cell>
          <cell r="S2535" t="str">
            <v>420203196204262914</v>
          </cell>
          <cell r="T2535">
            <v>13886463617</v>
          </cell>
          <cell r="U2535" t="str">
            <v>李希</v>
          </cell>
          <cell r="V2535" t="str">
            <v>420203196204262914</v>
          </cell>
          <cell r="W2535">
            <v>13886463617</v>
          </cell>
          <cell r="X2535">
            <v>45657</v>
          </cell>
        </row>
        <row r="2535">
          <cell r="AJ2535">
            <v>165</v>
          </cell>
          <cell r="AK2535">
            <v>165</v>
          </cell>
          <cell r="AL2535">
            <v>165</v>
          </cell>
          <cell r="AM2535">
            <v>0</v>
          </cell>
        </row>
        <row r="2535">
          <cell r="AS2535">
            <v>0</v>
          </cell>
          <cell r="AT2535">
            <v>0</v>
          </cell>
        </row>
        <row r="2535">
          <cell r="AV2535" t="str">
            <v/>
          </cell>
          <cell r="AW2535" t="str">
            <v>国有公房</v>
          </cell>
          <cell r="AX2535" t="str">
            <v>否</v>
          </cell>
          <cell r="AY2535" t="str">
            <v>无</v>
          </cell>
        </row>
        <row r="2535">
          <cell r="BD2535">
            <v>0</v>
          </cell>
        </row>
        <row r="2536">
          <cell r="B2536" t="str">
            <v>牧羊湖9-37</v>
          </cell>
        </row>
        <row r="2536">
          <cell r="D2536" t="e">
            <v>#VALUE!</v>
          </cell>
        </row>
        <row r="2536">
          <cell r="F2536" t="str">
            <v>张麦云</v>
          </cell>
          <cell r="G2536" t="str">
            <v>西塞山区站点</v>
          </cell>
          <cell r="H2536" t="str">
            <v>张麦云</v>
          </cell>
          <cell r="I2536" t="str">
            <v>西塞山区</v>
          </cell>
          <cell r="J2536" t="str">
            <v>牧羊湖片</v>
          </cell>
          <cell r="K2536" t="str">
            <v>牧羊湖9-37</v>
          </cell>
          <cell r="L2536" t="str">
            <v>经营性资产</v>
          </cell>
          <cell r="M2536" t="str">
            <v>国有公房</v>
          </cell>
          <cell r="N2536" t="str">
            <v>划转</v>
          </cell>
          <cell r="O2536">
            <v>63.25</v>
          </cell>
          <cell r="P2536">
            <v>178</v>
          </cell>
          <cell r="Q2536" t="str">
            <v>在租</v>
          </cell>
          <cell r="R2536" t="str">
            <v>罗莎</v>
          </cell>
          <cell r="S2536" t="str">
            <v>420202199804291249</v>
          </cell>
          <cell r="T2536">
            <v>13597644669</v>
          </cell>
          <cell r="U2536" t="str">
            <v>罗莎</v>
          </cell>
          <cell r="V2536" t="str">
            <v>420202199804291249</v>
          </cell>
          <cell r="W2536">
            <v>13597644669</v>
          </cell>
          <cell r="X2536">
            <v>45504</v>
          </cell>
        </row>
        <row r="2536">
          <cell r="AJ2536">
            <v>178</v>
          </cell>
          <cell r="AK2536">
            <v>178</v>
          </cell>
          <cell r="AL2536">
            <v>178</v>
          </cell>
          <cell r="AM2536">
            <v>0</v>
          </cell>
          <cell r="AN2536">
            <v>63.25</v>
          </cell>
        </row>
        <row r="2536">
          <cell r="AS2536">
            <v>0</v>
          </cell>
          <cell r="AT2536">
            <v>0</v>
          </cell>
        </row>
        <row r="2536">
          <cell r="AV2536" t="str">
            <v/>
          </cell>
          <cell r="AW2536" t="str">
            <v>国有公房</v>
          </cell>
          <cell r="AX2536" t="str">
            <v>否</v>
          </cell>
          <cell r="AY2536" t="str">
            <v>有房产证</v>
          </cell>
        </row>
        <row r="2536">
          <cell r="BD2536">
            <v>0</v>
          </cell>
        </row>
        <row r="2537">
          <cell r="B2537" t="str">
            <v>牧羊湖9-39</v>
          </cell>
        </row>
        <row r="2537">
          <cell r="D2537" t="e">
            <v>#VALUE!</v>
          </cell>
        </row>
        <row r="2537">
          <cell r="F2537" t="str">
            <v>张麦云</v>
          </cell>
          <cell r="G2537" t="str">
            <v>西塞山区站点</v>
          </cell>
          <cell r="H2537" t="str">
            <v>张麦云</v>
          </cell>
          <cell r="I2537" t="str">
            <v>西塞山区</v>
          </cell>
          <cell r="J2537" t="str">
            <v>牧羊湖片</v>
          </cell>
          <cell r="K2537" t="str">
            <v>牧羊湖9-39</v>
          </cell>
          <cell r="L2537" t="str">
            <v>经营性资产</v>
          </cell>
          <cell r="M2537" t="str">
            <v>国有公房</v>
          </cell>
          <cell r="N2537" t="str">
            <v>划转</v>
          </cell>
          <cell r="O2537">
            <v>41.99</v>
          </cell>
          <cell r="P2537">
            <v>118</v>
          </cell>
          <cell r="Q2537" t="str">
            <v>在租</v>
          </cell>
          <cell r="R2537" t="str">
            <v>张东华</v>
          </cell>
          <cell r="S2537" t="str">
            <v>420203195011132123</v>
          </cell>
          <cell r="T2537">
            <v>0</v>
          </cell>
          <cell r="U2537" t="str">
            <v>张东华</v>
          </cell>
          <cell r="V2537" t="str">
            <v>420203195011132123</v>
          </cell>
          <cell r="W2537">
            <v>0</v>
          </cell>
          <cell r="X2537">
            <v>44926</v>
          </cell>
        </row>
        <row r="2537">
          <cell r="AJ2537">
            <v>118</v>
          </cell>
          <cell r="AK2537">
            <v>118</v>
          </cell>
          <cell r="AL2537">
            <v>118</v>
          </cell>
          <cell r="AM2537">
            <v>0</v>
          </cell>
        </row>
        <row r="2537">
          <cell r="AR2537" t="str">
            <v>协商同意交费，2人居住 一年交一次</v>
          </cell>
          <cell r="AS2537" t="str">
            <v>（欠租金额：1416元)(2022-01-01后月租金：118元）（未用暂收款金额：0元)</v>
          </cell>
          <cell r="AT2537">
            <v>1416</v>
          </cell>
        </row>
        <row r="2537">
          <cell r="AV2537" t="str">
            <v>2人居住 一年交一次</v>
          </cell>
          <cell r="AW2537" t="str">
            <v>国有公房</v>
          </cell>
          <cell r="AX2537" t="str">
            <v>否</v>
          </cell>
          <cell r="AY2537" t="str">
            <v>有房产证</v>
          </cell>
        </row>
        <row r="2537">
          <cell r="BD2537">
            <v>0</v>
          </cell>
        </row>
        <row r="2538">
          <cell r="B2538" t="str">
            <v>牧羊湖9-42</v>
          </cell>
        </row>
        <row r="2538">
          <cell r="D2538" t="e">
            <v>#VALUE!</v>
          </cell>
        </row>
        <row r="2538">
          <cell r="F2538" t="str">
            <v>张麦云</v>
          </cell>
          <cell r="G2538" t="str">
            <v>西塞山区站点</v>
          </cell>
          <cell r="H2538" t="str">
            <v>张麦云</v>
          </cell>
          <cell r="I2538" t="str">
            <v>西塞山区</v>
          </cell>
          <cell r="J2538" t="str">
            <v>牧羊湖片</v>
          </cell>
          <cell r="K2538" t="str">
            <v>牧羊湖9-42</v>
          </cell>
          <cell r="L2538" t="str">
            <v>经营性资产</v>
          </cell>
          <cell r="M2538" t="str">
            <v>国有公房</v>
          </cell>
          <cell r="N2538" t="str">
            <v>划转</v>
          </cell>
          <cell r="O2538">
            <v>41.99</v>
          </cell>
          <cell r="P2538">
            <v>113</v>
          </cell>
          <cell r="Q2538" t="str">
            <v>在租</v>
          </cell>
          <cell r="R2538" t="str">
            <v>冯丽</v>
          </cell>
          <cell r="S2538" t="str">
            <v>420203196810012122</v>
          </cell>
          <cell r="T2538">
            <v>13451068867</v>
          </cell>
          <cell r="U2538" t="str">
            <v>冯丽</v>
          </cell>
          <cell r="V2538" t="str">
            <v>420203196810012122</v>
          </cell>
          <cell r="W2538">
            <v>13451068867</v>
          </cell>
          <cell r="X2538">
            <v>45657</v>
          </cell>
        </row>
        <row r="2538">
          <cell r="AJ2538">
            <v>113</v>
          </cell>
          <cell r="AK2538">
            <v>113</v>
          </cell>
          <cell r="AL2538">
            <v>113</v>
          </cell>
          <cell r="AM2538">
            <v>0</v>
          </cell>
        </row>
        <row r="2538">
          <cell r="AS2538">
            <v>0</v>
          </cell>
          <cell r="AT2538">
            <v>0</v>
          </cell>
        </row>
        <row r="2538">
          <cell r="AV2538" t="str">
            <v/>
          </cell>
          <cell r="AW2538" t="str">
            <v>国有公房</v>
          </cell>
          <cell r="AX2538" t="str">
            <v>否</v>
          </cell>
          <cell r="AY2538" t="str">
            <v>有房产证</v>
          </cell>
        </row>
        <row r="2538">
          <cell r="BD2538">
            <v>0</v>
          </cell>
        </row>
        <row r="2539">
          <cell r="B2539" t="str">
            <v>牧羊湖9-45</v>
          </cell>
        </row>
        <row r="2539">
          <cell r="D2539" t="e">
            <v>#VALUE!</v>
          </cell>
        </row>
        <row r="2539">
          <cell r="F2539" t="str">
            <v>张麦云</v>
          </cell>
          <cell r="G2539" t="str">
            <v>西塞山区站点</v>
          </cell>
          <cell r="H2539" t="str">
            <v>张麦云</v>
          </cell>
          <cell r="I2539" t="str">
            <v>西塞山区</v>
          </cell>
          <cell r="J2539" t="str">
            <v>牧羊湖片</v>
          </cell>
          <cell r="K2539" t="str">
            <v>牧羊湖9-45</v>
          </cell>
          <cell r="L2539" t="str">
            <v>经营性资产</v>
          </cell>
          <cell r="M2539" t="str">
            <v>国有公房</v>
          </cell>
          <cell r="N2539" t="str">
            <v>划转</v>
          </cell>
          <cell r="O2539">
            <v>63.25</v>
          </cell>
          <cell r="P2539">
            <v>170</v>
          </cell>
          <cell r="Q2539" t="str">
            <v>在租</v>
          </cell>
          <cell r="R2539" t="str">
            <v>师红</v>
          </cell>
          <cell r="S2539" t="str">
            <v>420203196506272114</v>
          </cell>
          <cell r="T2539" t="str">
            <v>13886469480</v>
          </cell>
          <cell r="U2539" t="str">
            <v>师红</v>
          </cell>
          <cell r="V2539" t="str">
            <v>420203196506272114</v>
          </cell>
          <cell r="W2539" t="str">
            <v>13886469480</v>
          </cell>
          <cell r="X2539">
            <v>45657</v>
          </cell>
        </row>
        <row r="2539">
          <cell r="AJ2539">
            <v>170</v>
          </cell>
          <cell r="AK2539">
            <v>170</v>
          </cell>
          <cell r="AL2539">
            <v>170</v>
          </cell>
          <cell r="AM2539">
            <v>0</v>
          </cell>
        </row>
        <row r="2539">
          <cell r="AS2539">
            <v>0</v>
          </cell>
          <cell r="AT2539">
            <v>0</v>
          </cell>
        </row>
        <row r="2539">
          <cell r="AV2539" t="str">
            <v/>
          </cell>
          <cell r="AW2539" t="str">
            <v>国有公房</v>
          </cell>
          <cell r="AX2539" t="str">
            <v>否</v>
          </cell>
          <cell r="AY2539" t="str">
            <v>有房产证</v>
          </cell>
        </row>
        <row r="2539">
          <cell r="BD2539">
            <v>0</v>
          </cell>
        </row>
        <row r="2540">
          <cell r="B2540" t="str">
            <v>牧羊湖10-1</v>
          </cell>
        </row>
        <row r="2540">
          <cell r="D2540" t="e">
            <v>#VALUE!</v>
          </cell>
        </row>
        <row r="2540">
          <cell r="F2540" t="str">
            <v>张麦云</v>
          </cell>
          <cell r="G2540" t="str">
            <v>西塞山区站点</v>
          </cell>
          <cell r="H2540" t="str">
            <v>张麦云</v>
          </cell>
          <cell r="I2540" t="str">
            <v>西塞山区</v>
          </cell>
          <cell r="J2540" t="str">
            <v>牧羊湖片</v>
          </cell>
          <cell r="K2540" t="str">
            <v>牧羊湖10-1</v>
          </cell>
          <cell r="L2540" t="str">
            <v>经营性资产</v>
          </cell>
          <cell r="M2540" t="str">
            <v>国有公房</v>
          </cell>
          <cell r="N2540" t="str">
            <v>划转</v>
          </cell>
          <cell r="O2540">
            <v>60.86</v>
          </cell>
          <cell r="P2540">
            <v>160</v>
          </cell>
          <cell r="Q2540" t="str">
            <v>在租</v>
          </cell>
          <cell r="R2540" t="str">
            <v>程宏</v>
          </cell>
          <cell r="S2540" t="str">
            <v>420203196411262538</v>
          </cell>
          <cell r="T2540">
            <v>13545543348</v>
          </cell>
          <cell r="U2540" t="str">
            <v>程宏</v>
          </cell>
          <cell r="V2540" t="str">
            <v>420203196411262538</v>
          </cell>
          <cell r="W2540">
            <v>13545543348</v>
          </cell>
          <cell r="X2540">
            <v>45473</v>
          </cell>
        </row>
        <row r="2540">
          <cell r="AJ2540">
            <v>160</v>
          </cell>
          <cell r="AK2540">
            <v>160</v>
          </cell>
          <cell r="AL2540">
            <v>160</v>
          </cell>
          <cell r="AM2540">
            <v>0</v>
          </cell>
        </row>
        <row r="2540">
          <cell r="AS2540">
            <v>0</v>
          </cell>
          <cell r="AT2540">
            <v>0</v>
          </cell>
        </row>
        <row r="2540">
          <cell r="AV2540" t="str">
            <v/>
          </cell>
          <cell r="AW2540" t="str">
            <v>国有公房</v>
          </cell>
          <cell r="AX2540" t="str">
            <v>是</v>
          </cell>
          <cell r="AY2540" t="str">
            <v>鄂（2021）黄石市不动产权第0069205号</v>
          </cell>
        </row>
        <row r="2540">
          <cell r="BD2540">
            <v>0</v>
          </cell>
        </row>
        <row r="2541">
          <cell r="B2541" t="str">
            <v>牧羊湖10-2</v>
          </cell>
        </row>
        <row r="2541">
          <cell r="D2541" t="e">
            <v>#VALUE!</v>
          </cell>
        </row>
        <row r="2541">
          <cell r="F2541" t="str">
            <v>张麦云</v>
          </cell>
          <cell r="G2541" t="str">
            <v>西塞山区站点</v>
          </cell>
          <cell r="H2541" t="str">
            <v>张麦云</v>
          </cell>
          <cell r="I2541" t="str">
            <v>西塞山区</v>
          </cell>
          <cell r="J2541" t="str">
            <v>牧羊湖片</v>
          </cell>
          <cell r="K2541" t="str">
            <v>牧羊湖10-2</v>
          </cell>
          <cell r="L2541" t="str">
            <v>经营性资产</v>
          </cell>
          <cell r="M2541" t="str">
            <v>国有公房</v>
          </cell>
          <cell r="N2541" t="str">
            <v>划转</v>
          </cell>
          <cell r="O2541">
            <v>39.6</v>
          </cell>
          <cell r="P2541">
            <v>104</v>
          </cell>
          <cell r="Q2541" t="str">
            <v>在租</v>
          </cell>
          <cell r="R2541" t="str">
            <v>明春霞</v>
          </cell>
          <cell r="S2541" t="str">
            <v>420203197702124121</v>
          </cell>
          <cell r="T2541" t="str">
            <v>18972806802、153358855679</v>
          </cell>
          <cell r="U2541" t="str">
            <v>明春霞</v>
          </cell>
          <cell r="V2541" t="str">
            <v>420203197702124121</v>
          </cell>
          <cell r="W2541" t="str">
            <v>18972806802、153358855679</v>
          </cell>
          <cell r="X2541">
            <v>45291</v>
          </cell>
        </row>
        <row r="2541">
          <cell r="AJ2541">
            <v>104</v>
          </cell>
          <cell r="AK2541">
            <v>104</v>
          </cell>
          <cell r="AL2541">
            <v>104</v>
          </cell>
          <cell r="AM2541">
            <v>0</v>
          </cell>
          <cell r="AN2541">
            <v>39.6</v>
          </cell>
        </row>
        <row r="2541">
          <cell r="AS2541">
            <v>0</v>
          </cell>
          <cell r="AT2541">
            <v>0</v>
          </cell>
        </row>
        <row r="2541">
          <cell r="AV2541" t="str">
            <v/>
          </cell>
          <cell r="AW2541" t="str">
            <v>国有公房</v>
          </cell>
          <cell r="AX2541" t="str">
            <v>是</v>
          </cell>
          <cell r="AY2541" t="str">
            <v>鄂（2021）黄石市不动产权第0069206号</v>
          </cell>
        </row>
        <row r="2541">
          <cell r="BD2541">
            <v>0</v>
          </cell>
        </row>
        <row r="2542">
          <cell r="B2542" t="str">
            <v>牧羊湖10-3</v>
          </cell>
          <cell r="C2542" t="b">
            <v>0</v>
          </cell>
          <cell r="D2542" t="e">
            <v>#VALUE!</v>
          </cell>
        </row>
        <row r="2542">
          <cell r="F2542" t="str">
            <v>张麦云</v>
          </cell>
          <cell r="G2542" t="str">
            <v>西塞山区站点</v>
          </cell>
          <cell r="H2542" t="str">
            <v>张麦云</v>
          </cell>
          <cell r="I2542" t="str">
            <v>西塞山区</v>
          </cell>
          <cell r="J2542" t="str">
            <v>牧羊湖片</v>
          </cell>
          <cell r="K2542" t="str">
            <v>牧羊湖10-3</v>
          </cell>
          <cell r="L2542" t="str">
            <v>经营性资产</v>
          </cell>
          <cell r="M2542" t="str">
            <v>国有公房</v>
          </cell>
          <cell r="N2542" t="str">
            <v>划转</v>
          </cell>
          <cell r="O2542">
            <v>39.6</v>
          </cell>
          <cell r="P2542">
            <v>104</v>
          </cell>
          <cell r="Q2542" t="str">
            <v>在租</v>
          </cell>
          <cell r="R2542" t="str">
            <v>陈明凤</v>
          </cell>
          <cell r="S2542" t="str">
            <v>420203194705263326</v>
          </cell>
          <cell r="T2542">
            <v>13797776197</v>
          </cell>
          <cell r="U2542" t="str">
            <v>陈明凤</v>
          </cell>
          <cell r="V2542" t="str">
            <v>420203194705263326</v>
          </cell>
          <cell r="W2542">
            <v>13797776197</v>
          </cell>
          <cell r="X2542">
            <v>45443</v>
          </cell>
        </row>
        <row r="2542">
          <cell r="AJ2542">
            <v>104</v>
          </cell>
          <cell r="AK2542">
            <v>104</v>
          </cell>
          <cell r="AL2542">
            <v>104</v>
          </cell>
          <cell r="AM2542">
            <v>0</v>
          </cell>
          <cell r="AN2542">
            <v>39.6</v>
          </cell>
        </row>
        <row r="2542">
          <cell r="AS2542">
            <v>0</v>
          </cell>
          <cell r="AT2542">
            <v>0</v>
          </cell>
        </row>
        <row r="2542">
          <cell r="AV2542" t="str">
            <v>下个月交</v>
          </cell>
          <cell r="AW2542" t="str">
            <v>国有公房</v>
          </cell>
          <cell r="AX2542" t="str">
            <v>是</v>
          </cell>
          <cell r="AY2542" t="str">
            <v>鄂（2021）黄石市不动产权第0069207号</v>
          </cell>
        </row>
        <row r="2542">
          <cell r="BD2542">
            <v>0</v>
          </cell>
          <cell r="BE2542">
            <v>44692</v>
          </cell>
        </row>
        <row r="2543">
          <cell r="B2543" t="str">
            <v>牧羊湖10-5</v>
          </cell>
        </row>
        <row r="2543">
          <cell r="D2543" t="e">
            <v>#VALUE!</v>
          </cell>
        </row>
        <row r="2543">
          <cell r="F2543" t="str">
            <v>张麦云</v>
          </cell>
          <cell r="G2543" t="str">
            <v>西塞山区站点</v>
          </cell>
          <cell r="H2543" t="str">
            <v>张麦云</v>
          </cell>
          <cell r="I2543" t="str">
            <v>西塞山区</v>
          </cell>
          <cell r="J2543" t="str">
            <v>牧羊湖片</v>
          </cell>
          <cell r="K2543" t="str">
            <v>牧羊湖10-5</v>
          </cell>
          <cell r="L2543" t="str">
            <v>经营性资产</v>
          </cell>
          <cell r="M2543" t="str">
            <v>国有公房</v>
          </cell>
          <cell r="N2543" t="str">
            <v>划转</v>
          </cell>
          <cell r="O2543">
            <v>64.7</v>
          </cell>
          <cell r="P2543">
            <v>178</v>
          </cell>
          <cell r="Q2543" t="str">
            <v>在租</v>
          </cell>
          <cell r="R2543" t="str">
            <v>胡艳霞</v>
          </cell>
          <cell r="S2543" t="str">
            <v>420204196001104920</v>
          </cell>
          <cell r="T2543">
            <v>15920655636</v>
          </cell>
          <cell r="U2543" t="str">
            <v>胡艳霞</v>
          </cell>
          <cell r="V2543" t="str">
            <v>420204196001104920</v>
          </cell>
          <cell r="W2543">
            <v>15920655636</v>
          </cell>
          <cell r="X2543">
            <v>45473</v>
          </cell>
        </row>
        <row r="2543">
          <cell r="AJ2543">
            <v>178</v>
          </cell>
          <cell r="AK2543">
            <v>178</v>
          </cell>
          <cell r="AL2543">
            <v>178</v>
          </cell>
          <cell r="AM2543">
            <v>0</v>
          </cell>
          <cell r="AN2543">
            <v>64.7</v>
          </cell>
        </row>
        <row r="2543">
          <cell r="AS2543">
            <v>0</v>
          </cell>
          <cell r="AT2543">
            <v>0</v>
          </cell>
        </row>
        <row r="2543">
          <cell r="AV2543" t="str">
            <v>2021/12/14胡铭更名为胡艳霞</v>
          </cell>
          <cell r="AW2543" t="str">
            <v>国有公房</v>
          </cell>
          <cell r="AX2543" t="str">
            <v>是</v>
          </cell>
          <cell r="AY2543" t="str">
            <v>鄂（2021）黄石市不动产权第0069211号</v>
          </cell>
        </row>
        <row r="2543">
          <cell r="BD2543">
            <v>0</v>
          </cell>
        </row>
        <row r="2544">
          <cell r="B2544" t="str">
            <v>牧羊湖10-6</v>
          </cell>
        </row>
        <row r="2544">
          <cell r="D2544" t="e">
            <v>#VALUE!</v>
          </cell>
        </row>
        <row r="2544">
          <cell r="F2544" t="str">
            <v>张麦云</v>
          </cell>
          <cell r="G2544" t="str">
            <v>西塞山区站点</v>
          </cell>
          <cell r="H2544" t="str">
            <v>张麦云</v>
          </cell>
          <cell r="I2544" t="str">
            <v>西塞山区</v>
          </cell>
          <cell r="J2544" t="str">
            <v>牧羊湖片</v>
          </cell>
          <cell r="K2544" t="str">
            <v>牧羊湖10-6</v>
          </cell>
          <cell r="L2544" t="str">
            <v>经营性资产</v>
          </cell>
          <cell r="M2544" t="str">
            <v>国有公房</v>
          </cell>
          <cell r="N2544" t="str">
            <v>划转</v>
          </cell>
          <cell r="O2544">
            <v>41.99</v>
          </cell>
          <cell r="P2544">
            <v>116</v>
          </cell>
          <cell r="Q2544" t="str">
            <v>在租</v>
          </cell>
          <cell r="R2544" t="str">
            <v>谢志奎</v>
          </cell>
          <cell r="S2544" t="str">
            <v>42070419960519151X</v>
          </cell>
          <cell r="T2544">
            <v>13098397894</v>
          </cell>
          <cell r="U2544" t="str">
            <v>谢志奎</v>
          </cell>
          <cell r="V2544" t="str">
            <v>42070419960519151X</v>
          </cell>
          <cell r="W2544">
            <v>13098397894</v>
          </cell>
          <cell r="X2544">
            <v>45291</v>
          </cell>
        </row>
        <row r="2544">
          <cell r="AJ2544">
            <v>116</v>
          </cell>
          <cell r="AK2544">
            <v>116</v>
          </cell>
          <cell r="AL2544">
            <v>116</v>
          </cell>
          <cell r="AM2544">
            <v>0</v>
          </cell>
        </row>
        <row r="2544">
          <cell r="AS2544">
            <v>0</v>
          </cell>
          <cell r="AT2544">
            <v>0</v>
          </cell>
        </row>
        <row r="2544">
          <cell r="AV2544" t="str">
            <v>2人居住，一年交一次</v>
          </cell>
          <cell r="AW2544" t="str">
            <v>国有公房</v>
          </cell>
          <cell r="AX2544" t="str">
            <v>是</v>
          </cell>
          <cell r="AY2544" t="str">
            <v>鄂（2021）黄石市不动产权第0069212号</v>
          </cell>
        </row>
        <row r="2544">
          <cell r="BD2544">
            <v>0</v>
          </cell>
        </row>
        <row r="2545">
          <cell r="B2545" t="str">
            <v>牧羊湖10-8</v>
          </cell>
        </row>
        <row r="2545">
          <cell r="D2545" t="e">
            <v>#VALUE!</v>
          </cell>
        </row>
        <row r="2545">
          <cell r="F2545" t="str">
            <v>张麦云</v>
          </cell>
          <cell r="G2545" t="str">
            <v>西塞山区站点</v>
          </cell>
          <cell r="H2545" t="str">
            <v>张麦云</v>
          </cell>
          <cell r="I2545" t="str">
            <v>西塞山区</v>
          </cell>
          <cell r="J2545" t="str">
            <v>牧羊湖片</v>
          </cell>
          <cell r="K2545" t="str">
            <v>牧羊湖10-8</v>
          </cell>
          <cell r="L2545" t="str">
            <v>经营性资产</v>
          </cell>
          <cell r="M2545" t="str">
            <v>国有公房</v>
          </cell>
          <cell r="N2545" t="str">
            <v>划转</v>
          </cell>
          <cell r="O2545">
            <v>63.25</v>
          </cell>
          <cell r="P2545">
            <v>170</v>
          </cell>
          <cell r="Q2545" t="str">
            <v>在租</v>
          </cell>
          <cell r="R2545" t="str">
            <v>王楚群</v>
          </cell>
          <cell r="S2545" t="str">
            <v>420204196811155535</v>
          </cell>
          <cell r="T2545">
            <v>13872059989</v>
          </cell>
          <cell r="U2545" t="str">
            <v>王楚群</v>
          </cell>
          <cell r="V2545" t="str">
            <v>420204196811155535</v>
          </cell>
          <cell r="W2545">
            <v>13872059989</v>
          </cell>
          <cell r="X2545">
            <v>45473</v>
          </cell>
        </row>
        <row r="2545">
          <cell r="AJ2545">
            <v>170</v>
          </cell>
          <cell r="AK2545">
            <v>170</v>
          </cell>
          <cell r="AL2545">
            <v>170</v>
          </cell>
          <cell r="AM2545">
            <v>0</v>
          </cell>
          <cell r="AN2545">
            <v>63.25</v>
          </cell>
        </row>
        <row r="2545">
          <cell r="AS2545">
            <v>0</v>
          </cell>
          <cell r="AT2545">
            <v>0</v>
          </cell>
        </row>
        <row r="2545">
          <cell r="AV2545" t="str">
            <v>3人居住，一年交一次</v>
          </cell>
          <cell r="AW2545" t="str">
            <v>国有公房</v>
          </cell>
          <cell r="AX2545" t="str">
            <v>是</v>
          </cell>
          <cell r="AY2545" t="str">
            <v>鄂（2021）黄石市不动产权第0069214号</v>
          </cell>
        </row>
        <row r="2545">
          <cell r="BD2545">
            <v>0</v>
          </cell>
        </row>
        <row r="2546">
          <cell r="B2546" t="str">
            <v>牧羊湖10-11</v>
          </cell>
        </row>
        <row r="2546">
          <cell r="D2546" t="e">
            <v>#VALUE!</v>
          </cell>
        </row>
        <row r="2546">
          <cell r="F2546" t="str">
            <v>张麦云</v>
          </cell>
          <cell r="G2546" t="str">
            <v>西塞山区站点</v>
          </cell>
          <cell r="H2546" t="str">
            <v>张麦云</v>
          </cell>
          <cell r="I2546" t="str">
            <v>西塞山区</v>
          </cell>
          <cell r="J2546" t="str">
            <v>牧羊湖片</v>
          </cell>
          <cell r="K2546" t="str">
            <v>牧羊湖10-11</v>
          </cell>
          <cell r="L2546" t="str">
            <v>经营性资产</v>
          </cell>
          <cell r="M2546" t="str">
            <v>国有公房</v>
          </cell>
          <cell r="N2546" t="str">
            <v>划转</v>
          </cell>
          <cell r="O2546">
            <v>41.99</v>
          </cell>
          <cell r="P2546">
            <v>118</v>
          </cell>
          <cell r="Q2546" t="str">
            <v>在租</v>
          </cell>
          <cell r="R2546" t="str">
            <v>黄翱</v>
          </cell>
          <cell r="S2546" t="str">
            <v>420203199309272135</v>
          </cell>
          <cell r="T2546" t="str">
            <v>13872144364</v>
          </cell>
          <cell r="U2546" t="str">
            <v>黄翱</v>
          </cell>
          <cell r="V2546" t="str">
            <v>420203199309272135</v>
          </cell>
          <cell r="W2546" t="str">
            <v>13872144364</v>
          </cell>
          <cell r="X2546">
            <v>45291</v>
          </cell>
        </row>
        <row r="2546">
          <cell r="AJ2546">
            <v>118</v>
          </cell>
          <cell r="AK2546">
            <v>118</v>
          </cell>
          <cell r="AL2546">
            <v>118</v>
          </cell>
          <cell r="AM2546">
            <v>0</v>
          </cell>
        </row>
        <row r="2546">
          <cell r="AS2546">
            <v>0</v>
          </cell>
          <cell r="AT2546">
            <v>0</v>
          </cell>
        </row>
        <row r="2546">
          <cell r="AV2546" t="str">
            <v/>
          </cell>
          <cell r="AW2546" t="str">
            <v>国有公房</v>
          </cell>
          <cell r="AX2546" t="str">
            <v>是</v>
          </cell>
          <cell r="AY2546" t="str">
            <v>鄂（2021）黄石市不动产权第0069219号</v>
          </cell>
        </row>
        <row r="2546">
          <cell r="BD2546">
            <v>0</v>
          </cell>
        </row>
        <row r="2547">
          <cell r="B2547" t="str">
            <v>牧羊湖10-14</v>
          </cell>
        </row>
        <row r="2547">
          <cell r="D2547" t="e">
            <v>#VALUE!</v>
          </cell>
        </row>
        <row r="2547">
          <cell r="F2547" t="str">
            <v>张麦云</v>
          </cell>
          <cell r="G2547" t="str">
            <v>西塞山区站点</v>
          </cell>
          <cell r="H2547" t="str">
            <v>张麦云</v>
          </cell>
          <cell r="I2547" t="str">
            <v>西塞山区</v>
          </cell>
          <cell r="J2547" t="str">
            <v>牧羊湖片</v>
          </cell>
          <cell r="K2547" t="str">
            <v>牧羊湖10-14</v>
          </cell>
          <cell r="L2547" t="str">
            <v>经营性资产</v>
          </cell>
          <cell r="M2547" t="str">
            <v>国有公房</v>
          </cell>
          <cell r="N2547" t="str">
            <v>划转</v>
          </cell>
          <cell r="O2547">
            <v>41.99</v>
          </cell>
          <cell r="P2547">
            <v>118</v>
          </cell>
          <cell r="Q2547" t="str">
            <v>在租</v>
          </cell>
          <cell r="R2547" t="str">
            <v>王芳</v>
          </cell>
          <cell r="S2547" t="str">
            <v>420203196612283327</v>
          </cell>
          <cell r="T2547" t="str">
            <v>15826980160</v>
          </cell>
          <cell r="U2547" t="str">
            <v>王芳</v>
          </cell>
          <cell r="V2547" t="str">
            <v>420203196612283327</v>
          </cell>
          <cell r="W2547" t="str">
            <v>15826980160</v>
          </cell>
          <cell r="X2547">
            <v>45107</v>
          </cell>
        </row>
        <row r="2547">
          <cell r="AJ2547">
            <v>118</v>
          </cell>
          <cell r="AK2547">
            <v>118</v>
          </cell>
          <cell r="AL2547">
            <v>118</v>
          </cell>
          <cell r="AM2547">
            <v>0</v>
          </cell>
        </row>
        <row r="2547">
          <cell r="AR2547" t="str">
            <v>协商同意交费，3人居住，近期去交</v>
          </cell>
          <cell r="AS2547" t="str">
            <v>（欠租金额：708元)(2022-01-01后月租金：118元）（未用暂收款金额：0元)</v>
          </cell>
          <cell r="AT2547">
            <v>708</v>
          </cell>
        </row>
        <row r="2547">
          <cell r="AV2547" t="str">
            <v>3人居住，近期去交</v>
          </cell>
          <cell r="AW2547" t="str">
            <v>国有公房</v>
          </cell>
          <cell r="AX2547" t="str">
            <v>是</v>
          </cell>
          <cell r="AY2547" t="str">
            <v>鄂（2021）黄石市不动产权第0069224号</v>
          </cell>
        </row>
        <row r="2547">
          <cell r="BD2547">
            <v>0</v>
          </cell>
        </row>
        <row r="2548">
          <cell r="B2548" t="str">
            <v>牧羊湖10-15</v>
          </cell>
        </row>
        <row r="2548">
          <cell r="D2548" t="e">
            <v>#VALUE!</v>
          </cell>
        </row>
        <row r="2548">
          <cell r="F2548" t="str">
            <v>张麦云</v>
          </cell>
          <cell r="G2548" t="str">
            <v>西塞山区站点</v>
          </cell>
          <cell r="H2548" t="str">
            <v>张麦云</v>
          </cell>
          <cell r="I2548" t="str">
            <v>西塞山区</v>
          </cell>
          <cell r="J2548" t="str">
            <v>牧羊湖片</v>
          </cell>
          <cell r="K2548" t="str">
            <v>牧羊湖10-15</v>
          </cell>
          <cell r="L2548" t="str">
            <v>经营性资产</v>
          </cell>
          <cell r="M2548" t="str">
            <v>国有公房</v>
          </cell>
          <cell r="N2548" t="str">
            <v>划转</v>
          </cell>
          <cell r="O2548">
            <v>41.99</v>
          </cell>
          <cell r="P2548">
            <v>118</v>
          </cell>
          <cell r="Q2548" t="str">
            <v>在租</v>
          </cell>
          <cell r="R2548" t="str">
            <v>王文棋</v>
          </cell>
          <cell r="S2548" t="str">
            <v>420203200404102121</v>
          </cell>
          <cell r="T2548">
            <v>15334272733</v>
          </cell>
          <cell r="U2548" t="str">
            <v>王文棋</v>
          </cell>
          <cell r="V2548" t="str">
            <v>420203200404102121</v>
          </cell>
          <cell r="W2548">
            <v>15334272733</v>
          </cell>
          <cell r="X2548">
            <v>45657</v>
          </cell>
        </row>
        <row r="2548">
          <cell r="AJ2548">
            <v>118</v>
          </cell>
          <cell r="AK2548">
            <v>118</v>
          </cell>
          <cell r="AL2548">
            <v>118</v>
          </cell>
          <cell r="AM2548">
            <v>0</v>
          </cell>
        </row>
        <row r="2548">
          <cell r="AS2548">
            <v>0</v>
          </cell>
          <cell r="AT2548">
            <v>0</v>
          </cell>
        </row>
        <row r="2548">
          <cell r="AV2548" t="str">
            <v>2023/2/22颜春香更名为王文棋（母女）</v>
          </cell>
          <cell r="AW2548" t="str">
            <v>国有公房</v>
          </cell>
          <cell r="AX2548" t="str">
            <v>是</v>
          </cell>
          <cell r="AY2548" t="str">
            <v>鄂（2021）黄石市不动产权第0069225号</v>
          </cell>
        </row>
        <row r="2548">
          <cell r="BD2548">
            <v>0</v>
          </cell>
        </row>
        <row r="2549">
          <cell r="B2549" t="str">
            <v>牧羊湖10-16</v>
          </cell>
        </row>
        <row r="2549">
          <cell r="D2549" t="e">
            <v>#VALUE!</v>
          </cell>
        </row>
        <row r="2549">
          <cell r="F2549" t="str">
            <v>张麦云</v>
          </cell>
          <cell r="G2549" t="str">
            <v>西塞山区站点</v>
          </cell>
          <cell r="H2549" t="str">
            <v>张麦云</v>
          </cell>
          <cell r="I2549" t="str">
            <v>西塞山区</v>
          </cell>
          <cell r="J2549" t="str">
            <v>牧羊湖片</v>
          </cell>
          <cell r="K2549" t="str">
            <v>牧羊湖10-16</v>
          </cell>
          <cell r="L2549" t="str">
            <v>经营性资产</v>
          </cell>
          <cell r="M2549" t="str">
            <v>国有公房</v>
          </cell>
          <cell r="N2549" t="str">
            <v>划转</v>
          </cell>
          <cell r="O2549">
            <v>63.25</v>
          </cell>
          <cell r="P2549">
            <v>178</v>
          </cell>
          <cell r="Q2549" t="str">
            <v>在租</v>
          </cell>
          <cell r="R2549" t="str">
            <v>梅国民</v>
          </cell>
          <cell r="S2549" t="str">
            <v>420203197012174316</v>
          </cell>
          <cell r="T2549" t="str">
            <v>13597709549</v>
          </cell>
          <cell r="U2549" t="str">
            <v>梅国民</v>
          </cell>
          <cell r="V2549" t="str">
            <v>420203197012174316</v>
          </cell>
          <cell r="W2549" t="str">
            <v>13597709549</v>
          </cell>
          <cell r="X2549">
            <v>45657</v>
          </cell>
        </row>
        <row r="2549">
          <cell r="AJ2549">
            <v>178</v>
          </cell>
          <cell r="AK2549">
            <v>178</v>
          </cell>
          <cell r="AL2549">
            <v>178</v>
          </cell>
          <cell r="AM2549">
            <v>0</v>
          </cell>
        </row>
        <row r="2549">
          <cell r="AS2549">
            <v>0</v>
          </cell>
          <cell r="AT2549">
            <v>0</v>
          </cell>
        </row>
        <row r="2549">
          <cell r="AV2549" t="str">
            <v/>
          </cell>
          <cell r="AW2549" t="str">
            <v>国有公房</v>
          </cell>
          <cell r="AX2549" t="str">
            <v>是</v>
          </cell>
          <cell r="AY2549" t="str">
            <v>鄂（2021）黄石市不动产权第0069226号</v>
          </cell>
        </row>
        <row r="2549">
          <cell r="BD2549">
            <v>0</v>
          </cell>
        </row>
        <row r="2550">
          <cell r="B2550" t="str">
            <v>牧羊湖10-18</v>
          </cell>
        </row>
        <row r="2550">
          <cell r="D2550" t="e">
            <v>#VALUE!</v>
          </cell>
        </row>
        <row r="2550">
          <cell r="F2550" t="str">
            <v>张麦云</v>
          </cell>
          <cell r="G2550" t="str">
            <v>西塞山区站点</v>
          </cell>
          <cell r="H2550" t="str">
            <v>张麦云</v>
          </cell>
          <cell r="I2550" t="str">
            <v>西塞山区</v>
          </cell>
          <cell r="J2550" t="str">
            <v>牧羊湖片</v>
          </cell>
          <cell r="K2550" t="str">
            <v>牧羊湖10-18</v>
          </cell>
          <cell r="L2550" t="str">
            <v>经营性资产</v>
          </cell>
          <cell r="M2550" t="str">
            <v>国有公房</v>
          </cell>
          <cell r="N2550" t="str">
            <v>划转</v>
          </cell>
          <cell r="O2550">
            <v>41.99</v>
          </cell>
          <cell r="P2550">
            <v>113</v>
          </cell>
          <cell r="Q2550" t="str">
            <v>在租</v>
          </cell>
          <cell r="R2550" t="str">
            <v>周成利</v>
          </cell>
          <cell r="S2550" t="str">
            <v>420203196607194311</v>
          </cell>
          <cell r="T2550" t="str">
            <v>13177317667</v>
          </cell>
          <cell r="U2550" t="str">
            <v>周成利</v>
          </cell>
          <cell r="V2550" t="str">
            <v>420203196607194311</v>
          </cell>
          <cell r="W2550" t="str">
            <v>13177317667</v>
          </cell>
          <cell r="X2550">
            <v>46203</v>
          </cell>
        </row>
        <row r="2550">
          <cell r="AJ2550">
            <v>113</v>
          </cell>
          <cell r="AK2550">
            <v>113</v>
          </cell>
          <cell r="AL2550">
            <v>113</v>
          </cell>
          <cell r="AM2550">
            <v>0</v>
          </cell>
        </row>
        <row r="2550">
          <cell r="AR2550" t="str">
            <v>协商同意交费</v>
          </cell>
          <cell r="AS2550" t="str">
            <v>（欠租金额：0元)(2022-01-01后月租金：113元）（未用暂收款金额：0元)</v>
          </cell>
          <cell r="AT2550">
            <v>0</v>
          </cell>
        </row>
        <row r="2550">
          <cell r="AV2550" t="str">
            <v/>
          </cell>
          <cell r="AW2550" t="str">
            <v>国有公房</v>
          </cell>
          <cell r="AX2550" t="str">
            <v>是</v>
          </cell>
          <cell r="AY2550" t="str">
            <v>鄂（2021）黄石市不动产权第0069230号</v>
          </cell>
        </row>
        <row r="2550">
          <cell r="BD2550">
            <v>0</v>
          </cell>
        </row>
        <row r="2551">
          <cell r="B2551" t="str">
            <v>牧羊湖10-19</v>
          </cell>
        </row>
        <row r="2551">
          <cell r="D2551" t="e">
            <v>#VALUE!</v>
          </cell>
        </row>
        <row r="2551">
          <cell r="F2551" t="str">
            <v>张麦云</v>
          </cell>
          <cell r="G2551" t="str">
            <v>西塞山区站点</v>
          </cell>
          <cell r="H2551" t="str">
            <v>张麦云</v>
          </cell>
          <cell r="I2551" t="str">
            <v>西塞山区</v>
          </cell>
          <cell r="J2551" t="str">
            <v>牧羊湖片</v>
          </cell>
          <cell r="K2551" t="str">
            <v>牧羊湖10-19</v>
          </cell>
          <cell r="L2551" t="str">
            <v>经营性资产</v>
          </cell>
          <cell r="M2551" t="str">
            <v>国有公房</v>
          </cell>
          <cell r="N2551" t="str">
            <v>划转</v>
          </cell>
          <cell r="O2551">
            <v>41.99</v>
          </cell>
          <cell r="P2551">
            <v>116</v>
          </cell>
          <cell r="Q2551" t="str">
            <v>在租</v>
          </cell>
          <cell r="R2551" t="str">
            <v>胡威</v>
          </cell>
          <cell r="S2551" t="str">
            <v>420203196805042116</v>
          </cell>
          <cell r="T2551" t="str">
            <v>13986601860、13677146694</v>
          </cell>
          <cell r="U2551" t="str">
            <v>胡威</v>
          </cell>
          <cell r="V2551" t="str">
            <v>420203196805042116</v>
          </cell>
          <cell r="W2551" t="str">
            <v>13986601860、13677146694</v>
          </cell>
          <cell r="X2551">
            <v>45657</v>
          </cell>
        </row>
        <row r="2551">
          <cell r="AJ2551">
            <v>116</v>
          </cell>
          <cell r="AK2551">
            <v>116</v>
          </cell>
          <cell r="AL2551">
            <v>116</v>
          </cell>
          <cell r="AM2551">
            <v>24.2</v>
          </cell>
        </row>
        <row r="2551">
          <cell r="AS2551">
            <v>0</v>
          </cell>
          <cell r="AT2551">
            <v>0</v>
          </cell>
        </row>
        <row r="2551">
          <cell r="AV2551" t="str">
            <v>需清退</v>
          </cell>
          <cell r="AW2551" t="str">
            <v>国有公房</v>
          </cell>
          <cell r="AX2551" t="str">
            <v>是</v>
          </cell>
          <cell r="AY2551" t="str">
            <v>鄂（2021）黄石市不动产权第0069231号</v>
          </cell>
        </row>
        <row r="2551">
          <cell r="BD2551">
            <v>0</v>
          </cell>
        </row>
        <row r="2552">
          <cell r="B2552" t="str">
            <v>牧羊湖10-22</v>
          </cell>
        </row>
        <row r="2552">
          <cell r="D2552" t="e">
            <v>#VALUE!</v>
          </cell>
        </row>
        <row r="2552">
          <cell r="F2552" t="str">
            <v>张麦云</v>
          </cell>
          <cell r="G2552" t="str">
            <v>西塞山区站点</v>
          </cell>
          <cell r="H2552" t="str">
            <v>张麦云</v>
          </cell>
          <cell r="I2552" t="str">
            <v>西塞山区</v>
          </cell>
          <cell r="J2552" t="str">
            <v>牧羊湖片</v>
          </cell>
          <cell r="K2552" t="str">
            <v>牧羊湖10-22</v>
          </cell>
          <cell r="L2552" t="str">
            <v>经营性资产</v>
          </cell>
          <cell r="M2552" t="str">
            <v>国有公房</v>
          </cell>
          <cell r="N2552" t="str">
            <v>划转</v>
          </cell>
          <cell r="O2552">
            <v>41.99</v>
          </cell>
          <cell r="P2552">
            <v>106</v>
          </cell>
          <cell r="Q2552" t="str">
            <v>在租</v>
          </cell>
          <cell r="R2552" t="str">
            <v>陈月姣</v>
          </cell>
          <cell r="S2552" t="str">
            <v>420202196606060024</v>
          </cell>
          <cell r="T2552" t="str">
            <v>13872080090、15072063890</v>
          </cell>
          <cell r="U2552" t="str">
            <v>陈月姣</v>
          </cell>
          <cell r="V2552" t="str">
            <v>420202196606060024</v>
          </cell>
          <cell r="W2552" t="str">
            <v>13872080090、15072063890</v>
          </cell>
          <cell r="X2552">
            <v>45657</v>
          </cell>
        </row>
        <row r="2552">
          <cell r="AJ2552">
            <v>106</v>
          </cell>
          <cell r="AK2552">
            <v>106</v>
          </cell>
          <cell r="AL2552">
            <v>106</v>
          </cell>
          <cell r="AM2552">
            <v>0</v>
          </cell>
          <cell r="AN2552">
            <v>41.99</v>
          </cell>
        </row>
        <row r="2552">
          <cell r="AR2552" t="str">
            <v>协商同意交费，1人居住，一年交一次</v>
          </cell>
          <cell r="AS2552" t="str">
            <v>（欠租金额：0元)(2022-01-01后月租金：106元）（未用暂收款金额：0元)</v>
          </cell>
          <cell r="AT2552">
            <v>0</v>
          </cell>
        </row>
        <row r="2552">
          <cell r="AV2552" t="str">
            <v>1人居住，一年交一次</v>
          </cell>
          <cell r="AW2552" t="str">
            <v>国有公房</v>
          </cell>
          <cell r="AX2552" t="str">
            <v>是</v>
          </cell>
          <cell r="AY2552" t="str">
            <v>鄂（2021）黄石市不动产权第0069218号</v>
          </cell>
        </row>
        <row r="2552">
          <cell r="BD2552">
            <v>0</v>
          </cell>
        </row>
        <row r="2553">
          <cell r="B2553" t="str">
            <v>牧羊湖10-25</v>
          </cell>
        </row>
        <row r="2553">
          <cell r="D2553" t="e">
            <v>#VALUE!</v>
          </cell>
        </row>
        <row r="2553">
          <cell r="F2553" t="str">
            <v>张麦云</v>
          </cell>
          <cell r="G2553" t="str">
            <v>西塞山区站点</v>
          </cell>
          <cell r="H2553" t="str">
            <v>张麦云</v>
          </cell>
          <cell r="I2553" t="str">
            <v>西塞山区</v>
          </cell>
          <cell r="J2553" t="str">
            <v>牧羊湖片</v>
          </cell>
          <cell r="K2553" t="str">
            <v>牧羊湖10-25</v>
          </cell>
          <cell r="L2553" t="str">
            <v>经营性资产</v>
          </cell>
          <cell r="M2553" t="str">
            <v>国有公房</v>
          </cell>
          <cell r="N2553" t="str">
            <v>划转</v>
          </cell>
          <cell r="O2553">
            <v>60.86</v>
          </cell>
          <cell r="P2553">
            <v>160</v>
          </cell>
          <cell r="Q2553" t="str">
            <v>在租</v>
          </cell>
          <cell r="R2553" t="str">
            <v>唐春梅</v>
          </cell>
        </row>
        <row r="2553">
          <cell r="T2553" t="str">
            <v>13507237851</v>
          </cell>
          <cell r="U2553" t="str">
            <v>余波林</v>
          </cell>
          <cell r="V2553" t="str">
            <v>420203195809242911</v>
          </cell>
          <cell r="W2553" t="str">
            <v>13507237851</v>
          </cell>
          <cell r="X2553">
            <v>45382</v>
          </cell>
        </row>
        <row r="2553">
          <cell r="AJ2553">
            <v>160</v>
          </cell>
          <cell r="AK2553">
            <v>160</v>
          </cell>
          <cell r="AL2553">
            <v>160</v>
          </cell>
          <cell r="AM2553">
            <v>0</v>
          </cell>
        </row>
        <row r="2553">
          <cell r="AS2553">
            <v>0</v>
          </cell>
          <cell r="AT2553">
            <v>0</v>
          </cell>
        </row>
        <row r="2553">
          <cell r="AV2553" t="str">
            <v>3人居住，一年交一次 （2023/12/27余波林更名为唐春梅，夫妻关系）</v>
          </cell>
          <cell r="AW2553" t="str">
            <v>国有公房</v>
          </cell>
          <cell r="AX2553" t="str">
            <v>是</v>
          </cell>
          <cell r="AY2553" t="str">
            <v>鄂（2021）黄石市不动产权第0069208号</v>
          </cell>
        </row>
        <row r="2553">
          <cell r="BD2553">
            <v>0</v>
          </cell>
        </row>
        <row r="2554">
          <cell r="B2554" t="str">
            <v>牧羊湖10-28</v>
          </cell>
        </row>
        <row r="2554">
          <cell r="D2554" t="e">
            <v>#VALUE!</v>
          </cell>
        </row>
        <row r="2554">
          <cell r="F2554" t="str">
            <v>张麦云</v>
          </cell>
          <cell r="G2554" t="str">
            <v>西塞山区站点</v>
          </cell>
          <cell r="H2554" t="str">
            <v>张麦云</v>
          </cell>
          <cell r="I2554" t="str">
            <v>西塞山区</v>
          </cell>
          <cell r="J2554" t="str">
            <v>牧羊湖片</v>
          </cell>
          <cell r="K2554" t="str">
            <v>牧羊湖10-28</v>
          </cell>
          <cell r="L2554" t="str">
            <v>经营性资产</v>
          </cell>
          <cell r="M2554" t="str">
            <v>国有公房</v>
          </cell>
          <cell r="N2554" t="str">
            <v>划转</v>
          </cell>
          <cell r="O2554">
            <v>60.86</v>
          </cell>
          <cell r="P2554">
            <v>160</v>
          </cell>
          <cell r="Q2554" t="str">
            <v>在租</v>
          </cell>
          <cell r="R2554" t="str">
            <v>刘恒顺</v>
          </cell>
          <cell r="S2554" t="str">
            <v>420203195201052116</v>
          </cell>
          <cell r="T2554" t="str">
            <v>18772308886</v>
          </cell>
          <cell r="U2554" t="str">
            <v>刘恒顺</v>
          </cell>
          <cell r="V2554" t="str">
            <v>420203195201052116</v>
          </cell>
          <cell r="W2554" t="str">
            <v>18772308886</v>
          </cell>
          <cell r="X2554">
            <v>45351</v>
          </cell>
        </row>
        <row r="2554">
          <cell r="AJ2554">
            <v>160</v>
          </cell>
          <cell r="AK2554">
            <v>160</v>
          </cell>
          <cell r="AL2554">
            <v>160</v>
          </cell>
          <cell r="AM2554">
            <v>0</v>
          </cell>
        </row>
        <row r="2554">
          <cell r="AS2554">
            <v>0</v>
          </cell>
          <cell r="AT2554">
            <v>0</v>
          </cell>
        </row>
        <row r="2554">
          <cell r="AV2554" t="str">
            <v>2人居住，一年交一次</v>
          </cell>
          <cell r="AW2554" t="str">
            <v>国有公房</v>
          </cell>
          <cell r="AX2554" t="str">
            <v>是</v>
          </cell>
          <cell r="AY2554" t="str">
            <v>鄂（2021）黄石市不动产权第0069210号</v>
          </cell>
        </row>
        <row r="2554">
          <cell r="BD2554">
            <v>0</v>
          </cell>
        </row>
        <row r="2555">
          <cell r="B2555" t="str">
            <v>牧羊湖10-30</v>
          </cell>
        </row>
        <row r="2555">
          <cell r="D2555" t="e">
            <v>#VALUE!</v>
          </cell>
        </row>
        <row r="2555">
          <cell r="F2555" t="str">
            <v>张麦云</v>
          </cell>
          <cell r="G2555" t="str">
            <v>西塞山区站点</v>
          </cell>
          <cell r="H2555" t="str">
            <v>张麦云</v>
          </cell>
          <cell r="I2555" t="str">
            <v>西塞山区</v>
          </cell>
          <cell r="J2555" t="str">
            <v>牧羊湖片</v>
          </cell>
          <cell r="K2555" t="str">
            <v>牧羊湖10-30</v>
          </cell>
          <cell r="L2555" t="str">
            <v>经营性资产</v>
          </cell>
          <cell r="M2555" t="str">
            <v>国有公房</v>
          </cell>
          <cell r="N2555" t="str">
            <v>划转</v>
          </cell>
          <cell r="O2555">
            <v>41.99</v>
          </cell>
          <cell r="P2555">
            <v>113</v>
          </cell>
          <cell r="Q2555" t="str">
            <v>在租</v>
          </cell>
          <cell r="R2555" t="str">
            <v>曹庭华</v>
          </cell>
          <cell r="S2555" t="str">
            <v>420203197107272111</v>
          </cell>
          <cell r="T2555" t="str">
            <v>13545558217</v>
          </cell>
          <cell r="U2555" t="str">
            <v>曹庭华</v>
          </cell>
          <cell r="V2555" t="str">
            <v>420203197107272111</v>
          </cell>
          <cell r="W2555" t="str">
            <v>13545558217</v>
          </cell>
          <cell r="X2555">
            <v>45473</v>
          </cell>
        </row>
        <row r="2555">
          <cell r="AJ2555">
            <v>113</v>
          </cell>
          <cell r="AK2555">
            <v>113</v>
          </cell>
          <cell r="AL2555">
            <v>113</v>
          </cell>
          <cell r="AM2555">
            <v>0</v>
          </cell>
        </row>
        <row r="2555">
          <cell r="AS2555">
            <v>0</v>
          </cell>
          <cell r="AT2555">
            <v>0</v>
          </cell>
        </row>
        <row r="2555">
          <cell r="AV2555" t="str">
            <v>3人居住，每年7-8月份交</v>
          </cell>
          <cell r="AW2555" t="str">
            <v>国有公房</v>
          </cell>
          <cell r="AX2555" t="str">
            <v>是</v>
          </cell>
          <cell r="AY2555" t="str">
            <v>鄂（2021）黄石市不动产权第0069215号</v>
          </cell>
        </row>
        <row r="2555">
          <cell r="BD2555">
            <v>0</v>
          </cell>
        </row>
        <row r="2556">
          <cell r="B2556" t="str">
            <v>牧羊湖10-31</v>
          </cell>
        </row>
        <row r="2556">
          <cell r="D2556" t="e">
            <v>#VALUE!</v>
          </cell>
        </row>
        <row r="2556">
          <cell r="F2556" t="str">
            <v>张麦云</v>
          </cell>
          <cell r="G2556" t="str">
            <v>西塞山区站点</v>
          </cell>
          <cell r="H2556" t="str">
            <v>张麦云</v>
          </cell>
          <cell r="I2556" t="str">
            <v>西塞山区</v>
          </cell>
          <cell r="J2556" t="str">
            <v>牧羊湖片</v>
          </cell>
          <cell r="K2556" t="str">
            <v>牧羊湖10-31</v>
          </cell>
          <cell r="L2556" t="str">
            <v>经营性资产</v>
          </cell>
          <cell r="M2556" t="str">
            <v>国有公房</v>
          </cell>
          <cell r="N2556" t="str">
            <v>划转</v>
          </cell>
          <cell r="O2556">
            <v>41.99</v>
          </cell>
          <cell r="P2556">
            <v>113</v>
          </cell>
          <cell r="Q2556" t="str">
            <v>在租</v>
          </cell>
          <cell r="R2556" t="str">
            <v>范红云</v>
          </cell>
          <cell r="S2556" t="str">
            <v>420203196606062528</v>
          </cell>
          <cell r="T2556" t="str">
            <v>13995998343</v>
          </cell>
          <cell r="U2556" t="str">
            <v>范红云</v>
          </cell>
          <cell r="V2556" t="str">
            <v>420203196606062528</v>
          </cell>
          <cell r="W2556" t="str">
            <v>13995998343</v>
          </cell>
          <cell r="X2556">
            <v>45291</v>
          </cell>
        </row>
        <row r="2556">
          <cell r="AJ2556">
            <v>113</v>
          </cell>
          <cell r="AK2556">
            <v>113</v>
          </cell>
          <cell r="AL2556">
            <v>113</v>
          </cell>
          <cell r="AM2556">
            <v>0</v>
          </cell>
        </row>
        <row r="2556">
          <cell r="AS2556">
            <v>0</v>
          </cell>
          <cell r="AT2556">
            <v>0</v>
          </cell>
        </row>
        <row r="2556">
          <cell r="AV2556" t="str">
            <v/>
          </cell>
          <cell r="AW2556" t="str">
            <v>国有公房</v>
          </cell>
          <cell r="AX2556" t="str">
            <v>是</v>
          </cell>
          <cell r="AY2556" t="str">
            <v>鄂（2021）黄石市不动产权第0069216号</v>
          </cell>
        </row>
        <row r="2556">
          <cell r="BD2556">
            <v>0</v>
          </cell>
        </row>
        <row r="2557">
          <cell r="B2557" t="str">
            <v>牧羊湖10-32</v>
          </cell>
        </row>
        <row r="2557">
          <cell r="D2557" t="e">
            <v>#VALUE!</v>
          </cell>
        </row>
        <row r="2557">
          <cell r="F2557" t="str">
            <v>张麦云</v>
          </cell>
          <cell r="G2557" t="str">
            <v>西塞山区站点</v>
          </cell>
          <cell r="H2557" t="str">
            <v>张麦云</v>
          </cell>
          <cell r="I2557" t="str">
            <v>西塞山区</v>
          </cell>
          <cell r="J2557" t="str">
            <v>牧羊湖片</v>
          </cell>
          <cell r="K2557" t="str">
            <v>牧羊湖10-32</v>
          </cell>
          <cell r="L2557" t="str">
            <v>经营性资产</v>
          </cell>
          <cell r="M2557" t="str">
            <v>国有公房</v>
          </cell>
          <cell r="N2557" t="str">
            <v>划转</v>
          </cell>
          <cell r="O2557">
            <v>64.7</v>
          </cell>
          <cell r="P2557">
            <v>174</v>
          </cell>
          <cell r="Q2557" t="str">
            <v>在租</v>
          </cell>
          <cell r="R2557" t="str">
            <v>向水光</v>
          </cell>
          <cell r="S2557" t="str">
            <v>420202197110031240</v>
          </cell>
          <cell r="T2557">
            <v>15072037890</v>
          </cell>
          <cell r="U2557" t="str">
            <v>汤水英</v>
          </cell>
          <cell r="V2557" t="str">
            <v>420202197110031240</v>
          </cell>
          <cell r="W2557">
            <v>15072037890</v>
          </cell>
          <cell r="X2557">
            <v>45291</v>
          </cell>
        </row>
        <row r="2557">
          <cell r="AJ2557">
            <v>174</v>
          </cell>
          <cell r="AK2557">
            <v>174</v>
          </cell>
          <cell r="AL2557">
            <v>174</v>
          </cell>
          <cell r="AM2557">
            <v>0</v>
          </cell>
          <cell r="AN2557">
            <v>64.7</v>
          </cell>
        </row>
        <row r="2557">
          <cell r="AS2557">
            <v>0</v>
          </cell>
          <cell r="AT2557">
            <v>0</v>
          </cell>
        </row>
        <row r="2557">
          <cell r="AV2557" t="str">
            <v>承租人死亡，妻子住1人居住，一年交一次</v>
          </cell>
          <cell r="AW2557" t="str">
            <v>国有公房</v>
          </cell>
          <cell r="AX2557" t="str">
            <v>是</v>
          </cell>
          <cell r="AY2557" t="str">
            <v>鄂（2021）黄石市不动产权第0069217号</v>
          </cell>
        </row>
        <row r="2557">
          <cell r="BD2557">
            <v>0</v>
          </cell>
        </row>
        <row r="2558">
          <cell r="B2558" t="str">
            <v>牧羊湖10-33</v>
          </cell>
        </row>
        <row r="2558">
          <cell r="D2558" t="e">
            <v>#VALUE!</v>
          </cell>
        </row>
        <row r="2558">
          <cell r="F2558" t="str">
            <v>张麦云</v>
          </cell>
          <cell r="G2558" t="str">
            <v>西塞山区站点</v>
          </cell>
          <cell r="H2558" t="str">
            <v>张麦云</v>
          </cell>
          <cell r="I2558" t="str">
            <v>西塞山区</v>
          </cell>
          <cell r="J2558" t="str">
            <v>牧羊湖片</v>
          </cell>
          <cell r="K2558" t="str">
            <v>牧羊湖10-33</v>
          </cell>
          <cell r="L2558" t="str">
            <v>经营性资产</v>
          </cell>
          <cell r="M2558" t="str">
            <v>国有公房</v>
          </cell>
          <cell r="N2558" t="str">
            <v>划转</v>
          </cell>
          <cell r="O2558">
            <v>63.25</v>
          </cell>
          <cell r="P2558">
            <v>178</v>
          </cell>
          <cell r="Q2558" t="str">
            <v>在租</v>
          </cell>
          <cell r="R2558" t="str">
            <v>汤全英</v>
          </cell>
          <cell r="S2558" t="str">
            <v>420202197110031240</v>
          </cell>
          <cell r="T2558">
            <v>15997112856</v>
          </cell>
          <cell r="U2558" t="str">
            <v>汤全英</v>
          </cell>
          <cell r="V2558" t="str">
            <v>420202197110031240</v>
          </cell>
          <cell r="W2558">
            <v>15997112856</v>
          </cell>
          <cell r="X2558">
            <v>45473</v>
          </cell>
        </row>
        <row r="2558">
          <cell r="AJ2558">
            <v>178</v>
          </cell>
          <cell r="AK2558">
            <v>178</v>
          </cell>
          <cell r="AL2558">
            <v>178</v>
          </cell>
          <cell r="AM2558">
            <v>0</v>
          </cell>
          <cell r="AN2558">
            <v>63.25</v>
          </cell>
        </row>
        <row r="2558">
          <cell r="AS2558">
            <v>0</v>
          </cell>
          <cell r="AT2558">
            <v>0</v>
          </cell>
        </row>
        <row r="2558">
          <cell r="AV2558" t="str">
            <v/>
          </cell>
          <cell r="AW2558" t="str">
            <v>国有公房</v>
          </cell>
          <cell r="AX2558" t="str">
            <v>是</v>
          </cell>
          <cell r="AY2558" t="str">
            <v>鄂（2021）黄石市不动产权第0069221号</v>
          </cell>
        </row>
        <row r="2558">
          <cell r="BD2558">
            <v>0</v>
          </cell>
        </row>
        <row r="2559">
          <cell r="B2559" t="str">
            <v>牧羊湖10-36</v>
          </cell>
        </row>
        <row r="2559">
          <cell r="D2559" t="e">
            <v>#VALUE!</v>
          </cell>
        </row>
        <row r="2559">
          <cell r="F2559" t="str">
            <v>张麦云</v>
          </cell>
          <cell r="G2559" t="str">
            <v>西塞山区站点</v>
          </cell>
          <cell r="H2559" t="str">
            <v>张麦云</v>
          </cell>
          <cell r="I2559" t="str">
            <v>西塞山区</v>
          </cell>
          <cell r="J2559" t="str">
            <v>牧羊湖片</v>
          </cell>
          <cell r="K2559" t="str">
            <v>牧羊湖10-36</v>
          </cell>
          <cell r="L2559" t="str">
            <v>经营性资产</v>
          </cell>
          <cell r="M2559" t="str">
            <v>国有公房</v>
          </cell>
          <cell r="N2559" t="str">
            <v>划转</v>
          </cell>
          <cell r="O2559">
            <v>64.7</v>
          </cell>
          <cell r="P2559">
            <v>182</v>
          </cell>
          <cell r="Q2559" t="str">
            <v>在租</v>
          </cell>
          <cell r="R2559" t="str">
            <v>柯毓</v>
          </cell>
          <cell r="S2559" t="str">
            <v>420203198805082125</v>
          </cell>
          <cell r="T2559" t="str">
            <v>13545519860</v>
          </cell>
          <cell r="U2559" t="str">
            <v>柯毓</v>
          </cell>
          <cell r="V2559" t="str">
            <v>420203198805082125</v>
          </cell>
          <cell r="W2559" t="str">
            <v>13545519860</v>
          </cell>
          <cell r="X2559">
            <v>45291</v>
          </cell>
        </row>
        <row r="2559">
          <cell r="AJ2559">
            <v>182</v>
          </cell>
          <cell r="AK2559">
            <v>182</v>
          </cell>
          <cell r="AL2559">
            <v>182</v>
          </cell>
          <cell r="AM2559">
            <v>0</v>
          </cell>
        </row>
        <row r="2559">
          <cell r="AR2559" t="str">
            <v>协商同意交费，3人居住，一年交一次</v>
          </cell>
          <cell r="AS2559" t="str">
            <v>（欠租金额：0元)(2022-01-01后月租金：182元）（未用暂收款金额：0元)</v>
          </cell>
          <cell r="AT2559">
            <v>0</v>
          </cell>
        </row>
        <row r="2559">
          <cell r="AV2559" t="str">
            <v>3人居住，一年交一次</v>
          </cell>
          <cell r="AW2559" t="str">
            <v>国有公房</v>
          </cell>
          <cell r="AX2559" t="str">
            <v>是</v>
          </cell>
          <cell r="AY2559" t="str">
            <v>鄂（2021）黄石市不动产权第0069223号</v>
          </cell>
        </row>
        <row r="2559">
          <cell r="BD2559">
            <v>0</v>
          </cell>
        </row>
        <row r="2560">
          <cell r="B2560" t="str">
            <v>牧羊湖10-38</v>
          </cell>
        </row>
        <row r="2560">
          <cell r="D2560" t="e">
            <v>#VALUE!</v>
          </cell>
        </row>
        <row r="2560">
          <cell r="F2560" t="str">
            <v>张麦云</v>
          </cell>
          <cell r="G2560" t="str">
            <v>西塞山区站点</v>
          </cell>
          <cell r="H2560" t="str">
            <v>张麦云</v>
          </cell>
          <cell r="I2560" t="str">
            <v>西塞山区</v>
          </cell>
          <cell r="J2560" t="str">
            <v>牧羊湖片</v>
          </cell>
          <cell r="K2560" t="str">
            <v>牧羊湖10-38</v>
          </cell>
          <cell r="L2560" t="str">
            <v>经营性资产</v>
          </cell>
          <cell r="M2560" t="str">
            <v>国有公房</v>
          </cell>
          <cell r="N2560" t="str">
            <v>划转</v>
          </cell>
          <cell r="O2560">
            <v>41.99</v>
          </cell>
          <cell r="P2560">
            <v>118</v>
          </cell>
          <cell r="Q2560" t="str">
            <v>在租</v>
          </cell>
          <cell r="R2560" t="str">
            <v>董金凤</v>
          </cell>
          <cell r="S2560" t="str">
            <v>420203195910017241</v>
          </cell>
          <cell r="T2560">
            <v>13971784753</v>
          </cell>
          <cell r="U2560" t="str">
            <v>董金凤</v>
          </cell>
          <cell r="V2560" t="str">
            <v>420203195910017241</v>
          </cell>
          <cell r="W2560">
            <v>13971784753</v>
          </cell>
          <cell r="X2560">
            <v>45291</v>
          </cell>
        </row>
        <row r="2560">
          <cell r="AJ2560">
            <v>118</v>
          </cell>
          <cell r="AK2560">
            <v>118</v>
          </cell>
          <cell r="AL2560">
            <v>118</v>
          </cell>
          <cell r="AM2560">
            <v>0</v>
          </cell>
          <cell r="AN2560">
            <v>41.99</v>
          </cell>
        </row>
        <row r="2560">
          <cell r="AS2560">
            <v>0</v>
          </cell>
          <cell r="AT2560">
            <v>0</v>
          </cell>
        </row>
        <row r="2560">
          <cell r="AV2560" t="str">
            <v>2人居住，一年交一次</v>
          </cell>
          <cell r="AW2560" t="str">
            <v>国有公房</v>
          </cell>
          <cell r="AX2560" t="str">
            <v>是</v>
          </cell>
          <cell r="AY2560" t="str">
            <v>鄂（2021）黄石市不动产权第0069227号</v>
          </cell>
        </row>
        <row r="2560">
          <cell r="BD2560">
            <v>0</v>
          </cell>
        </row>
        <row r="2561">
          <cell r="B2561" t="str">
            <v>牧羊湖10-42</v>
          </cell>
        </row>
        <row r="2561">
          <cell r="D2561" t="e">
            <v>#VALUE!</v>
          </cell>
        </row>
        <row r="2561">
          <cell r="F2561" t="str">
            <v>张麦云</v>
          </cell>
          <cell r="G2561" t="str">
            <v>西塞山区站点</v>
          </cell>
          <cell r="H2561" t="str">
            <v>张麦云</v>
          </cell>
          <cell r="I2561" t="str">
            <v>西塞山区</v>
          </cell>
          <cell r="J2561" t="str">
            <v>牧羊湖片</v>
          </cell>
          <cell r="K2561" t="str">
            <v>牧羊湖10-42</v>
          </cell>
          <cell r="L2561" t="str">
            <v>经营性资产</v>
          </cell>
          <cell r="M2561" t="str">
            <v>国有公房</v>
          </cell>
          <cell r="N2561" t="str">
            <v>划转</v>
          </cell>
          <cell r="O2561">
            <v>41.99</v>
          </cell>
          <cell r="P2561">
            <v>116</v>
          </cell>
          <cell r="Q2561" t="str">
            <v>闲置</v>
          </cell>
        </row>
        <row r="2561">
          <cell r="AJ2561">
            <v>116</v>
          </cell>
          <cell r="AK2561">
            <v>116</v>
          </cell>
          <cell r="AL2561">
            <v>116</v>
          </cell>
          <cell r="AM2561">
            <v>0</v>
          </cell>
          <cell r="AN2561">
            <v>41.99</v>
          </cell>
        </row>
        <row r="2561">
          <cell r="AS2561">
            <v>0</v>
          </cell>
          <cell r="AT2561">
            <v>15660</v>
          </cell>
        </row>
        <row r="2561">
          <cell r="AV2561" t="str">
            <v>2人居住，每年7-9月份交</v>
          </cell>
          <cell r="AW2561" t="str">
            <v>国有公房</v>
          </cell>
          <cell r="AX2561" t="str">
            <v>是</v>
          </cell>
          <cell r="AY2561" t="str">
            <v>鄂（2021）黄石市不动产权第0069233号</v>
          </cell>
        </row>
        <row r="2561">
          <cell r="BD2561">
            <v>0</v>
          </cell>
        </row>
        <row r="2562">
          <cell r="B2562" t="str">
            <v>牧羊湖10-43</v>
          </cell>
        </row>
        <row r="2562">
          <cell r="D2562" t="e">
            <v>#VALUE!</v>
          </cell>
        </row>
        <row r="2562">
          <cell r="F2562" t="str">
            <v>张麦云</v>
          </cell>
          <cell r="G2562" t="str">
            <v>西塞山区站点</v>
          </cell>
          <cell r="H2562" t="str">
            <v>张麦云</v>
          </cell>
          <cell r="I2562" t="str">
            <v>西塞山区</v>
          </cell>
          <cell r="J2562" t="str">
            <v>牧羊湖片</v>
          </cell>
          <cell r="K2562" t="str">
            <v>牧羊湖10-43</v>
          </cell>
          <cell r="L2562" t="str">
            <v>经营性资产</v>
          </cell>
          <cell r="M2562" t="str">
            <v>国有公房</v>
          </cell>
          <cell r="N2562" t="str">
            <v>划转</v>
          </cell>
          <cell r="O2562">
            <v>41.99</v>
          </cell>
          <cell r="P2562">
            <v>231</v>
          </cell>
          <cell r="Q2562" t="str">
            <v>在租</v>
          </cell>
          <cell r="R2562" t="str">
            <v>彭细长</v>
          </cell>
          <cell r="S2562" t="str">
            <v>420203197403132148</v>
          </cell>
          <cell r="T2562">
            <v>15871138297</v>
          </cell>
          <cell r="U2562" t="str">
            <v>彭细长</v>
          </cell>
          <cell r="V2562" t="str">
            <v>420203197403132148</v>
          </cell>
          <cell r="W2562">
            <v>15871138297</v>
          </cell>
          <cell r="X2562">
            <v>45291</v>
          </cell>
        </row>
        <row r="2562">
          <cell r="AJ2562">
            <v>231</v>
          </cell>
          <cell r="AK2562">
            <v>231</v>
          </cell>
          <cell r="AL2562">
            <v>231</v>
          </cell>
          <cell r="AM2562">
            <v>0</v>
          </cell>
          <cell r="AN2562">
            <v>41.99</v>
          </cell>
        </row>
        <row r="2562">
          <cell r="AS2562">
            <v>0</v>
          </cell>
          <cell r="AT2562">
            <v>0</v>
          </cell>
        </row>
        <row r="2562">
          <cell r="AV2562" t="str">
            <v>二套房价格231元/月</v>
          </cell>
          <cell r="AW2562" t="str">
            <v>国有公房</v>
          </cell>
          <cell r="AX2562" t="str">
            <v>是</v>
          </cell>
          <cell r="AY2562" t="str">
            <v>鄂（2021）黄石市不动产权第0069234号</v>
          </cell>
        </row>
        <row r="2562">
          <cell r="BD2562">
            <v>0</v>
          </cell>
        </row>
        <row r="2563">
          <cell r="B2563" t="str">
            <v>牧羊湖10-44</v>
          </cell>
        </row>
        <row r="2563">
          <cell r="D2563" t="e">
            <v>#VALUE!</v>
          </cell>
        </row>
        <row r="2563">
          <cell r="F2563" t="str">
            <v>张麦云</v>
          </cell>
          <cell r="G2563" t="str">
            <v>西塞山区站点</v>
          </cell>
          <cell r="H2563" t="str">
            <v>张麦云</v>
          </cell>
          <cell r="I2563" t="str">
            <v>西塞山区</v>
          </cell>
          <cell r="J2563" t="str">
            <v>牧羊湖片</v>
          </cell>
          <cell r="K2563" t="str">
            <v>牧羊湖10-44</v>
          </cell>
          <cell r="L2563" t="str">
            <v>经营性资产</v>
          </cell>
          <cell r="M2563" t="str">
            <v>国有公房</v>
          </cell>
          <cell r="N2563" t="str">
            <v>划转</v>
          </cell>
          <cell r="O2563">
            <v>64.7</v>
          </cell>
          <cell r="P2563">
            <v>178</v>
          </cell>
          <cell r="Q2563" t="str">
            <v>在租</v>
          </cell>
          <cell r="R2563" t="str">
            <v>徐秀梅</v>
          </cell>
          <cell r="S2563" t="str">
            <v>420203193607052125</v>
          </cell>
          <cell r="T2563" t="str">
            <v>13971754930/二套房</v>
          </cell>
          <cell r="U2563" t="str">
            <v>徐秀梅</v>
          </cell>
          <cell r="V2563" t="str">
            <v>420203193607052125</v>
          </cell>
          <cell r="W2563" t="str">
            <v>13971754930/二套房</v>
          </cell>
          <cell r="X2563">
            <v>45473</v>
          </cell>
        </row>
        <row r="2563">
          <cell r="AJ2563">
            <v>178</v>
          </cell>
          <cell r="AK2563">
            <v>178</v>
          </cell>
          <cell r="AL2563">
            <v>178</v>
          </cell>
          <cell r="AM2563">
            <v>0</v>
          </cell>
        </row>
        <row r="2563">
          <cell r="AR2563" t="str">
            <v>协商同意交费</v>
          </cell>
          <cell r="AS2563" t="str">
            <v>（欠租金额：0元)(2022-01-01后月租金：178元）（未用暂收款金额：0元)</v>
          </cell>
          <cell r="AT2563">
            <v>0</v>
          </cell>
        </row>
        <row r="2563">
          <cell r="AV2563" t="str">
            <v/>
          </cell>
          <cell r="AW2563" t="str">
            <v>国有公房</v>
          </cell>
          <cell r="AX2563" t="str">
            <v>是</v>
          </cell>
          <cell r="AY2563" t="str">
            <v>鄂（2021）黄石市不动产权第0069235号</v>
          </cell>
        </row>
        <row r="2563">
          <cell r="BD2563">
            <v>0</v>
          </cell>
        </row>
        <row r="2564">
          <cell r="B2564" t="str">
            <v>牧羊湖10-45</v>
          </cell>
        </row>
        <row r="2564">
          <cell r="D2564" t="e">
            <v>#VALUE!</v>
          </cell>
        </row>
        <row r="2564">
          <cell r="F2564" t="str">
            <v>张麦云</v>
          </cell>
          <cell r="G2564" t="str">
            <v>西塞山区站点</v>
          </cell>
          <cell r="H2564" t="str">
            <v>张麦云</v>
          </cell>
          <cell r="I2564" t="str">
            <v>西塞山区</v>
          </cell>
          <cell r="J2564" t="str">
            <v>牧羊湖片</v>
          </cell>
          <cell r="K2564" t="str">
            <v>牧羊湖10-45</v>
          </cell>
          <cell r="L2564" t="str">
            <v>经营性资产</v>
          </cell>
          <cell r="M2564" t="str">
            <v>国有公房</v>
          </cell>
          <cell r="N2564" t="str">
            <v>划转</v>
          </cell>
          <cell r="O2564">
            <v>63.25</v>
          </cell>
          <cell r="P2564">
            <v>160</v>
          </cell>
          <cell r="Q2564" t="str">
            <v>在租</v>
          </cell>
          <cell r="R2564" t="str">
            <v>严旺森</v>
          </cell>
          <cell r="S2564" t="str">
            <v>420203195506132117</v>
          </cell>
          <cell r="T2564" t="str">
            <v>13986588647</v>
          </cell>
          <cell r="U2564" t="str">
            <v>严旺森</v>
          </cell>
          <cell r="V2564" t="str">
            <v>420203195506132117</v>
          </cell>
          <cell r="W2564" t="str">
            <v>13986588647</v>
          </cell>
          <cell r="X2564">
            <v>40816</v>
          </cell>
        </row>
        <row r="2564">
          <cell r="AJ2564">
            <v>160</v>
          </cell>
          <cell r="AK2564">
            <v>160</v>
          </cell>
          <cell r="AL2564">
            <v>160</v>
          </cell>
          <cell r="AM2564">
            <v>35</v>
          </cell>
        </row>
        <row r="2564">
          <cell r="AQ2564" t="str">
            <v>房屋搬迁扯皮，拒交</v>
          </cell>
        </row>
        <row r="2564">
          <cell r="AS2564" t="str">
            <v>（欠租金额：22020元)(2012-10-01前月租金：35元；2018-04-01前月租金：160元；2022-01-01前月租金：160元；2022-01-01后月租金：160元）"（未用暂收款金额：0元)</v>
          </cell>
          <cell r="AT2564">
            <v>22020</v>
          </cell>
        </row>
        <row r="2564">
          <cell r="AV2564" t="str">
            <v>房屋搬迁扯皮，拒交</v>
          </cell>
          <cell r="AW2564" t="str">
            <v>国有公房</v>
          </cell>
          <cell r="AX2564" t="str">
            <v>是</v>
          </cell>
          <cell r="AY2564" t="str">
            <v>鄂（2021）黄石市不动产权第0069237号</v>
          </cell>
        </row>
        <row r="2564">
          <cell r="BD2564">
            <v>0</v>
          </cell>
        </row>
        <row r="2565">
          <cell r="B2565" t="str">
            <v>牧羊湖10-46</v>
          </cell>
        </row>
        <row r="2565">
          <cell r="D2565" t="e">
            <v>#VALUE!</v>
          </cell>
        </row>
        <row r="2565">
          <cell r="F2565" t="str">
            <v>张麦云</v>
          </cell>
          <cell r="G2565" t="str">
            <v>西塞山区站点</v>
          </cell>
          <cell r="H2565" t="str">
            <v>张麦云</v>
          </cell>
          <cell r="I2565" t="str">
            <v>西塞山区</v>
          </cell>
          <cell r="J2565" t="str">
            <v>牧羊湖片</v>
          </cell>
          <cell r="K2565" t="str">
            <v>牧羊湖10-46</v>
          </cell>
          <cell r="L2565" t="str">
            <v>经营性资产</v>
          </cell>
          <cell r="M2565" t="str">
            <v>国有公房</v>
          </cell>
          <cell r="N2565" t="str">
            <v>划转</v>
          </cell>
          <cell r="O2565">
            <v>41.99</v>
          </cell>
          <cell r="P2565">
            <v>105</v>
          </cell>
          <cell r="Q2565" t="str">
            <v>在租</v>
          </cell>
          <cell r="R2565" t="str">
            <v>赵新</v>
          </cell>
          <cell r="S2565" t="str">
            <v>42020219740810123X</v>
          </cell>
          <cell r="T2565" t="str">
            <v>18872179743</v>
          </cell>
          <cell r="U2565" t="str">
            <v>赵新</v>
          </cell>
          <cell r="V2565" t="str">
            <v>42020219740810123X</v>
          </cell>
          <cell r="W2565" t="str">
            <v>18872179743</v>
          </cell>
          <cell r="X2565">
            <v>45291</v>
          </cell>
        </row>
        <row r="2565">
          <cell r="AJ2565">
            <v>105</v>
          </cell>
          <cell r="AK2565">
            <v>105</v>
          </cell>
          <cell r="AL2565">
            <v>105</v>
          </cell>
          <cell r="AM2565">
            <v>0</v>
          </cell>
        </row>
        <row r="2565">
          <cell r="AR2565" t="str">
            <v>协商同意交费，2人居住，一年交一次</v>
          </cell>
          <cell r="AS2565" t="str">
            <v>（欠租金额：0元)(2022-01-01后月租金：105元）（未用暂收款金额：0元)</v>
          </cell>
          <cell r="AT2565">
            <v>0</v>
          </cell>
        </row>
        <row r="2565">
          <cell r="AV2565" t="str">
            <v>2人居住，一年交一次</v>
          </cell>
          <cell r="AW2565" t="str">
            <v>国有公房</v>
          </cell>
          <cell r="AX2565" t="str">
            <v>是</v>
          </cell>
          <cell r="AY2565" t="str">
            <v>鄂（2021）黄石市不动产权第0069238号</v>
          </cell>
        </row>
        <row r="2565">
          <cell r="BD2565">
            <v>0</v>
          </cell>
        </row>
        <row r="2566">
          <cell r="B2566" t="str">
            <v>牧羊湖10-47</v>
          </cell>
        </row>
        <row r="2566">
          <cell r="D2566" t="e">
            <v>#VALUE!</v>
          </cell>
        </row>
        <row r="2566">
          <cell r="F2566" t="str">
            <v>张麦云</v>
          </cell>
          <cell r="G2566" t="str">
            <v>西塞山区站点</v>
          </cell>
          <cell r="H2566" t="str">
            <v>张麦云</v>
          </cell>
          <cell r="I2566" t="str">
            <v>西塞山区</v>
          </cell>
          <cell r="J2566" t="str">
            <v>牧羊湖片</v>
          </cell>
          <cell r="K2566" t="str">
            <v>牧羊湖10-47</v>
          </cell>
          <cell r="L2566" t="str">
            <v>经营性资产</v>
          </cell>
          <cell r="M2566" t="str">
            <v>国有公房</v>
          </cell>
          <cell r="N2566" t="str">
            <v>划转</v>
          </cell>
          <cell r="O2566">
            <v>41.99</v>
          </cell>
          <cell r="P2566">
            <v>106</v>
          </cell>
          <cell r="Q2566" t="str">
            <v>在租</v>
          </cell>
          <cell r="R2566" t="str">
            <v>闵文亮</v>
          </cell>
          <cell r="S2566" t="str">
            <v>420203197303252118</v>
          </cell>
          <cell r="T2566" t="str">
            <v>13597637963</v>
          </cell>
          <cell r="U2566" t="str">
            <v>闵文亮</v>
          </cell>
          <cell r="V2566" t="str">
            <v>420203197303252118</v>
          </cell>
          <cell r="W2566" t="str">
            <v>13597637963</v>
          </cell>
          <cell r="X2566">
            <v>45291</v>
          </cell>
        </row>
        <row r="2566">
          <cell r="AJ2566">
            <v>106</v>
          </cell>
          <cell r="AK2566">
            <v>106</v>
          </cell>
          <cell r="AL2566">
            <v>106</v>
          </cell>
          <cell r="AM2566">
            <v>0</v>
          </cell>
        </row>
        <row r="2566">
          <cell r="AS2566">
            <v>0</v>
          </cell>
          <cell r="AT2566">
            <v>0</v>
          </cell>
        </row>
        <row r="2566">
          <cell r="AV2566" t="str">
            <v>3人居住，一年交一次</v>
          </cell>
          <cell r="AW2566" t="str">
            <v>国有公房</v>
          </cell>
          <cell r="AX2566" t="str">
            <v>是</v>
          </cell>
          <cell r="AY2566" t="str">
            <v>鄂（2021）黄石市不动产权第0069239号</v>
          </cell>
        </row>
        <row r="2566">
          <cell r="BD2566">
            <v>0</v>
          </cell>
        </row>
        <row r="2567">
          <cell r="B2567" t="str">
            <v>牧羊湖11-1</v>
          </cell>
        </row>
        <row r="2567">
          <cell r="D2567" t="e">
            <v>#VALUE!</v>
          </cell>
        </row>
        <row r="2567">
          <cell r="F2567" t="str">
            <v>张麦云</v>
          </cell>
          <cell r="G2567" t="str">
            <v>西塞山区站点</v>
          </cell>
          <cell r="H2567" t="str">
            <v>张麦云</v>
          </cell>
          <cell r="I2567" t="str">
            <v>西塞山区</v>
          </cell>
          <cell r="J2567" t="str">
            <v>牧羊湖片</v>
          </cell>
          <cell r="K2567" t="str">
            <v>牧羊湖11-1</v>
          </cell>
          <cell r="L2567" t="str">
            <v>经营性资产</v>
          </cell>
          <cell r="M2567" t="str">
            <v>国有公房</v>
          </cell>
          <cell r="N2567" t="str">
            <v>划转</v>
          </cell>
          <cell r="O2567">
            <v>60.86</v>
          </cell>
          <cell r="P2567">
            <v>160</v>
          </cell>
          <cell r="Q2567" t="str">
            <v>在租</v>
          </cell>
          <cell r="R2567" t="str">
            <v>林晓童</v>
          </cell>
          <cell r="S2567" t="str">
            <v>420203195705122114</v>
          </cell>
          <cell r="T2567" t="str">
            <v>18772303639</v>
          </cell>
          <cell r="U2567" t="str">
            <v>林晓童</v>
          </cell>
          <cell r="V2567" t="str">
            <v>420203195705122114</v>
          </cell>
          <cell r="W2567" t="str">
            <v>18772303639</v>
          </cell>
          <cell r="X2567">
            <v>45291</v>
          </cell>
        </row>
        <row r="2567">
          <cell r="AJ2567">
            <v>160</v>
          </cell>
          <cell r="AK2567">
            <v>160</v>
          </cell>
          <cell r="AL2567">
            <v>160</v>
          </cell>
          <cell r="AM2567">
            <v>0</v>
          </cell>
        </row>
        <row r="2567">
          <cell r="AS2567">
            <v>0</v>
          </cell>
          <cell r="AT2567">
            <v>0</v>
          </cell>
        </row>
        <row r="2567">
          <cell r="AV2567" t="str">
            <v>1人居住，儿媳去交，一年一交</v>
          </cell>
          <cell r="AW2567" t="str">
            <v>国有公房</v>
          </cell>
          <cell r="AX2567" t="str">
            <v>是</v>
          </cell>
          <cell r="AY2567" t="str">
            <v>鄂（2021）黄石市不动产权第0067539号</v>
          </cell>
        </row>
        <row r="2567">
          <cell r="BD2567">
            <v>0</v>
          </cell>
        </row>
        <row r="2568">
          <cell r="B2568" t="str">
            <v>牧羊湖11-3</v>
          </cell>
        </row>
        <row r="2568">
          <cell r="D2568" t="e">
            <v>#VALUE!</v>
          </cell>
        </row>
        <row r="2568">
          <cell r="F2568" t="str">
            <v>张麦云</v>
          </cell>
          <cell r="G2568" t="str">
            <v>西塞山区站点</v>
          </cell>
          <cell r="H2568" t="str">
            <v>张麦云</v>
          </cell>
          <cell r="I2568" t="str">
            <v>西塞山区</v>
          </cell>
          <cell r="J2568" t="str">
            <v>牧羊湖片</v>
          </cell>
          <cell r="K2568" t="str">
            <v>牧羊湖11-3</v>
          </cell>
          <cell r="L2568" t="str">
            <v>经营性资产</v>
          </cell>
          <cell r="M2568" t="str">
            <v>国有公房</v>
          </cell>
          <cell r="N2568" t="str">
            <v>划转</v>
          </cell>
          <cell r="O2568">
            <v>39.6</v>
          </cell>
          <cell r="P2568">
            <v>104</v>
          </cell>
          <cell r="Q2568" t="str">
            <v>在租</v>
          </cell>
          <cell r="R2568" t="str">
            <v>胡国君</v>
          </cell>
          <cell r="S2568" t="str">
            <v>420202195810040050</v>
          </cell>
          <cell r="T2568" t="str">
            <v>15335880378</v>
          </cell>
          <cell r="U2568" t="str">
            <v>胡国君</v>
          </cell>
          <cell r="V2568" t="str">
            <v>420202195810040050</v>
          </cell>
          <cell r="W2568" t="str">
            <v>15335880378</v>
          </cell>
          <cell r="X2568">
            <v>45657</v>
          </cell>
        </row>
        <row r="2568">
          <cell r="AJ2568">
            <v>104</v>
          </cell>
          <cell r="AK2568">
            <v>104</v>
          </cell>
          <cell r="AL2568">
            <v>104</v>
          </cell>
          <cell r="AM2568">
            <v>0</v>
          </cell>
        </row>
        <row r="2568">
          <cell r="AS2568">
            <v>0</v>
          </cell>
          <cell r="AT2568">
            <v>0</v>
          </cell>
        </row>
        <row r="2568">
          <cell r="AV2568" t="str">
            <v>2人居住，一年交一次</v>
          </cell>
          <cell r="AW2568" t="str">
            <v>国有公房</v>
          </cell>
          <cell r="AX2568" t="str">
            <v>是</v>
          </cell>
          <cell r="AY2568" t="str">
            <v>鄂（2021）黄石市不动产权第0067540号</v>
          </cell>
        </row>
        <row r="2568">
          <cell r="BD2568">
            <v>0</v>
          </cell>
        </row>
        <row r="2569">
          <cell r="B2569" t="str">
            <v>牧羊湖11-6</v>
          </cell>
        </row>
        <row r="2569">
          <cell r="D2569" t="e">
            <v>#VALUE!</v>
          </cell>
        </row>
        <row r="2569">
          <cell r="F2569" t="str">
            <v>张麦云</v>
          </cell>
          <cell r="G2569" t="str">
            <v>西塞山区站点</v>
          </cell>
          <cell r="H2569" t="str">
            <v>张麦云</v>
          </cell>
          <cell r="I2569" t="str">
            <v>西塞山区</v>
          </cell>
          <cell r="J2569" t="str">
            <v>牧羊湖片</v>
          </cell>
          <cell r="K2569" t="str">
            <v>牧羊湖11-6</v>
          </cell>
          <cell r="L2569" t="str">
            <v>经营性资产</v>
          </cell>
          <cell r="M2569" t="str">
            <v>国有公房</v>
          </cell>
          <cell r="N2569" t="str">
            <v>划转</v>
          </cell>
          <cell r="O2569">
            <v>41.99</v>
          </cell>
          <cell r="P2569">
            <v>116</v>
          </cell>
          <cell r="Q2569" t="str">
            <v>在租</v>
          </cell>
          <cell r="R2569" t="str">
            <v>王林</v>
          </cell>
          <cell r="S2569" t="str">
            <v>420203197712222163</v>
          </cell>
          <cell r="T2569">
            <v>13971764107</v>
          </cell>
          <cell r="U2569" t="str">
            <v>王林</v>
          </cell>
          <cell r="V2569" t="str">
            <v>420203197712222163</v>
          </cell>
          <cell r="W2569">
            <v>13971764107</v>
          </cell>
          <cell r="X2569">
            <v>45382</v>
          </cell>
        </row>
        <row r="2569">
          <cell r="AJ2569">
            <v>116</v>
          </cell>
          <cell r="AK2569">
            <v>116</v>
          </cell>
          <cell r="AL2569">
            <v>116</v>
          </cell>
          <cell r="AM2569">
            <v>0</v>
          </cell>
        </row>
        <row r="2569">
          <cell r="AS2569">
            <v>0</v>
          </cell>
          <cell r="AT2569">
            <v>0</v>
          </cell>
        </row>
        <row r="2569">
          <cell r="AV2569" t="str">
            <v>2人居住，一年交一次</v>
          </cell>
          <cell r="AW2569" t="str">
            <v>国有公房</v>
          </cell>
          <cell r="AX2569" t="str">
            <v>是</v>
          </cell>
          <cell r="AY2569" t="str">
            <v>鄂（2021）黄石市不动产权第0067543号</v>
          </cell>
        </row>
        <row r="2569">
          <cell r="BD2569">
            <v>0</v>
          </cell>
        </row>
        <row r="2570">
          <cell r="B2570" t="str">
            <v>牧羊湖11-7</v>
          </cell>
        </row>
        <row r="2570">
          <cell r="D2570" t="e">
            <v>#VALUE!</v>
          </cell>
        </row>
        <row r="2570">
          <cell r="F2570" t="str">
            <v>张麦云</v>
          </cell>
          <cell r="G2570" t="str">
            <v>西塞山区站点</v>
          </cell>
          <cell r="H2570" t="str">
            <v>张麦云</v>
          </cell>
          <cell r="I2570" t="str">
            <v>西塞山区</v>
          </cell>
          <cell r="J2570" t="str">
            <v>牧羊湖片</v>
          </cell>
          <cell r="K2570" t="str">
            <v>牧羊湖11-7</v>
          </cell>
          <cell r="L2570" t="str">
            <v>经营性资产</v>
          </cell>
          <cell r="M2570" t="str">
            <v>国有公房</v>
          </cell>
          <cell r="N2570" t="str">
            <v>划转</v>
          </cell>
          <cell r="O2570">
            <v>41.99</v>
          </cell>
          <cell r="P2570">
            <v>116</v>
          </cell>
          <cell r="Q2570" t="str">
            <v>在租</v>
          </cell>
          <cell r="R2570" t="str">
            <v>陈新录</v>
          </cell>
          <cell r="S2570" t="str">
            <v>42020219630424125X</v>
          </cell>
          <cell r="T2570">
            <v>15971555585</v>
          </cell>
          <cell r="U2570" t="str">
            <v>陈新录</v>
          </cell>
          <cell r="V2570" t="str">
            <v>42020219630424125X</v>
          </cell>
          <cell r="W2570">
            <v>15971555585</v>
          </cell>
          <cell r="X2570">
            <v>45291</v>
          </cell>
        </row>
        <row r="2570">
          <cell r="AJ2570">
            <v>116</v>
          </cell>
          <cell r="AK2570">
            <v>116</v>
          </cell>
          <cell r="AL2570">
            <v>116</v>
          </cell>
          <cell r="AM2570">
            <v>0</v>
          </cell>
          <cell r="AN2570">
            <v>41.99</v>
          </cell>
        </row>
        <row r="2570">
          <cell r="AS2570">
            <v>0</v>
          </cell>
          <cell r="AT2570">
            <v>0</v>
          </cell>
        </row>
        <row r="2570">
          <cell r="AV2570" t="str">
            <v>3人居住，一年交一次</v>
          </cell>
          <cell r="AW2570" t="str">
            <v>国有公房</v>
          </cell>
          <cell r="AX2570" t="str">
            <v>是</v>
          </cell>
          <cell r="AY2570" t="str">
            <v>鄂（2021）黄石市不动产权第0067544号</v>
          </cell>
        </row>
        <row r="2570">
          <cell r="BD2570">
            <v>0</v>
          </cell>
        </row>
        <row r="2571">
          <cell r="B2571" t="str">
            <v>牧羊湖11-9</v>
          </cell>
        </row>
        <row r="2571">
          <cell r="D2571" t="e">
            <v>#VALUE!</v>
          </cell>
        </row>
        <row r="2571">
          <cell r="F2571" t="str">
            <v>张麦云</v>
          </cell>
          <cell r="G2571" t="str">
            <v>西塞山区站点</v>
          </cell>
          <cell r="H2571" t="str">
            <v>张麦云</v>
          </cell>
          <cell r="I2571" t="str">
            <v>西塞山区</v>
          </cell>
          <cell r="J2571" t="str">
            <v>牧羊湖片</v>
          </cell>
          <cell r="K2571" t="str">
            <v>牧羊湖11-9</v>
          </cell>
          <cell r="L2571" t="str">
            <v>经营性资产</v>
          </cell>
          <cell r="M2571" t="str">
            <v>国有公房</v>
          </cell>
          <cell r="N2571" t="str">
            <v>划转</v>
          </cell>
          <cell r="O2571">
            <v>64.7</v>
          </cell>
          <cell r="P2571">
            <v>178</v>
          </cell>
          <cell r="Q2571" t="str">
            <v>在租</v>
          </cell>
          <cell r="R2571" t="str">
            <v>乐军君</v>
          </cell>
          <cell r="S2571" t="str">
            <v>420203197006032135</v>
          </cell>
          <cell r="T2571">
            <v>0</v>
          </cell>
          <cell r="U2571" t="str">
            <v>乐军君</v>
          </cell>
          <cell r="V2571" t="str">
            <v>420203197006032135</v>
          </cell>
          <cell r="W2571">
            <v>0</v>
          </cell>
          <cell r="X2571">
            <v>45473</v>
          </cell>
        </row>
        <row r="2571">
          <cell r="AJ2571">
            <v>178</v>
          </cell>
          <cell r="AK2571">
            <v>178</v>
          </cell>
          <cell r="AL2571">
            <v>178</v>
          </cell>
          <cell r="AM2571">
            <v>0</v>
          </cell>
        </row>
        <row r="2571">
          <cell r="AS2571">
            <v>0</v>
          </cell>
          <cell r="AT2571">
            <v>0</v>
          </cell>
        </row>
        <row r="2571">
          <cell r="AV2571" t="str">
            <v/>
          </cell>
          <cell r="AW2571" t="str">
            <v>国有公房</v>
          </cell>
          <cell r="AX2571" t="str">
            <v>是</v>
          </cell>
          <cell r="AY2571" t="str">
            <v>鄂（2021）黄石市不动产权第0067547号</v>
          </cell>
        </row>
        <row r="2571">
          <cell r="BD2571">
            <v>0</v>
          </cell>
        </row>
        <row r="2572">
          <cell r="B2572" t="str">
            <v>牧羊湖11-10</v>
          </cell>
        </row>
        <row r="2572">
          <cell r="D2572" t="e">
            <v>#VALUE!</v>
          </cell>
        </row>
        <row r="2572">
          <cell r="F2572" t="str">
            <v>张麦云</v>
          </cell>
          <cell r="G2572" t="str">
            <v>西塞山区站点</v>
          </cell>
          <cell r="H2572" t="str">
            <v>张麦云</v>
          </cell>
          <cell r="I2572" t="str">
            <v>西塞山区</v>
          </cell>
          <cell r="J2572" t="str">
            <v>牧羊湖片</v>
          </cell>
          <cell r="K2572" t="str">
            <v>牧羊湖11-10</v>
          </cell>
          <cell r="L2572" t="str">
            <v>经营性资产</v>
          </cell>
          <cell r="M2572" t="str">
            <v>国有公房</v>
          </cell>
          <cell r="N2572" t="str">
            <v>划转</v>
          </cell>
          <cell r="O2572">
            <v>41.99</v>
          </cell>
          <cell r="P2572">
            <v>118</v>
          </cell>
          <cell r="Q2572" t="str">
            <v>在租</v>
          </cell>
          <cell r="R2572" t="str">
            <v>孙鹏飞</v>
          </cell>
          <cell r="S2572" t="str">
            <v>4202031998120112111</v>
          </cell>
          <cell r="T2572">
            <v>13317234471</v>
          </cell>
          <cell r="U2572" t="str">
            <v>孙鹏飞</v>
          </cell>
          <cell r="V2572" t="str">
            <v>4202031998120112111</v>
          </cell>
          <cell r="W2572">
            <v>13317234471</v>
          </cell>
          <cell r="X2572">
            <v>45688</v>
          </cell>
        </row>
        <row r="2572">
          <cell r="AJ2572">
            <v>118</v>
          </cell>
          <cell r="AK2572">
            <v>118</v>
          </cell>
          <cell r="AL2572">
            <v>118</v>
          </cell>
          <cell r="AM2572">
            <v>0</v>
          </cell>
          <cell r="AN2572">
            <v>41.99</v>
          </cell>
        </row>
        <row r="2572">
          <cell r="AS2572">
            <v>0</v>
          </cell>
          <cell r="AT2572">
            <v>0</v>
          </cell>
        </row>
        <row r="2572">
          <cell r="AV2572" t="str">
            <v>2021/10/13由胡求贵更名为孙鹏飞</v>
          </cell>
          <cell r="AW2572" t="str">
            <v>国有公房</v>
          </cell>
          <cell r="AX2572" t="str">
            <v>是</v>
          </cell>
          <cell r="AY2572" t="str">
            <v>鄂（2021）黄石市不动产权第0067548号</v>
          </cell>
        </row>
        <row r="2572">
          <cell r="BD2572">
            <v>0</v>
          </cell>
        </row>
        <row r="2573">
          <cell r="B2573" t="str">
            <v>牧羊湖11-12</v>
          </cell>
        </row>
        <row r="2573">
          <cell r="D2573" t="e">
            <v>#VALUE!</v>
          </cell>
        </row>
        <row r="2573">
          <cell r="F2573" t="str">
            <v>张麦云</v>
          </cell>
          <cell r="G2573" t="str">
            <v>西塞山区站点</v>
          </cell>
          <cell r="H2573" t="str">
            <v>张麦云</v>
          </cell>
          <cell r="I2573" t="str">
            <v>西塞山区</v>
          </cell>
          <cell r="J2573" t="str">
            <v>牧羊湖片</v>
          </cell>
          <cell r="K2573" t="str">
            <v>牧羊湖11-12</v>
          </cell>
          <cell r="L2573" t="str">
            <v>经营性资产</v>
          </cell>
          <cell r="M2573" t="str">
            <v>国有公房</v>
          </cell>
          <cell r="N2573" t="str">
            <v>划转</v>
          </cell>
          <cell r="O2573">
            <v>63.25</v>
          </cell>
          <cell r="P2573">
            <v>178</v>
          </cell>
          <cell r="Q2573" t="str">
            <v>在租</v>
          </cell>
          <cell r="R2573" t="str">
            <v>赵素阳</v>
          </cell>
          <cell r="S2573" t="str">
            <v>420203194408172129</v>
          </cell>
          <cell r="T2573">
            <v>15997141798</v>
          </cell>
          <cell r="U2573" t="str">
            <v>赵素阳</v>
          </cell>
          <cell r="V2573" t="str">
            <v>420203194408172129</v>
          </cell>
          <cell r="W2573">
            <v>15997141798</v>
          </cell>
          <cell r="X2573">
            <v>45199</v>
          </cell>
        </row>
        <row r="2573">
          <cell r="AJ2573">
            <v>178</v>
          </cell>
          <cell r="AK2573">
            <v>178</v>
          </cell>
          <cell r="AL2573">
            <v>178</v>
          </cell>
          <cell r="AM2573">
            <v>0</v>
          </cell>
          <cell r="AN2573">
            <v>63.25</v>
          </cell>
        </row>
        <row r="2573">
          <cell r="AR2573" t="str">
            <v>协商同意交费</v>
          </cell>
          <cell r="AS2573" t="str">
            <v>（欠租金额：534元)(2022-01-01后月租金：178元）（未用暂收款金额：0元)</v>
          </cell>
          <cell r="AT2573">
            <v>534</v>
          </cell>
        </row>
        <row r="2573">
          <cell r="AV2573" t="str">
            <v/>
          </cell>
          <cell r="AW2573" t="str">
            <v>国有公房</v>
          </cell>
          <cell r="AX2573" t="str">
            <v>是</v>
          </cell>
          <cell r="AY2573" t="str">
            <v>鄂（2021）黄石市不动产权第0067549号</v>
          </cell>
        </row>
        <row r="2573">
          <cell r="BD2573">
            <v>0</v>
          </cell>
        </row>
        <row r="2574">
          <cell r="B2574" t="str">
            <v>牧羊湖11-13</v>
          </cell>
        </row>
        <row r="2574">
          <cell r="D2574" t="e">
            <v>#VALUE!</v>
          </cell>
        </row>
        <row r="2574">
          <cell r="F2574" t="str">
            <v>张麦云</v>
          </cell>
          <cell r="G2574" t="str">
            <v>西塞山区站点</v>
          </cell>
          <cell r="H2574" t="str">
            <v>张麦云</v>
          </cell>
          <cell r="I2574" t="str">
            <v>西塞山区</v>
          </cell>
          <cell r="J2574" t="str">
            <v>牧羊湖片</v>
          </cell>
          <cell r="K2574" t="str">
            <v>牧羊湖11-13</v>
          </cell>
          <cell r="L2574" t="str">
            <v>经营性资产</v>
          </cell>
          <cell r="M2574" t="str">
            <v>国有公房</v>
          </cell>
          <cell r="N2574" t="str">
            <v>划转</v>
          </cell>
          <cell r="O2574">
            <v>64.7</v>
          </cell>
          <cell r="P2574">
            <v>182</v>
          </cell>
          <cell r="Q2574" t="str">
            <v>在租</v>
          </cell>
          <cell r="R2574" t="str">
            <v>何颜平</v>
          </cell>
          <cell r="S2574" t="str">
            <v>420203195209152154</v>
          </cell>
          <cell r="T2574">
            <v>15207232454</v>
          </cell>
          <cell r="U2574" t="str">
            <v>何颜平</v>
          </cell>
          <cell r="V2574" t="str">
            <v>420203195209152154</v>
          </cell>
          <cell r="W2574">
            <v>15207232454</v>
          </cell>
          <cell r="X2574">
            <v>45657</v>
          </cell>
        </row>
        <row r="2574">
          <cell r="AJ2574">
            <v>182</v>
          </cell>
          <cell r="AK2574">
            <v>182</v>
          </cell>
          <cell r="AL2574">
            <v>182</v>
          </cell>
          <cell r="AM2574">
            <v>0</v>
          </cell>
          <cell r="AN2574">
            <v>64.7</v>
          </cell>
        </row>
        <row r="2574">
          <cell r="AS2574">
            <v>0</v>
          </cell>
          <cell r="AT2574">
            <v>0</v>
          </cell>
        </row>
        <row r="2574">
          <cell r="AV2574" t="str">
            <v/>
          </cell>
          <cell r="AW2574" t="str">
            <v>国有公房</v>
          </cell>
          <cell r="AX2574" t="str">
            <v>是</v>
          </cell>
          <cell r="AY2574" t="str">
            <v>鄂（2021）黄石市不动产权第0067553号</v>
          </cell>
        </row>
        <row r="2574">
          <cell r="BD2574">
            <v>0</v>
          </cell>
        </row>
        <row r="2575">
          <cell r="B2575" t="str">
            <v>牧羊湖11-14</v>
          </cell>
        </row>
        <row r="2575">
          <cell r="D2575" t="e">
            <v>#VALUE!</v>
          </cell>
        </row>
        <row r="2575">
          <cell r="F2575" t="str">
            <v>张麦云</v>
          </cell>
          <cell r="G2575" t="str">
            <v>西塞山区站点</v>
          </cell>
          <cell r="H2575" t="str">
            <v>张麦云</v>
          </cell>
          <cell r="I2575" t="str">
            <v>西塞山区</v>
          </cell>
          <cell r="J2575" t="str">
            <v>牧羊湖片</v>
          </cell>
          <cell r="K2575" t="str">
            <v>牧羊湖11-14</v>
          </cell>
          <cell r="L2575" t="str">
            <v>经营性资产</v>
          </cell>
          <cell r="M2575" t="str">
            <v>国有公房</v>
          </cell>
          <cell r="N2575" t="str">
            <v>划转</v>
          </cell>
          <cell r="O2575">
            <v>41.99</v>
          </cell>
          <cell r="P2575">
            <v>118</v>
          </cell>
          <cell r="Q2575" t="str">
            <v>在租</v>
          </cell>
          <cell r="R2575" t="str">
            <v>陶彩萍</v>
          </cell>
          <cell r="S2575" t="str">
            <v>422327197302250848</v>
          </cell>
          <cell r="T2575">
            <v>13507639797</v>
          </cell>
          <cell r="U2575" t="str">
            <v>陶彩萍</v>
          </cell>
          <cell r="V2575" t="str">
            <v>422327197302250848</v>
          </cell>
          <cell r="W2575">
            <v>13507639797</v>
          </cell>
          <cell r="X2575">
            <v>45657</v>
          </cell>
        </row>
        <row r="2575">
          <cell r="AJ2575">
            <v>118</v>
          </cell>
          <cell r="AK2575">
            <v>118</v>
          </cell>
          <cell r="AL2575">
            <v>118</v>
          </cell>
          <cell r="AM2575">
            <v>0</v>
          </cell>
        </row>
        <row r="2575">
          <cell r="AR2575" t="str">
            <v>协商同意交费，下半年交</v>
          </cell>
          <cell r="AS2575" t="str">
            <v>（欠租金额：0元)(2022-01-01后月租金：118元）（未用暂收款金额：0元)</v>
          </cell>
          <cell r="AT2575">
            <v>0</v>
          </cell>
        </row>
        <row r="2575">
          <cell r="AV2575" t="str">
            <v>下半年交</v>
          </cell>
          <cell r="AW2575" t="str">
            <v>国有公房</v>
          </cell>
          <cell r="AX2575" t="str">
            <v>是</v>
          </cell>
          <cell r="AY2575" t="str">
            <v>鄂（2021）黄石市不动产权第0067554号</v>
          </cell>
        </row>
        <row r="2575">
          <cell r="BD2575">
            <v>0</v>
          </cell>
        </row>
        <row r="2576">
          <cell r="B2576" t="str">
            <v>牧羊湖11-16</v>
          </cell>
        </row>
        <row r="2576">
          <cell r="D2576" t="e">
            <v>#VALUE!</v>
          </cell>
        </row>
        <row r="2576">
          <cell r="F2576" t="str">
            <v>张麦云</v>
          </cell>
          <cell r="G2576" t="str">
            <v>西塞山区站点</v>
          </cell>
          <cell r="H2576" t="str">
            <v>张麦云</v>
          </cell>
          <cell r="I2576" t="str">
            <v>西塞山区</v>
          </cell>
          <cell r="J2576" t="str">
            <v>牧羊湖片</v>
          </cell>
          <cell r="K2576" t="str">
            <v>牧羊湖11-16</v>
          </cell>
          <cell r="L2576" t="str">
            <v>经营性资产</v>
          </cell>
          <cell r="M2576" t="str">
            <v>国有公房</v>
          </cell>
          <cell r="N2576" t="str">
            <v>划转</v>
          </cell>
          <cell r="O2576">
            <v>63.25</v>
          </cell>
          <cell r="P2576">
            <v>178</v>
          </cell>
          <cell r="Q2576" t="str">
            <v>在租</v>
          </cell>
          <cell r="R2576" t="str">
            <v>周金莲</v>
          </cell>
          <cell r="S2576" t="str">
            <v>420203194102282122</v>
          </cell>
          <cell r="T2576">
            <v>18171689510</v>
          </cell>
          <cell r="U2576" t="str">
            <v>周金莲</v>
          </cell>
          <cell r="V2576" t="str">
            <v>420203194102282122</v>
          </cell>
          <cell r="W2576">
            <v>18171689510</v>
          </cell>
          <cell r="X2576">
            <v>45657</v>
          </cell>
        </row>
        <row r="2576">
          <cell r="AJ2576">
            <v>178</v>
          </cell>
          <cell r="AK2576">
            <v>178</v>
          </cell>
          <cell r="AL2576">
            <v>178</v>
          </cell>
          <cell r="AM2576">
            <v>0</v>
          </cell>
          <cell r="AN2576">
            <v>63.25</v>
          </cell>
        </row>
        <row r="2576">
          <cell r="AS2576">
            <v>0</v>
          </cell>
          <cell r="AT2576">
            <v>0</v>
          </cell>
        </row>
        <row r="2576">
          <cell r="AV2576" t="str">
            <v/>
          </cell>
          <cell r="AW2576" t="str">
            <v>国有公房</v>
          </cell>
          <cell r="AX2576" t="str">
            <v>是</v>
          </cell>
          <cell r="AY2576" t="str">
            <v>鄂（2021）黄石市不动产权第0067555号</v>
          </cell>
        </row>
        <row r="2576">
          <cell r="BD2576">
            <v>0</v>
          </cell>
        </row>
        <row r="2577">
          <cell r="B2577" t="str">
            <v>牧羊湖11-18</v>
          </cell>
        </row>
        <row r="2577">
          <cell r="D2577" t="e">
            <v>#VALUE!</v>
          </cell>
        </row>
        <row r="2577">
          <cell r="F2577" t="str">
            <v>张麦云</v>
          </cell>
          <cell r="G2577" t="str">
            <v>西塞山区站点</v>
          </cell>
          <cell r="H2577" t="str">
            <v>张麦云</v>
          </cell>
          <cell r="I2577" t="str">
            <v>西塞山区</v>
          </cell>
          <cell r="J2577" t="str">
            <v>牧羊湖片</v>
          </cell>
          <cell r="K2577" t="str">
            <v>牧羊湖11-18</v>
          </cell>
          <cell r="L2577" t="str">
            <v>经营性资产</v>
          </cell>
          <cell r="M2577" t="str">
            <v>国有公房</v>
          </cell>
          <cell r="N2577" t="str">
            <v>划转</v>
          </cell>
          <cell r="O2577">
            <v>41.99</v>
          </cell>
          <cell r="P2577">
            <v>116</v>
          </cell>
          <cell r="Q2577" t="str">
            <v>在租</v>
          </cell>
          <cell r="R2577" t="str">
            <v>徐靖</v>
          </cell>
          <cell r="S2577" t="str">
            <v>420203196608093328</v>
          </cell>
          <cell r="T2577">
            <v>18971751419</v>
          </cell>
          <cell r="U2577" t="str">
            <v>徐靖</v>
          </cell>
          <cell r="V2577" t="str">
            <v>420203196608093328</v>
          </cell>
          <cell r="W2577">
            <v>18971751419</v>
          </cell>
          <cell r="X2577">
            <v>45291</v>
          </cell>
        </row>
        <row r="2577">
          <cell r="AJ2577">
            <v>116</v>
          </cell>
          <cell r="AK2577">
            <v>116</v>
          </cell>
          <cell r="AL2577">
            <v>116</v>
          </cell>
          <cell r="AM2577">
            <v>0</v>
          </cell>
          <cell r="AN2577">
            <v>41.99</v>
          </cell>
        </row>
        <row r="2577">
          <cell r="AS2577">
            <v>0</v>
          </cell>
          <cell r="AT2577">
            <v>0</v>
          </cell>
        </row>
        <row r="2577">
          <cell r="AV2577" t="str">
            <v>2人居住，一年交一次</v>
          </cell>
          <cell r="AW2577" t="str">
            <v>国有公房</v>
          </cell>
          <cell r="AX2577" t="str">
            <v>是</v>
          </cell>
          <cell r="AY2577" t="str">
            <v>鄂（2021）黄石市不动产权第0067559号</v>
          </cell>
        </row>
        <row r="2577">
          <cell r="BD2577">
            <v>0</v>
          </cell>
        </row>
        <row r="2578">
          <cell r="B2578" t="str">
            <v>牧羊湖11-20</v>
          </cell>
        </row>
        <row r="2578">
          <cell r="D2578" t="e">
            <v>#VALUE!</v>
          </cell>
        </row>
        <row r="2578">
          <cell r="F2578" t="str">
            <v>张麦云</v>
          </cell>
          <cell r="G2578" t="str">
            <v>西塞山区站点</v>
          </cell>
          <cell r="H2578" t="str">
            <v>张麦云</v>
          </cell>
          <cell r="I2578" t="str">
            <v>西塞山区</v>
          </cell>
          <cell r="J2578" t="str">
            <v>牧羊湖片</v>
          </cell>
          <cell r="K2578" t="str">
            <v>牧羊湖11-20</v>
          </cell>
          <cell r="L2578" t="str">
            <v>经营性资产</v>
          </cell>
          <cell r="M2578" t="str">
            <v>国有公房</v>
          </cell>
          <cell r="N2578" t="str">
            <v>划转</v>
          </cell>
          <cell r="O2578">
            <v>63.25</v>
          </cell>
          <cell r="P2578">
            <v>174</v>
          </cell>
          <cell r="Q2578" t="str">
            <v>在租</v>
          </cell>
          <cell r="R2578" t="str">
            <v>胡国华</v>
          </cell>
          <cell r="S2578" t="str">
            <v>420203197602192135</v>
          </cell>
          <cell r="T2578" t="str">
            <v>18086310347</v>
          </cell>
          <cell r="U2578" t="str">
            <v>胡国华</v>
          </cell>
          <cell r="V2578" t="str">
            <v>420203197602192135</v>
          </cell>
          <cell r="W2578" t="str">
            <v>18086310347</v>
          </cell>
          <cell r="X2578">
            <v>45473</v>
          </cell>
        </row>
        <row r="2578">
          <cell r="AJ2578">
            <v>174</v>
          </cell>
          <cell r="AK2578">
            <v>174</v>
          </cell>
          <cell r="AL2578">
            <v>174</v>
          </cell>
          <cell r="AM2578">
            <v>0</v>
          </cell>
        </row>
        <row r="2578">
          <cell r="AS2578">
            <v>0</v>
          </cell>
          <cell r="AT2578">
            <v>0</v>
          </cell>
        </row>
        <row r="2578">
          <cell r="AV2578" t="str">
            <v/>
          </cell>
          <cell r="AW2578" t="str">
            <v>国有公房</v>
          </cell>
          <cell r="AX2578" t="str">
            <v>是</v>
          </cell>
          <cell r="AY2578" t="str">
            <v>鄂（2021）黄石市不动产权第0067560号</v>
          </cell>
        </row>
        <row r="2578">
          <cell r="BD2578">
            <v>0</v>
          </cell>
        </row>
        <row r="2579">
          <cell r="B2579" t="str">
            <v>牧羊湖11-21</v>
          </cell>
        </row>
        <row r="2579">
          <cell r="D2579" t="e">
            <v>#VALUE!</v>
          </cell>
        </row>
        <row r="2579">
          <cell r="F2579" t="str">
            <v>张麦云</v>
          </cell>
          <cell r="G2579" t="str">
            <v>西塞山区站点</v>
          </cell>
          <cell r="H2579" t="str">
            <v>张麦云</v>
          </cell>
          <cell r="I2579" t="str">
            <v>西塞山区</v>
          </cell>
          <cell r="J2579" t="str">
            <v>牧羊湖片</v>
          </cell>
          <cell r="K2579" t="str">
            <v>牧羊湖11-21</v>
          </cell>
          <cell r="L2579" t="str">
            <v>经营性资产</v>
          </cell>
          <cell r="M2579" t="str">
            <v>国有公房</v>
          </cell>
          <cell r="N2579" t="str">
            <v>划转</v>
          </cell>
          <cell r="O2579">
            <v>64.7</v>
          </cell>
          <cell r="P2579">
            <v>164</v>
          </cell>
          <cell r="Q2579" t="str">
            <v>在租</v>
          </cell>
          <cell r="R2579" t="str">
            <v>熊怡青</v>
          </cell>
          <cell r="S2579" t="str">
            <v>420203196907152113</v>
          </cell>
          <cell r="T2579">
            <v>13886488164</v>
          </cell>
          <cell r="U2579" t="str">
            <v>熊怡青</v>
          </cell>
          <cell r="V2579" t="str">
            <v>420203196907152113</v>
          </cell>
          <cell r="W2579">
            <v>13886488164</v>
          </cell>
          <cell r="X2579">
            <v>45657</v>
          </cell>
        </row>
        <row r="2579">
          <cell r="AJ2579">
            <v>164</v>
          </cell>
          <cell r="AK2579">
            <v>164</v>
          </cell>
          <cell r="AL2579">
            <v>164</v>
          </cell>
          <cell r="AM2579">
            <v>0</v>
          </cell>
          <cell r="AN2579">
            <v>64.7</v>
          </cell>
        </row>
        <row r="2579">
          <cell r="AS2579">
            <v>0</v>
          </cell>
          <cell r="AT2579">
            <v>0</v>
          </cell>
        </row>
        <row r="2579">
          <cell r="AV2579" t="str">
            <v/>
          </cell>
          <cell r="AW2579" t="str">
            <v>国有公房</v>
          </cell>
          <cell r="AX2579" t="str">
            <v>是</v>
          </cell>
          <cell r="AY2579" t="str">
            <v>鄂（2021）黄石市不动产权第0067563号</v>
          </cell>
        </row>
        <row r="2579">
          <cell r="BD2579">
            <v>0</v>
          </cell>
        </row>
        <row r="2580">
          <cell r="B2580" t="str">
            <v>牧羊湖11-22</v>
          </cell>
        </row>
        <row r="2580">
          <cell r="D2580" t="e">
            <v>#VALUE!</v>
          </cell>
        </row>
        <row r="2580">
          <cell r="F2580" t="str">
            <v>张麦云</v>
          </cell>
          <cell r="G2580" t="str">
            <v>西塞山区站点</v>
          </cell>
          <cell r="H2580" t="str">
            <v>张麦云</v>
          </cell>
          <cell r="I2580" t="str">
            <v>西塞山区</v>
          </cell>
          <cell r="J2580" t="str">
            <v>牧羊湖片</v>
          </cell>
          <cell r="K2580" t="str">
            <v>牧羊湖11-22</v>
          </cell>
          <cell r="L2580" t="str">
            <v>经营性资产</v>
          </cell>
          <cell r="M2580" t="str">
            <v>国有公房</v>
          </cell>
          <cell r="N2580" t="str">
            <v>划转</v>
          </cell>
          <cell r="O2580">
            <v>41.99</v>
          </cell>
          <cell r="P2580">
            <v>106</v>
          </cell>
          <cell r="Q2580" t="str">
            <v>在租</v>
          </cell>
          <cell r="R2580" t="str">
            <v>郑嘉颖</v>
          </cell>
          <cell r="S2580" t="str">
            <v>420202199907091223</v>
          </cell>
          <cell r="T2580">
            <v>15572914860</v>
          </cell>
          <cell r="U2580" t="str">
            <v>郑嘉颖</v>
          </cell>
          <cell r="V2580" t="str">
            <v>420202199907091223</v>
          </cell>
          <cell r="W2580">
            <v>15572914860</v>
          </cell>
          <cell r="X2580">
            <v>45657</v>
          </cell>
        </row>
        <row r="2580">
          <cell r="AJ2580">
            <v>106</v>
          </cell>
          <cell r="AK2580">
            <v>106</v>
          </cell>
          <cell r="AL2580">
            <v>106</v>
          </cell>
          <cell r="AM2580">
            <v>0</v>
          </cell>
          <cell r="AN2580">
            <v>41.99</v>
          </cell>
        </row>
        <row r="2580">
          <cell r="AS2580">
            <v>0</v>
          </cell>
          <cell r="AT2580">
            <v>0</v>
          </cell>
        </row>
        <row r="2580">
          <cell r="AV2580" t="str">
            <v/>
          </cell>
          <cell r="AW2580" t="str">
            <v>国有公房</v>
          </cell>
          <cell r="AX2580" t="str">
            <v>是</v>
          </cell>
          <cell r="AY2580" t="str">
            <v>鄂（2021）黄石市不动产权第0067564号</v>
          </cell>
        </row>
        <row r="2580">
          <cell r="BD2580">
            <v>0</v>
          </cell>
        </row>
        <row r="2581">
          <cell r="B2581" t="str">
            <v>牧羊湖11-24</v>
          </cell>
        </row>
        <row r="2581">
          <cell r="D2581" t="e">
            <v>#VALUE!</v>
          </cell>
        </row>
        <row r="2581">
          <cell r="F2581" t="str">
            <v>张麦云</v>
          </cell>
          <cell r="G2581" t="str">
            <v>西塞山区站点</v>
          </cell>
          <cell r="H2581" t="str">
            <v>张麦云</v>
          </cell>
          <cell r="I2581" t="str">
            <v>西塞山区</v>
          </cell>
          <cell r="J2581" t="str">
            <v>牧羊湖片</v>
          </cell>
          <cell r="K2581" t="str">
            <v>牧羊湖11-24</v>
          </cell>
          <cell r="L2581" t="str">
            <v>经营性资产</v>
          </cell>
          <cell r="M2581" t="str">
            <v>国有公房</v>
          </cell>
          <cell r="N2581" t="str">
            <v>划转</v>
          </cell>
          <cell r="O2581">
            <v>63.25</v>
          </cell>
          <cell r="P2581">
            <v>160</v>
          </cell>
          <cell r="Q2581" t="str">
            <v>在租</v>
          </cell>
          <cell r="R2581" t="str">
            <v>李予民</v>
          </cell>
          <cell r="S2581" t="str">
            <v>42020319620306211X</v>
          </cell>
          <cell r="T2581" t="str">
            <v>15997134090</v>
          </cell>
          <cell r="U2581" t="str">
            <v>李予民</v>
          </cell>
          <cell r="V2581" t="str">
            <v>42020319620306211X</v>
          </cell>
          <cell r="W2581" t="str">
            <v>15997134090</v>
          </cell>
          <cell r="X2581">
            <v>45657</v>
          </cell>
        </row>
        <row r="2581">
          <cell r="AJ2581">
            <v>160</v>
          </cell>
          <cell r="AK2581">
            <v>160</v>
          </cell>
          <cell r="AL2581">
            <v>160</v>
          </cell>
          <cell r="AM2581">
            <v>0</v>
          </cell>
        </row>
        <row r="2581">
          <cell r="AS2581">
            <v>0</v>
          </cell>
          <cell r="AT2581">
            <v>0</v>
          </cell>
        </row>
        <row r="2581">
          <cell r="AV2581" t="str">
            <v/>
          </cell>
          <cell r="AW2581" t="str">
            <v>国有公房</v>
          </cell>
          <cell r="AX2581" t="str">
            <v>是</v>
          </cell>
          <cell r="AY2581" t="str">
            <v>鄂（2021）黄石市不动产权第0067565号</v>
          </cell>
        </row>
        <row r="2581">
          <cell r="BD2581">
            <v>0</v>
          </cell>
        </row>
        <row r="2582">
          <cell r="B2582" t="str">
            <v>牧羊湖11-25</v>
          </cell>
        </row>
        <row r="2582">
          <cell r="D2582" t="e">
            <v>#VALUE!</v>
          </cell>
        </row>
        <row r="2582">
          <cell r="F2582" t="str">
            <v>张麦云</v>
          </cell>
          <cell r="G2582" t="str">
            <v>西塞山区站点</v>
          </cell>
          <cell r="H2582" t="str">
            <v>张麦云</v>
          </cell>
          <cell r="I2582" t="str">
            <v>西塞山区</v>
          </cell>
          <cell r="J2582" t="str">
            <v>牧羊湖片</v>
          </cell>
          <cell r="K2582" t="str">
            <v>牧羊湖11-25</v>
          </cell>
          <cell r="L2582" t="str">
            <v>经营性资产</v>
          </cell>
          <cell r="M2582" t="str">
            <v>国有公房</v>
          </cell>
          <cell r="N2582" t="str">
            <v>划转</v>
          </cell>
          <cell r="O2582">
            <v>60.86</v>
          </cell>
          <cell r="P2582">
            <v>160</v>
          </cell>
          <cell r="Q2582" t="str">
            <v>在租</v>
          </cell>
          <cell r="R2582" t="str">
            <v>王典智</v>
          </cell>
          <cell r="S2582" t="str">
            <v>42020319511012214X</v>
          </cell>
          <cell r="T2582" t="str">
            <v>15327878593</v>
          </cell>
          <cell r="U2582" t="str">
            <v>王典智</v>
          </cell>
          <cell r="V2582" t="str">
            <v>42020319511012214X</v>
          </cell>
          <cell r="W2582" t="str">
            <v>15327878593</v>
          </cell>
          <cell r="X2582">
            <v>45291</v>
          </cell>
        </row>
        <row r="2582">
          <cell r="AJ2582">
            <v>160</v>
          </cell>
          <cell r="AK2582">
            <v>160</v>
          </cell>
          <cell r="AL2582">
            <v>160</v>
          </cell>
          <cell r="AM2582">
            <v>0</v>
          </cell>
        </row>
        <row r="2582">
          <cell r="AS2582">
            <v>0</v>
          </cell>
          <cell r="AT2582">
            <v>0</v>
          </cell>
        </row>
        <row r="2582">
          <cell r="AV2582" t="str">
            <v>1人居住，一年交一次</v>
          </cell>
          <cell r="AW2582" t="str">
            <v>国有公房</v>
          </cell>
          <cell r="AX2582" t="str">
            <v>是</v>
          </cell>
          <cell r="AY2582" t="str">
            <v>鄂（2021）黄石市不动产权第0067541号</v>
          </cell>
        </row>
        <row r="2582">
          <cell r="BD2582">
            <v>0</v>
          </cell>
        </row>
        <row r="2583">
          <cell r="B2583" t="str">
            <v>牧羊湖11-26</v>
          </cell>
        </row>
        <row r="2583">
          <cell r="D2583" t="e">
            <v>#VALUE!</v>
          </cell>
        </row>
        <row r="2583">
          <cell r="F2583" t="str">
            <v>张麦云</v>
          </cell>
          <cell r="G2583" t="str">
            <v>西塞山区站点</v>
          </cell>
          <cell r="H2583" t="str">
            <v>张麦云</v>
          </cell>
          <cell r="I2583" t="str">
            <v>西塞山区</v>
          </cell>
          <cell r="J2583" t="str">
            <v>牧羊湖片</v>
          </cell>
          <cell r="K2583" t="str">
            <v>牧羊湖11-26</v>
          </cell>
          <cell r="L2583" t="str">
            <v>经营性资产</v>
          </cell>
          <cell r="M2583" t="str">
            <v>国有公房</v>
          </cell>
          <cell r="N2583" t="str">
            <v>划转</v>
          </cell>
          <cell r="O2583">
            <v>39.6</v>
          </cell>
          <cell r="P2583">
            <v>104</v>
          </cell>
          <cell r="Q2583" t="str">
            <v>在租</v>
          </cell>
          <cell r="R2583" t="str">
            <v>张丽娟</v>
          </cell>
          <cell r="S2583" t="str">
            <v>420203194810272523</v>
          </cell>
          <cell r="T2583">
            <v>13995987858</v>
          </cell>
          <cell r="U2583" t="str">
            <v>张丽娟</v>
          </cell>
          <cell r="V2583" t="str">
            <v>420203194810272523</v>
          </cell>
          <cell r="W2583">
            <v>13995987858</v>
          </cell>
          <cell r="X2583">
            <v>45657</v>
          </cell>
        </row>
        <row r="2583">
          <cell r="AJ2583">
            <v>104</v>
          </cell>
          <cell r="AK2583">
            <v>104</v>
          </cell>
          <cell r="AL2583">
            <v>104</v>
          </cell>
          <cell r="AM2583">
            <v>0</v>
          </cell>
          <cell r="AN2583">
            <v>39.6</v>
          </cell>
        </row>
        <row r="2583">
          <cell r="AS2583">
            <v>0</v>
          </cell>
          <cell r="AT2583">
            <v>0</v>
          </cell>
        </row>
        <row r="2583">
          <cell r="AV2583" t="str">
            <v/>
          </cell>
          <cell r="AW2583" t="str">
            <v>国有公房</v>
          </cell>
          <cell r="AX2583" t="str">
            <v>是</v>
          </cell>
          <cell r="AY2583" t="str">
            <v>鄂（2021）黄石市不动产权第0067542号</v>
          </cell>
        </row>
        <row r="2583">
          <cell r="BD2583">
            <v>0</v>
          </cell>
        </row>
        <row r="2584">
          <cell r="B2584" t="str">
            <v>牧羊湖11-29</v>
          </cell>
        </row>
        <row r="2584">
          <cell r="D2584" t="e">
            <v>#VALUE!</v>
          </cell>
        </row>
        <row r="2584">
          <cell r="F2584" t="str">
            <v>张麦云</v>
          </cell>
          <cell r="G2584" t="str">
            <v>西塞山区站点</v>
          </cell>
          <cell r="H2584" t="str">
            <v>张麦云</v>
          </cell>
          <cell r="I2584" t="str">
            <v>西塞山区</v>
          </cell>
          <cell r="J2584" t="str">
            <v>牧羊湖片</v>
          </cell>
          <cell r="K2584" t="str">
            <v>牧羊湖11-29</v>
          </cell>
          <cell r="L2584" t="str">
            <v>经营性资产</v>
          </cell>
          <cell r="M2584" t="str">
            <v>国有公房</v>
          </cell>
          <cell r="N2584" t="str">
            <v>划转</v>
          </cell>
          <cell r="O2584">
            <v>63.25</v>
          </cell>
          <cell r="P2584">
            <v>174</v>
          </cell>
          <cell r="Q2584" t="str">
            <v>在租</v>
          </cell>
          <cell r="R2584" t="str">
            <v>李金秀</v>
          </cell>
          <cell r="S2584" t="str">
            <v>420203197409032922</v>
          </cell>
          <cell r="T2584">
            <v>15172076948</v>
          </cell>
          <cell r="U2584" t="str">
            <v>李金秀</v>
          </cell>
          <cell r="V2584" t="str">
            <v>420203197409032922</v>
          </cell>
          <cell r="W2584">
            <v>15172076948</v>
          </cell>
          <cell r="X2584">
            <v>45291</v>
          </cell>
        </row>
        <row r="2584">
          <cell r="AJ2584">
            <v>174</v>
          </cell>
          <cell r="AK2584">
            <v>174</v>
          </cell>
          <cell r="AL2584">
            <v>174</v>
          </cell>
          <cell r="AM2584">
            <v>0</v>
          </cell>
          <cell r="AN2584">
            <v>63.25</v>
          </cell>
        </row>
        <row r="2584">
          <cell r="AS2584">
            <v>0</v>
          </cell>
          <cell r="AT2584">
            <v>0</v>
          </cell>
        </row>
        <row r="2584">
          <cell r="AV2584" t="str">
            <v/>
          </cell>
          <cell r="AW2584" t="str">
            <v>国有公房</v>
          </cell>
          <cell r="AX2584" t="str">
            <v>是</v>
          </cell>
          <cell r="AY2584" t="str">
            <v>鄂（2021）黄石市不动产权第0067545号</v>
          </cell>
        </row>
        <row r="2584">
          <cell r="BD2584">
            <v>0</v>
          </cell>
        </row>
        <row r="2585">
          <cell r="B2585" t="str">
            <v>牧羊湖11-31</v>
          </cell>
        </row>
        <row r="2585">
          <cell r="D2585" t="e">
            <v>#VALUE!</v>
          </cell>
        </row>
        <row r="2585">
          <cell r="F2585" t="str">
            <v>张麦云</v>
          </cell>
          <cell r="G2585" t="str">
            <v>西塞山区站点</v>
          </cell>
          <cell r="H2585" t="str">
            <v>张麦云</v>
          </cell>
          <cell r="I2585" t="str">
            <v>西塞山区</v>
          </cell>
          <cell r="J2585" t="str">
            <v>牧羊湖片</v>
          </cell>
          <cell r="K2585" t="str">
            <v>牧羊湖11-31</v>
          </cell>
          <cell r="L2585" t="str">
            <v>经营性资产</v>
          </cell>
          <cell r="M2585" t="str">
            <v>国有公房</v>
          </cell>
          <cell r="N2585" t="str">
            <v>划转</v>
          </cell>
          <cell r="O2585">
            <v>41.99</v>
          </cell>
          <cell r="P2585">
            <v>116</v>
          </cell>
          <cell r="Q2585" t="str">
            <v>在租</v>
          </cell>
          <cell r="R2585" t="str">
            <v>谈双英</v>
          </cell>
          <cell r="S2585" t="str">
            <v>4202021955113124X</v>
          </cell>
          <cell r="T2585" t="str">
            <v>13581296400</v>
          </cell>
          <cell r="U2585" t="str">
            <v>谈双英</v>
          </cell>
          <cell r="V2585" t="str">
            <v>4202021955113124X</v>
          </cell>
          <cell r="W2585" t="str">
            <v>13581296400</v>
          </cell>
          <cell r="X2585">
            <v>45657</v>
          </cell>
        </row>
        <row r="2585">
          <cell r="AJ2585">
            <v>116</v>
          </cell>
          <cell r="AK2585">
            <v>116</v>
          </cell>
          <cell r="AL2585">
            <v>116</v>
          </cell>
          <cell r="AM2585">
            <v>0</v>
          </cell>
        </row>
        <row r="2585">
          <cell r="AS2585">
            <v>0</v>
          </cell>
          <cell r="AT2585">
            <v>0</v>
          </cell>
        </row>
        <row r="2585">
          <cell r="AV2585" t="str">
            <v>2人居住，一年交一次</v>
          </cell>
          <cell r="AW2585" t="str">
            <v>国有公房</v>
          </cell>
          <cell r="AX2585" t="str">
            <v>是</v>
          </cell>
          <cell r="AY2585" t="str">
            <v>鄂（2021）黄石市不动产权第0067546号</v>
          </cell>
        </row>
        <row r="2585">
          <cell r="BD2585">
            <v>0</v>
          </cell>
        </row>
        <row r="2586">
          <cell r="B2586" t="str">
            <v>牧羊湖11-33</v>
          </cell>
        </row>
        <row r="2586">
          <cell r="D2586" t="e">
            <v>#VALUE!</v>
          </cell>
        </row>
        <row r="2586">
          <cell r="F2586" t="str">
            <v>张麦云</v>
          </cell>
          <cell r="G2586" t="str">
            <v>西塞山区站点</v>
          </cell>
          <cell r="H2586" t="str">
            <v>张麦云</v>
          </cell>
          <cell r="I2586" t="str">
            <v>西塞山区</v>
          </cell>
          <cell r="J2586" t="str">
            <v>牧羊湖片</v>
          </cell>
          <cell r="K2586" t="str">
            <v>牧羊湖11-33</v>
          </cell>
          <cell r="L2586" t="str">
            <v>经营性资产</v>
          </cell>
          <cell r="M2586" t="str">
            <v>国有公房</v>
          </cell>
          <cell r="N2586" t="str">
            <v>划转</v>
          </cell>
          <cell r="O2586">
            <v>63.25</v>
          </cell>
          <cell r="P2586">
            <v>178</v>
          </cell>
          <cell r="Q2586" t="str">
            <v>在租</v>
          </cell>
          <cell r="R2586" t="str">
            <v>刘嘉信</v>
          </cell>
          <cell r="S2586" t="str">
            <v>420203199711172132</v>
          </cell>
          <cell r="T2586">
            <v>17307265579</v>
          </cell>
          <cell r="U2586" t="str">
            <v>刘嘉信</v>
          </cell>
          <cell r="V2586" t="str">
            <v>420203199711172132</v>
          </cell>
          <cell r="W2586">
            <v>17307265579</v>
          </cell>
          <cell r="X2586">
            <v>45473</v>
          </cell>
        </row>
        <row r="2586">
          <cell r="AJ2586">
            <v>178</v>
          </cell>
          <cell r="AK2586">
            <v>178</v>
          </cell>
          <cell r="AL2586">
            <v>178</v>
          </cell>
          <cell r="AM2586">
            <v>0</v>
          </cell>
        </row>
        <row r="2586">
          <cell r="AR2586" t="str">
            <v>协商同意交费</v>
          </cell>
          <cell r="AS2586" t="str">
            <v>（欠租金额：0元)(2022-01-01后月租金：178元）（未用暂收款金额：0元)</v>
          </cell>
          <cell r="AT2586">
            <v>0</v>
          </cell>
        </row>
        <row r="2586">
          <cell r="AV2586" t="str">
            <v/>
          </cell>
          <cell r="AW2586" t="str">
            <v>国有公房</v>
          </cell>
          <cell r="AX2586" t="str">
            <v>是</v>
          </cell>
          <cell r="AY2586" t="str">
            <v>鄂（2021）黄石市不动产权第0067550号</v>
          </cell>
        </row>
        <row r="2586">
          <cell r="BD2586">
            <v>0</v>
          </cell>
        </row>
        <row r="2587">
          <cell r="B2587" t="str">
            <v>牧羊湖11-34</v>
          </cell>
        </row>
        <row r="2587">
          <cell r="D2587" t="e">
            <v>#VALUE!</v>
          </cell>
        </row>
        <row r="2587">
          <cell r="F2587" t="str">
            <v>张麦云</v>
          </cell>
          <cell r="G2587" t="str">
            <v>西塞山区站点</v>
          </cell>
          <cell r="H2587" t="str">
            <v>张麦云</v>
          </cell>
          <cell r="I2587" t="str">
            <v>西塞山区</v>
          </cell>
          <cell r="J2587" t="str">
            <v>牧羊湖片</v>
          </cell>
          <cell r="K2587" t="str">
            <v>牧羊湖11-34</v>
          </cell>
          <cell r="L2587" t="str">
            <v>经营性资产</v>
          </cell>
          <cell r="M2587" t="str">
            <v>国有公房</v>
          </cell>
          <cell r="N2587" t="str">
            <v>划转</v>
          </cell>
          <cell r="O2587">
            <v>41.99</v>
          </cell>
          <cell r="P2587">
            <v>118</v>
          </cell>
          <cell r="Q2587" t="str">
            <v>在租</v>
          </cell>
          <cell r="R2587" t="str">
            <v>刘险峰</v>
          </cell>
          <cell r="S2587" t="str">
            <v>420203196609042119</v>
          </cell>
          <cell r="T2587">
            <v>13971787925</v>
          </cell>
          <cell r="U2587" t="str">
            <v>刘险峰</v>
          </cell>
          <cell r="V2587" t="str">
            <v>420203196609042119</v>
          </cell>
          <cell r="W2587">
            <v>13971787925</v>
          </cell>
          <cell r="X2587">
            <v>45747</v>
          </cell>
        </row>
        <row r="2587">
          <cell r="AJ2587">
            <v>118</v>
          </cell>
          <cell r="AK2587">
            <v>118</v>
          </cell>
          <cell r="AL2587">
            <v>118</v>
          </cell>
          <cell r="AM2587">
            <v>0</v>
          </cell>
        </row>
        <row r="2587">
          <cell r="AR2587" t="str">
            <v>协商同意交费，下半年交</v>
          </cell>
          <cell r="AS2587" t="str">
            <v>（欠租金额：0元)(2022-01-01后月租金：118元）（未用暂收款金额：0元)</v>
          </cell>
          <cell r="AT2587">
            <v>0</v>
          </cell>
        </row>
        <row r="2587">
          <cell r="AV2587" t="str">
            <v>下半年交</v>
          </cell>
          <cell r="AW2587" t="str">
            <v>国有公房</v>
          </cell>
          <cell r="AX2587" t="str">
            <v>是</v>
          </cell>
          <cell r="AY2587" t="str">
            <v>鄂（2021）黄石市不动产权第0067551号</v>
          </cell>
        </row>
        <row r="2587">
          <cell r="BD2587">
            <v>0</v>
          </cell>
        </row>
        <row r="2588">
          <cell r="B2588" t="str">
            <v>牧羊湖11-35</v>
          </cell>
        </row>
        <row r="2588">
          <cell r="D2588" t="e">
            <v>#VALUE!</v>
          </cell>
        </row>
        <row r="2588">
          <cell r="F2588" t="str">
            <v>张麦云</v>
          </cell>
          <cell r="G2588" t="str">
            <v>西塞山区站点</v>
          </cell>
          <cell r="H2588" t="str">
            <v>张麦云</v>
          </cell>
          <cell r="I2588" t="str">
            <v>西塞山区</v>
          </cell>
          <cell r="J2588" t="str">
            <v>牧羊湖片</v>
          </cell>
          <cell r="K2588" t="str">
            <v>牧羊湖11-35</v>
          </cell>
          <cell r="L2588" t="str">
            <v>经营性资产</v>
          </cell>
          <cell r="M2588" t="str">
            <v>国有公房</v>
          </cell>
          <cell r="N2588" t="str">
            <v>划转</v>
          </cell>
          <cell r="O2588">
            <v>41.99</v>
          </cell>
          <cell r="P2588">
            <v>236</v>
          </cell>
          <cell r="Q2588" t="str">
            <v>在租</v>
          </cell>
          <cell r="R2588" t="str">
            <v>徐亚玲</v>
          </cell>
          <cell r="S2588" t="str">
            <v>420221197205018101</v>
          </cell>
          <cell r="T2588">
            <v>13807239710</v>
          </cell>
          <cell r="U2588" t="str">
            <v>徐亚玲</v>
          </cell>
          <cell r="V2588" t="str">
            <v>420221197205018101</v>
          </cell>
          <cell r="W2588">
            <v>13807239710</v>
          </cell>
          <cell r="X2588">
            <v>45291</v>
          </cell>
        </row>
        <row r="2588">
          <cell r="AJ2588">
            <v>236</v>
          </cell>
          <cell r="AK2588">
            <v>236</v>
          </cell>
          <cell r="AL2588">
            <v>236</v>
          </cell>
          <cell r="AM2588">
            <v>0</v>
          </cell>
          <cell r="AN2588">
            <v>41.99</v>
          </cell>
        </row>
        <row r="2588">
          <cell r="AS2588">
            <v>0</v>
          </cell>
          <cell r="AT2588">
            <v>0</v>
          </cell>
        </row>
        <row r="2588">
          <cell r="AV2588" t="str">
            <v>2人居住，一年交一次</v>
          </cell>
          <cell r="AW2588" t="str">
            <v>国有公房</v>
          </cell>
          <cell r="AX2588" t="str">
            <v>是</v>
          </cell>
          <cell r="AY2588" t="str">
            <v>鄂（2021）黄石市不动产权第0067552号</v>
          </cell>
        </row>
        <row r="2588">
          <cell r="BD2588">
            <v>0</v>
          </cell>
        </row>
        <row r="2589">
          <cell r="B2589" t="str">
            <v>牧羊湖11-37</v>
          </cell>
        </row>
        <row r="2589">
          <cell r="D2589" t="e">
            <v>#VALUE!</v>
          </cell>
        </row>
        <row r="2589">
          <cell r="F2589" t="str">
            <v>张麦云</v>
          </cell>
          <cell r="G2589" t="str">
            <v>西塞山区站点</v>
          </cell>
          <cell r="H2589" t="str">
            <v>张麦云</v>
          </cell>
          <cell r="I2589" t="str">
            <v>西塞山区</v>
          </cell>
          <cell r="J2589" t="str">
            <v>牧羊湖片</v>
          </cell>
          <cell r="K2589" t="str">
            <v>牧羊湖11-37</v>
          </cell>
          <cell r="L2589" t="str">
            <v>经营性资产</v>
          </cell>
          <cell r="M2589" t="str">
            <v>国有公房</v>
          </cell>
          <cell r="N2589" t="str">
            <v>划转</v>
          </cell>
          <cell r="O2589">
            <v>63.25</v>
          </cell>
          <cell r="P2589">
            <v>174</v>
          </cell>
          <cell r="Q2589" t="str">
            <v>在租</v>
          </cell>
          <cell r="R2589" t="str">
            <v>程杰</v>
          </cell>
          <cell r="S2589" t="str">
            <v>420203198206042551</v>
          </cell>
          <cell r="T2589">
            <v>13797775433</v>
          </cell>
          <cell r="U2589" t="str">
            <v>程杰</v>
          </cell>
          <cell r="V2589" t="str">
            <v>420203198206042551</v>
          </cell>
          <cell r="W2589">
            <v>13797775433</v>
          </cell>
          <cell r="X2589">
            <v>44530</v>
          </cell>
        </row>
        <row r="2589">
          <cell r="AJ2589">
            <v>174</v>
          </cell>
          <cell r="AK2589">
            <v>174</v>
          </cell>
          <cell r="AL2589">
            <v>174</v>
          </cell>
          <cell r="AM2589">
            <v>0</v>
          </cell>
          <cell r="AN2589">
            <v>63.25</v>
          </cell>
        </row>
        <row r="2589">
          <cell r="AP2589" t="str">
            <v>拒不交租、找理由推脱，2人居住</v>
          </cell>
        </row>
        <row r="2589">
          <cell r="AS2589" t="str">
            <v>（欠租金额：4350元)(2022-01-01前月租金：174元；2022-01-01后月租金：174元）（未用暂收款金额：0元)</v>
          </cell>
          <cell r="AT2589">
            <v>4350</v>
          </cell>
        </row>
        <row r="2589">
          <cell r="AV2589" t="str">
            <v>2人居住，说去交 </v>
          </cell>
          <cell r="AW2589" t="str">
            <v>国有公房</v>
          </cell>
          <cell r="AX2589" t="str">
            <v>是</v>
          </cell>
          <cell r="AY2589" t="str">
            <v>鄂（2021）黄石市不动产权第0067556号</v>
          </cell>
        </row>
        <row r="2589">
          <cell r="BD2589">
            <v>0</v>
          </cell>
        </row>
        <row r="2590">
          <cell r="B2590" t="str">
            <v>牧羊湖11-40</v>
          </cell>
        </row>
        <row r="2590">
          <cell r="D2590" t="e">
            <v>#VALUE!</v>
          </cell>
        </row>
        <row r="2590">
          <cell r="F2590" t="str">
            <v>张麦云</v>
          </cell>
          <cell r="G2590" t="str">
            <v>西塞山区站点</v>
          </cell>
          <cell r="H2590" t="str">
            <v>张麦云</v>
          </cell>
          <cell r="I2590" t="str">
            <v>西塞山区</v>
          </cell>
          <cell r="J2590" t="str">
            <v>牧羊湖片</v>
          </cell>
          <cell r="K2590" t="str">
            <v>牧羊湖11-40</v>
          </cell>
          <cell r="L2590" t="str">
            <v>经营性资产</v>
          </cell>
          <cell r="M2590" t="str">
            <v>国有公房</v>
          </cell>
          <cell r="N2590" t="str">
            <v>划转</v>
          </cell>
          <cell r="O2590">
            <v>64.7</v>
          </cell>
          <cell r="P2590">
            <v>178</v>
          </cell>
          <cell r="Q2590" t="str">
            <v>在租</v>
          </cell>
          <cell r="R2590" t="str">
            <v>阮敬</v>
          </cell>
          <cell r="S2590" t="str">
            <v>420202197101020072</v>
          </cell>
          <cell r="T2590">
            <v>18671139989</v>
          </cell>
          <cell r="U2590" t="str">
            <v>阮敬</v>
          </cell>
          <cell r="V2590" t="str">
            <v>420202197101020072</v>
          </cell>
          <cell r="W2590">
            <v>18671139989</v>
          </cell>
          <cell r="X2590">
            <v>44196</v>
          </cell>
        </row>
        <row r="2590">
          <cell r="AJ2590">
            <v>178</v>
          </cell>
          <cell r="AK2590">
            <v>178</v>
          </cell>
          <cell r="AL2590">
            <v>178</v>
          </cell>
          <cell r="AM2590">
            <v>0</v>
          </cell>
        </row>
        <row r="2590">
          <cell r="AP2590" t="str">
            <v>拒不交租、找理由推脱，3人居住</v>
          </cell>
        </row>
        <row r="2590">
          <cell r="AS2590" t="str">
            <v>（欠租金额：6408元)(2022-01-01前月租金：178元；2022-01-01后月租金：178元）（未用暂收款金额：0元)</v>
          </cell>
          <cell r="AT2590">
            <v>6408</v>
          </cell>
        </row>
        <row r="2590">
          <cell r="AV2590" t="str">
            <v>3人居住，说去交 </v>
          </cell>
          <cell r="AW2590" t="str">
            <v>国有公房</v>
          </cell>
          <cell r="AX2590" t="str">
            <v>是</v>
          </cell>
          <cell r="AY2590" t="str">
            <v>鄂（2021）黄石市不动产权第0067558号</v>
          </cell>
        </row>
        <row r="2590">
          <cell r="BD2590">
            <v>0</v>
          </cell>
        </row>
        <row r="2591">
          <cell r="B2591" t="str">
            <v>牧羊湖11-42</v>
          </cell>
        </row>
        <row r="2591">
          <cell r="D2591" t="e">
            <v>#VALUE!</v>
          </cell>
        </row>
        <row r="2591">
          <cell r="F2591" t="str">
            <v>张麦云</v>
          </cell>
          <cell r="G2591" t="str">
            <v>西塞山区站点</v>
          </cell>
          <cell r="H2591" t="str">
            <v>张麦云</v>
          </cell>
          <cell r="I2591" t="str">
            <v>西塞山区</v>
          </cell>
          <cell r="J2591" t="str">
            <v>牧羊湖片</v>
          </cell>
          <cell r="K2591" t="str">
            <v>牧羊湖11-42</v>
          </cell>
          <cell r="L2591" t="str">
            <v>经营性资产</v>
          </cell>
          <cell r="M2591" t="str">
            <v>国有公房</v>
          </cell>
          <cell r="N2591" t="str">
            <v>划转</v>
          </cell>
          <cell r="O2591">
            <v>41.99</v>
          </cell>
          <cell r="P2591">
            <v>106</v>
          </cell>
          <cell r="Q2591" t="str">
            <v>在租</v>
          </cell>
          <cell r="R2591" t="str">
            <v>刘黑子</v>
          </cell>
          <cell r="S2591" t="str">
            <v>420203194804302132</v>
          </cell>
          <cell r="T2591">
            <v>18772261376</v>
          </cell>
          <cell r="U2591" t="str">
            <v>刘黑子</v>
          </cell>
          <cell r="V2591" t="str">
            <v>420203194804302132</v>
          </cell>
          <cell r="W2591">
            <v>18772261376</v>
          </cell>
          <cell r="X2591">
            <v>45473</v>
          </cell>
        </row>
        <row r="2591">
          <cell r="AJ2591">
            <v>106</v>
          </cell>
          <cell r="AK2591">
            <v>106</v>
          </cell>
          <cell r="AL2591">
            <v>106</v>
          </cell>
          <cell r="AM2591">
            <v>0</v>
          </cell>
          <cell r="AN2591">
            <v>41.99</v>
          </cell>
        </row>
        <row r="2591">
          <cell r="AS2591">
            <v>0</v>
          </cell>
          <cell r="AT2591">
            <v>0</v>
          </cell>
        </row>
        <row r="2591">
          <cell r="AV2591" t="str">
            <v/>
          </cell>
          <cell r="AW2591" t="str">
            <v>国有公房</v>
          </cell>
          <cell r="AX2591" t="str">
            <v>是</v>
          </cell>
          <cell r="AY2591" t="str">
            <v>鄂（2021）黄石市不动产权第0067562号</v>
          </cell>
        </row>
        <row r="2591">
          <cell r="BD2591">
            <v>0</v>
          </cell>
        </row>
        <row r="2592">
          <cell r="B2592" t="str">
            <v>牧羊湖11-46</v>
          </cell>
        </row>
        <row r="2592">
          <cell r="D2592" t="e">
            <v>#VALUE!</v>
          </cell>
        </row>
        <row r="2592">
          <cell r="F2592" t="str">
            <v>张麦云</v>
          </cell>
          <cell r="G2592" t="str">
            <v>西塞山区站点</v>
          </cell>
          <cell r="H2592" t="str">
            <v>张麦云</v>
          </cell>
          <cell r="I2592" t="str">
            <v>西塞山区</v>
          </cell>
          <cell r="J2592" t="str">
            <v>牧羊湖片</v>
          </cell>
          <cell r="K2592" t="str">
            <v>牧羊湖11-46</v>
          </cell>
          <cell r="L2592" t="str">
            <v>经营性资产</v>
          </cell>
          <cell r="M2592" t="str">
            <v>国有公房</v>
          </cell>
          <cell r="N2592" t="str">
            <v>划转</v>
          </cell>
          <cell r="O2592">
            <v>41.99</v>
          </cell>
          <cell r="P2592">
            <v>106</v>
          </cell>
          <cell r="Q2592" t="str">
            <v>在租</v>
          </cell>
          <cell r="R2592" t="str">
            <v>艾莉</v>
          </cell>
          <cell r="S2592" t="str">
            <v>420203197603242544</v>
          </cell>
          <cell r="T2592" t="str">
            <v>15972379043</v>
          </cell>
          <cell r="U2592" t="str">
            <v>艾莉</v>
          </cell>
          <cell r="V2592" t="str">
            <v>420203197603242544</v>
          </cell>
          <cell r="W2592" t="str">
            <v>15972379043</v>
          </cell>
          <cell r="X2592">
            <v>45473</v>
          </cell>
        </row>
        <row r="2592">
          <cell r="AJ2592">
            <v>106</v>
          </cell>
          <cell r="AK2592">
            <v>106</v>
          </cell>
          <cell r="AL2592">
            <v>106</v>
          </cell>
          <cell r="AM2592">
            <v>0</v>
          </cell>
        </row>
        <row r="2592">
          <cell r="AS2592">
            <v>0</v>
          </cell>
          <cell r="AT2592">
            <v>0</v>
          </cell>
        </row>
        <row r="2592">
          <cell r="AV2592" t="str">
            <v/>
          </cell>
          <cell r="AW2592" t="str">
            <v>国有公房</v>
          </cell>
          <cell r="AX2592" t="str">
            <v>是</v>
          </cell>
          <cell r="AY2592" t="str">
            <v>鄂（2021）黄石市不动产权第0067566号</v>
          </cell>
        </row>
        <row r="2592">
          <cell r="BD2592">
            <v>0</v>
          </cell>
        </row>
        <row r="2593">
          <cell r="B2593" t="str">
            <v>牧羊湖12-1</v>
          </cell>
        </row>
        <row r="2593">
          <cell r="D2593" t="e">
            <v>#VALUE!</v>
          </cell>
        </row>
        <row r="2593">
          <cell r="F2593" t="str">
            <v>张麦云</v>
          </cell>
          <cell r="G2593" t="str">
            <v>西塞山区站点</v>
          </cell>
          <cell r="H2593" t="str">
            <v>张麦云</v>
          </cell>
          <cell r="I2593" t="str">
            <v>西塞山区</v>
          </cell>
          <cell r="J2593" t="str">
            <v>牧羊湖片</v>
          </cell>
          <cell r="K2593" t="str">
            <v>牧羊湖12-1</v>
          </cell>
          <cell r="L2593" t="str">
            <v>经营性资产</v>
          </cell>
          <cell r="M2593" t="str">
            <v>国有公房</v>
          </cell>
          <cell r="N2593" t="str">
            <v>划转</v>
          </cell>
          <cell r="O2593">
            <v>60.86</v>
          </cell>
          <cell r="P2593">
            <v>160</v>
          </cell>
          <cell r="Q2593" t="str">
            <v>在租</v>
          </cell>
          <cell r="R2593" t="str">
            <v>袁祥德</v>
          </cell>
          <cell r="S2593" t="str">
            <v>421125196210170059</v>
          </cell>
          <cell r="T2593">
            <v>17771906315</v>
          </cell>
          <cell r="U2593" t="str">
            <v>袁祥德</v>
          </cell>
          <cell r="V2593" t="str">
            <v>421125196210170059</v>
          </cell>
          <cell r="W2593">
            <v>17771906315</v>
          </cell>
          <cell r="X2593">
            <v>45291</v>
          </cell>
        </row>
        <row r="2593">
          <cell r="AJ2593">
            <v>160</v>
          </cell>
          <cell r="AK2593">
            <v>160</v>
          </cell>
          <cell r="AL2593">
            <v>160</v>
          </cell>
          <cell r="AM2593">
            <v>0</v>
          </cell>
          <cell r="AN2593">
            <v>60.86</v>
          </cell>
        </row>
        <row r="2593">
          <cell r="AS2593">
            <v>0</v>
          </cell>
          <cell r="AT2593">
            <v>0</v>
          </cell>
        </row>
        <row r="2593">
          <cell r="AV2593" t="str">
            <v/>
          </cell>
          <cell r="AW2593" t="str">
            <v>国有公房</v>
          </cell>
          <cell r="AX2593" t="str">
            <v>是</v>
          </cell>
          <cell r="AY2593" t="str">
            <v>鄂（2021）黄石市不动产权第0067569号</v>
          </cell>
        </row>
        <row r="2593">
          <cell r="BD2593">
            <v>0</v>
          </cell>
        </row>
        <row r="2594">
          <cell r="B2594" t="str">
            <v>牧羊湖12-4</v>
          </cell>
        </row>
        <row r="2594">
          <cell r="D2594" t="e">
            <v>#VALUE!</v>
          </cell>
        </row>
        <row r="2594">
          <cell r="F2594" t="str">
            <v>张麦云</v>
          </cell>
          <cell r="G2594" t="str">
            <v>西塞山区站点</v>
          </cell>
          <cell r="H2594" t="str">
            <v>张麦云</v>
          </cell>
          <cell r="I2594" t="str">
            <v>西塞山区</v>
          </cell>
          <cell r="J2594" t="str">
            <v>牧羊湖片</v>
          </cell>
          <cell r="K2594" t="str">
            <v>牧羊湖12-4</v>
          </cell>
          <cell r="L2594" t="str">
            <v>经营性资产</v>
          </cell>
          <cell r="M2594" t="str">
            <v>国有公房</v>
          </cell>
          <cell r="N2594" t="str">
            <v>划转</v>
          </cell>
          <cell r="O2594">
            <v>60.86</v>
          </cell>
          <cell r="P2594">
            <v>160</v>
          </cell>
          <cell r="Q2594" t="str">
            <v>在租</v>
          </cell>
          <cell r="R2594" t="str">
            <v>李立强</v>
          </cell>
          <cell r="S2594" t="str">
            <v>420203198610272113</v>
          </cell>
          <cell r="T2594" t="str">
            <v>15072079417</v>
          </cell>
          <cell r="U2594" t="str">
            <v>李立强</v>
          </cell>
          <cell r="V2594" t="str">
            <v>420203198610272113</v>
          </cell>
          <cell r="W2594" t="str">
            <v>15072079417</v>
          </cell>
          <cell r="X2594">
            <v>45291</v>
          </cell>
        </row>
        <row r="2594">
          <cell r="AJ2594">
            <v>160</v>
          </cell>
          <cell r="AK2594">
            <v>160</v>
          </cell>
          <cell r="AL2594">
            <v>160</v>
          </cell>
          <cell r="AM2594">
            <v>0</v>
          </cell>
        </row>
        <row r="2594">
          <cell r="AS2594">
            <v>0</v>
          </cell>
          <cell r="AT2594">
            <v>0</v>
          </cell>
        </row>
        <row r="2594">
          <cell r="AV2594" t="str">
            <v>4人居住，一年交一次 </v>
          </cell>
          <cell r="AW2594" t="str">
            <v>国有公房</v>
          </cell>
          <cell r="AX2594" t="str">
            <v>是</v>
          </cell>
          <cell r="AY2594" t="str">
            <v>鄂（2021）黄石市不动产权第0067571号</v>
          </cell>
        </row>
        <row r="2594">
          <cell r="BD2594">
            <v>0</v>
          </cell>
        </row>
        <row r="2595">
          <cell r="B2595" t="str">
            <v>牧羊湖12-6</v>
          </cell>
        </row>
        <row r="2595">
          <cell r="D2595" t="e">
            <v>#VALUE!</v>
          </cell>
        </row>
        <row r="2595">
          <cell r="F2595" t="str">
            <v>张麦云</v>
          </cell>
          <cell r="G2595" t="str">
            <v>西塞山区站点</v>
          </cell>
          <cell r="H2595" t="str">
            <v>张麦云</v>
          </cell>
          <cell r="I2595" t="str">
            <v>西塞山区</v>
          </cell>
          <cell r="J2595" t="str">
            <v>牧羊湖片</v>
          </cell>
          <cell r="K2595" t="str">
            <v>牧羊湖12-6</v>
          </cell>
          <cell r="L2595" t="str">
            <v>经营性资产</v>
          </cell>
          <cell r="M2595" t="str">
            <v>国有公房</v>
          </cell>
          <cell r="N2595" t="str">
            <v>划转</v>
          </cell>
          <cell r="O2595">
            <v>41.99</v>
          </cell>
          <cell r="P2595">
            <v>116</v>
          </cell>
          <cell r="Q2595" t="str">
            <v>在租</v>
          </cell>
          <cell r="R2595" t="str">
            <v>马琳</v>
          </cell>
          <cell r="S2595" t="str">
            <v>420203198802042128</v>
          </cell>
          <cell r="T2595">
            <v>13597693330</v>
          </cell>
          <cell r="U2595" t="str">
            <v>马琳</v>
          </cell>
          <cell r="V2595" t="str">
            <v>420203198802042128</v>
          </cell>
          <cell r="W2595">
            <v>13597693330</v>
          </cell>
          <cell r="X2595">
            <v>45657</v>
          </cell>
        </row>
        <row r="2595">
          <cell r="AJ2595">
            <v>116</v>
          </cell>
          <cell r="AK2595">
            <v>116</v>
          </cell>
          <cell r="AL2595">
            <v>116</v>
          </cell>
          <cell r="AM2595">
            <v>0</v>
          </cell>
          <cell r="AN2595">
            <v>41.99</v>
          </cell>
        </row>
        <row r="2595">
          <cell r="AS2595">
            <v>0</v>
          </cell>
          <cell r="AT2595">
            <v>0</v>
          </cell>
        </row>
        <row r="2595">
          <cell r="AV2595" t="str">
            <v/>
          </cell>
          <cell r="AW2595" t="str">
            <v>国有公房</v>
          </cell>
          <cell r="AX2595" t="str">
            <v>是</v>
          </cell>
          <cell r="AY2595" t="str">
            <v>鄂（2021）黄石市不动产权第0067576号</v>
          </cell>
        </row>
        <row r="2595">
          <cell r="BD2595">
            <v>0</v>
          </cell>
        </row>
        <row r="2596">
          <cell r="B2596" t="str">
            <v>牧羊湖12-7</v>
          </cell>
        </row>
        <row r="2596">
          <cell r="D2596" t="e">
            <v>#VALUE!</v>
          </cell>
        </row>
        <row r="2596">
          <cell r="F2596" t="str">
            <v>张麦云</v>
          </cell>
          <cell r="G2596" t="str">
            <v>西塞山区站点</v>
          </cell>
          <cell r="H2596" t="str">
            <v>张麦云</v>
          </cell>
          <cell r="I2596" t="str">
            <v>西塞山区</v>
          </cell>
          <cell r="J2596" t="str">
            <v>牧羊湖片</v>
          </cell>
          <cell r="K2596" t="str">
            <v>牧羊湖12-7</v>
          </cell>
          <cell r="L2596" t="str">
            <v>经营性资产</v>
          </cell>
          <cell r="M2596" t="str">
            <v>国有公房</v>
          </cell>
          <cell r="N2596" t="str">
            <v>划转</v>
          </cell>
          <cell r="O2596">
            <v>41.99</v>
          </cell>
          <cell r="P2596">
            <v>116</v>
          </cell>
          <cell r="Q2596" t="str">
            <v>在租</v>
          </cell>
          <cell r="R2596" t="str">
            <v>石国政</v>
          </cell>
          <cell r="S2596" t="str">
            <v>42002319621123211X</v>
          </cell>
          <cell r="T2596" t="str">
            <v>15572918917</v>
          </cell>
          <cell r="U2596" t="str">
            <v>石国政</v>
          </cell>
          <cell r="V2596" t="str">
            <v>42002319621123211X</v>
          </cell>
          <cell r="W2596" t="str">
            <v>15572918917</v>
          </cell>
          <cell r="X2596" t="e">
            <v>#N/A</v>
          </cell>
        </row>
        <row r="2596">
          <cell r="AJ2596">
            <v>116</v>
          </cell>
          <cell r="AK2596">
            <v>116</v>
          </cell>
          <cell r="AL2596">
            <v>116</v>
          </cell>
          <cell r="AM2596">
            <v>0</v>
          </cell>
        </row>
        <row r="2596">
          <cell r="AS2596">
            <v>0</v>
          </cell>
          <cell r="AT2596">
            <v>0</v>
          </cell>
        </row>
        <row r="2596">
          <cell r="AV2596" t="str">
            <v>离异，1人居住，一年交一次</v>
          </cell>
          <cell r="AW2596" t="str">
            <v>国有公房</v>
          </cell>
          <cell r="AX2596" t="str">
            <v>是</v>
          </cell>
          <cell r="AY2596" t="str">
            <v>鄂（2021）黄石市不动产权第0067577号</v>
          </cell>
        </row>
        <row r="2596">
          <cell r="BD2596">
            <v>0</v>
          </cell>
        </row>
        <row r="2597">
          <cell r="B2597" t="str">
            <v>牧羊湖12-10</v>
          </cell>
        </row>
        <row r="2597">
          <cell r="D2597" t="e">
            <v>#VALUE!</v>
          </cell>
        </row>
        <row r="2597">
          <cell r="F2597" t="str">
            <v>张麦云</v>
          </cell>
          <cell r="G2597" t="str">
            <v>西塞山区站点</v>
          </cell>
          <cell r="H2597" t="str">
            <v>张麦云</v>
          </cell>
          <cell r="I2597" t="str">
            <v>西塞山区</v>
          </cell>
          <cell r="J2597" t="str">
            <v>牧羊湖片</v>
          </cell>
          <cell r="K2597" t="str">
            <v>牧羊湖12-10</v>
          </cell>
          <cell r="L2597" t="str">
            <v>经营性资产</v>
          </cell>
          <cell r="M2597" t="str">
            <v>国有公房</v>
          </cell>
          <cell r="N2597" t="str">
            <v>划转</v>
          </cell>
          <cell r="O2597">
            <v>41.99</v>
          </cell>
          <cell r="P2597">
            <v>118</v>
          </cell>
          <cell r="Q2597" t="str">
            <v>在租</v>
          </cell>
          <cell r="R2597" t="str">
            <v>陈新录</v>
          </cell>
          <cell r="S2597" t="str">
            <v>42020219630424125X</v>
          </cell>
          <cell r="T2597">
            <v>15971555585</v>
          </cell>
          <cell r="U2597" t="str">
            <v>陈新录</v>
          </cell>
          <cell r="V2597" t="str">
            <v>42020219630424125X</v>
          </cell>
          <cell r="W2597">
            <v>15971555585</v>
          </cell>
          <cell r="X2597">
            <v>45260</v>
          </cell>
        </row>
        <row r="2597">
          <cell r="AJ2597">
            <v>118</v>
          </cell>
          <cell r="AK2597">
            <v>118</v>
          </cell>
          <cell r="AL2597">
            <v>118</v>
          </cell>
          <cell r="AM2597">
            <v>0</v>
          </cell>
          <cell r="AN2597">
            <v>41.99</v>
          </cell>
        </row>
        <row r="2597">
          <cell r="AR2597" t="str">
            <v>协商同意交费，2个居住，一年一交</v>
          </cell>
          <cell r="AS2597" t="str">
            <v>（欠租金额：118元)(2022-01-01后月租金：118元）（未用暂收款金额：0元)</v>
          </cell>
          <cell r="AT2597">
            <v>118</v>
          </cell>
        </row>
        <row r="2597">
          <cell r="AV2597" t="str">
            <v>2个居住，一年一交</v>
          </cell>
          <cell r="AW2597" t="str">
            <v>国有公房</v>
          </cell>
          <cell r="AX2597" t="str">
            <v>是</v>
          </cell>
          <cell r="AY2597" t="str">
            <v>鄂（2021）黄石市不动产权第0067581号</v>
          </cell>
        </row>
        <row r="2597">
          <cell r="BD2597">
            <v>0</v>
          </cell>
        </row>
        <row r="2598">
          <cell r="B2598" t="str">
            <v>牧羊湖12-12</v>
          </cell>
        </row>
        <row r="2598">
          <cell r="D2598" t="e">
            <v>#VALUE!</v>
          </cell>
        </row>
        <row r="2598">
          <cell r="F2598" t="str">
            <v>张麦云</v>
          </cell>
          <cell r="G2598" t="str">
            <v>西塞山区站点</v>
          </cell>
          <cell r="H2598" t="str">
            <v>张麦云</v>
          </cell>
          <cell r="I2598" t="str">
            <v>西塞山区</v>
          </cell>
          <cell r="J2598" t="str">
            <v>牧羊湖片</v>
          </cell>
          <cell r="K2598" t="str">
            <v>牧羊湖12-12</v>
          </cell>
          <cell r="L2598" t="str">
            <v>经营性资产</v>
          </cell>
          <cell r="M2598" t="str">
            <v>国有公房</v>
          </cell>
          <cell r="N2598" t="str">
            <v>划转</v>
          </cell>
          <cell r="O2598">
            <v>63.25</v>
          </cell>
          <cell r="P2598">
            <v>178</v>
          </cell>
          <cell r="Q2598" t="str">
            <v>在租</v>
          </cell>
          <cell r="R2598" t="str">
            <v>刘顺民</v>
          </cell>
          <cell r="S2598" t="str">
            <v>420203195303152118</v>
          </cell>
          <cell r="T2598">
            <v>15207232047</v>
          </cell>
          <cell r="U2598" t="str">
            <v>刘顺民</v>
          </cell>
          <cell r="V2598" t="str">
            <v>420203195303152118</v>
          </cell>
          <cell r="W2598">
            <v>15207232047</v>
          </cell>
          <cell r="X2598">
            <v>45473</v>
          </cell>
        </row>
        <row r="2598">
          <cell r="AJ2598">
            <v>178</v>
          </cell>
          <cell r="AK2598">
            <v>178</v>
          </cell>
          <cell r="AL2598">
            <v>178</v>
          </cell>
          <cell r="AM2598">
            <v>0</v>
          </cell>
          <cell r="AN2598">
            <v>63.25</v>
          </cell>
        </row>
        <row r="2598">
          <cell r="AS2598">
            <v>0</v>
          </cell>
          <cell r="AT2598">
            <v>0</v>
          </cell>
        </row>
        <row r="2598">
          <cell r="AV2598" t="str">
            <v/>
          </cell>
          <cell r="AW2598" t="str">
            <v>国有公房</v>
          </cell>
          <cell r="AX2598" t="str">
            <v>是</v>
          </cell>
          <cell r="AY2598" t="str">
            <v>鄂（2021）黄石市不动产权第0067583号</v>
          </cell>
        </row>
        <row r="2598">
          <cell r="BD2598">
            <v>0</v>
          </cell>
        </row>
        <row r="2599">
          <cell r="B2599" t="str">
            <v>牧羊湖12-15</v>
          </cell>
        </row>
        <row r="2599">
          <cell r="D2599" t="e">
            <v>#VALUE!</v>
          </cell>
        </row>
        <row r="2599">
          <cell r="F2599" t="str">
            <v>张麦云</v>
          </cell>
          <cell r="G2599" t="str">
            <v>西塞山区站点</v>
          </cell>
          <cell r="H2599" t="str">
            <v>张麦云</v>
          </cell>
          <cell r="I2599" t="str">
            <v>西塞山区</v>
          </cell>
          <cell r="J2599" t="str">
            <v>牧羊湖片</v>
          </cell>
          <cell r="K2599" t="str">
            <v>牧羊湖12-15</v>
          </cell>
          <cell r="L2599" t="str">
            <v>经营性资产</v>
          </cell>
          <cell r="M2599" t="str">
            <v>国有公房</v>
          </cell>
          <cell r="N2599" t="str">
            <v>划转</v>
          </cell>
          <cell r="O2599">
            <v>41.99</v>
          </cell>
          <cell r="P2599">
            <v>118</v>
          </cell>
          <cell r="Q2599" t="str">
            <v>在租</v>
          </cell>
          <cell r="R2599" t="str">
            <v>方金凤</v>
          </cell>
          <cell r="S2599" t="str">
            <v>420203197408282145</v>
          </cell>
          <cell r="T2599">
            <v>15172099982</v>
          </cell>
          <cell r="U2599" t="str">
            <v>方金凤</v>
          </cell>
          <cell r="V2599" t="str">
            <v>420203197408282145</v>
          </cell>
          <cell r="W2599">
            <v>15172099982</v>
          </cell>
          <cell r="X2599">
            <v>45291</v>
          </cell>
        </row>
        <row r="2599">
          <cell r="AJ2599">
            <v>118</v>
          </cell>
          <cell r="AK2599">
            <v>118</v>
          </cell>
          <cell r="AL2599">
            <v>118</v>
          </cell>
          <cell r="AM2599">
            <v>0</v>
          </cell>
          <cell r="AN2599">
            <v>41.99</v>
          </cell>
        </row>
        <row r="2599">
          <cell r="AS2599">
            <v>0</v>
          </cell>
          <cell r="AT2599">
            <v>0</v>
          </cell>
        </row>
        <row r="2599">
          <cell r="AV2599" t="str">
            <v>2人居住，每年7-9月份交</v>
          </cell>
          <cell r="AW2599" t="str">
            <v>国有公房</v>
          </cell>
          <cell r="AX2599" t="str">
            <v>是</v>
          </cell>
          <cell r="AY2599" t="str">
            <v>鄂（2021）黄石市不动产权第0067588号</v>
          </cell>
        </row>
        <row r="2599">
          <cell r="BD2599">
            <v>0</v>
          </cell>
        </row>
        <row r="2600">
          <cell r="B2600" t="str">
            <v>牧羊湖12-20</v>
          </cell>
        </row>
        <row r="2600">
          <cell r="D2600" t="e">
            <v>#VALUE!</v>
          </cell>
        </row>
        <row r="2600">
          <cell r="F2600" t="str">
            <v>张麦云</v>
          </cell>
          <cell r="G2600" t="str">
            <v>西塞山区站点</v>
          </cell>
          <cell r="H2600" t="str">
            <v>张麦云</v>
          </cell>
          <cell r="I2600" t="str">
            <v>西塞山区</v>
          </cell>
          <cell r="J2600" t="str">
            <v>牧羊湖片</v>
          </cell>
          <cell r="K2600" t="str">
            <v>牧羊湖12-20</v>
          </cell>
          <cell r="L2600" t="str">
            <v>经营性资产</v>
          </cell>
          <cell r="M2600" t="str">
            <v>国有公房</v>
          </cell>
          <cell r="N2600" t="str">
            <v>划转</v>
          </cell>
          <cell r="O2600">
            <v>63.25</v>
          </cell>
          <cell r="P2600">
            <v>174</v>
          </cell>
          <cell r="Q2600" t="str">
            <v>在租</v>
          </cell>
          <cell r="R2600" t="str">
            <v>卫茂真</v>
          </cell>
          <cell r="S2600" t="str">
            <v>420203194710082116</v>
          </cell>
          <cell r="T2600" t="str">
            <v>13135922386</v>
          </cell>
          <cell r="U2600" t="str">
            <v>卫茂真</v>
          </cell>
          <cell r="V2600" t="str">
            <v>420203194710082116</v>
          </cell>
          <cell r="W2600" t="str">
            <v>13135922386</v>
          </cell>
          <cell r="X2600">
            <v>45291</v>
          </cell>
        </row>
        <row r="2600">
          <cell r="AJ2600">
            <v>174</v>
          </cell>
          <cell r="AK2600">
            <v>174</v>
          </cell>
          <cell r="AL2600">
            <v>174</v>
          </cell>
          <cell r="AM2600">
            <v>0</v>
          </cell>
        </row>
        <row r="2600">
          <cell r="AS2600">
            <v>0</v>
          </cell>
          <cell r="AT2600">
            <v>0</v>
          </cell>
        </row>
        <row r="2600">
          <cell r="AV2600" t="str">
            <v>1人居住，一年交一次</v>
          </cell>
          <cell r="AW2600" t="str">
            <v>国有公房</v>
          </cell>
          <cell r="AX2600" t="str">
            <v>是</v>
          </cell>
          <cell r="AY2600" t="str">
            <v>鄂（2021）黄石市不动产权第0067592号</v>
          </cell>
        </row>
        <row r="2600">
          <cell r="BD2600">
            <v>0</v>
          </cell>
        </row>
        <row r="2601">
          <cell r="B2601" t="str">
            <v>牧羊湖12-21</v>
          </cell>
        </row>
        <row r="2601">
          <cell r="D2601" t="e">
            <v>#VALUE!</v>
          </cell>
        </row>
        <row r="2601">
          <cell r="F2601" t="str">
            <v>张麦云</v>
          </cell>
          <cell r="G2601" t="str">
            <v>西塞山区站点</v>
          </cell>
          <cell r="H2601" t="str">
            <v>张麦云</v>
          </cell>
          <cell r="I2601" t="str">
            <v>西塞山区</v>
          </cell>
          <cell r="J2601" t="str">
            <v>牧羊湖片</v>
          </cell>
          <cell r="K2601" t="str">
            <v>牧羊湖12-21</v>
          </cell>
          <cell r="L2601" t="str">
            <v>经营性资产</v>
          </cell>
          <cell r="M2601" t="str">
            <v>国有公房</v>
          </cell>
          <cell r="N2601" t="str">
            <v>划转</v>
          </cell>
          <cell r="O2601">
            <v>64.7</v>
          </cell>
          <cell r="P2601">
            <v>164</v>
          </cell>
          <cell r="Q2601" t="str">
            <v>在租</v>
          </cell>
          <cell r="R2601" t="str">
            <v>徐浩</v>
          </cell>
          <cell r="S2601" t="str">
            <v>420203197307152157</v>
          </cell>
          <cell r="T2601">
            <v>15172073290</v>
          </cell>
          <cell r="U2601" t="str">
            <v>徐浩</v>
          </cell>
          <cell r="V2601" t="str">
            <v>420203197307152157</v>
          </cell>
          <cell r="W2601">
            <v>15172073290</v>
          </cell>
          <cell r="X2601">
            <v>45657</v>
          </cell>
        </row>
        <row r="2601">
          <cell r="AJ2601">
            <v>164</v>
          </cell>
          <cell r="AK2601">
            <v>164</v>
          </cell>
          <cell r="AL2601">
            <v>164</v>
          </cell>
          <cell r="AM2601">
            <v>0</v>
          </cell>
          <cell r="AN2601">
            <v>64.7</v>
          </cell>
        </row>
        <row r="2601">
          <cell r="AS2601">
            <v>0</v>
          </cell>
          <cell r="AT2601">
            <v>0</v>
          </cell>
        </row>
        <row r="2601">
          <cell r="AV2601" t="str">
            <v/>
          </cell>
          <cell r="AW2601" t="str">
            <v>国有公房</v>
          </cell>
          <cell r="AX2601" t="str">
            <v>是</v>
          </cell>
          <cell r="AY2601" t="str">
            <v>鄂（2021）黄石市不动产权第0067597号</v>
          </cell>
        </row>
        <row r="2601">
          <cell r="BD2601">
            <v>0</v>
          </cell>
        </row>
        <row r="2602">
          <cell r="B2602" t="str">
            <v>牧羊湖12-22</v>
          </cell>
        </row>
        <row r="2602">
          <cell r="D2602" t="e">
            <v>#VALUE!</v>
          </cell>
        </row>
        <row r="2602">
          <cell r="F2602" t="str">
            <v>张麦云</v>
          </cell>
          <cell r="G2602" t="str">
            <v>西塞山区站点</v>
          </cell>
          <cell r="H2602" t="str">
            <v>张麦云</v>
          </cell>
          <cell r="I2602" t="str">
            <v>西塞山区</v>
          </cell>
          <cell r="J2602" t="str">
            <v>牧羊湖片</v>
          </cell>
          <cell r="K2602" t="str">
            <v>牧羊湖12-22</v>
          </cell>
          <cell r="L2602" t="str">
            <v>经营性资产</v>
          </cell>
          <cell r="M2602" t="str">
            <v>国有公房</v>
          </cell>
          <cell r="N2602" t="str">
            <v>划转</v>
          </cell>
          <cell r="O2602">
            <v>41.99</v>
          </cell>
          <cell r="P2602">
            <v>106</v>
          </cell>
          <cell r="Q2602" t="str">
            <v>在租</v>
          </cell>
          <cell r="R2602" t="str">
            <v>谈春荣</v>
          </cell>
          <cell r="S2602" t="str">
            <v>420203195703023323</v>
          </cell>
          <cell r="T2602">
            <v>13986585715</v>
          </cell>
          <cell r="U2602" t="str">
            <v>谈春荣</v>
          </cell>
          <cell r="V2602" t="str">
            <v>420203195703023323</v>
          </cell>
          <cell r="W2602">
            <v>13986585715</v>
          </cell>
          <cell r="X2602">
            <v>45473</v>
          </cell>
        </row>
        <row r="2602">
          <cell r="AJ2602">
            <v>106</v>
          </cell>
          <cell r="AK2602">
            <v>106</v>
          </cell>
          <cell r="AL2602">
            <v>106</v>
          </cell>
          <cell r="AM2602">
            <v>0</v>
          </cell>
          <cell r="AN2602">
            <v>41.99</v>
          </cell>
        </row>
        <row r="2602">
          <cell r="AS2602">
            <v>0</v>
          </cell>
          <cell r="AT2602">
            <v>0</v>
          </cell>
        </row>
        <row r="2602">
          <cell r="AV2602" t="str">
            <v/>
          </cell>
          <cell r="AW2602" t="str">
            <v>国有公房</v>
          </cell>
          <cell r="AX2602" t="str">
            <v>是</v>
          </cell>
          <cell r="AY2602" t="str">
            <v>鄂（2021）黄石市不动产权第0067598号</v>
          </cell>
        </row>
        <row r="2602">
          <cell r="BD2602">
            <v>0</v>
          </cell>
        </row>
        <row r="2603">
          <cell r="B2603" t="str">
            <v>牧羊湖12-24</v>
          </cell>
        </row>
        <row r="2603">
          <cell r="D2603" t="e">
            <v>#VALUE!</v>
          </cell>
        </row>
        <row r="2603">
          <cell r="F2603" t="str">
            <v>张麦云</v>
          </cell>
          <cell r="G2603" t="str">
            <v>西塞山区站点</v>
          </cell>
          <cell r="H2603" t="str">
            <v>张麦云</v>
          </cell>
          <cell r="I2603" t="str">
            <v>西塞山区</v>
          </cell>
          <cell r="J2603" t="str">
            <v>牧羊湖片</v>
          </cell>
          <cell r="K2603" t="str">
            <v>牧羊湖12-24</v>
          </cell>
          <cell r="L2603" t="str">
            <v>经营性资产</v>
          </cell>
          <cell r="M2603" t="str">
            <v>国有公房</v>
          </cell>
          <cell r="N2603" t="str">
            <v>划转</v>
          </cell>
          <cell r="O2603">
            <v>63.25</v>
          </cell>
          <cell r="P2603">
            <v>160</v>
          </cell>
          <cell r="Q2603" t="str">
            <v>在租</v>
          </cell>
          <cell r="R2603" t="str">
            <v>江萍</v>
          </cell>
          <cell r="S2603" t="str">
            <v>42022119690901020X</v>
          </cell>
          <cell r="T2603" t="str">
            <v>13971762965</v>
          </cell>
          <cell r="U2603" t="str">
            <v>江萍</v>
          </cell>
          <cell r="V2603" t="str">
            <v>42022119690901020X</v>
          </cell>
          <cell r="W2603" t="str">
            <v>13971762965</v>
          </cell>
          <cell r="X2603">
            <v>45291</v>
          </cell>
        </row>
        <row r="2603">
          <cell r="AJ2603">
            <v>160</v>
          </cell>
          <cell r="AK2603">
            <v>160</v>
          </cell>
          <cell r="AL2603">
            <v>160</v>
          </cell>
          <cell r="AM2603">
            <v>0</v>
          </cell>
          <cell r="AN2603">
            <v>63.25</v>
          </cell>
        </row>
        <row r="2603">
          <cell r="AS2603">
            <v>0</v>
          </cell>
          <cell r="AT2603">
            <v>0</v>
          </cell>
        </row>
        <row r="2603">
          <cell r="AV2603" t="str">
            <v>2人居住，一年交一次</v>
          </cell>
          <cell r="AW2603" t="str">
            <v>国有公房</v>
          </cell>
          <cell r="AX2603" t="str">
            <v>是</v>
          </cell>
          <cell r="AY2603" t="str">
            <v>鄂（2021）黄石市不动产权第0067600号</v>
          </cell>
        </row>
        <row r="2603">
          <cell r="BD2603">
            <v>0</v>
          </cell>
        </row>
        <row r="2604">
          <cell r="B2604" t="str">
            <v>牧羊湖12-25</v>
          </cell>
        </row>
        <row r="2604">
          <cell r="D2604" t="e">
            <v>#VALUE!</v>
          </cell>
        </row>
        <row r="2604">
          <cell r="F2604" t="str">
            <v>张麦云</v>
          </cell>
          <cell r="G2604" t="str">
            <v>西塞山区站点</v>
          </cell>
          <cell r="H2604" t="str">
            <v>张麦云</v>
          </cell>
          <cell r="I2604" t="str">
            <v>西塞山区</v>
          </cell>
          <cell r="J2604" t="str">
            <v>牧羊湖片</v>
          </cell>
          <cell r="K2604" t="str">
            <v>牧羊湖12-25</v>
          </cell>
          <cell r="L2604" t="str">
            <v>经营性资产</v>
          </cell>
          <cell r="M2604" t="str">
            <v>国有公房</v>
          </cell>
          <cell r="N2604" t="str">
            <v>划转</v>
          </cell>
          <cell r="O2604">
            <v>60.86</v>
          </cell>
          <cell r="P2604">
            <v>160</v>
          </cell>
          <cell r="Q2604" t="str">
            <v>在租</v>
          </cell>
          <cell r="R2604" t="str">
            <v>孙腰明</v>
          </cell>
          <cell r="S2604" t="str">
            <v>420203196412162117</v>
          </cell>
          <cell r="T2604">
            <v>13414140646</v>
          </cell>
          <cell r="U2604" t="str">
            <v>孙腰明</v>
          </cell>
          <cell r="V2604" t="str">
            <v>420203196412162117</v>
          </cell>
          <cell r="W2604">
            <v>13414140646</v>
          </cell>
          <cell r="X2604">
            <v>45291</v>
          </cell>
        </row>
        <row r="2604">
          <cell r="AJ2604">
            <v>160</v>
          </cell>
          <cell r="AK2604">
            <v>160</v>
          </cell>
          <cell r="AL2604">
            <v>160</v>
          </cell>
          <cell r="AM2604">
            <v>0</v>
          </cell>
          <cell r="AN2604">
            <v>60.86</v>
          </cell>
        </row>
        <row r="2604">
          <cell r="AS2604">
            <v>0</v>
          </cell>
          <cell r="AT2604">
            <v>0</v>
          </cell>
        </row>
        <row r="2604">
          <cell r="AV2604" t="str">
            <v/>
          </cell>
          <cell r="AW2604" t="str">
            <v>国有公房</v>
          </cell>
          <cell r="AX2604" t="str">
            <v>是</v>
          </cell>
          <cell r="AY2604" t="str">
            <v>鄂（2021）黄石市不动产权第0067572号</v>
          </cell>
        </row>
        <row r="2604">
          <cell r="BD2604">
            <v>0</v>
          </cell>
        </row>
        <row r="2605">
          <cell r="B2605" t="str">
            <v>牧羊湖12-26</v>
          </cell>
        </row>
        <row r="2605">
          <cell r="D2605" t="e">
            <v>#VALUE!</v>
          </cell>
        </row>
        <row r="2605">
          <cell r="F2605" t="str">
            <v>张麦云</v>
          </cell>
          <cell r="G2605" t="str">
            <v>西塞山区站点</v>
          </cell>
          <cell r="H2605" t="str">
            <v>张麦云</v>
          </cell>
          <cell r="I2605" t="str">
            <v>西塞山区</v>
          </cell>
          <cell r="J2605" t="str">
            <v>牧羊湖片</v>
          </cell>
          <cell r="K2605" t="str">
            <v>牧羊湖12-26</v>
          </cell>
          <cell r="L2605" t="str">
            <v>经营性资产</v>
          </cell>
          <cell r="M2605" t="str">
            <v>国有公房</v>
          </cell>
          <cell r="N2605" t="str">
            <v>划转</v>
          </cell>
          <cell r="O2605">
            <v>39.6</v>
          </cell>
          <cell r="P2605">
            <v>116</v>
          </cell>
          <cell r="Q2605" t="str">
            <v>在租</v>
          </cell>
          <cell r="R2605" t="str">
            <v>韩德家</v>
          </cell>
          <cell r="S2605" t="str">
            <v>42020319500708291X</v>
          </cell>
          <cell r="T2605">
            <v>15072034585</v>
          </cell>
          <cell r="U2605" t="str">
            <v>韩德家</v>
          </cell>
          <cell r="V2605" t="str">
            <v>42020319500708291X</v>
          </cell>
          <cell r="W2605">
            <v>15072034585</v>
          </cell>
          <cell r="X2605">
            <v>45596</v>
          </cell>
        </row>
        <row r="2605">
          <cell r="AJ2605">
            <v>116</v>
          </cell>
          <cell r="AK2605">
            <v>116</v>
          </cell>
          <cell r="AL2605">
            <v>116</v>
          </cell>
          <cell r="AM2605">
            <v>0</v>
          </cell>
          <cell r="AN2605">
            <v>39.6</v>
          </cell>
        </row>
        <row r="2605">
          <cell r="AS2605">
            <v>0</v>
          </cell>
          <cell r="AT2605">
            <v>0</v>
          </cell>
        </row>
        <row r="2605">
          <cell r="AV2605" t="str">
            <v/>
          </cell>
          <cell r="AW2605" t="str">
            <v>国有公房</v>
          </cell>
          <cell r="AX2605" t="str">
            <v>是</v>
          </cell>
          <cell r="AY2605" t="str">
            <v>鄂（2021）黄石市不动产权第0067573号</v>
          </cell>
        </row>
        <row r="2605">
          <cell r="BD2605">
            <v>0</v>
          </cell>
        </row>
        <row r="2606">
          <cell r="B2606" t="str">
            <v>牧羊湖12-27</v>
          </cell>
        </row>
        <row r="2606">
          <cell r="D2606" t="e">
            <v>#VALUE!</v>
          </cell>
        </row>
        <row r="2606">
          <cell r="F2606" t="str">
            <v>张麦云</v>
          </cell>
          <cell r="G2606" t="str">
            <v>西塞山区站点</v>
          </cell>
          <cell r="H2606" t="str">
            <v>张麦云</v>
          </cell>
          <cell r="I2606" t="str">
            <v>西塞山区</v>
          </cell>
          <cell r="J2606" t="str">
            <v>牧羊湖片</v>
          </cell>
          <cell r="K2606" t="str">
            <v>牧羊湖12-27</v>
          </cell>
          <cell r="L2606" t="str">
            <v>经营性资产</v>
          </cell>
          <cell r="M2606" t="str">
            <v>国有公房</v>
          </cell>
          <cell r="N2606" t="str">
            <v>划转</v>
          </cell>
          <cell r="O2606">
            <v>39.6</v>
          </cell>
          <cell r="P2606">
            <v>116</v>
          </cell>
          <cell r="Q2606" t="str">
            <v>在租</v>
          </cell>
          <cell r="R2606" t="str">
            <v>孙桂兰</v>
          </cell>
          <cell r="S2606" t="str">
            <v>420203195906103729</v>
          </cell>
          <cell r="T2606">
            <v>15871149634</v>
          </cell>
          <cell r="U2606" t="str">
            <v>孙桂兰</v>
          </cell>
          <cell r="V2606" t="str">
            <v>420203195906103729</v>
          </cell>
          <cell r="W2606">
            <v>15871149634</v>
          </cell>
          <cell r="X2606">
            <v>45716</v>
          </cell>
        </row>
        <row r="2606">
          <cell r="AJ2606">
            <v>116</v>
          </cell>
          <cell r="AK2606">
            <v>0</v>
          </cell>
          <cell r="AL2606">
            <v>0</v>
          </cell>
          <cell r="AM2606">
            <v>0</v>
          </cell>
          <cell r="AN2606">
            <v>39.6</v>
          </cell>
        </row>
        <row r="2606">
          <cell r="AS2606">
            <v>0</v>
          </cell>
          <cell r="AT2606">
            <v>0</v>
          </cell>
        </row>
        <row r="2606">
          <cell r="AV2606" t="str">
            <v/>
          </cell>
          <cell r="AW2606" t="str">
            <v>国有公房</v>
          </cell>
          <cell r="AX2606" t="str">
            <v>是</v>
          </cell>
          <cell r="AY2606" t="str">
            <v>鄂（2021）黄石市不动产权第0067574号</v>
          </cell>
        </row>
        <row r="2606">
          <cell r="BD2606">
            <v>0</v>
          </cell>
        </row>
        <row r="2607">
          <cell r="B2607" t="str">
            <v>牧羊湖12-30</v>
          </cell>
        </row>
        <row r="2607">
          <cell r="D2607" t="e">
            <v>#VALUE!</v>
          </cell>
        </row>
        <row r="2607">
          <cell r="F2607" t="str">
            <v>张麦云</v>
          </cell>
          <cell r="G2607" t="str">
            <v>西塞山区站点</v>
          </cell>
          <cell r="H2607" t="str">
            <v>张麦云</v>
          </cell>
          <cell r="I2607" t="str">
            <v>西塞山区</v>
          </cell>
          <cell r="J2607" t="str">
            <v>牧羊湖片</v>
          </cell>
          <cell r="K2607" t="str">
            <v>牧羊湖12-30</v>
          </cell>
          <cell r="L2607" t="str">
            <v>经营性资产</v>
          </cell>
          <cell r="M2607" t="str">
            <v>国有公房</v>
          </cell>
          <cell r="N2607" t="str">
            <v>划转</v>
          </cell>
          <cell r="O2607">
            <v>41.99</v>
          </cell>
          <cell r="P2607">
            <v>116</v>
          </cell>
          <cell r="Q2607" t="str">
            <v>在租</v>
          </cell>
          <cell r="R2607" t="str">
            <v>王超然</v>
          </cell>
          <cell r="S2607" t="str">
            <v>420203194903032115</v>
          </cell>
          <cell r="T2607" t="str">
            <v>0714-6330915</v>
          </cell>
          <cell r="U2607" t="str">
            <v>王超然</v>
          </cell>
          <cell r="V2607" t="str">
            <v>420203194903032115</v>
          </cell>
          <cell r="W2607" t="str">
            <v>0714-6330915</v>
          </cell>
          <cell r="X2607">
            <v>45657</v>
          </cell>
        </row>
        <row r="2607">
          <cell r="AJ2607">
            <v>116</v>
          </cell>
          <cell r="AK2607">
            <v>116</v>
          </cell>
          <cell r="AL2607">
            <v>116</v>
          </cell>
          <cell r="AM2607">
            <v>0</v>
          </cell>
          <cell r="AN2607">
            <v>41.99</v>
          </cell>
        </row>
        <row r="2607">
          <cell r="AS2607">
            <v>0</v>
          </cell>
          <cell r="AT2607">
            <v>0</v>
          </cell>
        </row>
        <row r="2607">
          <cell r="AV2607" t="str">
            <v/>
          </cell>
          <cell r="AW2607" t="str">
            <v>国有公房</v>
          </cell>
          <cell r="AX2607" t="str">
            <v>是</v>
          </cell>
          <cell r="AY2607" t="str">
            <v>鄂（2021）黄石市不动产权第0067579号</v>
          </cell>
        </row>
        <row r="2607">
          <cell r="BD2607">
            <v>0</v>
          </cell>
        </row>
        <row r="2608">
          <cell r="B2608" t="str">
            <v>牧羊湖12-31</v>
          </cell>
        </row>
        <row r="2608">
          <cell r="D2608" t="e">
            <v>#VALUE!</v>
          </cell>
        </row>
        <row r="2608">
          <cell r="F2608" t="str">
            <v>张麦云</v>
          </cell>
          <cell r="G2608" t="str">
            <v>西塞山区站点</v>
          </cell>
          <cell r="H2608" t="str">
            <v>张麦云</v>
          </cell>
          <cell r="I2608" t="str">
            <v>西塞山区</v>
          </cell>
          <cell r="J2608" t="str">
            <v>牧羊湖片</v>
          </cell>
          <cell r="K2608" t="str">
            <v>牧羊湖12-31</v>
          </cell>
          <cell r="L2608" t="str">
            <v>经营性资产</v>
          </cell>
          <cell r="M2608" t="str">
            <v>国有公房</v>
          </cell>
          <cell r="N2608" t="str">
            <v>划转</v>
          </cell>
          <cell r="O2608">
            <v>41.99</v>
          </cell>
          <cell r="P2608">
            <v>116</v>
          </cell>
          <cell r="Q2608" t="str">
            <v>在租</v>
          </cell>
          <cell r="R2608" t="str">
            <v>孙红文</v>
          </cell>
          <cell r="S2608" t="str">
            <v>420203196904122146</v>
          </cell>
          <cell r="T2608" t="str">
            <v>13177311181</v>
          </cell>
          <cell r="U2608" t="str">
            <v>孙红文</v>
          </cell>
          <cell r="V2608" t="str">
            <v>420203196904122146</v>
          </cell>
          <cell r="W2608" t="str">
            <v>13177311181</v>
          </cell>
          <cell r="X2608">
            <v>45657</v>
          </cell>
        </row>
        <row r="2608">
          <cell r="AJ2608">
            <v>116</v>
          </cell>
          <cell r="AK2608">
            <v>116</v>
          </cell>
          <cell r="AL2608">
            <v>116</v>
          </cell>
          <cell r="AM2608">
            <v>0</v>
          </cell>
        </row>
        <row r="2608">
          <cell r="AS2608">
            <v>0</v>
          </cell>
          <cell r="AT2608">
            <v>0</v>
          </cell>
        </row>
        <row r="2608">
          <cell r="AV2608" t="str">
            <v/>
          </cell>
          <cell r="AW2608" t="str">
            <v>国有公房</v>
          </cell>
          <cell r="AX2608" t="str">
            <v>是</v>
          </cell>
          <cell r="AY2608" t="str">
            <v>鄂（2021）黄石市不动产权第0067580号</v>
          </cell>
        </row>
        <row r="2608">
          <cell r="BD2608">
            <v>0</v>
          </cell>
        </row>
        <row r="2609">
          <cell r="B2609" t="str">
            <v>牧羊湖12-36</v>
          </cell>
        </row>
        <row r="2609">
          <cell r="D2609" t="e">
            <v>#VALUE!</v>
          </cell>
        </row>
        <row r="2609">
          <cell r="F2609" t="str">
            <v>张麦云</v>
          </cell>
          <cell r="G2609" t="str">
            <v>西塞山区站点</v>
          </cell>
          <cell r="H2609" t="str">
            <v>张麦云</v>
          </cell>
          <cell r="I2609" t="str">
            <v>西塞山区</v>
          </cell>
          <cell r="J2609" t="str">
            <v>牧羊湖片</v>
          </cell>
          <cell r="K2609" t="str">
            <v>牧羊湖12-36</v>
          </cell>
          <cell r="L2609" t="str">
            <v>经营性资产</v>
          </cell>
          <cell r="M2609" t="str">
            <v>国有公房</v>
          </cell>
          <cell r="N2609" t="str">
            <v>划转</v>
          </cell>
          <cell r="O2609">
            <v>64.7</v>
          </cell>
          <cell r="P2609">
            <v>182</v>
          </cell>
          <cell r="Q2609" t="str">
            <v>在租</v>
          </cell>
          <cell r="R2609" t="str">
            <v>黄汉明</v>
          </cell>
          <cell r="S2609" t="str">
            <v>420202196212180023</v>
          </cell>
          <cell r="T2609">
            <v>15272037392</v>
          </cell>
          <cell r="U2609" t="str">
            <v>黄汉明</v>
          </cell>
          <cell r="V2609" t="str">
            <v>420202196212180023</v>
          </cell>
          <cell r="W2609">
            <v>15272037392</v>
          </cell>
          <cell r="X2609">
            <v>45291</v>
          </cell>
        </row>
        <row r="2609">
          <cell r="AJ2609">
            <v>182</v>
          </cell>
          <cell r="AK2609">
            <v>182</v>
          </cell>
          <cell r="AL2609">
            <v>182</v>
          </cell>
          <cell r="AM2609">
            <v>0</v>
          </cell>
          <cell r="AN2609">
            <v>64.7</v>
          </cell>
        </row>
        <row r="2609">
          <cell r="AS2609">
            <v>0</v>
          </cell>
          <cell r="AT2609">
            <v>0</v>
          </cell>
        </row>
        <row r="2609">
          <cell r="AV2609" t="str">
            <v>2022/7/25邱先明更名为黄汉明</v>
          </cell>
          <cell r="AW2609" t="str">
            <v>国有公房</v>
          </cell>
          <cell r="AX2609" t="str">
            <v>是</v>
          </cell>
          <cell r="AY2609" t="str">
            <v>鄂（2021）黄石市不动产权第0067586号</v>
          </cell>
        </row>
        <row r="2609">
          <cell r="BD2609">
            <v>0</v>
          </cell>
        </row>
        <row r="2610">
          <cell r="B2610" t="str">
            <v>牧羊湖12-39</v>
          </cell>
        </row>
        <row r="2610">
          <cell r="D2610" t="e">
            <v>#VALUE!</v>
          </cell>
        </row>
        <row r="2610">
          <cell r="F2610" t="str">
            <v>张麦云</v>
          </cell>
          <cell r="G2610" t="str">
            <v>西塞山区站点</v>
          </cell>
          <cell r="H2610" t="str">
            <v>张麦云</v>
          </cell>
          <cell r="I2610" t="str">
            <v>西塞山区</v>
          </cell>
          <cell r="J2610" t="str">
            <v>牧羊湖片</v>
          </cell>
          <cell r="K2610" t="str">
            <v>牧羊湖12-39</v>
          </cell>
          <cell r="L2610" t="str">
            <v>经营性资产</v>
          </cell>
          <cell r="M2610" t="str">
            <v>国有公房</v>
          </cell>
          <cell r="N2610" t="str">
            <v>划转</v>
          </cell>
          <cell r="O2610">
            <v>41.99</v>
          </cell>
          <cell r="P2610">
            <v>118</v>
          </cell>
          <cell r="Q2610" t="str">
            <v>在租</v>
          </cell>
          <cell r="R2610" t="str">
            <v>李文</v>
          </cell>
          <cell r="S2610" t="str">
            <v>420203196912151215</v>
          </cell>
          <cell r="T2610">
            <v>1897276826</v>
          </cell>
          <cell r="U2610" t="str">
            <v>李璐</v>
          </cell>
          <cell r="V2610" t="str">
            <v>420203199308012585</v>
          </cell>
          <cell r="W2610">
            <v>15971523848</v>
          </cell>
          <cell r="X2610">
            <v>42735</v>
          </cell>
        </row>
        <row r="2610">
          <cell r="AJ2610">
            <v>118</v>
          </cell>
          <cell r="AK2610">
            <v>118</v>
          </cell>
          <cell r="AL2610">
            <v>118</v>
          </cell>
          <cell r="AM2610">
            <v>0</v>
          </cell>
        </row>
        <row r="2610">
          <cell r="AP2610" t="str">
            <v>拒不交租、找理由推脱</v>
          </cell>
        </row>
        <row r="2610">
          <cell r="AS2610" t="str">
            <v>（欠租金额：9912元)(2018-04-01前月租金：118元；2022-01-01前月租金：118元；2022-01-01后月租金：118元）（未用暂收款金额：0元)</v>
          </cell>
          <cell r="AT2610">
            <v>9912</v>
          </cell>
        </row>
        <row r="2610">
          <cell r="AV2610" t="str">
            <v>一直照顾母亲，7月底交一半，8月份全部补齐。</v>
          </cell>
          <cell r="AW2610" t="str">
            <v>国有公房</v>
          </cell>
          <cell r="AX2610" t="str">
            <v>是</v>
          </cell>
          <cell r="AY2610" t="str">
            <v>鄂（2021）黄石市不动产权第0067590号</v>
          </cell>
        </row>
        <row r="2610">
          <cell r="BD2610">
            <v>0</v>
          </cell>
        </row>
        <row r="2611">
          <cell r="B2611" t="str">
            <v>牧羊湖12-42</v>
          </cell>
        </row>
        <row r="2611">
          <cell r="D2611" t="e">
            <v>#VALUE!</v>
          </cell>
        </row>
        <row r="2611">
          <cell r="F2611" t="str">
            <v>张麦云</v>
          </cell>
          <cell r="G2611" t="str">
            <v>西塞山区站点</v>
          </cell>
          <cell r="H2611" t="str">
            <v>张麦云</v>
          </cell>
          <cell r="I2611" t="str">
            <v>西塞山区</v>
          </cell>
          <cell r="J2611" t="str">
            <v>牧羊湖片</v>
          </cell>
          <cell r="K2611" t="str">
            <v>牧羊湖12-42</v>
          </cell>
          <cell r="L2611" t="str">
            <v>经营性资产</v>
          </cell>
          <cell r="M2611" t="str">
            <v>国有公房</v>
          </cell>
          <cell r="N2611" t="str">
            <v>划转</v>
          </cell>
          <cell r="O2611">
            <v>41.99</v>
          </cell>
          <cell r="P2611">
            <v>116</v>
          </cell>
          <cell r="Q2611" t="str">
            <v>在租</v>
          </cell>
          <cell r="R2611" t="str">
            <v>柯国术</v>
          </cell>
          <cell r="S2611" t="str">
            <v>420203197306202917</v>
          </cell>
          <cell r="T2611" t="str">
            <v>15997129802</v>
          </cell>
          <cell r="U2611" t="str">
            <v>柯国术</v>
          </cell>
          <cell r="V2611" t="str">
            <v>420203197306202917</v>
          </cell>
          <cell r="W2611" t="str">
            <v>15997129802</v>
          </cell>
          <cell r="X2611">
            <v>45291</v>
          </cell>
        </row>
        <row r="2611">
          <cell r="AJ2611">
            <v>116</v>
          </cell>
          <cell r="AK2611">
            <v>116</v>
          </cell>
          <cell r="AL2611">
            <v>116</v>
          </cell>
          <cell r="AM2611">
            <v>0</v>
          </cell>
        </row>
        <row r="2611">
          <cell r="AS2611">
            <v>0</v>
          </cell>
          <cell r="AT2611">
            <v>0</v>
          </cell>
        </row>
        <row r="2611">
          <cell r="AV2611" t="str">
            <v>3人居住，一年交一次</v>
          </cell>
          <cell r="AW2611" t="str">
            <v>国有公房</v>
          </cell>
          <cell r="AX2611" t="str">
            <v>是</v>
          </cell>
          <cell r="AY2611" t="str">
            <v>鄂（2021）黄石市不动产权第0067594号</v>
          </cell>
        </row>
        <row r="2611">
          <cell r="BD2611">
            <v>0</v>
          </cell>
        </row>
        <row r="2612">
          <cell r="B2612" t="str">
            <v>牧羊湖12-43</v>
          </cell>
        </row>
        <row r="2612">
          <cell r="D2612" t="e">
            <v>#VALUE!</v>
          </cell>
        </row>
        <row r="2612">
          <cell r="F2612" t="str">
            <v>张麦云</v>
          </cell>
          <cell r="G2612" t="str">
            <v>西塞山区站点</v>
          </cell>
          <cell r="H2612" t="str">
            <v>张麦云</v>
          </cell>
          <cell r="I2612" t="str">
            <v>西塞山区</v>
          </cell>
          <cell r="J2612" t="str">
            <v>牧羊湖片</v>
          </cell>
          <cell r="K2612" t="str">
            <v>牧羊湖12-43</v>
          </cell>
          <cell r="L2612" t="str">
            <v>经营性资产</v>
          </cell>
          <cell r="M2612" t="str">
            <v>国有公房</v>
          </cell>
          <cell r="N2612" t="str">
            <v>划转</v>
          </cell>
          <cell r="O2612">
            <v>41.99</v>
          </cell>
          <cell r="P2612">
            <v>116</v>
          </cell>
          <cell r="Q2612" t="str">
            <v>在租</v>
          </cell>
          <cell r="R2612" t="str">
            <v>余桂兰</v>
          </cell>
          <cell r="S2612" t="str">
            <v>420203196708063329</v>
          </cell>
          <cell r="T2612">
            <v>17726300838</v>
          </cell>
          <cell r="U2612" t="str">
            <v>余桂兰</v>
          </cell>
          <cell r="V2612" t="str">
            <v>420203196708063329</v>
          </cell>
          <cell r="W2612">
            <v>17726300838</v>
          </cell>
          <cell r="X2612">
            <v>45473</v>
          </cell>
        </row>
        <row r="2612">
          <cell r="AJ2612">
            <v>116</v>
          </cell>
          <cell r="AK2612">
            <v>116</v>
          </cell>
          <cell r="AL2612">
            <v>116</v>
          </cell>
          <cell r="AM2612">
            <v>0</v>
          </cell>
          <cell r="AN2612">
            <v>41.99</v>
          </cell>
        </row>
        <row r="2612">
          <cell r="AR2612" t="str">
            <v>协商同意交费</v>
          </cell>
          <cell r="AS2612">
            <v>0</v>
          </cell>
          <cell r="AT2612">
            <v>0</v>
          </cell>
        </row>
        <row r="2612">
          <cell r="AV2612" t="str">
            <v/>
          </cell>
          <cell r="AW2612" t="str">
            <v>国有公房</v>
          </cell>
          <cell r="AX2612" t="str">
            <v>是</v>
          </cell>
          <cell r="AY2612" t="str">
            <v>鄂（2021）黄石市不动产权第0067595号</v>
          </cell>
        </row>
        <row r="2612">
          <cell r="BD2612">
            <v>0</v>
          </cell>
        </row>
        <row r="2613">
          <cell r="B2613" t="str">
            <v>牧羊湖12-44</v>
          </cell>
        </row>
        <row r="2613">
          <cell r="D2613" t="e">
            <v>#VALUE!</v>
          </cell>
        </row>
        <row r="2613">
          <cell r="F2613" t="str">
            <v>张麦云</v>
          </cell>
          <cell r="G2613" t="str">
            <v>西塞山区站点</v>
          </cell>
          <cell r="H2613" t="str">
            <v>张麦云</v>
          </cell>
          <cell r="I2613" t="str">
            <v>西塞山区</v>
          </cell>
          <cell r="J2613" t="str">
            <v>牧羊湖片</v>
          </cell>
          <cell r="K2613" t="str">
            <v>牧羊湖12-44</v>
          </cell>
          <cell r="L2613" t="str">
            <v>经营性资产</v>
          </cell>
          <cell r="M2613" t="str">
            <v>国有公房</v>
          </cell>
          <cell r="N2613" t="str">
            <v>划转</v>
          </cell>
          <cell r="O2613">
            <v>64.7</v>
          </cell>
          <cell r="P2613">
            <v>178</v>
          </cell>
          <cell r="Q2613" t="str">
            <v>在租</v>
          </cell>
          <cell r="R2613" t="str">
            <v>杨子尧</v>
          </cell>
          <cell r="S2613" t="str">
            <v>420203196505262117</v>
          </cell>
          <cell r="T2613" t="str">
            <v>18671133780</v>
          </cell>
          <cell r="U2613" t="str">
            <v>杨子尧</v>
          </cell>
          <cell r="V2613" t="str">
            <v>420203196505262117</v>
          </cell>
          <cell r="W2613" t="str">
            <v>18671133780</v>
          </cell>
          <cell r="X2613">
            <v>45657</v>
          </cell>
        </row>
        <row r="2613">
          <cell r="AJ2613">
            <v>178</v>
          </cell>
          <cell r="AK2613">
            <v>178</v>
          </cell>
          <cell r="AL2613">
            <v>178</v>
          </cell>
          <cell r="AM2613">
            <v>0</v>
          </cell>
        </row>
        <row r="2613">
          <cell r="AS2613">
            <v>0</v>
          </cell>
          <cell r="AT2613">
            <v>0</v>
          </cell>
        </row>
        <row r="2613">
          <cell r="AV2613" t="str">
            <v>2人居住，一年交一次</v>
          </cell>
          <cell r="AW2613" t="str">
            <v>国有公房</v>
          </cell>
          <cell r="AX2613" t="str">
            <v>是</v>
          </cell>
          <cell r="AY2613" t="str">
            <v>鄂（2021）黄石市不动产权第0067596号</v>
          </cell>
        </row>
        <row r="2613">
          <cell r="BD2613">
            <v>0</v>
          </cell>
        </row>
        <row r="2614">
          <cell r="B2614" t="str">
            <v>牧羊湖12-45</v>
          </cell>
        </row>
        <row r="2614">
          <cell r="D2614" t="e">
            <v>#VALUE!</v>
          </cell>
        </row>
        <row r="2614">
          <cell r="F2614" t="str">
            <v>张麦云</v>
          </cell>
          <cell r="G2614" t="str">
            <v>西塞山区站点</v>
          </cell>
          <cell r="H2614" t="str">
            <v>张麦云</v>
          </cell>
          <cell r="I2614" t="str">
            <v>西塞山区</v>
          </cell>
          <cell r="J2614" t="str">
            <v>牧羊湖片</v>
          </cell>
          <cell r="K2614" t="str">
            <v>牧羊湖12-45</v>
          </cell>
          <cell r="L2614" t="str">
            <v>经营性资产</v>
          </cell>
          <cell r="M2614" t="str">
            <v>国有公房</v>
          </cell>
          <cell r="N2614" t="str">
            <v>划转</v>
          </cell>
          <cell r="O2614">
            <v>63.25</v>
          </cell>
          <cell r="P2614">
            <v>160</v>
          </cell>
          <cell r="Q2614" t="str">
            <v>在租</v>
          </cell>
          <cell r="R2614" t="str">
            <v>柯红梅</v>
          </cell>
          <cell r="S2614" t="str">
            <v>420221197602126544</v>
          </cell>
          <cell r="T2614" t="str">
            <v>15072064757</v>
          </cell>
          <cell r="U2614" t="str">
            <v>柯红梅</v>
          </cell>
          <cell r="V2614" t="str">
            <v>420221197602126544</v>
          </cell>
          <cell r="W2614" t="str">
            <v>15072064757</v>
          </cell>
          <cell r="X2614">
            <v>45838</v>
          </cell>
        </row>
        <row r="2614">
          <cell r="AJ2614">
            <v>160</v>
          </cell>
          <cell r="AK2614">
            <v>160</v>
          </cell>
          <cell r="AL2614">
            <v>160</v>
          </cell>
          <cell r="AM2614">
            <v>0</v>
          </cell>
        </row>
        <row r="2614">
          <cell r="AS2614">
            <v>0</v>
          </cell>
          <cell r="AT2614">
            <v>0</v>
          </cell>
        </row>
        <row r="2614">
          <cell r="AV2614" t="str">
            <v/>
          </cell>
          <cell r="AW2614" t="str">
            <v>国有公房</v>
          </cell>
          <cell r="AX2614" t="str">
            <v>是</v>
          </cell>
          <cell r="AY2614" t="str">
            <v>鄂（2021）黄石市不动产权第0067601号</v>
          </cell>
        </row>
        <row r="2614">
          <cell r="BD2614">
            <v>0</v>
          </cell>
        </row>
        <row r="2615">
          <cell r="B2615" t="str">
            <v>牧羊湖12-46</v>
          </cell>
        </row>
        <row r="2615">
          <cell r="D2615" t="e">
            <v>#VALUE!</v>
          </cell>
        </row>
        <row r="2615">
          <cell r="F2615" t="str">
            <v>张麦云</v>
          </cell>
          <cell r="G2615" t="str">
            <v>西塞山区站点</v>
          </cell>
          <cell r="H2615" t="str">
            <v>张麦云</v>
          </cell>
          <cell r="I2615" t="str">
            <v>西塞山区</v>
          </cell>
          <cell r="J2615" t="str">
            <v>牧羊湖片</v>
          </cell>
          <cell r="K2615" t="str">
            <v>牧羊湖12-46</v>
          </cell>
          <cell r="L2615" t="str">
            <v>经营性资产</v>
          </cell>
          <cell r="M2615" t="str">
            <v>国有公房</v>
          </cell>
          <cell r="N2615" t="str">
            <v>划转</v>
          </cell>
          <cell r="O2615">
            <v>41.99</v>
          </cell>
          <cell r="P2615">
            <v>106</v>
          </cell>
          <cell r="Q2615" t="str">
            <v>在租</v>
          </cell>
          <cell r="R2615" t="str">
            <v>丁荣喜</v>
          </cell>
          <cell r="S2615">
            <v>0</v>
          </cell>
          <cell r="T2615">
            <v>13367143359</v>
          </cell>
          <cell r="U2615" t="str">
            <v>丁桂英</v>
          </cell>
          <cell r="V2615">
            <v>0</v>
          </cell>
          <cell r="W2615">
            <v>13367143359</v>
          </cell>
          <cell r="X2615">
            <v>45657</v>
          </cell>
        </row>
        <row r="2615">
          <cell r="AJ2615">
            <v>106</v>
          </cell>
          <cell r="AK2615">
            <v>106</v>
          </cell>
          <cell r="AL2615">
            <v>106</v>
          </cell>
          <cell r="AM2615">
            <v>0</v>
          </cell>
          <cell r="AN2615">
            <v>41.99</v>
          </cell>
        </row>
        <row r="2615">
          <cell r="AS2615">
            <v>0</v>
          </cell>
          <cell r="AT2615">
            <v>0</v>
          </cell>
        </row>
        <row r="2615">
          <cell r="AV2615" t="str">
            <v>承租人失踪，女儿住</v>
          </cell>
          <cell r="AW2615" t="str">
            <v>国有公房</v>
          </cell>
          <cell r="AX2615" t="str">
            <v>是</v>
          </cell>
          <cell r="AY2615" t="str">
            <v>鄂（2021）黄石市不动产权第0067602号</v>
          </cell>
        </row>
        <row r="2615">
          <cell r="BD2615">
            <v>0</v>
          </cell>
        </row>
        <row r="2616">
          <cell r="B2616" t="str">
            <v>牧羊湖22-3</v>
          </cell>
        </row>
        <row r="2616">
          <cell r="D2616" t="e">
            <v>#VALUE!</v>
          </cell>
        </row>
        <row r="2616">
          <cell r="F2616" t="str">
            <v>张麦云</v>
          </cell>
          <cell r="G2616" t="str">
            <v>西塞山区站点</v>
          </cell>
          <cell r="H2616" t="str">
            <v>张麦云</v>
          </cell>
          <cell r="I2616" t="str">
            <v>西塞山区</v>
          </cell>
          <cell r="J2616" t="str">
            <v>牧羊湖片</v>
          </cell>
          <cell r="K2616" t="str">
            <v>牧羊湖22-3</v>
          </cell>
          <cell r="L2616" t="str">
            <v>经营性资产</v>
          </cell>
          <cell r="M2616" t="str">
            <v>国有公房</v>
          </cell>
          <cell r="N2616" t="str">
            <v>划转</v>
          </cell>
          <cell r="O2616">
            <v>76.4</v>
          </cell>
          <cell r="P2616">
            <v>210</v>
          </cell>
          <cell r="Q2616" t="str">
            <v>在租</v>
          </cell>
          <cell r="R2616" t="str">
            <v>高玉枝</v>
          </cell>
          <cell r="S2616" t="str">
            <v>420700196308060864</v>
          </cell>
          <cell r="T2616">
            <v>13581297748</v>
          </cell>
          <cell r="U2616" t="str">
            <v>高玉枝</v>
          </cell>
          <cell r="V2616" t="str">
            <v>420700196308060864</v>
          </cell>
          <cell r="W2616">
            <v>13581297748</v>
          </cell>
          <cell r="X2616">
            <v>45291</v>
          </cell>
        </row>
        <row r="2616">
          <cell r="AJ2616">
            <v>210</v>
          </cell>
          <cell r="AK2616">
            <v>210</v>
          </cell>
          <cell r="AL2616">
            <v>210</v>
          </cell>
          <cell r="AM2616">
            <v>0</v>
          </cell>
          <cell r="AN2616">
            <v>76.4</v>
          </cell>
        </row>
        <row r="2616">
          <cell r="AS2616">
            <v>0</v>
          </cell>
          <cell r="AT2616">
            <v>0</v>
          </cell>
        </row>
        <row r="2616">
          <cell r="AV2616" t="str">
            <v>4人居住，一年交一次 </v>
          </cell>
          <cell r="AW2616" t="str">
            <v>国有公房</v>
          </cell>
          <cell r="AX2616" t="str">
            <v>否</v>
          </cell>
          <cell r="AY2616" t="str">
            <v>无</v>
          </cell>
        </row>
        <row r="2616">
          <cell r="BD2616">
            <v>0</v>
          </cell>
        </row>
        <row r="2617">
          <cell r="B2617" t="str">
            <v>牧羊湖22-8</v>
          </cell>
        </row>
        <row r="2617">
          <cell r="D2617" t="e">
            <v>#VALUE!</v>
          </cell>
        </row>
        <row r="2617">
          <cell r="F2617" t="str">
            <v>张麦云</v>
          </cell>
          <cell r="G2617" t="str">
            <v>西塞山区站点</v>
          </cell>
          <cell r="H2617" t="str">
            <v>张麦云</v>
          </cell>
          <cell r="I2617" t="str">
            <v>西塞山区</v>
          </cell>
          <cell r="J2617" t="str">
            <v>牧羊湖片</v>
          </cell>
          <cell r="K2617" t="str">
            <v>牧羊湖22-8</v>
          </cell>
          <cell r="L2617" t="str">
            <v>经营性资产</v>
          </cell>
          <cell r="M2617" t="str">
            <v>国有公房</v>
          </cell>
          <cell r="N2617" t="str">
            <v>划转</v>
          </cell>
          <cell r="O2617">
            <v>69.18</v>
          </cell>
          <cell r="P2617">
            <v>195</v>
          </cell>
          <cell r="Q2617" t="str">
            <v>在租</v>
          </cell>
          <cell r="R2617" t="str">
            <v>刘红新</v>
          </cell>
          <cell r="S2617" t="str">
            <v>42020319560108212X</v>
          </cell>
          <cell r="T2617">
            <v>18995632027</v>
          </cell>
          <cell r="U2617" t="str">
            <v>刘红新</v>
          </cell>
          <cell r="V2617" t="str">
            <v>42020319560108212X</v>
          </cell>
          <cell r="W2617">
            <v>18995632027</v>
          </cell>
          <cell r="X2617">
            <v>45657</v>
          </cell>
        </row>
        <row r="2617">
          <cell r="AJ2617">
            <v>195</v>
          </cell>
          <cell r="AK2617">
            <v>195</v>
          </cell>
          <cell r="AL2617">
            <v>195</v>
          </cell>
          <cell r="AM2617">
            <v>0</v>
          </cell>
          <cell r="AN2617">
            <v>69.18</v>
          </cell>
        </row>
        <row r="2617">
          <cell r="AS2617">
            <v>0</v>
          </cell>
          <cell r="AT2617">
            <v>0</v>
          </cell>
        </row>
        <row r="2617">
          <cell r="AV2617" t="str">
            <v/>
          </cell>
          <cell r="AW2617" t="str">
            <v>国有公房</v>
          </cell>
          <cell r="AX2617" t="str">
            <v>否</v>
          </cell>
          <cell r="AY2617" t="str">
            <v>无</v>
          </cell>
        </row>
        <row r="2617">
          <cell r="BD2617">
            <v>0</v>
          </cell>
        </row>
        <row r="2618">
          <cell r="B2618" t="str">
            <v>牧羊湖22-10</v>
          </cell>
        </row>
        <row r="2618">
          <cell r="D2618" t="e">
            <v>#VALUE!</v>
          </cell>
        </row>
        <row r="2618">
          <cell r="F2618" t="str">
            <v>张麦云</v>
          </cell>
          <cell r="G2618" t="str">
            <v>西塞山区站点</v>
          </cell>
          <cell r="H2618" t="str">
            <v>张麦云</v>
          </cell>
          <cell r="I2618" t="str">
            <v>西塞山区</v>
          </cell>
          <cell r="J2618" t="str">
            <v>牧羊湖片</v>
          </cell>
          <cell r="K2618" t="str">
            <v>牧羊湖22-10</v>
          </cell>
          <cell r="L2618" t="str">
            <v>经营性资产</v>
          </cell>
          <cell r="M2618" t="str">
            <v>国有公房</v>
          </cell>
          <cell r="N2618" t="str">
            <v>划转</v>
          </cell>
          <cell r="O2618">
            <v>69.18</v>
          </cell>
          <cell r="P2618">
            <v>167</v>
          </cell>
          <cell r="Q2618" t="str">
            <v>在租</v>
          </cell>
          <cell r="R2618" t="str">
            <v>殷松林</v>
          </cell>
          <cell r="S2618" t="str">
            <v>420203194608012111</v>
          </cell>
          <cell r="T2618" t="str">
            <v>13971786618</v>
          </cell>
          <cell r="U2618" t="str">
            <v>殷松林</v>
          </cell>
          <cell r="V2618" t="str">
            <v>420203194608012111</v>
          </cell>
          <cell r="W2618" t="str">
            <v>13971786618</v>
          </cell>
          <cell r="X2618">
            <v>45657</v>
          </cell>
        </row>
        <row r="2618">
          <cell r="AJ2618">
            <v>167</v>
          </cell>
          <cell r="AK2618">
            <v>167</v>
          </cell>
          <cell r="AL2618">
            <v>167</v>
          </cell>
          <cell r="AM2618">
            <v>0</v>
          </cell>
        </row>
        <row r="2618">
          <cell r="AS2618">
            <v>0</v>
          </cell>
          <cell r="AT2618">
            <v>0</v>
          </cell>
        </row>
        <row r="2618">
          <cell r="AV2618" t="str">
            <v/>
          </cell>
          <cell r="AW2618" t="str">
            <v>国有公房</v>
          </cell>
          <cell r="AX2618" t="str">
            <v>否</v>
          </cell>
          <cell r="AY2618" t="str">
            <v>无</v>
          </cell>
        </row>
        <row r="2618">
          <cell r="BD2618">
            <v>0</v>
          </cell>
        </row>
        <row r="2619">
          <cell r="B2619" t="str">
            <v>牧羊湖22-14</v>
          </cell>
        </row>
        <row r="2619">
          <cell r="D2619" t="e">
            <v>#VALUE!</v>
          </cell>
        </row>
        <row r="2619">
          <cell r="F2619" t="str">
            <v>张麦云</v>
          </cell>
          <cell r="G2619" t="str">
            <v>西塞山区站点</v>
          </cell>
          <cell r="H2619" t="str">
            <v>张麦云</v>
          </cell>
          <cell r="I2619" t="str">
            <v>西塞山区</v>
          </cell>
          <cell r="J2619" t="str">
            <v>牧羊湖片</v>
          </cell>
          <cell r="K2619" t="str">
            <v>牧羊湖22-14</v>
          </cell>
          <cell r="L2619" t="str">
            <v>经营性资产</v>
          </cell>
          <cell r="M2619" t="str">
            <v>国有公房</v>
          </cell>
          <cell r="N2619" t="str">
            <v>划转</v>
          </cell>
          <cell r="O2619">
            <v>52.66</v>
          </cell>
          <cell r="P2619">
            <v>138</v>
          </cell>
          <cell r="Q2619" t="str">
            <v>在租</v>
          </cell>
          <cell r="R2619" t="str">
            <v>朱小爱</v>
          </cell>
          <cell r="S2619" t="str">
            <v>420202196703020825</v>
          </cell>
          <cell r="T2619">
            <v>13177306718</v>
          </cell>
          <cell r="U2619" t="str">
            <v>朱小爱</v>
          </cell>
          <cell r="V2619" t="str">
            <v>420202196703020825</v>
          </cell>
          <cell r="W2619">
            <v>13177306718</v>
          </cell>
          <cell r="X2619">
            <v>45291</v>
          </cell>
        </row>
        <row r="2619">
          <cell r="AJ2619">
            <v>138</v>
          </cell>
          <cell r="AK2619">
            <v>138</v>
          </cell>
          <cell r="AL2619">
            <v>138</v>
          </cell>
          <cell r="AM2619">
            <v>0</v>
          </cell>
          <cell r="AN2619">
            <v>52.66</v>
          </cell>
        </row>
        <row r="2619">
          <cell r="AS2619">
            <v>0</v>
          </cell>
          <cell r="AT2619">
            <v>0</v>
          </cell>
        </row>
        <row r="2619">
          <cell r="AV2619" t="str">
            <v>1人居住，一年交一次</v>
          </cell>
          <cell r="AW2619" t="str">
            <v>国有公房</v>
          </cell>
          <cell r="AX2619" t="str">
            <v>否</v>
          </cell>
          <cell r="AY2619" t="str">
            <v>无</v>
          </cell>
        </row>
        <row r="2619">
          <cell r="BD2619">
            <v>0</v>
          </cell>
        </row>
        <row r="2620">
          <cell r="B2620" t="str">
            <v>牧羊湖22-15</v>
          </cell>
        </row>
        <row r="2620">
          <cell r="D2620" t="e">
            <v>#VALUE!</v>
          </cell>
        </row>
        <row r="2620">
          <cell r="F2620" t="str">
            <v>张麦云</v>
          </cell>
          <cell r="G2620" t="str">
            <v>西塞山区站点</v>
          </cell>
          <cell r="H2620" t="str">
            <v>张麦云</v>
          </cell>
          <cell r="I2620" t="str">
            <v>西塞山区</v>
          </cell>
          <cell r="J2620" t="str">
            <v>牧羊湖片</v>
          </cell>
          <cell r="K2620" t="str">
            <v>牧羊湖22-15</v>
          </cell>
          <cell r="L2620" t="str">
            <v>经营性资产</v>
          </cell>
          <cell r="M2620" t="str">
            <v>国有公房</v>
          </cell>
          <cell r="N2620" t="str">
            <v>划转</v>
          </cell>
          <cell r="O2620">
            <v>59.81</v>
          </cell>
          <cell r="P2620">
            <v>168</v>
          </cell>
          <cell r="Q2620" t="str">
            <v>在租</v>
          </cell>
          <cell r="R2620" t="str">
            <v>邱玉峰</v>
          </cell>
          <cell r="S2620" t="str">
            <v>420124197201057932</v>
          </cell>
          <cell r="T2620" t="str">
            <v>13597706893</v>
          </cell>
          <cell r="U2620" t="str">
            <v>邱玉峰</v>
          </cell>
          <cell r="V2620" t="str">
            <v>420124197201057932</v>
          </cell>
          <cell r="W2620" t="str">
            <v>13597706893</v>
          </cell>
          <cell r="X2620">
            <v>45291</v>
          </cell>
        </row>
        <row r="2620">
          <cell r="AJ2620">
            <v>168</v>
          </cell>
          <cell r="AK2620">
            <v>168</v>
          </cell>
          <cell r="AL2620">
            <v>168</v>
          </cell>
          <cell r="AM2620">
            <v>0</v>
          </cell>
        </row>
        <row r="2620">
          <cell r="AS2620">
            <v>0</v>
          </cell>
          <cell r="AT2620">
            <v>0</v>
          </cell>
        </row>
        <row r="2620">
          <cell r="AV2620" t="str">
            <v>1人居住，一年交一次</v>
          </cell>
          <cell r="AW2620" t="str">
            <v>国有公房</v>
          </cell>
          <cell r="AX2620" t="str">
            <v>否</v>
          </cell>
          <cell r="AY2620" t="str">
            <v>无</v>
          </cell>
        </row>
        <row r="2620">
          <cell r="BD2620">
            <v>0</v>
          </cell>
        </row>
        <row r="2621">
          <cell r="B2621" t="str">
            <v>牧羊湖22-19</v>
          </cell>
        </row>
        <row r="2621">
          <cell r="D2621" t="e">
            <v>#VALUE!</v>
          </cell>
        </row>
        <row r="2621">
          <cell r="F2621" t="str">
            <v>张麦云</v>
          </cell>
          <cell r="G2621" t="str">
            <v>西塞山区站点</v>
          </cell>
          <cell r="H2621" t="str">
            <v>张麦云</v>
          </cell>
          <cell r="I2621" t="str">
            <v>西塞山区</v>
          </cell>
          <cell r="J2621" t="str">
            <v>牧羊湖片</v>
          </cell>
          <cell r="K2621" t="str">
            <v>牧羊湖22-19</v>
          </cell>
          <cell r="L2621" t="str">
            <v>经营性资产</v>
          </cell>
          <cell r="M2621" t="str">
            <v>国有公房</v>
          </cell>
          <cell r="N2621" t="str">
            <v>划转</v>
          </cell>
          <cell r="O2621">
            <v>59.81</v>
          </cell>
          <cell r="P2621">
            <v>168</v>
          </cell>
          <cell r="Q2621" t="str">
            <v>在租</v>
          </cell>
          <cell r="R2621" t="str">
            <v>汤新华</v>
          </cell>
          <cell r="S2621" t="str">
            <v>420203195702202143</v>
          </cell>
          <cell r="T2621" t="str">
            <v>15571487210</v>
          </cell>
          <cell r="U2621" t="str">
            <v>汤新华</v>
          </cell>
          <cell r="V2621" t="str">
            <v>420203195702202143</v>
          </cell>
          <cell r="W2621" t="str">
            <v>15571487210</v>
          </cell>
          <cell r="X2621">
            <v>45657</v>
          </cell>
        </row>
        <row r="2621">
          <cell r="AJ2621">
            <v>168</v>
          </cell>
          <cell r="AK2621">
            <v>168</v>
          </cell>
          <cell r="AL2621">
            <v>168</v>
          </cell>
          <cell r="AM2621">
            <v>0</v>
          </cell>
        </row>
        <row r="2621">
          <cell r="AS2621">
            <v>0</v>
          </cell>
          <cell r="AT2621">
            <v>0</v>
          </cell>
        </row>
        <row r="2621">
          <cell r="AV2621" t="str">
            <v/>
          </cell>
          <cell r="AW2621" t="str">
            <v>国有公房</v>
          </cell>
          <cell r="AX2621" t="str">
            <v>否</v>
          </cell>
          <cell r="AY2621" t="str">
            <v>无</v>
          </cell>
        </row>
        <row r="2621">
          <cell r="BD2621">
            <v>0</v>
          </cell>
        </row>
        <row r="2622">
          <cell r="B2622" t="str">
            <v>牧羊湖22-20</v>
          </cell>
        </row>
        <row r="2622">
          <cell r="D2622" t="e">
            <v>#VALUE!</v>
          </cell>
        </row>
        <row r="2622">
          <cell r="F2622" t="str">
            <v>张麦云</v>
          </cell>
          <cell r="G2622" t="str">
            <v>西塞山区站点</v>
          </cell>
          <cell r="H2622" t="str">
            <v>张麦云</v>
          </cell>
          <cell r="I2622" t="str">
            <v>西塞山区</v>
          </cell>
          <cell r="J2622" t="str">
            <v>牧羊湖片</v>
          </cell>
          <cell r="K2622" t="str">
            <v>牧羊湖22-20</v>
          </cell>
          <cell r="L2622" t="str">
            <v>经营性资产</v>
          </cell>
          <cell r="M2622" t="str">
            <v>国有公房</v>
          </cell>
          <cell r="N2622" t="str">
            <v>划转</v>
          </cell>
          <cell r="O2622">
            <v>52.66</v>
          </cell>
          <cell r="P2622">
            <v>145</v>
          </cell>
          <cell r="Q2622" t="str">
            <v>在租</v>
          </cell>
          <cell r="R2622" t="str">
            <v>吴勇</v>
          </cell>
          <cell r="S2622" t="str">
            <v>420203195601192118</v>
          </cell>
          <cell r="T2622">
            <v>13995960769</v>
          </cell>
          <cell r="U2622" t="str">
            <v>吴勇</v>
          </cell>
          <cell r="V2622" t="str">
            <v>420203195601192118</v>
          </cell>
          <cell r="W2622">
            <v>13995960769</v>
          </cell>
          <cell r="X2622">
            <v>45657</v>
          </cell>
        </row>
        <row r="2622">
          <cell r="AJ2622">
            <v>145</v>
          </cell>
          <cell r="AK2622">
            <v>145</v>
          </cell>
          <cell r="AL2622">
            <v>145</v>
          </cell>
          <cell r="AM2622">
            <v>0</v>
          </cell>
          <cell r="AN2622">
            <v>52.66</v>
          </cell>
        </row>
        <row r="2622">
          <cell r="AS2622">
            <v>0</v>
          </cell>
          <cell r="AT2622">
            <v>0</v>
          </cell>
        </row>
        <row r="2622">
          <cell r="AV2622" t="str">
            <v/>
          </cell>
          <cell r="AW2622" t="str">
            <v>国有公房</v>
          </cell>
          <cell r="AX2622" t="str">
            <v>否</v>
          </cell>
          <cell r="AY2622" t="str">
            <v>无</v>
          </cell>
        </row>
        <row r="2622">
          <cell r="BD2622">
            <v>0</v>
          </cell>
        </row>
        <row r="2623">
          <cell r="B2623" t="str">
            <v>牧羊湖22-23</v>
          </cell>
        </row>
        <row r="2623">
          <cell r="D2623" t="e">
            <v>#VALUE!</v>
          </cell>
        </row>
        <row r="2623">
          <cell r="F2623" t="str">
            <v>张麦云</v>
          </cell>
          <cell r="G2623" t="str">
            <v>西塞山区站点</v>
          </cell>
          <cell r="H2623" t="str">
            <v>张麦云</v>
          </cell>
          <cell r="I2623" t="str">
            <v>西塞山区</v>
          </cell>
          <cell r="J2623" t="str">
            <v>牧羊湖片</v>
          </cell>
          <cell r="K2623" t="str">
            <v>牧羊湖22-23</v>
          </cell>
          <cell r="L2623" t="str">
            <v>经营性资产</v>
          </cell>
          <cell r="M2623" t="str">
            <v>国有公房</v>
          </cell>
          <cell r="N2623" t="str">
            <v>划转</v>
          </cell>
          <cell r="O2623">
            <v>59.81</v>
          </cell>
          <cell r="P2623">
            <v>151</v>
          </cell>
          <cell r="Q2623" t="str">
            <v>在租</v>
          </cell>
          <cell r="R2623" t="str">
            <v>王晶</v>
          </cell>
          <cell r="S2623" t="str">
            <v>42020319741101212X</v>
          </cell>
          <cell r="T2623" t="str">
            <v>13907238525</v>
          </cell>
          <cell r="U2623" t="str">
            <v>王晶</v>
          </cell>
          <cell r="V2623" t="str">
            <v>42020319741101212X</v>
          </cell>
          <cell r="W2623" t="str">
            <v>13907238525</v>
          </cell>
          <cell r="X2623">
            <v>45291</v>
          </cell>
        </row>
        <row r="2623">
          <cell r="AJ2623">
            <v>151</v>
          </cell>
          <cell r="AK2623">
            <v>151</v>
          </cell>
          <cell r="AL2623">
            <v>151</v>
          </cell>
          <cell r="AM2623">
            <v>0</v>
          </cell>
        </row>
        <row r="2623">
          <cell r="AS2623">
            <v>0</v>
          </cell>
          <cell r="AT2623">
            <v>0</v>
          </cell>
        </row>
        <row r="2623">
          <cell r="AV2623" t="str">
            <v>2人居住，一年交一次</v>
          </cell>
          <cell r="AW2623" t="str">
            <v>国有公房</v>
          </cell>
          <cell r="AX2623" t="str">
            <v>否</v>
          </cell>
          <cell r="AY2623" t="str">
            <v>无</v>
          </cell>
        </row>
        <row r="2623">
          <cell r="BD2623">
            <v>0</v>
          </cell>
        </row>
        <row r="2624">
          <cell r="B2624" t="str">
            <v>枣子山24-1</v>
          </cell>
        </row>
        <row r="2624">
          <cell r="D2624" t="e">
            <v>#VALUE!</v>
          </cell>
        </row>
        <row r="2624">
          <cell r="F2624" t="str">
            <v>彭天成</v>
          </cell>
          <cell r="G2624" t="str">
            <v>西塞山区站点</v>
          </cell>
          <cell r="H2624" t="str">
            <v>彭天成</v>
          </cell>
          <cell r="I2624" t="str">
            <v>西塞山区</v>
          </cell>
          <cell r="J2624" t="str">
            <v>枣子山片</v>
          </cell>
          <cell r="K2624" t="str">
            <v>枣子山24-1</v>
          </cell>
          <cell r="L2624" t="str">
            <v>经营性资产</v>
          </cell>
          <cell r="M2624" t="str">
            <v>国有公房</v>
          </cell>
          <cell r="N2624" t="str">
            <v>划转</v>
          </cell>
          <cell r="O2624">
            <v>66.77</v>
          </cell>
          <cell r="P2624">
            <v>175</v>
          </cell>
          <cell r="Q2624" t="str">
            <v>在租</v>
          </cell>
          <cell r="R2624" t="str">
            <v>刘福生</v>
          </cell>
          <cell r="S2624" t="str">
            <v>420203195910022112</v>
          </cell>
          <cell r="T2624">
            <v>18164160659</v>
          </cell>
          <cell r="U2624" t="str">
            <v>刘福生</v>
          </cell>
          <cell r="V2624" t="str">
            <v>420203195910022112</v>
          </cell>
          <cell r="W2624">
            <v>18164160659</v>
          </cell>
          <cell r="X2624">
            <v>45688</v>
          </cell>
        </row>
        <row r="2624">
          <cell r="AJ2624">
            <v>175</v>
          </cell>
          <cell r="AK2624">
            <v>175</v>
          </cell>
          <cell r="AL2624">
            <v>175</v>
          </cell>
          <cell r="AM2624">
            <v>0</v>
          </cell>
        </row>
        <row r="2624">
          <cell r="AS2624">
            <v>0</v>
          </cell>
          <cell r="AT2624">
            <v>0</v>
          </cell>
        </row>
        <row r="2624">
          <cell r="AV2624" t="str">
            <v/>
          </cell>
          <cell r="AW2624" t="str">
            <v>国有公房</v>
          </cell>
          <cell r="AX2624" t="str">
            <v>是</v>
          </cell>
          <cell r="AY2624" t="str">
            <v>鄂（2022）黄石市不动产权第0011375号</v>
          </cell>
        </row>
        <row r="2624">
          <cell r="BD2624">
            <v>0</v>
          </cell>
        </row>
        <row r="2625">
          <cell r="B2625" t="str">
            <v>枣子山24-5</v>
          </cell>
        </row>
        <row r="2625">
          <cell r="D2625" t="e">
            <v>#VALUE!</v>
          </cell>
        </row>
        <row r="2625">
          <cell r="F2625" t="str">
            <v>彭天成</v>
          </cell>
          <cell r="G2625" t="str">
            <v>西塞山区站点</v>
          </cell>
          <cell r="H2625" t="str">
            <v>彭天成</v>
          </cell>
          <cell r="I2625" t="str">
            <v>西塞山区</v>
          </cell>
          <cell r="J2625" t="str">
            <v>枣子山片</v>
          </cell>
          <cell r="K2625" t="str">
            <v>枣子山24-5</v>
          </cell>
          <cell r="L2625" t="str">
            <v>经营性资产</v>
          </cell>
          <cell r="M2625" t="str">
            <v>国有公房</v>
          </cell>
          <cell r="N2625" t="str">
            <v>划转</v>
          </cell>
          <cell r="O2625">
            <v>71.41</v>
          </cell>
          <cell r="P2625">
            <v>201</v>
          </cell>
          <cell r="Q2625" t="str">
            <v>在租</v>
          </cell>
          <cell r="R2625" t="str">
            <v>胡忠英</v>
          </cell>
          <cell r="S2625" t="str">
            <v>420202196712311229</v>
          </cell>
          <cell r="T2625" t="str">
            <v>13886478817</v>
          </cell>
          <cell r="U2625" t="str">
            <v>胡忠英</v>
          </cell>
          <cell r="V2625" t="str">
            <v>420202196712311229</v>
          </cell>
          <cell r="W2625" t="str">
            <v>13886478817</v>
          </cell>
          <cell r="X2625">
            <v>45657</v>
          </cell>
        </row>
        <row r="2625">
          <cell r="AJ2625">
            <v>201</v>
          </cell>
          <cell r="AK2625">
            <v>201</v>
          </cell>
          <cell r="AL2625">
            <v>201</v>
          </cell>
          <cell r="AM2625">
            <v>0</v>
          </cell>
        </row>
        <row r="2625">
          <cell r="AS2625">
            <v>0</v>
          </cell>
          <cell r="AT2625">
            <v>0</v>
          </cell>
        </row>
        <row r="2625">
          <cell r="AV2625" t="str">
            <v/>
          </cell>
          <cell r="AW2625" t="str">
            <v>国有公房</v>
          </cell>
          <cell r="AX2625" t="str">
            <v>是</v>
          </cell>
          <cell r="AY2625" t="str">
            <v>鄂（2022）黄石市不动产权第0011383号</v>
          </cell>
        </row>
        <row r="2625">
          <cell r="BD2625">
            <v>0</v>
          </cell>
        </row>
        <row r="2626">
          <cell r="B2626" t="str">
            <v>枣子山24-8</v>
          </cell>
        </row>
        <row r="2626">
          <cell r="D2626" t="e">
            <v>#VALUE!</v>
          </cell>
        </row>
        <row r="2626">
          <cell r="F2626" t="str">
            <v>彭天成</v>
          </cell>
          <cell r="G2626" t="str">
            <v>西塞山区站点</v>
          </cell>
          <cell r="H2626" t="str">
            <v>彭天成</v>
          </cell>
          <cell r="I2626" t="str">
            <v>西塞山区</v>
          </cell>
          <cell r="J2626" t="str">
            <v>枣子山片</v>
          </cell>
          <cell r="K2626" t="str">
            <v>枣子山24-8</v>
          </cell>
          <cell r="L2626" t="str">
            <v>经营性资产</v>
          </cell>
          <cell r="M2626" t="str">
            <v>国有公房</v>
          </cell>
          <cell r="N2626" t="str">
            <v>划转</v>
          </cell>
          <cell r="O2626">
            <v>80.29</v>
          </cell>
          <cell r="P2626">
            <v>226</v>
          </cell>
          <cell r="Q2626" t="str">
            <v>在租</v>
          </cell>
          <cell r="R2626" t="str">
            <v>徐兴润</v>
          </cell>
          <cell r="S2626" t="str">
            <v>420203195308182930</v>
          </cell>
          <cell r="T2626">
            <v>18772278731</v>
          </cell>
          <cell r="U2626" t="str">
            <v>徐兴润</v>
          </cell>
          <cell r="V2626" t="str">
            <v>420203195308182930</v>
          </cell>
          <cell r="W2626">
            <v>18772278731</v>
          </cell>
          <cell r="X2626">
            <v>45473</v>
          </cell>
        </row>
        <row r="2626">
          <cell r="AJ2626">
            <v>226</v>
          </cell>
          <cell r="AK2626">
            <v>226</v>
          </cell>
          <cell r="AL2626">
            <v>226</v>
          </cell>
          <cell r="AM2626">
            <v>0</v>
          </cell>
          <cell r="AN2626">
            <v>80.29</v>
          </cell>
        </row>
        <row r="2626">
          <cell r="AS2626">
            <v>0</v>
          </cell>
          <cell r="AT2626">
            <v>0</v>
          </cell>
        </row>
        <row r="2626">
          <cell r="AV2626" t="str">
            <v/>
          </cell>
          <cell r="AW2626" t="str">
            <v>国有公房</v>
          </cell>
          <cell r="AX2626" t="str">
            <v>是</v>
          </cell>
          <cell r="AY2626" t="str">
            <v>鄂（2022）黄石市不动产权第0011387号</v>
          </cell>
        </row>
        <row r="2626">
          <cell r="BD2626">
            <v>0</v>
          </cell>
        </row>
        <row r="2627">
          <cell r="B2627" t="str">
            <v>枣子山24-9</v>
          </cell>
        </row>
        <row r="2627">
          <cell r="D2627" t="e">
            <v>#VALUE!</v>
          </cell>
        </row>
        <row r="2627">
          <cell r="F2627" t="str">
            <v>彭天成</v>
          </cell>
          <cell r="G2627" t="str">
            <v>西塞山区站点</v>
          </cell>
          <cell r="H2627" t="str">
            <v>彭天成</v>
          </cell>
          <cell r="I2627" t="str">
            <v>西塞山区</v>
          </cell>
          <cell r="J2627" t="str">
            <v>枣子山片</v>
          </cell>
          <cell r="K2627" t="str">
            <v>枣子山24-9</v>
          </cell>
          <cell r="L2627" t="str">
            <v>经营性资产</v>
          </cell>
          <cell r="M2627" t="str">
            <v>国有公房</v>
          </cell>
          <cell r="N2627" t="str">
            <v>划转</v>
          </cell>
          <cell r="O2627">
            <v>71.41</v>
          </cell>
          <cell r="P2627">
            <v>196</v>
          </cell>
          <cell r="Q2627" t="str">
            <v>在租</v>
          </cell>
          <cell r="R2627" t="str">
            <v>周佳</v>
          </cell>
          <cell r="S2627" t="str">
            <v>420203195612152146</v>
          </cell>
          <cell r="T2627" t="str">
            <v>15932780827、18932710830</v>
          </cell>
          <cell r="U2627" t="str">
            <v>周佳</v>
          </cell>
          <cell r="V2627" t="str">
            <v>420203195612152146</v>
          </cell>
          <cell r="W2627" t="str">
            <v>15932780827、18932710830</v>
          </cell>
          <cell r="X2627">
            <v>45412</v>
          </cell>
        </row>
        <row r="2627">
          <cell r="AJ2627">
            <v>196</v>
          </cell>
          <cell r="AK2627">
            <v>196</v>
          </cell>
          <cell r="AL2627">
            <v>196</v>
          </cell>
          <cell r="AM2627">
            <v>0</v>
          </cell>
          <cell r="AN2627">
            <v>71.41</v>
          </cell>
        </row>
        <row r="2627">
          <cell r="AS2627">
            <v>0</v>
          </cell>
          <cell r="AT2627">
            <v>0</v>
          </cell>
        </row>
        <row r="2627">
          <cell r="AV2627" t="str">
            <v/>
          </cell>
          <cell r="AW2627" t="str">
            <v>国有公房</v>
          </cell>
          <cell r="AX2627" t="str">
            <v>是</v>
          </cell>
          <cell r="AY2627" t="str">
            <v>鄂（2022）黄石市不动产权第0011391号</v>
          </cell>
        </row>
        <row r="2627">
          <cell r="BD2627">
            <v>0</v>
          </cell>
        </row>
        <row r="2628">
          <cell r="B2628" t="str">
            <v>枣子山24-11</v>
          </cell>
        </row>
        <row r="2628">
          <cell r="D2628" t="e">
            <v>#VALUE!</v>
          </cell>
        </row>
        <row r="2628">
          <cell r="F2628" t="str">
            <v>彭天成</v>
          </cell>
          <cell r="G2628" t="str">
            <v>西塞山区站点</v>
          </cell>
          <cell r="H2628" t="str">
            <v>彭天成</v>
          </cell>
          <cell r="I2628" t="str">
            <v>西塞山区</v>
          </cell>
          <cell r="J2628" t="str">
            <v>枣子山片</v>
          </cell>
          <cell r="K2628" t="str">
            <v>枣子山24-11</v>
          </cell>
          <cell r="L2628" t="str">
            <v>经营性资产</v>
          </cell>
          <cell r="M2628" t="str">
            <v>国有公房</v>
          </cell>
          <cell r="N2628" t="str">
            <v>划转</v>
          </cell>
          <cell r="O2628">
            <v>71.41</v>
          </cell>
          <cell r="P2628">
            <v>181</v>
          </cell>
          <cell r="Q2628" t="str">
            <v>在租</v>
          </cell>
          <cell r="R2628" t="str">
            <v>王保霞</v>
          </cell>
          <cell r="S2628" t="str">
            <v>421125198004057046</v>
          </cell>
          <cell r="T2628">
            <v>13971756064</v>
          </cell>
          <cell r="U2628" t="str">
            <v>王保霞</v>
          </cell>
          <cell r="V2628" t="str">
            <v>421125198004057046</v>
          </cell>
          <cell r="W2628">
            <v>13971756064</v>
          </cell>
          <cell r="X2628">
            <v>45657</v>
          </cell>
        </row>
        <row r="2628">
          <cell r="AJ2628">
            <v>181</v>
          </cell>
          <cell r="AK2628">
            <v>181</v>
          </cell>
          <cell r="AL2628">
            <v>181</v>
          </cell>
          <cell r="AM2628">
            <v>0</v>
          </cell>
          <cell r="AN2628">
            <v>71.41</v>
          </cell>
        </row>
        <row r="2628">
          <cell r="AS2628">
            <v>0</v>
          </cell>
          <cell r="AT2628">
            <v>0</v>
          </cell>
        </row>
        <row r="2628">
          <cell r="AV2628" t="str">
            <v/>
          </cell>
          <cell r="AW2628" t="str">
            <v>国有公房</v>
          </cell>
          <cell r="AX2628" t="str">
            <v>是</v>
          </cell>
          <cell r="AY2628">
            <v>0</v>
          </cell>
        </row>
        <row r="2628">
          <cell r="BD2628">
            <v>0</v>
          </cell>
        </row>
        <row r="2629">
          <cell r="B2629" t="str">
            <v>枣子山24-12</v>
          </cell>
        </row>
        <row r="2629">
          <cell r="D2629" t="e">
            <v>#VALUE!</v>
          </cell>
        </row>
        <row r="2629">
          <cell r="F2629" t="str">
            <v>彭天成</v>
          </cell>
          <cell r="G2629" t="str">
            <v>西塞山区站点</v>
          </cell>
          <cell r="H2629" t="str">
            <v>彭天成</v>
          </cell>
          <cell r="I2629" t="str">
            <v>西塞山区</v>
          </cell>
          <cell r="J2629" t="str">
            <v>枣子山片</v>
          </cell>
          <cell r="K2629" t="str">
            <v>枣子山24-12</v>
          </cell>
          <cell r="L2629" t="str">
            <v>经营性资产</v>
          </cell>
          <cell r="M2629" t="str">
            <v>国有公房</v>
          </cell>
          <cell r="N2629" t="str">
            <v>划转</v>
          </cell>
          <cell r="O2629">
            <v>80.29</v>
          </cell>
          <cell r="P2629">
            <v>203</v>
          </cell>
          <cell r="Q2629" t="str">
            <v>在租</v>
          </cell>
          <cell r="R2629" t="str">
            <v>周青</v>
          </cell>
          <cell r="S2629" t="str">
            <v>420202196811150475</v>
          </cell>
          <cell r="T2629">
            <v>13907234658</v>
          </cell>
          <cell r="U2629" t="str">
            <v>周青</v>
          </cell>
          <cell r="V2629" t="str">
            <v>420202196811150475</v>
          </cell>
          <cell r="W2629">
            <v>13907234658</v>
          </cell>
          <cell r="X2629">
            <v>45657</v>
          </cell>
        </row>
        <row r="2629">
          <cell r="AJ2629">
            <v>203</v>
          </cell>
          <cell r="AK2629">
            <v>203</v>
          </cell>
          <cell r="AL2629">
            <v>203</v>
          </cell>
          <cell r="AM2629">
            <v>0</v>
          </cell>
        </row>
        <row r="2629">
          <cell r="AS2629">
            <v>0</v>
          </cell>
          <cell r="AT2629">
            <v>0</v>
          </cell>
        </row>
        <row r="2629">
          <cell r="AV2629" t="str">
            <v/>
          </cell>
          <cell r="AW2629" t="str">
            <v>国有公房</v>
          </cell>
          <cell r="AX2629" t="str">
            <v>是</v>
          </cell>
          <cell r="AY2629" t="str">
            <v>鄂（2022）黄石市不动产权第0011398号</v>
          </cell>
        </row>
        <row r="2629">
          <cell r="BD2629">
            <v>0</v>
          </cell>
        </row>
        <row r="2630">
          <cell r="B2630" t="str">
            <v>枣子山24-13</v>
          </cell>
        </row>
        <row r="2630">
          <cell r="D2630" t="e">
            <v>#VALUE!</v>
          </cell>
        </row>
        <row r="2630">
          <cell r="F2630" t="str">
            <v>彭天成</v>
          </cell>
          <cell r="G2630" t="str">
            <v>西塞山区站点</v>
          </cell>
          <cell r="H2630" t="str">
            <v>彭天成</v>
          </cell>
          <cell r="I2630" t="str">
            <v>西塞山区</v>
          </cell>
          <cell r="J2630" t="str">
            <v>枣子山片</v>
          </cell>
          <cell r="K2630" t="str">
            <v>枣子山24-13</v>
          </cell>
          <cell r="L2630" t="str">
            <v>经营性资产</v>
          </cell>
          <cell r="M2630" t="str">
            <v>国有公房</v>
          </cell>
          <cell r="N2630" t="str">
            <v>划转</v>
          </cell>
          <cell r="O2630">
            <v>46.33</v>
          </cell>
          <cell r="P2630">
            <v>122</v>
          </cell>
          <cell r="Q2630" t="str">
            <v>在租</v>
          </cell>
          <cell r="R2630" t="str">
            <v>李子林</v>
          </cell>
          <cell r="S2630" t="str">
            <v>420203200001182112</v>
          </cell>
          <cell r="T2630">
            <v>15926919018</v>
          </cell>
          <cell r="U2630" t="str">
            <v>李子林</v>
          </cell>
          <cell r="V2630" t="str">
            <v>420203200001182112</v>
          </cell>
          <cell r="W2630">
            <v>15926919018</v>
          </cell>
          <cell r="X2630">
            <v>45657</v>
          </cell>
        </row>
        <row r="2630">
          <cell r="AJ2630">
            <v>122</v>
          </cell>
          <cell r="AK2630">
            <v>122</v>
          </cell>
          <cell r="AL2630">
            <v>122</v>
          </cell>
          <cell r="AM2630">
            <v>0</v>
          </cell>
          <cell r="AN2630">
            <v>46.33</v>
          </cell>
        </row>
        <row r="2630">
          <cell r="AS2630">
            <v>0</v>
          </cell>
          <cell r="AT2630">
            <v>0</v>
          </cell>
        </row>
        <row r="2630">
          <cell r="AV2630" t="str">
            <v/>
          </cell>
          <cell r="AW2630" t="str">
            <v>国有公房</v>
          </cell>
          <cell r="AX2630" t="str">
            <v>是</v>
          </cell>
          <cell r="AY2630" t="str">
            <v>鄂（2022）黄石市不动产权第0011377号</v>
          </cell>
        </row>
        <row r="2630">
          <cell r="BD2630">
            <v>0</v>
          </cell>
        </row>
        <row r="2631">
          <cell r="B2631" t="str">
            <v>枣子山24-15</v>
          </cell>
        </row>
        <row r="2631">
          <cell r="D2631" t="e">
            <v>#VALUE!</v>
          </cell>
        </row>
        <row r="2631">
          <cell r="F2631" t="str">
            <v>彭天成</v>
          </cell>
          <cell r="G2631" t="str">
            <v>西塞山区站点</v>
          </cell>
          <cell r="H2631" t="str">
            <v>彭天成</v>
          </cell>
          <cell r="I2631" t="str">
            <v>西塞山区</v>
          </cell>
          <cell r="J2631" t="str">
            <v>枣子山片</v>
          </cell>
          <cell r="K2631" t="str">
            <v>枣子山24-15</v>
          </cell>
          <cell r="L2631" t="str">
            <v>经营性资产</v>
          </cell>
          <cell r="M2631" t="str">
            <v>国有公房</v>
          </cell>
          <cell r="N2631" t="str">
            <v>划转</v>
          </cell>
          <cell r="O2631">
            <v>49.33</v>
          </cell>
          <cell r="P2631">
            <v>136</v>
          </cell>
          <cell r="Q2631" t="str">
            <v>在租</v>
          </cell>
          <cell r="R2631" t="str">
            <v>张连珍</v>
          </cell>
          <cell r="S2631" t="str">
            <v>420202193807151228</v>
          </cell>
          <cell r="T2631">
            <v>13986593473</v>
          </cell>
          <cell r="U2631" t="str">
            <v>张连珍</v>
          </cell>
          <cell r="V2631" t="str">
            <v>420202193807151228</v>
          </cell>
          <cell r="W2631">
            <v>13986593473</v>
          </cell>
          <cell r="X2631">
            <v>45657</v>
          </cell>
        </row>
        <row r="2631">
          <cell r="AJ2631">
            <v>136</v>
          </cell>
          <cell r="AK2631">
            <v>136</v>
          </cell>
          <cell r="AL2631">
            <v>136</v>
          </cell>
          <cell r="AM2631">
            <v>0</v>
          </cell>
          <cell r="AN2631">
            <v>49.33</v>
          </cell>
        </row>
        <row r="2631">
          <cell r="AS2631">
            <v>0</v>
          </cell>
          <cell r="AT2631">
            <v>0</v>
          </cell>
        </row>
        <row r="2631">
          <cell r="AV2631" t="str">
            <v/>
          </cell>
          <cell r="AW2631" t="str">
            <v>国有公房</v>
          </cell>
          <cell r="AX2631" t="str">
            <v>是</v>
          </cell>
          <cell r="AY2631" t="str">
            <v>鄂（2022）黄石市不动产权第0011380号</v>
          </cell>
        </row>
        <row r="2631">
          <cell r="BD2631">
            <v>0</v>
          </cell>
        </row>
        <row r="2632">
          <cell r="B2632" t="str">
            <v>枣子山24-17</v>
          </cell>
        </row>
        <row r="2632">
          <cell r="D2632" t="e">
            <v>#VALUE!</v>
          </cell>
        </row>
        <row r="2632">
          <cell r="F2632" t="str">
            <v>彭天成</v>
          </cell>
          <cell r="G2632" t="str">
            <v>西塞山区站点</v>
          </cell>
          <cell r="H2632" t="str">
            <v>彭天成</v>
          </cell>
          <cell r="I2632" t="str">
            <v>西塞山区</v>
          </cell>
          <cell r="J2632" t="str">
            <v>枣子山片</v>
          </cell>
          <cell r="K2632" t="str">
            <v>枣子山24-17</v>
          </cell>
          <cell r="L2632" t="str">
            <v>经营性资产</v>
          </cell>
          <cell r="M2632" t="str">
            <v>国有公房</v>
          </cell>
          <cell r="N2632" t="str">
            <v>划转</v>
          </cell>
          <cell r="O2632">
            <v>49.33</v>
          </cell>
          <cell r="P2632">
            <v>139</v>
          </cell>
          <cell r="Q2632" t="str">
            <v>在租</v>
          </cell>
          <cell r="R2632" t="str">
            <v>卫燎元</v>
          </cell>
          <cell r="S2632">
            <v>0</v>
          </cell>
          <cell r="T2632" t="str">
            <v>15889550664</v>
          </cell>
          <cell r="U2632" t="str">
            <v>卫燎元</v>
          </cell>
          <cell r="V2632">
            <v>0</v>
          </cell>
          <cell r="W2632" t="str">
            <v>15889550664</v>
          </cell>
          <cell r="X2632">
            <v>45291</v>
          </cell>
        </row>
        <row r="2632">
          <cell r="AJ2632">
            <v>139</v>
          </cell>
          <cell r="AK2632">
            <v>139</v>
          </cell>
          <cell r="AL2632">
            <v>139</v>
          </cell>
          <cell r="AM2632">
            <v>0</v>
          </cell>
        </row>
        <row r="2632">
          <cell r="AS2632">
            <v>0</v>
          </cell>
          <cell r="AT2632">
            <v>0</v>
          </cell>
        </row>
        <row r="2632">
          <cell r="AV2632" t="str">
            <v/>
          </cell>
          <cell r="AW2632" t="str">
            <v>国有公房</v>
          </cell>
          <cell r="AX2632" t="str">
            <v>是</v>
          </cell>
          <cell r="AY2632" t="str">
            <v>鄂（2022）黄石市不动产权第0011384号</v>
          </cell>
        </row>
        <row r="2632">
          <cell r="BD2632">
            <v>0</v>
          </cell>
        </row>
        <row r="2633">
          <cell r="B2633" t="str">
            <v>枣子山24-19</v>
          </cell>
        </row>
        <row r="2633">
          <cell r="D2633" t="e">
            <v>#VALUE!</v>
          </cell>
        </row>
        <row r="2633">
          <cell r="F2633" t="str">
            <v>彭天成</v>
          </cell>
          <cell r="G2633" t="str">
            <v>西塞山区站点</v>
          </cell>
          <cell r="H2633" t="str">
            <v>彭天成</v>
          </cell>
          <cell r="I2633" t="str">
            <v>西塞山区</v>
          </cell>
          <cell r="J2633" t="str">
            <v>枣子山片</v>
          </cell>
          <cell r="K2633" t="str">
            <v>枣子山24-19</v>
          </cell>
          <cell r="L2633" t="str">
            <v>经营性资产</v>
          </cell>
          <cell r="M2633" t="str">
            <v>国有公房</v>
          </cell>
          <cell r="N2633" t="str">
            <v>划转</v>
          </cell>
          <cell r="O2633">
            <v>49.33</v>
          </cell>
          <cell r="P2633">
            <v>316</v>
          </cell>
          <cell r="Q2633" t="str">
            <v>在租</v>
          </cell>
          <cell r="R2633" t="str">
            <v>鲍琳</v>
          </cell>
          <cell r="S2633" t="str">
            <v>420203197305262125</v>
          </cell>
          <cell r="T2633">
            <v>13971767277</v>
          </cell>
          <cell r="U2633" t="str">
            <v>鲍琳</v>
          </cell>
          <cell r="V2633" t="str">
            <v>420203197305262125</v>
          </cell>
          <cell r="W2633">
            <v>13971767277</v>
          </cell>
          <cell r="X2633">
            <v>45473</v>
          </cell>
        </row>
        <row r="2633">
          <cell r="AJ2633">
            <v>316</v>
          </cell>
          <cell r="AK2633">
            <v>316</v>
          </cell>
          <cell r="AL2633">
            <v>316</v>
          </cell>
          <cell r="AM2633">
            <v>0</v>
          </cell>
        </row>
        <row r="2633">
          <cell r="AS2633">
            <v>0</v>
          </cell>
          <cell r="AT2633">
            <v>0</v>
          </cell>
        </row>
        <row r="2633">
          <cell r="AV2633" t="str">
            <v/>
          </cell>
          <cell r="AW2633" t="str">
            <v>国有公房</v>
          </cell>
          <cell r="AX2633" t="str">
            <v>是</v>
          </cell>
          <cell r="AY2633" t="str">
            <v>鄂（2022）黄石市不动产权第0011388号</v>
          </cell>
        </row>
        <row r="2633">
          <cell r="BD2633">
            <v>0</v>
          </cell>
        </row>
        <row r="2634">
          <cell r="B2634" t="str">
            <v>枣子山24-23</v>
          </cell>
        </row>
        <row r="2634">
          <cell r="D2634" t="e">
            <v>#VALUE!</v>
          </cell>
        </row>
        <row r="2634">
          <cell r="F2634" t="str">
            <v>彭天成</v>
          </cell>
          <cell r="G2634" t="str">
            <v>西塞山区站点</v>
          </cell>
          <cell r="H2634" t="str">
            <v>彭天成</v>
          </cell>
          <cell r="I2634" t="str">
            <v>西塞山区</v>
          </cell>
          <cell r="J2634" t="str">
            <v>枣子山片</v>
          </cell>
          <cell r="K2634" t="str">
            <v>枣子山24-23</v>
          </cell>
          <cell r="L2634" t="str">
            <v>经营性资产</v>
          </cell>
          <cell r="M2634" t="str">
            <v>国有公房</v>
          </cell>
          <cell r="N2634" t="str">
            <v>划转</v>
          </cell>
          <cell r="O2634">
            <v>49.33</v>
          </cell>
          <cell r="P2634">
            <v>125</v>
          </cell>
          <cell r="Q2634" t="str">
            <v>在租</v>
          </cell>
          <cell r="R2634" t="str">
            <v>汪平峰</v>
          </cell>
          <cell r="S2634" t="str">
            <v>420202197009281253</v>
          </cell>
          <cell r="T2634" t="str">
            <v>15035338793</v>
          </cell>
          <cell r="U2634" t="str">
            <v>汪平峰</v>
          </cell>
          <cell r="V2634" t="str">
            <v>420202197009281253</v>
          </cell>
          <cell r="W2634" t="str">
            <v>15035338793</v>
          </cell>
          <cell r="X2634">
            <v>44865</v>
          </cell>
        </row>
        <row r="2634">
          <cell r="AJ2634">
            <v>125</v>
          </cell>
          <cell r="AK2634">
            <v>125</v>
          </cell>
          <cell r="AL2634">
            <v>125</v>
          </cell>
          <cell r="AM2634">
            <v>0</v>
          </cell>
        </row>
        <row r="2634">
          <cell r="AR2634" t="str">
            <v>答应交租</v>
          </cell>
          <cell r="AS2634" t="str">
            <v>（欠租金额：1750元)(2022-01-01后月租金：125元）（未用暂收款金额：0元)</v>
          </cell>
          <cell r="AT2634">
            <v>1750</v>
          </cell>
        </row>
        <row r="2634">
          <cell r="AV2634" t="str">
            <v/>
          </cell>
          <cell r="AW2634" t="str">
            <v>国有公房</v>
          </cell>
          <cell r="AX2634" t="str">
            <v>是</v>
          </cell>
          <cell r="AY2634" t="str">
            <v>鄂（2022）黄石市不动产权第0011399号</v>
          </cell>
        </row>
        <row r="2634">
          <cell r="BD2634">
            <v>0</v>
          </cell>
        </row>
        <row r="2635">
          <cell r="B2635" t="str">
            <v>枣子山24-26</v>
          </cell>
        </row>
        <row r="2635">
          <cell r="D2635" t="e">
            <v>#VALUE!</v>
          </cell>
        </row>
        <row r="2635">
          <cell r="F2635" t="str">
            <v>彭天成</v>
          </cell>
          <cell r="G2635" t="str">
            <v>西塞山区站点</v>
          </cell>
          <cell r="H2635" t="str">
            <v>彭天成</v>
          </cell>
          <cell r="I2635" t="str">
            <v>西塞山区</v>
          </cell>
          <cell r="J2635" t="str">
            <v>枣子山片</v>
          </cell>
          <cell r="K2635" t="str">
            <v>枣子山24-26</v>
          </cell>
          <cell r="L2635" t="str">
            <v>经营性资产</v>
          </cell>
          <cell r="M2635" t="str">
            <v>国有公房</v>
          </cell>
          <cell r="N2635" t="str">
            <v>划转</v>
          </cell>
          <cell r="O2635">
            <v>58.63</v>
          </cell>
          <cell r="P2635">
            <v>154</v>
          </cell>
          <cell r="Q2635" t="str">
            <v>在租</v>
          </cell>
          <cell r="R2635" t="str">
            <v>徐海龙</v>
          </cell>
          <cell r="S2635" t="str">
            <v>42212919740810009X</v>
          </cell>
          <cell r="T2635">
            <v>18272176533</v>
          </cell>
          <cell r="U2635" t="str">
            <v>徐海龙</v>
          </cell>
          <cell r="V2635" t="str">
            <v>42212919740810009X</v>
          </cell>
          <cell r="W2635">
            <v>18272176533</v>
          </cell>
          <cell r="X2635">
            <v>45657</v>
          </cell>
        </row>
        <row r="2635">
          <cell r="AJ2635">
            <v>154</v>
          </cell>
          <cell r="AK2635">
            <v>154</v>
          </cell>
          <cell r="AL2635">
            <v>154</v>
          </cell>
          <cell r="AM2635">
            <v>0</v>
          </cell>
          <cell r="AN2635">
            <v>58.63</v>
          </cell>
        </row>
        <row r="2635">
          <cell r="AS2635">
            <v>0</v>
          </cell>
          <cell r="AT2635">
            <v>0</v>
          </cell>
        </row>
        <row r="2635">
          <cell r="AV2635" t="str">
            <v/>
          </cell>
          <cell r="AW2635" t="str">
            <v>国有公房</v>
          </cell>
          <cell r="AX2635" t="str">
            <v>是</v>
          </cell>
          <cell r="AY2635" t="str">
            <v>鄂（2022）黄石市不动产权第0011378号</v>
          </cell>
        </row>
        <row r="2635">
          <cell r="BD2635">
            <v>0</v>
          </cell>
        </row>
        <row r="2636">
          <cell r="B2636" t="str">
            <v>枣子山24-29</v>
          </cell>
        </row>
        <row r="2636">
          <cell r="D2636" t="e">
            <v>#VALUE!</v>
          </cell>
        </row>
        <row r="2636">
          <cell r="F2636" t="str">
            <v>彭天成</v>
          </cell>
          <cell r="G2636" t="str">
            <v>西塞山区站点</v>
          </cell>
          <cell r="H2636" t="str">
            <v>彭天成</v>
          </cell>
          <cell r="I2636" t="str">
            <v>西塞山区</v>
          </cell>
          <cell r="J2636" t="str">
            <v>枣子山片</v>
          </cell>
          <cell r="K2636" t="str">
            <v>枣子山24-29</v>
          </cell>
          <cell r="L2636" t="str">
            <v>经营性资产</v>
          </cell>
          <cell r="M2636" t="str">
            <v>国有公房</v>
          </cell>
          <cell r="N2636" t="str">
            <v>划转</v>
          </cell>
          <cell r="O2636">
            <v>69.09</v>
          </cell>
          <cell r="P2636">
            <v>195</v>
          </cell>
          <cell r="Q2636" t="str">
            <v>在租</v>
          </cell>
          <cell r="R2636" t="str">
            <v>夏广峰</v>
          </cell>
          <cell r="S2636" t="str">
            <v>410926196812014034</v>
          </cell>
          <cell r="T2636" t="str">
            <v>18272176822、13995956014</v>
          </cell>
          <cell r="U2636" t="str">
            <v>夏广峰</v>
          </cell>
          <cell r="V2636" t="str">
            <v>410926196812014034</v>
          </cell>
          <cell r="W2636" t="str">
            <v>18272176822、13995956014</v>
          </cell>
          <cell r="X2636">
            <v>45473</v>
          </cell>
        </row>
        <row r="2636">
          <cell r="AJ2636">
            <v>195</v>
          </cell>
          <cell r="AK2636">
            <v>195</v>
          </cell>
          <cell r="AL2636">
            <v>195</v>
          </cell>
          <cell r="AM2636">
            <v>0</v>
          </cell>
        </row>
        <row r="2636">
          <cell r="AS2636">
            <v>0</v>
          </cell>
          <cell r="AT2636">
            <v>0</v>
          </cell>
        </row>
        <row r="2636">
          <cell r="AV2636" t="str">
            <v/>
          </cell>
          <cell r="AW2636" t="str">
            <v>国有公房</v>
          </cell>
          <cell r="AX2636" t="str">
            <v>是</v>
          </cell>
          <cell r="AY2636" t="str">
            <v>鄂（2022）黄石市不动产权第0011385号</v>
          </cell>
        </row>
        <row r="2636">
          <cell r="BD2636">
            <v>0</v>
          </cell>
        </row>
        <row r="2637">
          <cell r="B2637" t="str">
            <v>枣子山24-30</v>
          </cell>
        </row>
        <row r="2637">
          <cell r="D2637" t="e">
            <v>#VALUE!</v>
          </cell>
        </row>
        <row r="2637">
          <cell r="F2637" t="str">
            <v>彭天成</v>
          </cell>
          <cell r="G2637" t="str">
            <v>西塞山区站点</v>
          </cell>
          <cell r="H2637" t="str">
            <v>彭天成</v>
          </cell>
          <cell r="I2637" t="str">
            <v>西塞山区</v>
          </cell>
          <cell r="J2637" t="str">
            <v>枣子山片</v>
          </cell>
          <cell r="K2637" t="str">
            <v>枣子山24-30</v>
          </cell>
          <cell r="L2637" t="str">
            <v>经营性资产</v>
          </cell>
          <cell r="M2637" t="str">
            <v>国有公房</v>
          </cell>
          <cell r="N2637" t="str">
            <v>划转</v>
          </cell>
          <cell r="O2637">
            <v>60.96</v>
          </cell>
          <cell r="P2637">
            <v>172</v>
          </cell>
          <cell r="Q2637" t="str">
            <v>在租</v>
          </cell>
          <cell r="R2637" t="str">
            <v>王国庆</v>
          </cell>
          <cell r="S2637" t="str">
            <v>420203196310012118</v>
          </cell>
          <cell r="T2637" t="str">
            <v>13872062827、13871412827</v>
          </cell>
          <cell r="U2637" t="str">
            <v>王国庆</v>
          </cell>
          <cell r="V2637" t="str">
            <v>420203196310012118</v>
          </cell>
          <cell r="W2637" t="str">
            <v>13872062827、13871412827</v>
          </cell>
          <cell r="X2637">
            <v>45473</v>
          </cell>
        </row>
        <row r="2637">
          <cell r="AJ2637">
            <v>172</v>
          </cell>
          <cell r="AK2637">
            <v>172</v>
          </cell>
          <cell r="AL2637">
            <v>172</v>
          </cell>
          <cell r="AM2637">
            <v>0</v>
          </cell>
          <cell r="AN2637">
            <v>60.96</v>
          </cell>
        </row>
        <row r="2637">
          <cell r="AS2637">
            <v>0</v>
          </cell>
          <cell r="AT2637">
            <v>0</v>
          </cell>
        </row>
        <row r="2637">
          <cell r="AV2637" t="str">
            <v/>
          </cell>
          <cell r="AW2637" t="str">
            <v>国有公房</v>
          </cell>
          <cell r="AX2637" t="str">
            <v>是</v>
          </cell>
          <cell r="AY2637" t="str">
            <v>鄂（2022）黄石市不动产权第0011386号</v>
          </cell>
        </row>
        <row r="2637">
          <cell r="BD2637">
            <v>0</v>
          </cell>
        </row>
        <row r="2638">
          <cell r="B2638" t="str">
            <v>枣子山24-32</v>
          </cell>
        </row>
        <row r="2638">
          <cell r="D2638" t="e">
            <v>#VALUE!</v>
          </cell>
        </row>
        <row r="2638">
          <cell r="F2638" t="str">
            <v>彭天成</v>
          </cell>
          <cell r="G2638" t="str">
            <v>西塞山区站点</v>
          </cell>
          <cell r="H2638" t="str">
            <v>彭天成</v>
          </cell>
          <cell r="I2638" t="str">
            <v>西塞山区</v>
          </cell>
          <cell r="J2638" t="str">
            <v>枣子山片</v>
          </cell>
          <cell r="K2638" t="str">
            <v>枣子山24-32</v>
          </cell>
          <cell r="L2638" t="str">
            <v>经营性资产</v>
          </cell>
          <cell r="M2638" t="str">
            <v>国有公房</v>
          </cell>
          <cell r="N2638" t="str">
            <v>划转</v>
          </cell>
          <cell r="O2638">
            <v>60.96</v>
          </cell>
          <cell r="P2638">
            <v>172</v>
          </cell>
          <cell r="Q2638" t="str">
            <v>在租</v>
          </cell>
          <cell r="R2638" t="str">
            <v>廖美虎</v>
          </cell>
          <cell r="S2638" t="str">
            <v>420203195209182919</v>
          </cell>
          <cell r="T2638">
            <v>15072037398</v>
          </cell>
          <cell r="U2638" t="str">
            <v>廖美虎</v>
          </cell>
          <cell r="V2638" t="str">
            <v>420203195209182919</v>
          </cell>
          <cell r="W2638">
            <v>15072037398</v>
          </cell>
          <cell r="X2638">
            <v>45291</v>
          </cell>
        </row>
        <row r="2638">
          <cell r="AJ2638">
            <v>172</v>
          </cell>
          <cell r="AK2638">
            <v>172</v>
          </cell>
          <cell r="AL2638">
            <v>172</v>
          </cell>
          <cell r="AM2638">
            <v>0</v>
          </cell>
        </row>
        <row r="2638">
          <cell r="AS2638">
            <v>0</v>
          </cell>
          <cell r="AT2638">
            <v>0</v>
          </cell>
        </row>
        <row r="2638">
          <cell r="AV2638" t="str">
            <v>空置</v>
          </cell>
          <cell r="AW2638" t="str">
            <v>国有公房</v>
          </cell>
          <cell r="AX2638" t="str">
            <v>是</v>
          </cell>
          <cell r="AY2638" t="str">
            <v>鄂（2022）黄石市不动产权第0011390号</v>
          </cell>
        </row>
        <row r="2638">
          <cell r="BD2638">
            <v>0</v>
          </cell>
        </row>
        <row r="2639">
          <cell r="B2639" t="str">
            <v>枣子山24-33</v>
          </cell>
        </row>
        <row r="2639">
          <cell r="D2639" t="e">
            <v>#VALUE!</v>
          </cell>
        </row>
        <row r="2639">
          <cell r="F2639" t="str">
            <v>彭天成</v>
          </cell>
          <cell r="G2639" t="str">
            <v>西塞山区站点</v>
          </cell>
          <cell r="H2639" t="str">
            <v>彭天成</v>
          </cell>
          <cell r="I2639" t="str">
            <v>西塞山区</v>
          </cell>
          <cell r="J2639" t="str">
            <v>枣子山片</v>
          </cell>
          <cell r="K2639" t="str">
            <v>枣子山24-33</v>
          </cell>
          <cell r="L2639" t="str">
            <v>经营性资产</v>
          </cell>
          <cell r="M2639" t="str">
            <v>国有公房</v>
          </cell>
          <cell r="N2639" t="str">
            <v>划转</v>
          </cell>
          <cell r="O2639">
            <v>69.09</v>
          </cell>
          <cell r="P2639">
            <v>190</v>
          </cell>
          <cell r="Q2639" t="str">
            <v>在租</v>
          </cell>
          <cell r="R2639" t="str">
            <v>徐辉</v>
          </cell>
          <cell r="S2639" t="str">
            <v>420203197010282110</v>
          </cell>
          <cell r="T2639">
            <v>13545555517</v>
          </cell>
          <cell r="U2639" t="str">
            <v>徐辉</v>
          </cell>
          <cell r="V2639" t="str">
            <v>420203197010282110</v>
          </cell>
          <cell r="W2639">
            <v>13545555517</v>
          </cell>
          <cell r="X2639">
            <v>45443</v>
          </cell>
        </row>
        <row r="2639">
          <cell r="AJ2639">
            <v>190</v>
          </cell>
          <cell r="AK2639">
            <v>190</v>
          </cell>
          <cell r="AL2639">
            <v>190</v>
          </cell>
          <cell r="AM2639">
            <v>0</v>
          </cell>
          <cell r="AN2639">
            <v>69.09</v>
          </cell>
        </row>
        <row r="2639">
          <cell r="AR2639" t="str">
            <v>答应交租</v>
          </cell>
          <cell r="AS2639" t="str">
            <v>（欠租金额：0元)(2022-01-01后月租金：190元）（未用暂收款金额：0元)</v>
          </cell>
          <cell r="AT2639">
            <v>0</v>
          </cell>
        </row>
        <row r="2639">
          <cell r="AV2639" t="str">
            <v/>
          </cell>
          <cell r="AW2639" t="str">
            <v>国有公房</v>
          </cell>
          <cell r="AX2639" t="str">
            <v>是</v>
          </cell>
          <cell r="AY2639" t="str">
            <v>鄂（2022）黄石市不动产权第0011394号</v>
          </cell>
        </row>
        <row r="2639">
          <cell r="BD2639">
            <v>0</v>
          </cell>
        </row>
        <row r="2640">
          <cell r="B2640" t="str">
            <v>枣子山24-35</v>
          </cell>
        </row>
        <row r="2640">
          <cell r="D2640" t="e">
            <v>#VALUE!</v>
          </cell>
        </row>
        <row r="2640">
          <cell r="F2640" t="str">
            <v>彭天成</v>
          </cell>
          <cell r="G2640" t="str">
            <v>西塞山区站点</v>
          </cell>
          <cell r="H2640" t="str">
            <v>彭天成</v>
          </cell>
          <cell r="I2640" t="str">
            <v>西塞山区</v>
          </cell>
          <cell r="J2640" t="str">
            <v>枣子山片</v>
          </cell>
          <cell r="K2640" t="str">
            <v>枣子山24-35</v>
          </cell>
          <cell r="L2640" t="str">
            <v>经营性资产</v>
          </cell>
          <cell r="M2640" t="str">
            <v>国有公房</v>
          </cell>
          <cell r="N2640" t="str">
            <v>划转</v>
          </cell>
          <cell r="O2640">
            <v>69.09</v>
          </cell>
          <cell r="P2640">
            <v>175</v>
          </cell>
          <cell r="Q2640" t="str">
            <v>在租</v>
          </cell>
          <cell r="R2640" t="str">
            <v>涂岩松</v>
          </cell>
          <cell r="S2640" t="str">
            <v>420202196201310419</v>
          </cell>
          <cell r="T2640">
            <v>18162919721</v>
          </cell>
          <cell r="U2640" t="str">
            <v>涂岩松</v>
          </cell>
          <cell r="V2640" t="str">
            <v>420202196201310419</v>
          </cell>
          <cell r="W2640">
            <v>18162919721</v>
          </cell>
          <cell r="X2640">
            <v>45657</v>
          </cell>
        </row>
        <row r="2640">
          <cell r="AJ2640">
            <v>175</v>
          </cell>
          <cell r="AK2640">
            <v>175</v>
          </cell>
          <cell r="AL2640">
            <v>175</v>
          </cell>
          <cell r="AM2640">
            <v>0</v>
          </cell>
        </row>
        <row r="2640">
          <cell r="AS2640">
            <v>0</v>
          </cell>
          <cell r="AT2640">
            <v>0</v>
          </cell>
        </row>
        <row r="2640">
          <cell r="AV2640" t="str">
            <v/>
          </cell>
          <cell r="AW2640" t="str">
            <v>国有公房</v>
          </cell>
          <cell r="AX2640" t="str">
            <v>是</v>
          </cell>
          <cell r="AY2640" t="str">
            <v>鄂（2022）黄石市不动产权第0011400号</v>
          </cell>
        </row>
        <row r="2640">
          <cell r="BD2640">
            <v>0</v>
          </cell>
        </row>
        <row r="2641">
          <cell r="B2641" t="str">
            <v>枣子山24-36</v>
          </cell>
        </row>
        <row r="2641">
          <cell r="D2641" t="e">
            <v>#VALUE!</v>
          </cell>
        </row>
        <row r="2641">
          <cell r="F2641" t="str">
            <v>彭天成</v>
          </cell>
          <cell r="G2641" t="str">
            <v>西塞山区站点</v>
          </cell>
          <cell r="H2641" t="str">
            <v>彭天成</v>
          </cell>
          <cell r="I2641" t="str">
            <v>西塞山区</v>
          </cell>
          <cell r="J2641" t="str">
            <v>枣子山片</v>
          </cell>
          <cell r="K2641" t="str">
            <v>枣子山24-36</v>
          </cell>
          <cell r="L2641" t="str">
            <v>经营性资产</v>
          </cell>
          <cell r="M2641" t="str">
            <v>国有公房</v>
          </cell>
          <cell r="N2641" t="str">
            <v>划转</v>
          </cell>
          <cell r="O2641">
            <v>60.96</v>
          </cell>
          <cell r="P2641">
            <v>195</v>
          </cell>
          <cell r="Q2641" t="str">
            <v>在租</v>
          </cell>
          <cell r="R2641" t="str">
            <v>段惠敏</v>
          </cell>
          <cell r="S2641" t="str">
            <v>420203195310032122</v>
          </cell>
          <cell r="T2641">
            <v>15374523152</v>
          </cell>
          <cell r="U2641" t="str">
            <v>段惠敏</v>
          </cell>
          <cell r="V2641" t="str">
            <v>420203195310032122</v>
          </cell>
          <cell r="W2641">
            <v>15374523152</v>
          </cell>
          <cell r="X2641">
            <v>45657</v>
          </cell>
        </row>
        <row r="2641">
          <cell r="AJ2641">
            <v>195</v>
          </cell>
          <cell r="AK2641">
            <v>195</v>
          </cell>
          <cell r="AL2641">
            <v>195</v>
          </cell>
          <cell r="AM2641">
            <v>0</v>
          </cell>
        </row>
        <row r="2641">
          <cell r="AS2641">
            <v>0</v>
          </cell>
          <cell r="AT2641">
            <v>0</v>
          </cell>
        </row>
        <row r="2641">
          <cell r="AV2641" t="str">
            <v/>
          </cell>
          <cell r="AW2641" t="str">
            <v>国有公房</v>
          </cell>
          <cell r="AX2641" t="str">
            <v>是</v>
          </cell>
          <cell r="AY2641" t="str">
            <v>鄂（2022）黄石市不动产权第0011401号</v>
          </cell>
        </row>
        <row r="2641">
          <cell r="BD2641">
            <v>0</v>
          </cell>
        </row>
        <row r="2642">
          <cell r="B2642" t="str">
            <v>枣子山24-38</v>
          </cell>
        </row>
        <row r="2642">
          <cell r="D2642" t="e">
            <v>#VALUE!</v>
          </cell>
        </row>
        <row r="2642">
          <cell r="F2642" t="str">
            <v>彭天成</v>
          </cell>
          <cell r="G2642" t="str">
            <v>西塞山区站点</v>
          </cell>
          <cell r="H2642" t="str">
            <v>彭天成</v>
          </cell>
          <cell r="I2642" t="str">
            <v>西塞山区</v>
          </cell>
          <cell r="J2642" t="str">
            <v>枣子山片</v>
          </cell>
          <cell r="K2642" t="str">
            <v>枣子山24-38</v>
          </cell>
          <cell r="L2642" t="str">
            <v>经营性资产</v>
          </cell>
          <cell r="M2642" t="str">
            <v>国有公房</v>
          </cell>
          <cell r="N2642" t="str">
            <v>划转</v>
          </cell>
          <cell r="O2642">
            <v>66.77</v>
          </cell>
          <cell r="P2642">
            <v>175</v>
          </cell>
          <cell r="Q2642" t="str">
            <v>在租</v>
          </cell>
          <cell r="R2642" t="str">
            <v>周海平</v>
          </cell>
          <cell r="S2642" t="str">
            <v>420202196307011230</v>
          </cell>
          <cell r="T2642">
            <v>15072030107</v>
          </cell>
          <cell r="U2642" t="str">
            <v>周海平</v>
          </cell>
          <cell r="V2642" t="str">
            <v>420202196307011230</v>
          </cell>
          <cell r="W2642">
            <v>15072030107</v>
          </cell>
          <cell r="X2642">
            <v>45473</v>
          </cell>
        </row>
        <row r="2642">
          <cell r="AJ2642">
            <v>175</v>
          </cell>
          <cell r="AK2642">
            <v>175</v>
          </cell>
          <cell r="AL2642">
            <v>175</v>
          </cell>
          <cell r="AM2642">
            <v>0</v>
          </cell>
          <cell r="AN2642">
            <v>66.77</v>
          </cell>
        </row>
        <row r="2642">
          <cell r="AS2642">
            <v>0</v>
          </cell>
          <cell r="AT2642">
            <v>0</v>
          </cell>
        </row>
        <row r="2642">
          <cell r="AV2642" t="str">
            <v/>
          </cell>
          <cell r="AW2642" t="str">
            <v>国有公房</v>
          </cell>
          <cell r="AX2642" t="str">
            <v>是</v>
          </cell>
          <cell r="AY2642" t="str">
            <v>鄂（2022）黄石市不动产权第0011379号</v>
          </cell>
        </row>
        <row r="2642">
          <cell r="BD2642">
            <v>0</v>
          </cell>
        </row>
        <row r="2643">
          <cell r="B2643" t="str">
            <v>枣子山24-39</v>
          </cell>
        </row>
        <row r="2643">
          <cell r="D2643" t="e">
            <v>#VALUE!</v>
          </cell>
        </row>
        <row r="2643">
          <cell r="F2643" t="str">
            <v>彭天成</v>
          </cell>
          <cell r="G2643" t="str">
            <v>西塞山区站点</v>
          </cell>
          <cell r="H2643" t="str">
            <v>彭天成</v>
          </cell>
          <cell r="I2643" t="str">
            <v>西塞山区</v>
          </cell>
          <cell r="J2643" t="str">
            <v>枣子山片</v>
          </cell>
          <cell r="K2643" t="str">
            <v>枣子山24-39</v>
          </cell>
          <cell r="L2643" t="str">
            <v>经营性资产</v>
          </cell>
          <cell r="M2643" t="str">
            <v>国有公房</v>
          </cell>
          <cell r="N2643" t="str">
            <v>划转</v>
          </cell>
          <cell r="O2643">
            <v>69.09</v>
          </cell>
          <cell r="P2643">
            <v>190</v>
          </cell>
          <cell r="Q2643" t="str">
            <v>在租</v>
          </cell>
          <cell r="R2643" t="str">
            <v>张金娥</v>
          </cell>
          <cell r="S2643" t="str">
            <v>420203195210092128</v>
          </cell>
          <cell r="T2643">
            <v>13986605921</v>
          </cell>
          <cell r="U2643" t="str">
            <v>张金娥</v>
          </cell>
          <cell r="V2643" t="str">
            <v>420203195210092128</v>
          </cell>
          <cell r="W2643">
            <v>13986605921</v>
          </cell>
          <cell r="X2643">
            <v>45657</v>
          </cell>
        </row>
        <row r="2643">
          <cell r="AJ2643">
            <v>190</v>
          </cell>
          <cell r="AK2643">
            <v>190</v>
          </cell>
          <cell r="AL2643">
            <v>190</v>
          </cell>
          <cell r="AM2643">
            <v>0</v>
          </cell>
          <cell r="AN2643">
            <v>69.09</v>
          </cell>
        </row>
        <row r="2643">
          <cell r="AS2643">
            <v>0</v>
          </cell>
          <cell r="AT2643">
            <v>0</v>
          </cell>
        </row>
        <row r="2643">
          <cell r="AV2643" t="str">
            <v/>
          </cell>
          <cell r="AW2643" t="str">
            <v>国有公房</v>
          </cell>
          <cell r="AX2643" t="str">
            <v>是</v>
          </cell>
          <cell r="AY2643" t="str">
            <v>鄂（2022）黄石市不动产权第0011381号</v>
          </cell>
        </row>
        <row r="2643">
          <cell r="BD2643">
            <v>0</v>
          </cell>
        </row>
        <row r="2644">
          <cell r="B2644" t="str">
            <v>枣子山24-45</v>
          </cell>
        </row>
        <row r="2644">
          <cell r="D2644" t="e">
            <v>#VALUE!</v>
          </cell>
        </row>
        <row r="2644">
          <cell r="F2644" t="str">
            <v>彭天成</v>
          </cell>
          <cell r="G2644" t="str">
            <v>西塞山区站点</v>
          </cell>
          <cell r="H2644" t="str">
            <v>彭天成</v>
          </cell>
          <cell r="I2644" t="str">
            <v>西塞山区</v>
          </cell>
          <cell r="J2644" t="str">
            <v>枣子山片</v>
          </cell>
          <cell r="K2644" t="str">
            <v>枣子山24-45</v>
          </cell>
          <cell r="L2644" t="str">
            <v>经营性资产</v>
          </cell>
          <cell r="M2644" t="str">
            <v>国有公房</v>
          </cell>
          <cell r="N2644" t="str">
            <v>划转</v>
          </cell>
          <cell r="O2644">
            <v>69.09</v>
          </cell>
          <cell r="P2644">
            <v>190</v>
          </cell>
          <cell r="Q2644" t="str">
            <v>在租</v>
          </cell>
          <cell r="R2644" t="str">
            <v>颜香凤</v>
          </cell>
          <cell r="S2644" t="str">
            <v>42020319341023251X</v>
          </cell>
          <cell r="T2644">
            <v>18827687623</v>
          </cell>
          <cell r="U2644" t="str">
            <v>刘春光</v>
          </cell>
          <cell r="V2644" t="str">
            <v>42020319341023251X</v>
          </cell>
          <cell r="W2644">
            <v>18827687623</v>
          </cell>
          <cell r="X2644">
            <v>46022</v>
          </cell>
        </row>
        <row r="2644">
          <cell r="AJ2644">
            <v>190</v>
          </cell>
          <cell r="AK2644">
            <v>190</v>
          </cell>
          <cell r="AL2644">
            <v>190</v>
          </cell>
          <cell r="AM2644">
            <v>0</v>
          </cell>
          <cell r="AN2644">
            <v>69.09</v>
          </cell>
        </row>
        <row r="2644">
          <cell r="AS2644">
            <v>0</v>
          </cell>
          <cell r="AT2644">
            <v>0</v>
          </cell>
        </row>
        <row r="2644">
          <cell r="AV2644" t="str">
            <v>夫妻2020/9/1原租户刘春光去世更为其妻子颜香凤</v>
          </cell>
          <cell r="AW2644" t="str">
            <v>国有公房</v>
          </cell>
          <cell r="AX2644" t="str">
            <v>是</v>
          </cell>
          <cell r="AY2644" t="str">
            <v>鄂（2022）黄石市不动产权第0011396号</v>
          </cell>
        </row>
        <row r="2644">
          <cell r="BD2644">
            <v>0</v>
          </cell>
        </row>
        <row r="2645">
          <cell r="B2645" t="str">
            <v>枣子山24-46</v>
          </cell>
        </row>
        <row r="2645">
          <cell r="D2645" t="e">
            <v>#VALUE!</v>
          </cell>
        </row>
        <row r="2645">
          <cell r="F2645" t="str">
            <v>彭天成</v>
          </cell>
          <cell r="G2645" t="str">
            <v>西塞山区站点</v>
          </cell>
          <cell r="H2645" t="str">
            <v>彭天成</v>
          </cell>
          <cell r="I2645" t="str">
            <v>西塞山区</v>
          </cell>
          <cell r="J2645" t="str">
            <v>枣子山片</v>
          </cell>
          <cell r="K2645" t="str">
            <v>枣子山24-46</v>
          </cell>
          <cell r="L2645" t="str">
            <v>经营性资产</v>
          </cell>
          <cell r="M2645" t="str">
            <v>国有公房</v>
          </cell>
          <cell r="N2645" t="str">
            <v>划转</v>
          </cell>
          <cell r="O2645">
            <v>71.41</v>
          </cell>
          <cell r="P2645">
            <v>197</v>
          </cell>
          <cell r="Q2645" t="str">
            <v>在租</v>
          </cell>
          <cell r="R2645" t="str">
            <v>汪冬梅</v>
          </cell>
          <cell r="S2645" t="str">
            <v>420202195712271242</v>
          </cell>
          <cell r="T2645">
            <v>15997140498</v>
          </cell>
          <cell r="U2645" t="str">
            <v>汪冬梅</v>
          </cell>
          <cell r="V2645" t="str">
            <v>420202195712271242</v>
          </cell>
          <cell r="W2645">
            <v>15997140498</v>
          </cell>
          <cell r="X2645">
            <v>45596</v>
          </cell>
        </row>
        <row r="2645">
          <cell r="AJ2645">
            <v>197</v>
          </cell>
          <cell r="AK2645">
            <v>197</v>
          </cell>
          <cell r="AL2645">
            <v>197</v>
          </cell>
          <cell r="AM2645">
            <v>0</v>
          </cell>
          <cell r="AN2645">
            <v>71.41</v>
          </cell>
        </row>
        <row r="2645">
          <cell r="AR2645" t="str">
            <v>答应交租</v>
          </cell>
          <cell r="AS2645">
            <v>0</v>
          </cell>
          <cell r="AT2645">
            <v>0</v>
          </cell>
        </row>
        <row r="2645">
          <cell r="AV2645" t="str">
            <v/>
          </cell>
          <cell r="AW2645" t="str">
            <v>国有公房</v>
          </cell>
          <cell r="AX2645" t="str">
            <v>是</v>
          </cell>
          <cell r="AY2645" t="str">
            <v>鄂（2022）黄石市不动产权第0011397号</v>
          </cell>
        </row>
        <row r="2645">
          <cell r="BD2645">
            <v>0</v>
          </cell>
        </row>
        <row r="2646">
          <cell r="B2646" t="str">
            <v>枣子山26-2</v>
          </cell>
        </row>
        <row r="2646">
          <cell r="D2646" t="e">
            <v>#VALUE!</v>
          </cell>
        </row>
        <row r="2646">
          <cell r="F2646" t="str">
            <v>彭天成</v>
          </cell>
          <cell r="G2646" t="str">
            <v>西塞山区站点</v>
          </cell>
          <cell r="H2646" t="str">
            <v>彭天成</v>
          </cell>
          <cell r="I2646" t="str">
            <v>西塞山区</v>
          </cell>
          <cell r="J2646" t="str">
            <v>枣子山片</v>
          </cell>
          <cell r="K2646" t="str">
            <v>枣子山26-2</v>
          </cell>
          <cell r="L2646" t="str">
            <v>经营性资产</v>
          </cell>
          <cell r="M2646" t="str">
            <v>国有公房</v>
          </cell>
          <cell r="N2646" t="str">
            <v>划转</v>
          </cell>
          <cell r="O2646">
            <v>77.18</v>
          </cell>
          <cell r="P2646">
            <v>203</v>
          </cell>
          <cell r="Q2646" t="str">
            <v>在租</v>
          </cell>
          <cell r="R2646" t="str">
            <v>许胜</v>
          </cell>
          <cell r="S2646" t="str">
            <v>420203196704192115</v>
          </cell>
          <cell r="T2646" t="str">
            <v>15172113794、18140642501</v>
          </cell>
          <cell r="U2646" t="str">
            <v>许胜</v>
          </cell>
          <cell r="V2646" t="str">
            <v>420203196704192115</v>
          </cell>
          <cell r="W2646" t="str">
            <v>15172113794、18140642501</v>
          </cell>
          <cell r="X2646">
            <v>45657</v>
          </cell>
        </row>
        <row r="2646">
          <cell r="AJ2646">
            <v>203</v>
          </cell>
          <cell r="AK2646">
            <v>203</v>
          </cell>
          <cell r="AL2646">
            <v>203</v>
          </cell>
          <cell r="AM2646">
            <v>0</v>
          </cell>
          <cell r="AN2646">
            <v>77.18</v>
          </cell>
        </row>
        <row r="2646">
          <cell r="AS2646">
            <v>0</v>
          </cell>
          <cell r="AT2646">
            <v>0</v>
          </cell>
        </row>
        <row r="2646">
          <cell r="AV2646" t="str">
            <v/>
          </cell>
          <cell r="AW2646" t="str">
            <v>国有公房</v>
          </cell>
          <cell r="AX2646" t="str">
            <v>是</v>
          </cell>
          <cell r="AY2646" t="str">
            <v>鄂（2022）黄石市不动产权第0009090号</v>
          </cell>
        </row>
        <row r="2646">
          <cell r="BD2646">
            <v>0</v>
          </cell>
        </row>
        <row r="2647">
          <cell r="B2647" t="str">
            <v>枣子山26-9</v>
          </cell>
        </row>
        <row r="2647">
          <cell r="D2647" t="e">
            <v>#VALUE!</v>
          </cell>
        </row>
        <row r="2647">
          <cell r="F2647" t="str">
            <v>彭天成</v>
          </cell>
          <cell r="G2647" t="str">
            <v>西塞山区站点</v>
          </cell>
          <cell r="H2647" t="str">
            <v>彭天成</v>
          </cell>
          <cell r="I2647" t="str">
            <v>西塞山区</v>
          </cell>
          <cell r="J2647" t="str">
            <v>枣子山片</v>
          </cell>
          <cell r="K2647" t="str">
            <v>枣子山26-9</v>
          </cell>
          <cell r="L2647" t="str">
            <v>经营性资产</v>
          </cell>
          <cell r="M2647" t="str">
            <v>国有公房</v>
          </cell>
          <cell r="N2647" t="str">
            <v>划转</v>
          </cell>
          <cell r="O2647">
            <v>71.41</v>
          </cell>
          <cell r="P2647">
            <v>201</v>
          </cell>
          <cell r="Q2647" t="str">
            <v>在租</v>
          </cell>
          <cell r="R2647" t="str">
            <v>吴宽心</v>
          </cell>
          <cell r="S2647" t="str">
            <v>420203194301142122</v>
          </cell>
          <cell r="T2647">
            <v>18872756975</v>
          </cell>
          <cell r="U2647" t="str">
            <v>吴宽心</v>
          </cell>
          <cell r="V2647" t="str">
            <v>420203194301142122</v>
          </cell>
          <cell r="W2647">
            <v>18872756975</v>
          </cell>
          <cell r="X2647">
            <v>45291</v>
          </cell>
        </row>
        <row r="2647">
          <cell r="AJ2647">
            <v>201</v>
          </cell>
          <cell r="AK2647">
            <v>201</v>
          </cell>
          <cell r="AL2647">
            <v>201</v>
          </cell>
          <cell r="AM2647">
            <v>0</v>
          </cell>
          <cell r="AN2647">
            <v>71.41</v>
          </cell>
        </row>
        <row r="2647">
          <cell r="AS2647">
            <v>0</v>
          </cell>
          <cell r="AT2647">
            <v>0</v>
          </cell>
        </row>
        <row r="2647">
          <cell r="AV2647" t="str">
            <v/>
          </cell>
          <cell r="AW2647" t="str">
            <v>国有公房</v>
          </cell>
          <cell r="AX2647" t="str">
            <v>是</v>
          </cell>
          <cell r="AY2647" t="str">
            <v>鄂（2022）黄石市不动产权第0009104号</v>
          </cell>
        </row>
        <row r="2647">
          <cell r="BD2647">
            <v>0</v>
          </cell>
        </row>
        <row r="2648">
          <cell r="B2648" t="str">
            <v>枣子山26-11</v>
          </cell>
        </row>
        <row r="2648">
          <cell r="D2648" t="e">
            <v>#VALUE!</v>
          </cell>
        </row>
        <row r="2648">
          <cell r="F2648" t="str">
            <v>彭天成</v>
          </cell>
          <cell r="G2648" t="str">
            <v>西塞山区站点</v>
          </cell>
          <cell r="H2648" t="str">
            <v>彭天成</v>
          </cell>
          <cell r="I2648" t="str">
            <v>西塞山区</v>
          </cell>
          <cell r="J2648" t="str">
            <v>枣子山片</v>
          </cell>
          <cell r="K2648" t="str">
            <v>枣子山26-11</v>
          </cell>
          <cell r="L2648" t="str">
            <v>经营性资产</v>
          </cell>
          <cell r="M2648" t="str">
            <v>国有公房</v>
          </cell>
          <cell r="N2648" t="str">
            <v>划转</v>
          </cell>
          <cell r="O2648">
            <v>71.41</v>
          </cell>
          <cell r="P2648">
            <v>201</v>
          </cell>
          <cell r="Q2648" t="str">
            <v>在租</v>
          </cell>
          <cell r="R2648" t="str">
            <v>王文池</v>
          </cell>
          <cell r="S2648" t="str">
            <v>420203196206222115</v>
          </cell>
          <cell r="T2648">
            <v>13329950588</v>
          </cell>
          <cell r="U2648" t="str">
            <v>王文池</v>
          </cell>
          <cell r="V2648" t="str">
            <v>420203196206222115</v>
          </cell>
          <cell r="W2648">
            <v>13329950588</v>
          </cell>
          <cell r="X2648">
            <v>45473</v>
          </cell>
        </row>
        <row r="2648">
          <cell r="AJ2648">
            <v>201</v>
          </cell>
          <cell r="AK2648">
            <v>201</v>
          </cell>
          <cell r="AL2648">
            <v>201</v>
          </cell>
          <cell r="AM2648">
            <v>0</v>
          </cell>
          <cell r="AN2648">
            <v>71.41</v>
          </cell>
        </row>
        <row r="2648">
          <cell r="AS2648">
            <v>0</v>
          </cell>
          <cell r="AT2648">
            <v>0</v>
          </cell>
        </row>
        <row r="2648">
          <cell r="AV2648" t="str">
            <v/>
          </cell>
          <cell r="AW2648" t="str">
            <v>国有公房</v>
          </cell>
          <cell r="AX2648" t="str">
            <v>是</v>
          </cell>
          <cell r="AY2648" t="str">
            <v>鄂（2022）黄石市不动产权第0009106号</v>
          </cell>
        </row>
        <row r="2648">
          <cell r="BD2648">
            <v>0</v>
          </cell>
        </row>
        <row r="2649">
          <cell r="B2649" t="str">
            <v>枣子山26-12</v>
          </cell>
        </row>
        <row r="2649">
          <cell r="D2649" t="e">
            <v>#VALUE!</v>
          </cell>
        </row>
        <row r="2649">
          <cell r="F2649" t="str">
            <v>彭天成</v>
          </cell>
          <cell r="G2649" t="str">
            <v>西塞山区站点</v>
          </cell>
          <cell r="H2649" t="str">
            <v>彭天成</v>
          </cell>
          <cell r="I2649" t="str">
            <v>西塞山区</v>
          </cell>
          <cell r="J2649" t="str">
            <v>枣子山片</v>
          </cell>
          <cell r="K2649" t="str">
            <v>枣子山26-12</v>
          </cell>
          <cell r="L2649" t="str">
            <v>经营性资产</v>
          </cell>
          <cell r="M2649" t="str">
            <v>国有公房</v>
          </cell>
          <cell r="N2649" t="str">
            <v>划转</v>
          </cell>
          <cell r="O2649">
            <v>80.29</v>
          </cell>
          <cell r="P2649">
            <v>203</v>
          </cell>
          <cell r="Q2649" t="str">
            <v>在租</v>
          </cell>
          <cell r="R2649" t="str">
            <v>虞涛</v>
          </cell>
          <cell r="S2649" t="str">
            <v>420202199111211277</v>
          </cell>
          <cell r="T2649">
            <v>18062923666</v>
          </cell>
          <cell r="U2649" t="str">
            <v>虞涛</v>
          </cell>
          <cell r="V2649" t="str">
            <v>420202199111211277</v>
          </cell>
          <cell r="W2649">
            <v>18062923666</v>
          </cell>
          <cell r="X2649">
            <v>45375</v>
          </cell>
        </row>
        <row r="2649">
          <cell r="AJ2649">
            <v>203</v>
          </cell>
          <cell r="AK2649">
            <v>203</v>
          </cell>
          <cell r="AL2649">
            <v>203</v>
          </cell>
          <cell r="AM2649">
            <v>0</v>
          </cell>
          <cell r="AN2649">
            <v>80.29</v>
          </cell>
        </row>
        <row r="2649">
          <cell r="AS2649">
            <v>0</v>
          </cell>
          <cell r="AT2649">
            <v>0</v>
          </cell>
        </row>
        <row r="2649">
          <cell r="AV2649" t="str">
            <v/>
          </cell>
          <cell r="AW2649" t="str">
            <v>国有公房</v>
          </cell>
          <cell r="AX2649" t="str">
            <v>是</v>
          </cell>
          <cell r="AY2649" t="str">
            <v>鄂（2022）黄石市不动产权第0009107号</v>
          </cell>
        </row>
        <row r="2649">
          <cell r="BD2649">
            <v>0</v>
          </cell>
          <cell r="BE2649">
            <v>44676</v>
          </cell>
        </row>
        <row r="2650">
          <cell r="B2650" t="str">
            <v>枣子山26-13</v>
          </cell>
        </row>
        <row r="2650">
          <cell r="D2650" t="e">
            <v>#VALUE!</v>
          </cell>
        </row>
        <row r="2650">
          <cell r="F2650" t="str">
            <v>彭天成</v>
          </cell>
          <cell r="G2650" t="str">
            <v>西塞山区站点</v>
          </cell>
          <cell r="H2650" t="str">
            <v>彭天成</v>
          </cell>
          <cell r="I2650" t="str">
            <v>西塞山区</v>
          </cell>
          <cell r="J2650" t="str">
            <v>枣子山片</v>
          </cell>
          <cell r="K2650" t="str">
            <v>枣子山26-13</v>
          </cell>
          <cell r="L2650" t="str">
            <v>经营性资产</v>
          </cell>
          <cell r="M2650" t="str">
            <v>国有公房</v>
          </cell>
          <cell r="N2650" t="str">
            <v>划转</v>
          </cell>
          <cell r="O2650">
            <v>46.33</v>
          </cell>
          <cell r="P2650">
            <v>122</v>
          </cell>
          <cell r="Q2650" t="str">
            <v>在租</v>
          </cell>
          <cell r="R2650" t="str">
            <v>韩菊</v>
          </cell>
          <cell r="S2650" t="str">
            <v>420202197707181268</v>
          </cell>
          <cell r="T2650">
            <v>15572914860</v>
          </cell>
          <cell r="U2650" t="str">
            <v>韩菊</v>
          </cell>
          <cell r="V2650" t="str">
            <v>420202197707181268</v>
          </cell>
          <cell r="W2650">
            <v>15572914860</v>
          </cell>
          <cell r="X2650">
            <v>45657</v>
          </cell>
        </row>
        <row r="2650">
          <cell r="AJ2650">
            <v>122</v>
          </cell>
          <cell r="AK2650">
            <v>122</v>
          </cell>
          <cell r="AL2650">
            <v>122</v>
          </cell>
          <cell r="AM2650">
            <v>0</v>
          </cell>
          <cell r="AN2650">
            <v>46.33</v>
          </cell>
        </row>
        <row r="2650">
          <cell r="AS2650">
            <v>0</v>
          </cell>
          <cell r="AT2650">
            <v>0</v>
          </cell>
        </row>
        <row r="2650">
          <cell r="AV2650" t="str">
            <v/>
          </cell>
          <cell r="AW2650" t="str">
            <v>国有公房</v>
          </cell>
          <cell r="AX2650" t="str">
            <v>是</v>
          </cell>
          <cell r="AY2650" t="str">
            <v>鄂（2022）黄石市不动产权第0009091号</v>
          </cell>
        </row>
        <row r="2650">
          <cell r="BD2650">
            <v>0</v>
          </cell>
        </row>
        <row r="2651">
          <cell r="B2651" t="str">
            <v>枣子山26-14</v>
          </cell>
        </row>
        <row r="2651">
          <cell r="D2651" t="e">
            <v>#VALUE!</v>
          </cell>
        </row>
        <row r="2651">
          <cell r="F2651" t="str">
            <v>彭天成</v>
          </cell>
          <cell r="G2651" t="str">
            <v>西塞山区站点</v>
          </cell>
          <cell r="H2651" t="str">
            <v>彭天成</v>
          </cell>
          <cell r="I2651" t="str">
            <v>西塞山区</v>
          </cell>
          <cell r="J2651" t="str">
            <v>枣子山片</v>
          </cell>
          <cell r="K2651" t="str">
            <v>枣子山26-14</v>
          </cell>
          <cell r="L2651" t="str">
            <v>经营性资产</v>
          </cell>
          <cell r="M2651" t="str">
            <v>国有公房</v>
          </cell>
          <cell r="N2651" t="str">
            <v>划转</v>
          </cell>
          <cell r="O2651">
            <v>66.77</v>
          </cell>
          <cell r="P2651">
            <v>175</v>
          </cell>
          <cell r="Q2651" t="str">
            <v>在租</v>
          </cell>
          <cell r="R2651" t="str">
            <v>方东升</v>
          </cell>
          <cell r="S2651" t="str">
            <v>42020319480307211Ｘ</v>
          </cell>
          <cell r="T2651">
            <v>18171633483</v>
          </cell>
          <cell r="U2651" t="str">
            <v>方东升</v>
          </cell>
          <cell r="V2651" t="str">
            <v>42020319480307211Ｘ</v>
          </cell>
          <cell r="W2651">
            <v>18171633483</v>
          </cell>
          <cell r="X2651">
            <v>45291</v>
          </cell>
        </row>
        <row r="2651">
          <cell r="AJ2651">
            <v>175</v>
          </cell>
          <cell r="AK2651">
            <v>175</v>
          </cell>
          <cell r="AL2651">
            <v>175</v>
          </cell>
          <cell r="AM2651">
            <v>0</v>
          </cell>
          <cell r="AN2651">
            <v>66.77</v>
          </cell>
        </row>
        <row r="2651">
          <cell r="AS2651">
            <v>0</v>
          </cell>
          <cell r="AT2651">
            <v>0</v>
          </cell>
        </row>
        <row r="2651">
          <cell r="AV2651" t="str">
            <v/>
          </cell>
          <cell r="AW2651" t="str">
            <v>国有公房</v>
          </cell>
          <cell r="AX2651" t="str">
            <v>是</v>
          </cell>
          <cell r="AY2651" t="str">
            <v>鄂（2022）黄石市不动产权第0009092号</v>
          </cell>
        </row>
        <row r="2651">
          <cell r="BD2651">
            <v>0</v>
          </cell>
        </row>
        <row r="2652">
          <cell r="B2652" t="str">
            <v>枣子山26-16</v>
          </cell>
        </row>
        <row r="2652">
          <cell r="D2652" t="e">
            <v>#VALUE!</v>
          </cell>
        </row>
        <row r="2652">
          <cell r="F2652" t="str">
            <v>彭天成</v>
          </cell>
          <cell r="G2652" t="str">
            <v>西塞山区站点</v>
          </cell>
          <cell r="H2652" t="str">
            <v>彭天成</v>
          </cell>
          <cell r="I2652" t="str">
            <v>西塞山区</v>
          </cell>
          <cell r="J2652" t="str">
            <v>枣子山片</v>
          </cell>
          <cell r="K2652" t="str">
            <v>枣子山26-16</v>
          </cell>
          <cell r="L2652" t="str">
            <v>经营性资产</v>
          </cell>
          <cell r="M2652" t="str">
            <v>国有公房</v>
          </cell>
          <cell r="N2652" t="str">
            <v>划转</v>
          </cell>
          <cell r="O2652">
            <v>69.09</v>
          </cell>
          <cell r="P2652">
            <v>190</v>
          </cell>
          <cell r="Q2652" t="str">
            <v>在租</v>
          </cell>
          <cell r="R2652" t="str">
            <v>甘秀容</v>
          </cell>
          <cell r="S2652" t="str">
            <v>420203196303102123</v>
          </cell>
          <cell r="T2652">
            <v>13092781961</v>
          </cell>
          <cell r="U2652" t="str">
            <v>甘秀容</v>
          </cell>
          <cell r="V2652" t="str">
            <v>420203196303102123</v>
          </cell>
          <cell r="W2652">
            <v>13092781961</v>
          </cell>
          <cell r="X2652">
            <v>45657</v>
          </cell>
        </row>
        <row r="2652">
          <cell r="AJ2652">
            <v>190</v>
          </cell>
          <cell r="AK2652">
            <v>190</v>
          </cell>
          <cell r="AL2652">
            <v>190</v>
          </cell>
          <cell r="AM2652">
            <v>0</v>
          </cell>
          <cell r="AN2652">
            <v>69.09</v>
          </cell>
        </row>
        <row r="2652">
          <cell r="AS2652">
            <v>0</v>
          </cell>
          <cell r="AT2652">
            <v>0</v>
          </cell>
        </row>
        <row r="2652">
          <cell r="AV2652" t="str">
            <v/>
          </cell>
          <cell r="AW2652" t="str">
            <v>国有公房</v>
          </cell>
          <cell r="AX2652" t="str">
            <v>是</v>
          </cell>
          <cell r="AY2652" t="str">
            <v>鄂（2022）黄石市不动产权第0009096号</v>
          </cell>
        </row>
        <row r="2652">
          <cell r="BD2652">
            <v>0</v>
          </cell>
        </row>
        <row r="2653">
          <cell r="B2653" t="str">
            <v>枣子山26-17</v>
          </cell>
        </row>
        <row r="2653">
          <cell r="D2653" t="e">
            <v>#VALUE!</v>
          </cell>
        </row>
        <row r="2653">
          <cell r="F2653" t="str">
            <v>彭天成</v>
          </cell>
          <cell r="G2653" t="str">
            <v>西塞山区站点</v>
          </cell>
          <cell r="H2653" t="str">
            <v>彭天成</v>
          </cell>
          <cell r="I2653" t="str">
            <v>西塞山区</v>
          </cell>
          <cell r="J2653" t="str">
            <v>枣子山片</v>
          </cell>
          <cell r="K2653" t="str">
            <v>枣子山26-17</v>
          </cell>
          <cell r="L2653" t="str">
            <v>经营性资产</v>
          </cell>
          <cell r="M2653" t="str">
            <v>国有公房</v>
          </cell>
          <cell r="N2653" t="str">
            <v>划转</v>
          </cell>
          <cell r="O2653">
            <v>49.33</v>
          </cell>
          <cell r="P2653">
            <v>139</v>
          </cell>
          <cell r="Q2653" t="str">
            <v>在租</v>
          </cell>
          <cell r="R2653" t="str">
            <v>程晓珠</v>
          </cell>
          <cell r="S2653" t="str">
            <v>420203196401153768</v>
          </cell>
          <cell r="T2653">
            <v>18171927587</v>
          </cell>
          <cell r="U2653" t="str">
            <v>程晓珠</v>
          </cell>
          <cell r="V2653" t="str">
            <v>420203196401153768</v>
          </cell>
          <cell r="W2653">
            <v>18171927587</v>
          </cell>
          <cell r="X2653">
            <v>45657</v>
          </cell>
        </row>
        <row r="2653">
          <cell r="AJ2653">
            <v>139</v>
          </cell>
          <cell r="AK2653">
            <v>139</v>
          </cell>
          <cell r="AL2653">
            <v>139</v>
          </cell>
          <cell r="AM2653">
            <v>0</v>
          </cell>
          <cell r="AN2653">
            <v>49.33</v>
          </cell>
        </row>
        <row r="2653">
          <cell r="AS2653">
            <v>0</v>
          </cell>
          <cell r="AT2653">
            <v>0</v>
          </cell>
        </row>
        <row r="2653">
          <cell r="AV2653" t="str">
            <v/>
          </cell>
          <cell r="AW2653" t="str">
            <v>国有公房</v>
          </cell>
          <cell r="AX2653" t="str">
            <v>是</v>
          </cell>
          <cell r="AY2653" t="str">
            <v>鄂（2022）黄石市不动产权第0009101号</v>
          </cell>
        </row>
        <row r="2653">
          <cell r="BD2653">
            <v>0</v>
          </cell>
        </row>
        <row r="2654">
          <cell r="B2654" t="str">
            <v>枣子山26-23</v>
          </cell>
        </row>
        <row r="2654">
          <cell r="D2654" t="e">
            <v>#VALUE!</v>
          </cell>
        </row>
        <row r="2654">
          <cell r="F2654" t="str">
            <v>彭天成</v>
          </cell>
          <cell r="G2654" t="str">
            <v>西塞山区站点</v>
          </cell>
          <cell r="H2654" t="str">
            <v>彭天成</v>
          </cell>
          <cell r="I2654" t="str">
            <v>西塞山区</v>
          </cell>
          <cell r="J2654" t="str">
            <v>枣子山片</v>
          </cell>
          <cell r="K2654" t="str">
            <v>枣子山26-23</v>
          </cell>
          <cell r="L2654" t="str">
            <v>经营性资产</v>
          </cell>
          <cell r="M2654" t="str">
            <v>国有公房</v>
          </cell>
          <cell r="N2654" t="str">
            <v>划转</v>
          </cell>
          <cell r="O2654">
            <v>49.33</v>
          </cell>
          <cell r="P2654">
            <v>125</v>
          </cell>
          <cell r="Q2654" t="str">
            <v>在租</v>
          </cell>
          <cell r="R2654" t="str">
            <v>卫洪林</v>
          </cell>
          <cell r="S2654" t="str">
            <v>420203195212022131</v>
          </cell>
          <cell r="T2654">
            <v>13597710794</v>
          </cell>
          <cell r="U2654" t="str">
            <v>卫洪林</v>
          </cell>
          <cell r="V2654" t="str">
            <v>420203195212022131</v>
          </cell>
          <cell r="W2654">
            <v>13597710794</v>
          </cell>
          <cell r="X2654">
            <v>45473</v>
          </cell>
        </row>
        <row r="2654">
          <cell r="AJ2654">
            <v>125</v>
          </cell>
          <cell r="AK2654">
            <v>125</v>
          </cell>
          <cell r="AL2654">
            <v>125</v>
          </cell>
          <cell r="AM2654">
            <v>0</v>
          </cell>
          <cell r="AN2654">
            <v>49.33</v>
          </cell>
        </row>
        <row r="2654">
          <cell r="AS2654">
            <v>0</v>
          </cell>
          <cell r="AT2654">
            <v>0</v>
          </cell>
        </row>
        <row r="2654">
          <cell r="AV2654" t="str">
            <v/>
          </cell>
          <cell r="AW2654" t="str">
            <v>国有公房</v>
          </cell>
          <cell r="AX2654" t="str">
            <v>是</v>
          </cell>
          <cell r="AY2654" t="str">
            <v>鄂（2022）黄石市不动产权第0009108号</v>
          </cell>
        </row>
        <row r="2654">
          <cell r="BD2654">
            <v>0</v>
          </cell>
        </row>
        <row r="2655">
          <cell r="B2655" t="str">
            <v>枣子山26-24</v>
          </cell>
        </row>
        <row r="2655">
          <cell r="D2655" t="e">
            <v>#VALUE!</v>
          </cell>
        </row>
        <row r="2655">
          <cell r="F2655" t="str">
            <v>彭天成</v>
          </cell>
          <cell r="G2655" t="str">
            <v>西塞山区站点</v>
          </cell>
          <cell r="H2655" t="str">
            <v>彭天成</v>
          </cell>
          <cell r="I2655" t="str">
            <v>西塞山区</v>
          </cell>
          <cell r="J2655" t="str">
            <v>枣子山片</v>
          </cell>
          <cell r="K2655" t="str">
            <v>枣子山26-24</v>
          </cell>
          <cell r="L2655" t="str">
            <v>经营性资产</v>
          </cell>
          <cell r="M2655" t="str">
            <v>国有公房</v>
          </cell>
          <cell r="N2655" t="str">
            <v>划转</v>
          </cell>
          <cell r="O2655">
            <v>69.09</v>
          </cell>
          <cell r="P2655">
            <v>175</v>
          </cell>
          <cell r="Q2655" t="str">
            <v>在租</v>
          </cell>
          <cell r="R2655" t="str">
            <v>丁再兴</v>
          </cell>
          <cell r="S2655" t="str">
            <v>420203196509142913</v>
          </cell>
          <cell r="T2655">
            <v>18071239705</v>
          </cell>
          <cell r="U2655" t="str">
            <v>丁再兴</v>
          </cell>
          <cell r="V2655" t="str">
            <v>420203196509142913</v>
          </cell>
          <cell r="W2655">
            <v>18071239705</v>
          </cell>
          <cell r="X2655">
            <v>45382</v>
          </cell>
        </row>
        <row r="2655">
          <cell r="AJ2655">
            <v>175</v>
          </cell>
          <cell r="AK2655">
            <v>175</v>
          </cell>
          <cell r="AL2655">
            <v>175</v>
          </cell>
          <cell r="AM2655">
            <v>0</v>
          </cell>
        </row>
        <row r="2655">
          <cell r="AS2655">
            <v>0</v>
          </cell>
          <cell r="AT2655">
            <v>0</v>
          </cell>
        </row>
        <row r="2655">
          <cell r="AV2655" t="str">
            <v/>
          </cell>
          <cell r="AW2655" t="str">
            <v>国有公房</v>
          </cell>
          <cell r="AX2655" t="str">
            <v>是</v>
          </cell>
          <cell r="AY2655" t="str">
            <v>鄂（2022）黄石市不动产权第0009109号</v>
          </cell>
        </row>
        <row r="2655">
          <cell r="BD2655">
            <v>0</v>
          </cell>
        </row>
        <row r="2656">
          <cell r="B2656" t="str">
            <v>枣子山26-25</v>
          </cell>
        </row>
        <row r="2656">
          <cell r="D2656" t="e">
            <v>#VALUE!</v>
          </cell>
        </row>
        <row r="2656">
          <cell r="F2656" t="str">
            <v>彭天成</v>
          </cell>
          <cell r="G2656" t="str">
            <v>西塞山区站点</v>
          </cell>
          <cell r="H2656" t="str">
            <v>彭天成</v>
          </cell>
          <cell r="I2656" t="str">
            <v>西塞山区</v>
          </cell>
          <cell r="J2656" t="str">
            <v>枣子山片</v>
          </cell>
          <cell r="K2656" t="str">
            <v>枣子山26-25</v>
          </cell>
          <cell r="L2656" t="str">
            <v>经营性资产</v>
          </cell>
          <cell r="M2656" t="str">
            <v>国有公房</v>
          </cell>
          <cell r="N2656" t="str">
            <v>划转</v>
          </cell>
          <cell r="O2656">
            <v>66.77</v>
          </cell>
          <cell r="P2656">
            <v>169</v>
          </cell>
          <cell r="Q2656" t="str">
            <v>在租</v>
          </cell>
          <cell r="R2656" t="str">
            <v>韩正清</v>
          </cell>
          <cell r="S2656" t="str">
            <v>420205194611255723</v>
          </cell>
          <cell r="T2656">
            <v>15272042978</v>
          </cell>
          <cell r="U2656" t="str">
            <v>韩正清</v>
          </cell>
          <cell r="V2656" t="str">
            <v>420205194611255723</v>
          </cell>
          <cell r="W2656">
            <v>15272042978</v>
          </cell>
          <cell r="X2656">
            <v>45107</v>
          </cell>
        </row>
        <row r="2656">
          <cell r="AJ2656">
            <v>169</v>
          </cell>
          <cell r="AK2656">
            <v>169</v>
          </cell>
          <cell r="AL2656">
            <v>169</v>
          </cell>
          <cell r="AM2656">
            <v>0</v>
          </cell>
        </row>
        <row r="2656">
          <cell r="AR2656" t="str">
            <v>答应交租</v>
          </cell>
          <cell r="AS2656" t="str">
            <v>（欠租金额：1014元)(2022-01-01后月租金：169元）（未用暂收款金额：0元)</v>
          </cell>
          <cell r="AT2656">
            <v>1014</v>
          </cell>
        </row>
        <row r="2656">
          <cell r="AV2656" t="str">
            <v>2021.3.25由邵冬香更名为韩正清</v>
          </cell>
          <cell r="AW2656" t="str">
            <v>国有公房</v>
          </cell>
          <cell r="AX2656" t="str">
            <v>是</v>
          </cell>
          <cell r="AY2656" t="str">
            <v>鄂（2022）黄石市不动产权第0009093号</v>
          </cell>
        </row>
        <row r="2656">
          <cell r="BD2656">
            <v>0</v>
          </cell>
        </row>
        <row r="2657">
          <cell r="B2657" t="str">
            <v>枣子山26-28</v>
          </cell>
        </row>
        <row r="2657">
          <cell r="D2657" t="e">
            <v>#VALUE!</v>
          </cell>
        </row>
        <row r="2657">
          <cell r="F2657" t="str">
            <v>彭天成</v>
          </cell>
          <cell r="G2657" t="str">
            <v>西塞山区站点</v>
          </cell>
          <cell r="H2657" t="str">
            <v>彭天成</v>
          </cell>
          <cell r="I2657" t="str">
            <v>西塞山区</v>
          </cell>
          <cell r="J2657" t="str">
            <v>枣子山片</v>
          </cell>
          <cell r="K2657" t="str">
            <v>枣子山26-28</v>
          </cell>
          <cell r="L2657" t="str">
            <v>经营性资产</v>
          </cell>
          <cell r="M2657" t="str">
            <v>国有公房</v>
          </cell>
          <cell r="N2657" t="str">
            <v>划转</v>
          </cell>
          <cell r="O2657">
            <v>60.96</v>
          </cell>
          <cell r="P2657">
            <v>168</v>
          </cell>
          <cell r="Q2657" t="str">
            <v>在租</v>
          </cell>
          <cell r="R2657" t="str">
            <v>张俊</v>
          </cell>
          <cell r="S2657" t="str">
            <v>652425197107105288</v>
          </cell>
          <cell r="T2657">
            <v>18972774310</v>
          </cell>
          <cell r="U2657" t="str">
            <v>张俊</v>
          </cell>
          <cell r="V2657" t="str">
            <v>652425197107105288</v>
          </cell>
          <cell r="W2657">
            <v>18972774310</v>
          </cell>
          <cell r="X2657">
            <v>45657</v>
          </cell>
        </row>
        <row r="2657">
          <cell r="AJ2657">
            <v>168</v>
          </cell>
          <cell r="AK2657">
            <v>168</v>
          </cell>
          <cell r="AL2657">
            <v>168</v>
          </cell>
          <cell r="AM2657">
            <v>0</v>
          </cell>
          <cell r="AN2657">
            <v>60.96</v>
          </cell>
        </row>
        <row r="2657">
          <cell r="AS2657">
            <v>0</v>
          </cell>
          <cell r="AT2657">
            <v>0</v>
          </cell>
        </row>
        <row r="2657">
          <cell r="AV2657" t="str">
            <v/>
          </cell>
          <cell r="AW2657" t="str">
            <v>国有公房</v>
          </cell>
          <cell r="AX2657" t="str">
            <v>是</v>
          </cell>
          <cell r="AY2657" t="str">
            <v>鄂（2022）黄石市不动产权第0009097号</v>
          </cell>
        </row>
        <row r="2657">
          <cell r="BD2657">
            <v>0</v>
          </cell>
        </row>
        <row r="2658">
          <cell r="B2658" t="str">
            <v>枣子山26-31</v>
          </cell>
        </row>
        <row r="2658">
          <cell r="D2658" t="e">
            <v>#VALUE!</v>
          </cell>
        </row>
        <row r="2658">
          <cell r="F2658" t="str">
            <v>彭天成</v>
          </cell>
          <cell r="G2658" t="str">
            <v>西塞山区站点</v>
          </cell>
          <cell r="H2658" t="str">
            <v>彭天成</v>
          </cell>
          <cell r="I2658" t="str">
            <v>西塞山区</v>
          </cell>
          <cell r="J2658" t="str">
            <v>枣子山片</v>
          </cell>
          <cell r="K2658" t="str">
            <v>枣子山26-31</v>
          </cell>
          <cell r="L2658" t="str">
            <v>经营性资产</v>
          </cell>
          <cell r="M2658" t="str">
            <v>国有公房</v>
          </cell>
          <cell r="N2658" t="str">
            <v>划转</v>
          </cell>
          <cell r="O2658">
            <v>69.09</v>
          </cell>
          <cell r="P2658">
            <v>195</v>
          </cell>
          <cell r="Q2658" t="str">
            <v>在租</v>
          </cell>
          <cell r="R2658" t="str">
            <v>芦年娣</v>
          </cell>
          <cell r="S2658" t="str">
            <v>420203194801232124</v>
          </cell>
          <cell r="T2658">
            <v>13092788600</v>
          </cell>
          <cell r="U2658" t="str">
            <v>芦年娣</v>
          </cell>
          <cell r="V2658" t="str">
            <v>420203194801232124</v>
          </cell>
          <cell r="W2658">
            <v>13092788600</v>
          </cell>
          <cell r="X2658">
            <v>45291</v>
          </cell>
        </row>
        <row r="2658">
          <cell r="AJ2658">
            <v>195</v>
          </cell>
          <cell r="AK2658">
            <v>195</v>
          </cell>
          <cell r="AL2658">
            <v>195</v>
          </cell>
          <cell r="AM2658">
            <v>0</v>
          </cell>
          <cell r="AN2658">
            <v>69.09</v>
          </cell>
        </row>
        <row r="2658">
          <cell r="AS2658">
            <v>0</v>
          </cell>
          <cell r="AT2658">
            <v>0</v>
          </cell>
        </row>
        <row r="2658">
          <cell r="AV2658" t="str">
            <v/>
          </cell>
          <cell r="AW2658" t="str">
            <v>国有公房</v>
          </cell>
          <cell r="AX2658" t="str">
            <v>是</v>
          </cell>
          <cell r="AY2658" t="str">
            <v>鄂（2022）黄石市不动产权第0009102号</v>
          </cell>
        </row>
        <row r="2658">
          <cell r="BD2658">
            <v>0</v>
          </cell>
        </row>
        <row r="2659">
          <cell r="B2659" t="str">
            <v>枣子山26-35</v>
          </cell>
        </row>
        <row r="2659">
          <cell r="D2659" t="e">
            <v>#VALUE!</v>
          </cell>
        </row>
        <row r="2659">
          <cell r="F2659" t="str">
            <v>彭天成</v>
          </cell>
          <cell r="G2659" t="str">
            <v>西塞山区站点</v>
          </cell>
          <cell r="H2659" t="str">
            <v>彭天成</v>
          </cell>
          <cell r="I2659" t="str">
            <v>西塞山区</v>
          </cell>
          <cell r="J2659" t="str">
            <v>枣子山片</v>
          </cell>
          <cell r="K2659" t="str">
            <v>枣子山26-35</v>
          </cell>
          <cell r="L2659" t="str">
            <v>经营性资产</v>
          </cell>
          <cell r="M2659" t="str">
            <v>国有公房</v>
          </cell>
          <cell r="N2659" t="str">
            <v>划转</v>
          </cell>
          <cell r="O2659">
            <v>69.09</v>
          </cell>
          <cell r="P2659">
            <v>175</v>
          </cell>
          <cell r="Q2659" t="str">
            <v>在租</v>
          </cell>
          <cell r="R2659" t="str">
            <v>万小兰</v>
          </cell>
          <cell r="S2659" t="str">
            <v>420203197809122126</v>
          </cell>
          <cell r="T2659">
            <v>15871177700</v>
          </cell>
          <cell r="U2659" t="str">
            <v>万小兰</v>
          </cell>
          <cell r="V2659" t="str">
            <v>420203197809122126</v>
          </cell>
          <cell r="W2659">
            <v>15871177700</v>
          </cell>
          <cell r="X2659">
            <v>46022</v>
          </cell>
        </row>
        <row r="2659">
          <cell r="AJ2659">
            <v>175</v>
          </cell>
          <cell r="AK2659">
            <v>175</v>
          </cell>
          <cell r="AL2659">
            <v>175</v>
          </cell>
          <cell r="AM2659">
            <v>0</v>
          </cell>
        </row>
        <row r="2659">
          <cell r="AS2659">
            <v>0</v>
          </cell>
          <cell r="AT2659">
            <v>0</v>
          </cell>
        </row>
        <row r="2659">
          <cell r="AV2659" t="str">
            <v/>
          </cell>
          <cell r="AW2659" t="str">
            <v>国有公房</v>
          </cell>
          <cell r="AX2659" t="str">
            <v>是</v>
          </cell>
          <cell r="AY2659" t="str">
            <v>鄂（2022）黄石市不动产权第0009110号</v>
          </cell>
        </row>
        <row r="2659">
          <cell r="BD2659">
            <v>0</v>
          </cell>
        </row>
        <row r="2660">
          <cell r="B2660" t="str">
            <v>枣子山26-36</v>
          </cell>
        </row>
        <row r="2660">
          <cell r="D2660" t="e">
            <v>#VALUE!</v>
          </cell>
        </row>
        <row r="2660">
          <cell r="F2660" t="str">
            <v>彭天成</v>
          </cell>
          <cell r="G2660" t="str">
            <v>西塞山区站点</v>
          </cell>
          <cell r="H2660" t="str">
            <v>彭天成</v>
          </cell>
          <cell r="I2660" t="str">
            <v>西塞山区</v>
          </cell>
          <cell r="J2660" t="str">
            <v>枣子山片</v>
          </cell>
          <cell r="K2660" t="str">
            <v>枣子山26-36</v>
          </cell>
          <cell r="L2660" t="str">
            <v>经营性资产</v>
          </cell>
          <cell r="M2660" t="str">
            <v>国有公房</v>
          </cell>
          <cell r="N2660" t="str">
            <v>划转</v>
          </cell>
          <cell r="O2660">
            <v>60.96</v>
          </cell>
          <cell r="P2660">
            <v>154</v>
          </cell>
          <cell r="Q2660" t="str">
            <v>在租</v>
          </cell>
          <cell r="R2660" t="str">
            <v>吴玉兰</v>
          </cell>
          <cell r="S2660" t="str">
            <v>420221197310138025</v>
          </cell>
          <cell r="T2660">
            <v>15107236974</v>
          </cell>
          <cell r="U2660" t="str">
            <v>吴玉兰</v>
          </cell>
          <cell r="V2660" t="str">
            <v>420221197310138025</v>
          </cell>
          <cell r="W2660">
            <v>15107236974</v>
          </cell>
          <cell r="X2660">
            <v>45657</v>
          </cell>
        </row>
        <row r="2660">
          <cell r="AJ2660">
            <v>154</v>
          </cell>
          <cell r="AK2660">
            <v>154</v>
          </cell>
          <cell r="AL2660">
            <v>154</v>
          </cell>
          <cell r="AM2660">
            <v>0</v>
          </cell>
          <cell r="AN2660">
            <v>60.96</v>
          </cell>
        </row>
        <row r="2660">
          <cell r="AS2660">
            <v>0</v>
          </cell>
          <cell r="AT2660">
            <v>0</v>
          </cell>
        </row>
        <row r="2660">
          <cell r="AV2660" t="str">
            <v/>
          </cell>
          <cell r="AW2660" t="str">
            <v>国有公房</v>
          </cell>
          <cell r="AX2660" t="str">
            <v>是</v>
          </cell>
          <cell r="AY2660" t="str">
            <v>鄂（2022）黄石市不动产权第0009111号</v>
          </cell>
        </row>
        <row r="2660">
          <cell r="BD2660">
            <v>0</v>
          </cell>
        </row>
        <row r="2661">
          <cell r="B2661" t="str">
            <v>枣子山26-38</v>
          </cell>
        </row>
        <row r="2661">
          <cell r="D2661" t="e">
            <v>#VALUE!</v>
          </cell>
        </row>
        <row r="2661">
          <cell r="F2661" t="str">
            <v>彭天成</v>
          </cell>
          <cell r="G2661" t="str">
            <v>西塞山区站点</v>
          </cell>
          <cell r="H2661" t="str">
            <v>彭天成</v>
          </cell>
          <cell r="I2661" t="str">
            <v>西塞山区</v>
          </cell>
          <cell r="J2661" t="str">
            <v>枣子山片</v>
          </cell>
          <cell r="K2661" t="str">
            <v>枣子山26-38</v>
          </cell>
          <cell r="L2661" t="str">
            <v>经营性资产</v>
          </cell>
          <cell r="M2661" t="str">
            <v>国有公房</v>
          </cell>
          <cell r="N2661" t="str">
            <v>划转</v>
          </cell>
          <cell r="O2661">
            <v>66.77</v>
          </cell>
          <cell r="P2661">
            <v>175</v>
          </cell>
          <cell r="Q2661" t="str">
            <v>在租</v>
          </cell>
          <cell r="R2661" t="str">
            <v>张国珍</v>
          </cell>
          <cell r="S2661" t="str">
            <v>420203196912152126</v>
          </cell>
          <cell r="T2661">
            <v>13797770575</v>
          </cell>
          <cell r="U2661" t="str">
            <v>张国珍</v>
          </cell>
          <cell r="V2661" t="str">
            <v>420203196912152126</v>
          </cell>
          <cell r="W2661">
            <v>13797770575</v>
          </cell>
          <cell r="X2661">
            <v>46022</v>
          </cell>
        </row>
        <row r="2661">
          <cell r="AJ2661">
            <v>175</v>
          </cell>
          <cell r="AK2661">
            <v>175</v>
          </cell>
          <cell r="AL2661">
            <v>175</v>
          </cell>
          <cell r="AM2661">
            <v>0</v>
          </cell>
          <cell r="AN2661">
            <v>66.77</v>
          </cell>
        </row>
        <row r="2661">
          <cell r="AR2661" t="str">
            <v>答应交租</v>
          </cell>
          <cell r="AS2661" t="str">
            <v>（欠租金额：0元)(2022-01-01后月租金：175元）（未用暂收款金额：0元)</v>
          </cell>
          <cell r="AT2661">
            <v>0</v>
          </cell>
        </row>
        <row r="2661">
          <cell r="AV2661" t="str">
            <v>由魏爱桃更名为张国珍</v>
          </cell>
          <cell r="AW2661" t="str">
            <v>国有公房</v>
          </cell>
          <cell r="AX2661" t="str">
            <v>是</v>
          </cell>
          <cell r="AY2661" t="str">
            <v>鄂（2022）黄石市不动产权第0009095号</v>
          </cell>
        </row>
        <row r="2661">
          <cell r="BD2661">
            <v>0</v>
          </cell>
        </row>
        <row r="2662">
          <cell r="B2662" t="str">
            <v>枣子山26-39</v>
          </cell>
        </row>
        <row r="2662">
          <cell r="D2662" t="e">
            <v>#VALUE!</v>
          </cell>
        </row>
        <row r="2662">
          <cell r="F2662" t="str">
            <v>彭天成</v>
          </cell>
          <cell r="G2662" t="str">
            <v>西塞山区站点</v>
          </cell>
          <cell r="H2662" t="str">
            <v>彭天成</v>
          </cell>
          <cell r="I2662" t="str">
            <v>西塞山区</v>
          </cell>
          <cell r="J2662" t="str">
            <v>枣子山片</v>
          </cell>
          <cell r="K2662" t="str">
            <v>枣子山26-39</v>
          </cell>
          <cell r="L2662" t="str">
            <v>经营性资产</v>
          </cell>
          <cell r="M2662" t="str">
            <v>国有公房</v>
          </cell>
          <cell r="N2662" t="str">
            <v>划转</v>
          </cell>
          <cell r="O2662">
            <v>69.09</v>
          </cell>
          <cell r="P2662">
            <v>190</v>
          </cell>
          <cell r="Q2662" t="str">
            <v>在租</v>
          </cell>
          <cell r="R2662" t="str">
            <v>李晓乐</v>
          </cell>
          <cell r="S2662" t="str">
            <v>42070419890410141X</v>
          </cell>
          <cell r="T2662">
            <v>18871108471</v>
          </cell>
          <cell r="U2662" t="str">
            <v>李晓乐</v>
          </cell>
          <cell r="V2662" t="str">
            <v>42070419890410141X</v>
          </cell>
          <cell r="W2662">
            <v>18871108471</v>
          </cell>
          <cell r="X2662">
            <v>45473</v>
          </cell>
        </row>
        <row r="2662">
          <cell r="AJ2662">
            <v>190</v>
          </cell>
          <cell r="AK2662">
            <v>190</v>
          </cell>
          <cell r="AL2662">
            <v>190</v>
          </cell>
          <cell r="AM2662">
            <v>0</v>
          </cell>
        </row>
        <row r="2662">
          <cell r="AS2662">
            <v>0</v>
          </cell>
          <cell r="AT2662">
            <v>0</v>
          </cell>
        </row>
        <row r="2662">
          <cell r="AV2662" t="str">
            <v/>
          </cell>
          <cell r="AW2662" t="str">
            <v>国有公房</v>
          </cell>
          <cell r="AX2662" t="str">
            <v>是</v>
          </cell>
          <cell r="AY2662" t="str">
            <v>鄂（2022）黄石市不动产权第0009098号</v>
          </cell>
        </row>
        <row r="2662">
          <cell r="BD2662">
            <v>0</v>
          </cell>
        </row>
        <row r="2663">
          <cell r="B2663" t="str">
            <v>枣子山26-40</v>
          </cell>
        </row>
        <row r="2663">
          <cell r="D2663" t="e">
            <v>#VALUE!</v>
          </cell>
        </row>
        <row r="2663">
          <cell r="F2663" t="str">
            <v>彭天成</v>
          </cell>
          <cell r="G2663" t="str">
            <v>西塞山区站点</v>
          </cell>
          <cell r="H2663" t="str">
            <v>彭天成</v>
          </cell>
          <cell r="I2663" t="str">
            <v>西塞山区</v>
          </cell>
          <cell r="J2663" t="str">
            <v>枣子山片</v>
          </cell>
          <cell r="K2663" t="str">
            <v>枣子山26-40</v>
          </cell>
          <cell r="L2663" t="str">
            <v>经营性资产</v>
          </cell>
          <cell r="M2663" t="str">
            <v>国有公房</v>
          </cell>
          <cell r="N2663" t="str">
            <v>划转</v>
          </cell>
          <cell r="O2663">
            <v>71.41</v>
          </cell>
          <cell r="P2663">
            <v>196</v>
          </cell>
          <cell r="Q2663" t="str">
            <v>在租</v>
          </cell>
          <cell r="R2663" t="str">
            <v>刘曼云</v>
          </cell>
          <cell r="S2663" t="str">
            <v>420203194407132125</v>
          </cell>
          <cell r="T2663">
            <v>18571089819</v>
          </cell>
          <cell r="U2663" t="str">
            <v>刘曼云</v>
          </cell>
          <cell r="V2663" t="str">
            <v>420203194407132125</v>
          </cell>
          <cell r="W2663">
            <v>18571089819</v>
          </cell>
          <cell r="X2663">
            <v>45291</v>
          </cell>
        </row>
        <row r="2663">
          <cell r="AJ2663">
            <v>196</v>
          </cell>
          <cell r="AK2663">
            <v>196</v>
          </cell>
          <cell r="AL2663">
            <v>196</v>
          </cell>
          <cell r="AM2663">
            <v>0</v>
          </cell>
        </row>
        <row r="2663">
          <cell r="AR2663" t="str">
            <v>答应交租</v>
          </cell>
          <cell r="AS2663" t="str">
            <v>（欠租金额：0元)(2022-01-01后月租金：196元）（未用暂收款金额：0元)</v>
          </cell>
          <cell r="AT2663">
            <v>0</v>
          </cell>
        </row>
        <row r="2663">
          <cell r="AV2663" t="str">
            <v/>
          </cell>
          <cell r="AW2663" t="str">
            <v>国有公房</v>
          </cell>
          <cell r="AX2663" t="str">
            <v>是</v>
          </cell>
          <cell r="AY2663" t="str">
            <v>鄂（2022）黄石市不动产权第0009099号</v>
          </cell>
        </row>
        <row r="2663">
          <cell r="BD2663">
            <v>0</v>
          </cell>
        </row>
        <row r="2664">
          <cell r="B2664" t="str">
            <v>枣子山26-43</v>
          </cell>
        </row>
        <row r="2664">
          <cell r="D2664" t="e">
            <v>#VALUE!</v>
          </cell>
        </row>
        <row r="2664">
          <cell r="F2664" t="str">
            <v>彭天成</v>
          </cell>
          <cell r="G2664" t="str">
            <v>西塞山区站点</v>
          </cell>
          <cell r="H2664" t="str">
            <v>彭天成</v>
          </cell>
          <cell r="I2664" t="str">
            <v>西塞山区</v>
          </cell>
          <cell r="J2664" t="str">
            <v>枣子山片</v>
          </cell>
          <cell r="K2664" t="str">
            <v>枣子山26-43</v>
          </cell>
          <cell r="L2664" t="str">
            <v>经营性资产</v>
          </cell>
          <cell r="M2664" t="str">
            <v>国有公房</v>
          </cell>
          <cell r="N2664" t="str">
            <v>划转</v>
          </cell>
          <cell r="O2664">
            <v>69.09</v>
          </cell>
          <cell r="P2664">
            <v>195</v>
          </cell>
          <cell r="Q2664" t="str">
            <v>在租</v>
          </cell>
          <cell r="R2664" t="str">
            <v>谌洁</v>
          </cell>
          <cell r="S2664">
            <v>0</v>
          </cell>
          <cell r="T2664" t="str">
            <v>18995777177</v>
          </cell>
          <cell r="U2664" t="str">
            <v>谌洁</v>
          </cell>
          <cell r="V2664">
            <v>0</v>
          </cell>
          <cell r="W2664" t="str">
            <v>18995777177</v>
          </cell>
          <cell r="X2664">
            <v>45291</v>
          </cell>
        </row>
        <row r="2664">
          <cell r="AJ2664">
            <v>195</v>
          </cell>
          <cell r="AK2664">
            <v>195</v>
          </cell>
          <cell r="AL2664">
            <v>195</v>
          </cell>
          <cell r="AM2664">
            <v>0</v>
          </cell>
        </row>
        <row r="2664">
          <cell r="AS2664">
            <v>0</v>
          </cell>
          <cell r="AT2664">
            <v>0</v>
          </cell>
        </row>
        <row r="2664">
          <cell r="AV2664" t="str">
            <v/>
          </cell>
          <cell r="AW2664" t="str">
            <v>国有公房</v>
          </cell>
          <cell r="AX2664" t="str">
            <v>是</v>
          </cell>
          <cell r="AY2664" t="str">
            <v>鄂（2022）黄石市不动产权第0009103号</v>
          </cell>
        </row>
        <row r="2664">
          <cell r="BD2664">
            <v>0</v>
          </cell>
        </row>
        <row r="2665">
          <cell r="B2665" t="str">
            <v>枣子山26-47</v>
          </cell>
        </row>
        <row r="2665">
          <cell r="D2665" t="e">
            <v>#VALUE!</v>
          </cell>
        </row>
        <row r="2665">
          <cell r="F2665" t="str">
            <v>彭天成</v>
          </cell>
          <cell r="G2665" t="str">
            <v>西塞山区站点</v>
          </cell>
          <cell r="H2665" t="str">
            <v>彭天成</v>
          </cell>
          <cell r="I2665" t="str">
            <v>西塞山区</v>
          </cell>
          <cell r="J2665" t="str">
            <v>枣子山片</v>
          </cell>
          <cell r="K2665" t="str">
            <v>枣子山26-47</v>
          </cell>
          <cell r="L2665" t="str">
            <v>经营性资产</v>
          </cell>
          <cell r="M2665" t="str">
            <v>国有公房</v>
          </cell>
          <cell r="N2665" t="str">
            <v>划转</v>
          </cell>
          <cell r="O2665">
            <v>69.09</v>
          </cell>
          <cell r="P2665">
            <v>350</v>
          </cell>
          <cell r="Q2665" t="str">
            <v>在租</v>
          </cell>
          <cell r="R2665" t="str">
            <v>余荡</v>
          </cell>
          <cell r="S2665">
            <v>0</v>
          </cell>
          <cell r="T2665">
            <v>0</v>
          </cell>
          <cell r="U2665" t="str">
            <v>盛淑珍</v>
          </cell>
          <cell r="V2665">
            <v>0</v>
          </cell>
          <cell r="W2665">
            <v>0</v>
          </cell>
          <cell r="X2665">
            <v>45657</v>
          </cell>
        </row>
        <row r="2665">
          <cell r="AJ2665">
            <v>350</v>
          </cell>
          <cell r="AK2665">
            <v>350</v>
          </cell>
          <cell r="AL2665">
            <v>350</v>
          </cell>
          <cell r="AM2665">
            <v>0</v>
          </cell>
          <cell r="AN2665">
            <v>69.09</v>
          </cell>
        </row>
        <row r="2665">
          <cell r="AS2665">
            <v>0</v>
          </cell>
          <cell r="AT2665">
            <v>0</v>
          </cell>
        </row>
        <row r="2665">
          <cell r="AV2665" t="str">
            <v>母子二套房/13597723003</v>
          </cell>
          <cell r="AW2665" t="str">
            <v>国有公房</v>
          </cell>
          <cell r="AX2665" t="str">
            <v>是</v>
          </cell>
          <cell r="AY2665" t="str">
            <v>鄂（2022）黄石市不动产权第0009112号</v>
          </cell>
        </row>
        <row r="2665">
          <cell r="BD2665">
            <v>0</v>
          </cell>
        </row>
        <row r="2666">
          <cell r="B2666" t="str">
            <v>公安路C3-1-1</v>
          </cell>
        </row>
        <row r="2666">
          <cell r="D2666" t="e">
            <v>#VALUE!</v>
          </cell>
        </row>
        <row r="2666">
          <cell r="F2666" t="str">
            <v>刘晓燕</v>
          </cell>
          <cell r="G2666" t="str">
            <v>西塞山区站点</v>
          </cell>
          <cell r="H2666" t="str">
            <v>刘晓燕</v>
          </cell>
          <cell r="I2666" t="str">
            <v>西塞山区</v>
          </cell>
          <cell r="J2666" t="str">
            <v>公安路片</v>
          </cell>
          <cell r="K2666" t="str">
            <v>公安路C3-1-1</v>
          </cell>
          <cell r="L2666" t="str">
            <v>经营性资产</v>
          </cell>
          <cell r="M2666" t="str">
            <v>国有公房</v>
          </cell>
          <cell r="N2666" t="str">
            <v>划转</v>
          </cell>
          <cell r="O2666">
            <v>71.39</v>
          </cell>
          <cell r="P2666">
            <v>268</v>
          </cell>
          <cell r="Q2666" t="str">
            <v>在租</v>
          </cell>
          <cell r="R2666" t="str">
            <v>许军</v>
          </cell>
          <cell r="S2666">
            <v>0</v>
          </cell>
          <cell r="T2666">
            <v>0</v>
          </cell>
          <cell r="U2666" t="str">
            <v>卫梅新</v>
          </cell>
          <cell r="V2666" t="str">
            <v>420221196304128424</v>
          </cell>
          <cell r="W2666">
            <v>15337388898</v>
          </cell>
          <cell r="X2666">
            <v>45596</v>
          </cell>
        </row>
        <row r="2666">
          <cell r="AJ2666">
            <v>268</v>
          </cell>
          <cell r="AK2666">
            <v>268</v>
          </cell>
          <cell r="AL2666">
            <v>268</v>
          </cell>
          <cell r="AM2666">
            <v>70.1</v>
          </cell>
        </row>
        <row r="2666">
          <cell r="AR2666" t="str">
            <v>答应交租</v>
          </cell>
          <cell r="AS2666">
            <v>0</v>
          </cell>
          <cell r="AT2666">
            <v>0</v>
          </cell>
        </row>
        <row r="2666">
          <cell r="AV2666" t="str">
            <v>原承租户许军联系不上</v>
          </cell>
          <cell r="AW2666" t="str">
            <v>国有公房</v>
          </cell>
          <cell r="AX2666" t="str">
            <v>是</v>
          </cell>
          <cell r="AY2666" t="str">
            <v>鄂（2022）黄石市不动产权第0016535号</v>
          </cell>
        </row>
        <row r="2666">
          <cell r="BD2666">
            <v>0</v>
          </cell>
        </row>
        <row r="2667">
          <cell r="B2667" t="str">
            <v>公安路C3-1-2</v>
          </cell>
        </row>
        <row r="2667">
          <cell r="D2667" t="e">
            <v>#VALUE!</v>
          </cell>
        </row>
        <row r="2667">
          <cell r="F2667" t="str">
            <v>刘晓燕</v>
          </cell>
          <cell r="G2667" t="str">
            <v>西塞山区站点</v>
          </cell>
          <cell r="H2667" t="str">
            <v>刘晓燕</v>
          </cell>
          <cell r="I2667" t="str">
            <v>西塞山区</v>
          </cell>
          <cell r="J2667" t="str">
            <v>公安路片</v>
          </cell>
          <cell r="K2667" t="str">
            <v>公安路C3-1-2</v>
          </cell>
          <cell r="L2667" t="str">
            <v>经营性资产</v>
          </cell>
          <cell r="M2667" t="str">
            <v>国有公房</v>
          </cell>
          <cell r="N2667" t="str">
            <v>划转</v>
          </cell>
          <cell r="O2667">
            <v>60.34</v>
          </cell>
          <cell r="P2667">
            <v>227</v>
          </cell>
          <cell r="Q2667" t="str">
            <v>在租</v>
          </cell>
          <cell r="R2667" t="str">
            <v>曾长明</v>
          </cell>
          <cell r="S2667" t="str">
            <v>420203196006202910</v>
          </cell>
          <cell r="T2667">
            <v>15797267179</v>
          </cell>
          <cell r="U2667" t="str">
            <v>曾长明</v>
          </cell>
          <cell r="V2667" t="str">
            <v>420203196006202910</v>
          </cell>
          <cell r="W2667">
            <v>15797267179</v>
          </cell>
          <cell r="X2667">
            <v>45291</v>
          </cell>
        </row>
        <row r="2667">
          <cell r="AJ2667">
            <v>227</v>
          </cell>
          <cell r="AK2667">
            <v>227</v>
          </cell>
          <cell r="AL2667">
            <v>227</v>
          </cell>
          <cell r="AM2667">
            <v>0</v>
          </cell>
        </row>
        <row r="2667">
          <cell r="AS2667">
            <v>0</v>
          </cell>
          <cell r="AT2667">
            <v>0</v>
          </cell>
        </row>
        <row r="2667">
          <cell r="AV2667" t="str">
            <v>夫妻2人居住，下半年交</v>
          </cell>
          <cell r="AW2667" t="str">
            <v>国有公房</v>
          </cell>
          <cell r="AX2667" t="str">
            <v>是</v>
          </cell>
          <cell r="AY2667" t="str">
            <v>鄂（2022）黄石市不动产权第0016536号</v>
          </cell>
        </row>
        <row r="2667">
          <cell r="BD2667">
            <v>0</v>
          </cell>
        </row>
        <row r="2668">
          <cell r="B2668" t="str">
            <v>公安路C3-1-3</v>
          </cell>
        </row>
        <row r="2668">
          <cell r="D2668" t="e">
            <v>#VALUE!</v>
          </cell>
        </row>
        <row r="2668">
          <cell r="F2668" t="str">
            <v>刘晓燕</v>
          </cell>
          <cell r="G2668" t="str">
            <v>西塞山区站点</v>
          </cell>
          <cell r="H2668" t="str">
            <v>刘晓燕</v>
          </cell>
          <cell r="I2668" t="str">
            <v>西塞山区</v>
          </cell>
          <cell r="J2668" t="str">
            <v>公安路片</v>
          </cell>
          <cell r="K2668" t="str">
            <v>公安路C3-1-3</v>
          </cell>
          <cell r="L2668" t="str">
            <v>经营性资产</v>
          </cell>
          <cell r="M2668" t="str">
            <v>国有公房</v>
          </cell>
          <cell r="N2668" t="str">
            <v>划转</v>
          </cell>
          <cell r="O2668">
            <v>46.22</v>
          </cell>
          <cell r="P2668">
            <v>174</v>
          </cell>
          <cell r="Q2668" t="str">
            <v>在租</v>
          </cell>
          <cell r="R2668" t="str">
            <v>周贤孝</v>
          </cell>
          <cell r="S2668" t="str">
            <v>420202196306200013</v>
          </cell>
          <cell r="T2668">
            <v>13971757602</v>
          </cell>
          <cell r="U2668" t="str">
            <v>周贤孝</v>
          </cell>
          <cell r="V2668" t="str">
            <v>420202196306200013</v>
          </cell>
          <cell r="W2668">
            <v>13971757602</v>
          </cell>
          <cell r="X2668">
            <v>45657</v>
          </cell>
        </row>
        <row r="2668">
          <cell r="AJ2668">
            <v>174</v>
          </cell>
          <cell r="AK2668">
            <v>174</v>
          </cell>
          <cell r="AL2668">
            <v>174</v>
          </cell>
          <cell r="AM2668">
            <v>0</v>
          </cell>
          <cell r="AN2668">
            <v>46.22</v>
          </cell>
        </row>
        <row r="2668">
          <cell r="AS2668">
            <v>0</v>
          </cell>
          <cell r="AT2668">
            <v>0</v>
          </cell>
        </row>
        <row r="2668">
          <cell r="AV2668" t="str">
            <v/>
          </cell>
          <cell r="AW2668" t="str">
            <v>国有公房</v>
          </cell>
          <cell r="AX2668" t="str">
            <v>是</v>
          </cell>
          <cell r="AY2668" t="str">
            <v>鄂（2022）黄石市不动产权第0016537号</v>
          </cell>
        </row>
        <row r="2668">
          <cell r="BD2668">
            <v>0</v>
          </cell>
        </row>
        <row r="2669">
          <cell r="B2669" t="str">
            <v>公安路C3-1-5</v>
          </cell>
        </row>
        <row r="2669">
          <cell r="D2669" t="e">
            <v>#VALUE!</v>
          </cell>
        </row>
        <row r="2669">
          <cell r="F2669" t="str">
            <v>刘晓燕</v>
          </cell>
          <cell r="G2669" t="str">
            <v>西塞山区站点</v>
          </cell>
          <cell r="H2669" t="str">
            <v>刘晓燕</v>
          </cell>
          <cell r="I2669" t="str">
            <v>西塞山区</v>
          </cell>
          <cell r="J2669" t="str">
            <v>公安路片</v>
          </cell>
          <cell r="K2669" t="str">
            <v>公安路C3-1-5</v>
          </cell>
          <cell r="L2669" t="str">
            <v>经营性资产</v>
          </cell>
          <cell r="M2669" t="str">
            <v>国有公房</v>
          </cell>
          <cell r="N2669" t="str">
            <v>划转</v>
          </cell>
          <cell r="O2669">
            <v>69.53</v>
          </cell>
          <cell r="P2669">
            <v>261</v>
          </cell>
          <cell r="Q2669" t="str">
            <v>在租</v>
          </cell>
          <cell r="R2669" t="str">
            <v>何庆林</v>
          </cell>
          <cell r="S2669" t="str">
            <v>420203196302122915</v>
          </cell>
          <cell r="T2669">
            <v>15997102658</v>
          </cell>
          <cell r="U2669" t="str">
            <v>何庆林</v>
          </cell>
          <cell r="V2669" t="str">
            <v>420203196302122915</v>
          </cell>
          <cell r="W2669">
            <v>15997102658</v>
          </cell>
          <cell r="X2669">
            <v>45291</v>
          </cell>
        </row>
        <row r="2669">
          <cell r="AJ2669">
            <v>261</v>
          </cell>
          <cell r="AK2669">
            <v>261</v>
          </cell>
          <cell r="AL2669">
            <v>261</v>
          </cell>
          <cell r="AM2669">
            <v>0</v>
          </cell>
        </row>
        <row r="2669">
          <cell r="AS2669">
            <v>0</v>
          </cell>
          <cell r="AT2669">
            <v>0</v>
          </cell>
        </row>
        <row r="2669">
          <cell r="AV2669" t="str">
            <v>夫妻2人居住，下半年交</v>
          </cell>
          <cell r="AW2669" t="str">
            <v>国有公房</v>
          </cell>
          <cell r="AX2669" t="str">
            <v>是</v>
          </cell>
          <cell r="AY2669" t="str">
            <v>鄂（2022）黄石市不动产权第0016538号</v>
          </cell>
        </row>
        <row r="2669">
          <cell r="BD2669">
            <v>0</v>
          </cell>
        </row>
        <row r="2670">
          <cell r="B2670" t="str">
            <v>公安路C3-1-6</v>
          </cell>
        </row>
        <row r="2670">
          <cell r="D2670" t="e">
            <v>#VALUE!</v>
          </cell>
        </row>
        <row r="2670">
          <cell r="F2670" t="str">
            <v>刘晓燕</v>
          </cell>
          <cell r="G2670" t="str">
            <v>西塞山区站点</v>
          </cell>
          <cell r="H2670" t="str">
            <v>刘晓燕</v>
          </cell>
          <cell r="I2670" t="str">
            <v>西塞山区</v>
          </cell>
          <cell r="J2670" t="str">
            <v>公安路片</v>
          </cell>
          <cell r="K2670" t="str">
            <v>公安路C3-1-6</v>
          </cell>
          <cell r="L2670" t="str">
            <v>经营性资产</v>
          </cell>
          <cell r="M2670" t="str">
            <v>国有公房</v>
          </cell>
          <cell r="N2670" t="str">
            <v>划转</v>
          </cell>
          <cell r="O2670">
            <v>69.53</v>
          </cell>
          <cell r="P2670">
            <v>261</v>
          </cell>
          <cell r="Q2670" t="str">
            <v>在租</v>
          </cell>
          <cell r="R2670" t="str">
            <v>郭涛</v>
          </cell>
          <cell r="S2670" t="str">
            <v>420203196811132919</v>
          </cell>
          <cell r="T2670">
            <v>13872115210</v>
          </cell>
          <cell r="U2670" t="str">
            <v>郭涛</v>
          </cell>
          <cell r="V2670" t="str">
            <v>420203196811132919</v>
          </cell>
          <cell r="W2670">
            <v>13872115210</v>
          </cell>
          <cell r="X2670">
            <v>45657</v>
          </cell>
        </row>
        <row r="2670">
          <cell r="AJ2670">
            <v>261</v>
          </cell>
          <cell r="AK2670">
            <v>261</v>
          </cell>
          <cell r="AL2670">
            <v>261</v>
          </cell>
          <cell r="AM2670">
            <v>0</v>
          </cell>
          <cell r="AN2670">
            <v>69.53</v>
          </cell>
        </row>
        <row r="2670">
          <cell r="AS2670">
            <v>0</v>
          </cell>
          <cell r="AT2670">
            <v>0</v>
          </cell>
        </row>
        <row r="2670">
          <cell r="AV2670" t="str">
            <v/>
          </cell>
          <cell r="AW2670" t="str">
            <v>国有公房</v>
          </cell>
          <cell r="AX2670" t="str">
            <v>是</v>
          </cell>
          <cell r="AY2670" t="str">
            <v>鄂（2022）黄石市不动产权第0016539号</v>
          </cell>
        </row>
        <row r="2670">
          <cell r="BD2670">
            <v>0</v>
          </cell>
        </row>
        <row r="2671">
          <cell r="B2671" t="str">
            <v>公安路C3-1-7</v>
          </cell>
        </row>
        <row r="2671">
          <cell r="D2671" t="e">
            <v>#VALUE!</v>
          </cell>
        </row>
        <row r="2671">
          <cell r="F2671" t="str">
            <v>刘晓燕</v>
          </cell>
          <cell r="G2671" t="str">
            <v>西塞山区站点</v>
          </cell>
          <cell r="H2671" t="str">
            <v>刘晓燕</v>
          </cell>
          <cell r="I2671" t="str">
            <v>西塞山区</v>
          </cell>
          <cell r="J2671" t="str">
            <v>公安路片</v>
          </cell>
          <cell r="K2671" t="str">
            <v>公安路C3-1-7</v>
          </cell>
          <cell r="L2671" t="str">
            <v>经营性资产</v>
          </cell>
          <cell r="M2671" t="str">
            <v>国有公房</v>
          </cell>
          <cell r="N2671" t="str">
            <v>划转</v>
          </cell>
          <cell r="O2671">
            <v>71.39</v>
          </cell>
          <cell r="P2671">
            <v>268</v>
          </cell>
          <cell r="Q2671" t="str">
            <v>在租</v>
          </cell>
          <cell r="R2671" t="str">
            <v>夏安澄（死亡）</v>
          </cell>
          <cell r="S2671">
            <v>0</v>
          </cell>
          <cell r="T2671" t="str">
            <v>13135931118</v>
          </cell>
          <cell r="U2671">
            <v>0</v>
          </cell>
          <cell r="V2671">
            <v>0</v>
          </cell>
          <cell r="W2671" t="str">
            <v>13135931118</v>
          </cell>
          <cell r="X2671">
            <v>45291</v>
          </cell>
        </row>
        <row r="2671">
          <cell r="AJ2671">
            <v>268</v>
          </cell>
          <cell r="AK2671">
            <v>268</v>
          </cell>
          <cell r="AL2671">
            <v>268</v>
          </cell>
          <cell r="AM2671">
            <v>70.1</v>
          </cell>
        </row>
        <row r="2671">
          <cell r="AS2671">
            <v>0</v>
          </cell>
          <cell r="AT2671">
            <v>0</v>
          </cell>
        </row>
        <row r="2671">
          <cell r="AV2671" t="str">
            <v>儿子在居住承租人已死亡，现儿子夏邦中与爱人和孙子一起居住，一年一交</v>
          </cell>
          <cell r="AW2671" t="str">
            <v>国有公房</v>
          </cell>
          <cell r="AX2671" t="str">
            <v>是</v>
          </cell>
          <cell r="AY2671" t="str">
            <v>鄂（2022）黄石市不动产权第0016540号</v>
          </cell>
        </row>
        <row r="2671">
          <cell r="BD2671">
            <v>0</v>
          </cell>
        </row>
        <row r="2672">
          <cell r="B2672" t="str">
            <v>公安路C3-1-8</v>
          </cell>
        </row>
        <row r="2672">
          <cell r="D2672" t="e">
            <v>#VALUE!</v>
          </cell>
        </row>
        <row r="2672">
          <cell r="F2672" t="str">
            <v>刘晓燕</v>
          </cell>
          <cell r="G2672" t="str">
            <v>西塞山区站点</v>
          </cell>
          <cell r="H2672" t="str">
            <v>刘晓燕</v>
          </cell>
          <cell r="I2672" t="str">
            <v>西塞山区</v>
          </cell>
          <cell r="J2672" t="str">
            <v>公安路片</v>
          </cell>
          <cell r="K2672" t="str">
            <v>公安路C3-1-8</v>
          </cell>
          <cell r="L2672" t="str">
            <v>经营性资产</v>
          </cell>
          <cell r="M2672" t="str">
            <v>国有公房</v>
          </cell>
          <cell r="N2672" t="str">
            <v>划转</v>
          </cell>
          <cell r="O2672">
            <v>50.92</v>
          </cell>
          <cell r="P2672">
            <v>192</v>
          </cell>
          <cell r="Q2672" t="str">
            <v>在租</v>
          </cell>
          <cell r="R2672" t="str">
            <v>袁当生</v>
          </cell>
          <cell r="S2672" t="str">
            <v>420203193210042949</v>
          </cell>
          <cell r="T2672">
            <v>15172009941</v>
          </cell>
          <cell r="U2672" t="str">
            <v>袁当生</v>
          </cell>
          <cell r="V2672" t="str">
            <v>420203193210042949</v>
          </cell>
          <cell r="W2672">
            <v>15172009941</v>
          </cell>
          <cell r="X2672">
            <v>45657</v>
          </cell>
        </row>
        <row r="2672">
          <cell r="AJ2672">
            <v>192</v>
          </cell>
          <cell r="AK2672">
            <v>192</v>
          </cell>
          <cell r="AL2672">
            <v>192</v>
          </cell>
          <cell r="AM2672">
            <v>0</v>
          </cell>
          <cell r="AN2672">
            <v>50.92</v>
          </cell>
        </row>
        <row r="2672">
          <cell r="AS2672">
            <v>0</v>
          </cell>
          <cell r="AT2672">
            <v>0</v>
          </cell>
        </row>
        <row r="2672">
          <cell r="AV2672" t="str">
            <v/>
          </cell>
          <cell r="AW2672" t="str">
            <v>国有公房</v>
          </cell>
          <cell r="AX2672" t="str">
            <v>是</v>
          </cell>
          <cell r="AY2672" t="str">
            <v>鄂（2022）黄石市不动产权第0016541号</v>
          </cell>
        </row>
        <row r="2672">
          <cell r="BD2672">
            <v>0</v>
          </cell>
        </row>
        <row r="2673">
          <cell r="B2673" t="str">
            <v>公安路C3-1-9</v>
          </cell>
        </row>
        <row r="2673">
          <cell r="D2673" t="e">
            <v>#VALUE!</v>
          </cell>
        </row>
        <row r="2673">
          <cell r="F2673" t="str">
            <v>刘晓燕</v>
          </cell>
          <cell r="G2673" t="str">
            <v>西塞山区站点</v>
          </cell>
          <cell r="H2673" t="str">
            <v>刘晓燕</v>
          </cell>
          <cell r="I2673" t="str">
            <v>西塞山区</v>
          </cell>
          <cell r="J2673" t="str">
            <v>公安路片</v>
          </cell>
          <cell r="K2673" t="str">
            <v>公安路C3-1-9</v>
          </cell>
          <cell r="L2673" t="str">
            <v>经营性资产</v>
          </cell>
          <cell r="M2673" t="str">
            <v>国有公房</v>
          </cell>
          <cell r="N2673" t="str">
            <v>划转</v>
          </cell>
          <cell r="O2673">
            <v>46.22</v>
          </cell>
          <cell r="P2673">
            <v>348</v>
          </cell>
          <cell r="Q2673" t="str">
            <v>在租</v>
          </cell>
          <cell r="R2673" t="str">
            <v>胡远明</v>
          </cell>
          <cell r="S2673" t="str">
            <v>420203195202062914</v>
          </cell>
          <cell r="T2673">
            <v>13545537237</v>
          </cell>
          <cell r="U2673" t="str">
            <v>胡远明</v>
          </cell>
          <cell r="V2673" t="str">
            <v>420203195202062914</v>
          </cell>
          <cell r="W2673">
            <v>13545537237</v>
          </cell>
          <cell r="X2673">
            <v>45291</v>
          </cell>
        </row>
        <row r="2673">
          <cell r="AJ2673">
            <v>348</v>
          </cell>
          <cell r="AK2673">
            <v>348</v>
          </cell>
          <cell r="AL2673">
            <v>348</v>
          </cell>
          <cell r="AM2673">
            <v>0</v>
          </cell>
          <cell r="AN2673">
            <v>46.22</v>
          </cell>
        </row>
        <row r="2673">
          <cell r="AS2673">
            <v>0</v>
          </cell>
          <cell r="AT2673">
            <v>0</v>
          </cell>
        </row>
        <row r="2673">
          <cell r="AV2673" t="str">
            <v>二套房一家3口居住，一年一交</v>
          </cell>
          <cell r="AW2673" t="str">
            <v>国有公房</v>
          </cell>
          <cell r="AX2673" t="str">
            <v>是</v>
          </cell>
          <cell r="AY2673" t="str">
            <v>鄂（2022）黄石市不动产权第0016542号</v>
          </cell>
        </row>
        <row r="2673">
          <cell r="BD2673">
            <v>0</v>
          </cell>
        </row>
        <row r="2674">
          <cell r="B2674" t="str">
            <v>公安路C3-1-10</v>
          </cell>
        </row>
        <row r="2674">
          <cell r="D2674" t="e">
            <v>#VALUE!</v>
          </cell>
        </row>
        <row r="2674">
          <cell r="F2674" t="str">
            <v>刘晓燕</v>
          </cell>
          <cell r="G2674" t="str">
            <v>西塞山区站点</v>
          </cell>
          <cell r="H2674" t="str">
            <v>刘晓燕</v>
          </cell>
          <cell r="I2674" t="str">
            <v>西塞山区</v>
          </cell>
          <cell r="J2674" t="str">
            <v>公安路片</v>
          </cell>
          <cell r="K2674" t="str">
            <v>公安路C3-1-10</v>
          </cell>
          <cell r="L2674" t="str">
            <v>经营性资产</v>
          </cell>
          <cell r="M2674" t="str">
            <v>国有公房</v>
          </cell>
          <cell r="N2674" t="str">
            <v>划转</v>
          </cell>
          <cell r="O2674">
            <v>60.34</v>
          </cell>
          <cell r="P2674">
            <v>227</v>
          </cell>
          <cell r="Q2674" t="str">
            <v>在租</v>
          </cell>
          <cell r="R2674" t="str">
            <v>陈光胜</v>
          </cell>
          <cell r="S2674" t="str">
            <v>420203195307292919</v>
          </cell>
          <cell r="T2674">
            <v>13451051115</v>
          </cell>
          <cell r="U2674" t="str">
            <v>陈光胜</v>
          </cell>
          <cell r="V2674" t="str">
            <v>420203195307292919</v>
          </cell>
          <cell r="W2674">
            <v>13451051115</v>
          </cell>
          <cell r="X2674">
            <v>45291</v>
          </cell>
        </row>
        <row r="2674">
          <cell r="AJ2674">
            <v>227</v>
          </cell>
          <cell r="AK2674">
            <v>227</v>
          </cell>
          <cell r="AL2674">
            <v>227</v>
          </cell>
          <cell r="AM2674">
            <v>0</v>
          </cell>
          <cell r="AN2674">
            <v>60.34</v>
          </cell>
        </row>
        <row r="2674">
          <cell r="AS2674">
            <v>0</v>
          </cell>
          <cell r="AT2674">
            <v>0</v>
          </cell>
        </row>
        <row r="2674">
          <cell r="AV2674" t="str">
            <v>夫妻2人居住，下半年交</v>
          </cell>
          <cell r="AW2674" t="str">
            <v>国有公房</v>
          </cell>
          <cell r="AX2674" t="str">
            <v>是</v>
          </cell>
          <cell r="AY2674" t="str">
            <v>鄂（2022）黄石市不动产权第0016543号</v>
          </cell>
        </row>
        <row r="2674">
          <cell r="BD2674">
            <v>0</v>
          </cell>
        </row>
        <row r="2675">
          <cell r="B2675" t="str">
            <v>公安路C3-2-1</v>
          </cell>
        </row>
        <row r="2675">
          <cell r="D2675" t="e">
            <v>#VALUE!</v>
          </cell>
        </row>
        <row r="2675">
          <cell r="F2675" t="str">
            <v>刘晓燕</v>
          </cell>
          <cell r="G2675" t="str">
            <v>西塞山区站点</v>
          </cell>
          <cell r="H2675" t="str">
            <v>刘晓燕</v>
          </cell>
          <cell r="I2675" t="str">
            <v>西塞山区</v>
          </cell>
          <cell r="J2675" t="str">
            <v>公安路片</v>
          </cell>
          <cell r="K2675" t="str">
            <v>公安路C3-2-1</v>
          </cell>
          <cell r="L2675" t="str">
            <v>经营性资产</v>
          </cell>
          <cell r="M2675" t="str">
            <v>国有公房</v>
          </cell>
          <cell r="N2675" t="str">
            <v>划转</v>
          </cell>
          <cell r="O2675">
            <v>71.39</v>
          </cell>
          <cell r="P2675">
            <v>274</v>
          </cell>
          <cell r="Q2675" t="str">
            <v>在租</v>
          </cell>
          <cell r="R2675" t="str">
            <v>柯永恒</v>
          </cell>
          <cell r="S2675" t="str">
            <v>420203195203012919</v>
          </cell>
          <cell r="T2675" t="str">
            <v>15871166794</v>
          </cell>
          <cell r="U2675" t="str">
            <v>柯永恒</v>
          </cell>
          <cell r="V2675" t="str">
            <v>420203195203012919</v>
          </cell>
          <cell r="W2675" t="str">
            <v>15871166794</v>
          </cell>
          <cell r="X2675">
            <v>45291</v>
          </cell>
        </row>
        <row r="2675">
          <cell r="AJ2675">
            <v>274</v>
          </cell>
          <cell r="AK2675">
            <v>274</v>
          </cell>
          <cell r="AL2675">
            <v>274</v>
          </cell>
          <cell r="AM2675">
            <v>0</v>
          </cell>
        </row>
        <row r="2675">
          <cell r="AS2675">
            <v>0</v>
          </cell>
          <cell r="AT2675">
            <v>0</v>
          </cell>
        </row>
        <row r="2675">
          <cell r="AV2675" t="str">
            <v>夫妻2人居住，下半年交</v>
          </cell>
          <cell r="AW2675" t="str">
            <v>国有公房</v>
          </cell>
          <cell r="AX2675" t="str">
            <v>是</v>
          </cell>
          <cell r="AY2675" t="str">
            <v>鄂（2022）黄石市不动产权第0016544号</v>
          </cell>
        </row>
        <row r="2675">
          <cell r="BD2675">
            <v>0</v>
          </cell>
        </row>
        <row r="2676">
          <cell r="B2676" t="str">
            <v>公安路C3-2-2</v>
          </cell>
        </row>
        <row r="2676">
          <cell r="D2676" t="e">
            <v>#VALUE!</v>
          </cell>
        </row>
        <row r="2676">
          <cell r="F2676" t="str">
            <v>刘晓燕</v>
          </cell>
          <cell r="G2676" t="str">
            <v>西塞山区站点</v>
          </cell>
          <cell r="H2676" t="str">
            <v>刘晓燕</v>
          </cell>
          <cell r="I2676" t="str">
            <v>西塞山区</v>
          </cell>
          <cell r="J2676" t="str">
            <v>公安路片</v>
          </cell>
          <cell r="K2676" t="str">
            <v>公安路C3-2-2</v>
          </cell>
          <cell r="L2676" t="str">
            <v>经营性资产</v>
          </cell>
          <cell r="M2676" t="str">
            <v>国有公房</v>
          </cell>
          <cell r="N2676" t="str">
            <v>划转</v>
          </cell>
          <cell r="O2676">
            <v>60.34</v>
          </cell>
          <cell r="P2676">
            <v>232</v>
          </cell>
          <cell r="Q2676" t="str">
            <v>在租</v>
          </cell>
          <cell r="R2676" t="str">
            <v>余蝶</v>
          </cell>
          <cell r="S2676" t="str">
            <v>420202198304071229</v>
          </cell>
          <cell r="T2676" t="str">
            <v>15107231111</v>
          </cell>
          <cell r="U2676" t="str">
            <v>余蝶</v>
          </cell>
          <cell r="V2676" t="str">
            <v>420202198304071229</v>
          </cell>
          <cell r="W2676" t="str">
            <v>15107231111</v>
          </cell>
          <cell r="X2676">
            <v>45657</v>
          </cell>
        </row>
        <row r="2676">
          <cell r="AJ2676">
            <v>232</v>
          </cell>
          <cell r="AK2676">
            <v>232</v>
          </cell>
          <cell r="AL2676">
            <v>232</v>
          </cell>
          <cell r="AM2676">
            <v>0</v>
          </cell>
        </row>
        <row r="2676">
          <cell r="AS2676">
            <v>0</v>
          </cell>
          <cell r="AT2676">
            <v>0</v>
          </cell>
        </row>
        <row r="2676">
          <cell r="AV2676" t="str">
            <v>未婚，电话不接，上门也不开门，不与沟通</v>
          </cell>
          <cell r="AW2676" t="str">
            <v>国有公房</v>
          </cell>
          <cell r="AX2676" t="str">
            <v>是</v>
          </cell>
          <cell r="AY2676" t="str">
            <v>鄂（2022）黄石市不动产权第0016545号</v>
          </cell>
        </row>
        <row r="2676">
          <cell r="BD2676">
            <v>0</v>
          </cell>
        </row>
        <row r="2677">
          <cell r="B2677" t="str">
            <v>公安路C3-2-3</v>
          </cell>
        </row>
        <row r="2677">
          <cell r="D2677" t="e">
            <v>#VALUE!</v>
          </cell>
        </row>
        <row r="2677">
          <cell r="F2677" t="str">
            <v>刘晓燕</v>
          </cell>
          <cell r="G2677" t="str">
            <v>西塞山区站点</v>
          </cell>
          <cell r="H2677" t="str">
            <v>刘晓燕</v>
          </cell>
          <cell r="I2677" t="str">
            <v>西塞山区</v>
          </cell>
          <cell r="J2677" t="str">
            <v>公安路片</v>
          </cell>
          <cell r="K2677" t="str">
            <v>公安路C3-2-3</v>
          </cell>
          <cell r="L2677" t="str">
            <v>经营性资产</v>
          </cell>
          <cell r="M2677" t="str">
            <v>国有公房</v>
          </cell>
          <cell r="N2677" t="str">
            <v>划转</v>
          </cell>
          <cell r="O2677">
            <v>46.22</v>
          </cell>
          <cell r="P2677">
            <v>179</v>
          </cell>
          <cell r="Q2677" t="str">
            <v>在租</v>
          </cell>
          <cell r="R2677" t="str">
            <v>叶猛</v>
          </cell>
          <cell r="S2677" t="str">
            <v>420203195412042911</v>
          </cell>
          <cell r="T2677">
            <v>15072053176</v>
          </cell>
          <cell r="U2677" t="str">
            <v>叶猛</v>
          </cell>
          <cell r="V2677" t="str">
            <v>420203195412042911</v>
          </cell>
          <cell r="W2677">
            <v>15072053176</v>
          </cell>
          <cell r="X2677">
            <v>44561</v>
          </cell>
        </row>
        <row r="2677">
          <cell r="AJ2677">
            <v>179</v>
          </cell>
          <cell r="AK2677">
            <v>179</v>
          </cell>
          <cell r="AL2677">
            <v>179</v>
          </cell>
          <cell r="AM2677">
            <v>0</v>
          </cell>
          <cell r="AN2677">
            <v>46.22</v>
          </cell>
        </row>
        <row r="2677">
          <cell r="AR2677" t="str">
            <v>答应交租</v>
          </cell>
          <cell r="AS2677" t="str">
            <v>（欠租金额：4296元)(2022-01-01后月租金：179元）（未用暂收款金额：0元)</v>
          </cell>
          <cell r="AT2677">
            <v>4296</v>
          </cell>
        </row>
        <row r="2677">
          <cell r="AV2677" t="str">
            <v>本人没见过，老婆一个在家，多次上门家中无人。电话也不接。</v>
          </cell>
          <cell r="AW2677" t="str">
            <v>国有公房</v>
          </cell>
          <cell r="AX2677" t="str">
            <v>是</v>
          </cell>
          <cell r="AY2677" t="str">
            <v>鄂（2022）黄石市不动产权第0016546号</v>
          </cell>
        </row>
        <row r="2677">
          <cell r="BD2677">
            <v>0</v>
          </cell>
        </row>
        <row r="2678">
          <cell r="B2678" t="str">
            <v>公安路C3-2-6</v>
          </cell>
        </row>
        <row r="2678">
          <cell r="D2678" t="e">
            <v>#VALUE!</v>
          </cell>
        </row>
        <row r="2678">
          <cell r="F2678" t="str">
            <v>刘晓燕</v>
          </cell>
          <cell r="G2678" t="str">
            <v>西塞山区站点</v>
          </cell>
          <cell r="H2678" t="str">
            <v>刘晓燕</v>
          </cell>
          <cell r="I2678" t="str">
            <v>西塞山区</v>
          </cell>
          <cell r="J2678" t="str">
            <v>公安路片</v>
          </cell>
          <cell r="K2678" t="str">
            <v>公安路C3-2-6</v>
          </cell>
          <cell r="L2678" t="str">
            <v>经营性资产</v>
          </cell>
          <cell r="M2678" t="str">
            <v>国有公房</v>
          </cell>
          <cell r="N2678" t="str">
            <v>划转</v>
          </cell>
          <cell r="O2678">
            <v>69.53</v>
          </cell>
          <cell r="P2678">
            <v>267</v>
          </cell>
          <cell r="Q2678" t="str">
            <v>在租</v>
          </cell>
          <cell r="R2678" t="str">
            <v>高文娟</v>
          </cell>
          <cell r="S2678" t="str">
            <v>420203195801142924</v>
          </cell>
          <cell r="T2678" t="str">
            <v>13897740624</v>
          </cell>
          <cell r="U2678" t="str">
            <v>高文娟</v>
          </cell>
          <cell r="V2678">
            <v>0</v>
          </cell>
          <cell r="W2678" t="str">
            <v>13897740624</v>
          </cell>
          <cell r="X2678">
            <v>45291</v>
          </cell>
        </row>
        <row r="2678">
          <cell r="AJ2678">
            <v>267</v>
          </cell>
          <cell r="AK2678">
            <v>267</v>
          </cell>
          <cell r="AL2678">
            <v>267</v>
          </cell>
          <cell r="AM2678">
            <v>0</v>
          </cell>
        </row>
        <row r="2678">
          <cell r="AS2678">
            <v>0</v>
          </cell>
          <cell r="AT2678">
            <v>0</v>
          </cell>
        </row>
        <row r="2678">
          <cell r="AV2678" t="str">
            <v>一家3口居住，下半年交</v>
          </cell>
          <cell r="AW2678" t="str">
            <v>国有公房</v>
          </cell>
          <cell r="AX2678" t="str">
            <v>是</v>
          </cell>
          <cell r="AY2678" t="str">
            <v>鄂（2022）黄石市不动产权第0016547号</v>
          </cell>
        </row>
        <row r="2678">
          <cell r="BD2678">
            <v>0</v>
          </cell>
        </row>
        <row r="2679">
          <cell r="B2679" t="str">
            <v>公安路C3-2-7</v>
          </cell>
        </row>
        <row r="2679">
          <cell r="D2679" t="e">
            <v>#VALUE!</v>
          </cell>
        </row>
        <row r="2679">
          <cell r="F2679" t="str">
            <v>刘晓燕</v>
          </cell>
          <cell r="G2679" t="str">
            <v>西塞山区站点</v>
          </cell>
          <cell r="H2679" t="str">
            <v>刘晓燕</v>
          </cell>
          <cell r="I2679" t="str">
            <v>西塞山区</v>
          </cell>
          <cell r="J2679" t="str">
            <v>公安路片</v>
          </cell>
          <cell r="K2679" t="str">
            <v>公安路C3-2-7</v>
          </cell>
          <cell r="L2679" t="str">
            <v>经营性资产</v>
          </cell>
          <cell r="M2679" t="str">
            <v>国有公房</v>
          </cell>
          <cell r="N2679" t="str">
            <v>划转</v>
          </cell>
          <cell r="O2679">
            <v>71.39</v>
          </cell>
          <cell r="P2679">
            <v>274</v>
          </cell>
          <cell r="Q2679" t="str">
            <v>在租</v>
          </cell>
          <cell r="R2679" t="str">
            <v>王少林</v>
          </cell>
          <cell r="S2679" t="str">
            <v>420203195807172913</v>
          </cell>
          <cell r="T2679" t="str">
            <v>13451040508</v>
          </cell>
          <cell r="U2679" t="str">
            <v>王少林</v>
          </cell>
          <cell r="V2679" t="str">
            <v>420203195807172913</v>
          </cell>
          <cell r="W2679" t="str">
            <v>13451040508</v>
          </cell>
          <cell r="X2679">
            <v>40908</v>
          </cell>
        </row>
        <row r="2679">
          <cell r="AJ2679">
            <v>274</v>
          </cell>
          <cell r="AK2679">
            <v>274</v>
          </cell>
          <cell r="AL2679">
            <v>274</v>
          </cell>
          <cell r="AM2679">
            <v>70.7</v>
          </cell>
        </row>
        <row r="2679">
          <cell r="AO2679" t="str">
            <v>本人是三无人员，身体多病，低保。没钱交租。</v>
          </cell>
        </row>
        <row r="2679">
          <cell r="AS2679" t="str">
            <v>（欠租金额：36226.3元)(2012-10-01前月租金：70.7元；2018-04-01前月租金：274元；2022-01-01前月租金：274元；2022-01-01后月租金：274元）"（未用暂收款金额：1400元)</v>
          </cell>
          <cell r="AT2679">
            <v>36226.3</v>
          </cell>
          <cell r="AU2679">
            <v>1400</v>
          </cell>
          <cell r="AV2679" t="str">
            <v>本人是三无人员，身体多病，低保。没钱交租。</v>
          </cell>
          <cell r="AW2679" t="str">
            <v>国有公房</v>
          </cell>
          <cell r="AX2679" t="str">
            <v>是</v>
          </cell>
          <cell r="AY2679" t="str">
            <v>鄂（2022）黄石市不动产权第0016548号</v>
          </cell>
        </row>
        <row r="2679">
          <cell r="BD2679">
            <v>0</v>
          </cell>
        </row>
        <row r="2680">
          <cell r="B2680" t="str">
            <v>公安路C3-2-8</v>
          </cell>
        </row>
        <row r="2680">
          <cell r="D2680" t="e">
            <v>#VALUE!</v>
          </cell>
        </row>
        <row r="2680">
          <cell r="F2680" t="str">
            <v>刘晓燕</v>
          </cell>
          <cell r="G2680" t="str">
            <v>西塞山区站点</v>
          </cell>
          <cell r="H2680" t="str">
            <v>刘晓燕</v>
          </cell>
          <cell r="I2680" t="str">
            <v>西塞山区</v>
          </cell>
          <cell r="J2680" t="str">
            <v>公安路片</v>
          </cell>
          <cell r="K2680" t="str">
            <v>公安路C3-2-8</v>
          </cell>
          <cell r="L2680" t="str">
            <v>经营性资产</v>
          </cell>
          <cell r="M2680" t="str">
            <v>国有公房</v>
          </cell>
          <cell r="N2680" t="str">
            <v>划转</v>
          </cell>
          <cell r="O2680">
            <v>50.92</v>
          </cell>
          <cell r="P2680">
            <v>196</v>
          </cell>
          <cell r="Q2680" t="str">
            <v>在租</v>
          </cell>
          <cell r="R2680" t="str">
            <v>陈纪国</v>
          </cell>
          <cell r="S2680" t="str">
            <v>420203197308132916</v>
          </cell>
          <cell r="T2680">
            <v>13135930836</v>
          </cell>
          <cell r="U2680" t="str">
            <v>陈纪国</v>
          </cell>
          <cell r="V2680" t="str">
            <v>420203197308132916</v>
          </cell>
          <cell r="W2680">
            <v>13135930836</v>
          </cell>
          <cell r="X2680">
            <v>44926</v>
          </cell>
        </row>
        <row r="2680">
          <cell r="AJ2680">
            <v>196</v>
          </cell>
          <cell r="AK2680">
            <v>196</v>
          </cell>
          <cell r="AL2680">
            <v>196</v>
          </cell>
          <cell r="AM2680">
            <v>0</v>
          </cell>
          <cell r="AN2680">
            <v>50.92</v>
          </cell>
        </row>
        <row r="2680">
          <cell r="AR2680" t="str">
            <v>答应交租</v>
          </cell>
          <cell r="AS2680" t="str">
            <v>（欠租金额：2352元)(2022-01-01后月租金：196元）（未用暂收款金额：0元)</v>
          </cell>
          <cell r="AT2680">
            <v>2352</v>
          </cell>
        </row>
        <row r="2680">
          <cell r="AV2680" t="str">
            <v>一家3口居住，下半年交</v>
          </cell>
          <cell r="AW2680" t="str">
            <v>国有公房</v>
          </cell>
          <cell r="AX2680" t="str">
            <v>是</v>
          </cell>
          <cell r="AY2680" t="str">
            <v>鄂（2022）黄石市不动产权第0016549号</v>
          </cell>
        </row>
        <row r="2680">
          <cell r="BD2680">
            <v>0</v>
          </cell>
        </row>
        <row r="2681">
          <cell r="B2681" t="str">
            <v>公安路C3-2-9</v>
          </cell>
        </row>
        <row r="2681">
          <cell r="D2681" t="e">
            <v>#VALUE!</v>
          </cell>
        </row>
        <row r="2681">
          <cell r="F2681" t="str">
            <v>刘晓燕</v>
          </cell>
          <cell r="G2681" t="str">
            <v>西塞山区站点</v>
          </cell>
          <cell r="H2681" t="str">
            <v>刘晓燕</v>
          </cell>
          <cell r="I2681" t="str">
            <v>西塞山区</v>
          </cell>
          <cell r="J2681" t="str">
            <v>公安路片</v>
          </cell>
          <cell r="K2681" t="str">
            <v>公安路C3-2-9</v>
          </cell>
          <cell r="L2681" t="str">
            <v>经营性资产</v>
          </cell>
          <cell r="M2681" t="str">
            <v>国有公房</v>
          </cell>
          <cell r="N2681" t="str">
            <v>划转</v>
          </cell>
          <cell r="O2681">
            <v>46.22</v>
          </cell>
          <cell r="P2681">
            <v>179</v>
          </cell>
          <cell r="Q2681" t="str">
            <v>在租</v>
          </cell>
          <cell r="R2681" t="str">
            <v>曾宪阳</v>
          </cell>
          <cell r="S2681" t="str">
            <v>42020319580621291X</v>
          </cell>
          <cell r="T2681">
            <v>13177316633</v>
          </cell>
          <cell r="U2681" t="str">
            <v>曾宪阳</v>
          </cell>
          <cell r="V2681" t="str">
            <v>42020319580621291X</v>
          </cell>
          <cell r="W2681">
            <v>13177316633</v>
          </cell>
          <cell r="X2681">
            <v>45657</v>
          </cell>
        </row>
        <row r="2681">
          <cell r="AJ2681">
            <v>179</v>
          </cell>
          <cell r="AK2681">
            <v>179</v>
          </cell>
          <cell r="AL2681">
            <v>179</v>
          </cell>
          <cell r="AM2681">
            <v>0</v>
          </cell>
        </row>
        <row r="2681">
          <cell r="AS2681">
            <v>0</v>
          </cell>
          <cell r="AT2681">
            <v>0</v>
          </cell>
        </row>
        <row r="2681">
          <cell r="AV2681" t="str">
            <v/>
          </cell>
          <cell r="AW2681" t="str">
            <v>国有公房</v>
          </cell>
          <cell r="AX2681" t="str">
            <v>是</v>
          </cell>
          <cell r="AY2681" t="str">
            <v>鄂（2022）黄石市不动产权第0016550号</v>
          </cell>
        </row>
        <row r="2681">
          <cell r="BD2681">
            <v>0</v>
          </cell>
        </row>
        <row r="2682">
          <cell r="B2682" t="str">
            <v>公安路C3-2-10</v>
          </cell>
        </row>
        <row r="2682">
          <cell r="D2682" t="e">
            <v>#VALUE!</v>
          </cell>
        </row>
        <row r="2682">
          <cell r="F2682" t="str">
            <v>刘晓燕</v>
          </cell>
          <cell r="G2682" t="str">
            <v>西塞山区站点</v>
          </cell>
          <cell r="H2682" t="str">
            <v>刘晓燕</v>
          </cell>
          <cell r="I2682" t="str">
            <v>西塞山区</v>
          </cell>
          <cell r="J2682" t="str">
            <v>公安路片</v>
          </cell>
          <cell r="K2682" t="str">
            <v>公安路C3-2-10</v>
          </cell>
          <cell r="L2682" t="str">
            <v>经营性资产</v>
          </cell>
          <cell r="M2682" t="str">
            <v>国有公房</v>
          </cell>
          <cell r="N2682" t="str">
            <v>划转</v>
          </cell>
          <cell r="O2682">
            <v>60.34</v>
          </cell>
          <cell r="P2682">
            <v>232</v>
          </cell>
          <cell r="Q2682" t="str">
            <v>在租</v>
          </cell>
          <cell r="R2682" t="str">
            <v>张建容</v>
          </cell>
          <cell r="S2682" t="str">
            <v>420203197004062920</v>
          </cell>
          <cell r="T2682">
            <v>6247658</v>
          </cell>
          <cell r="U2682" t="str">
            <v>张建容</v>
          </cell>
          <cell r="V2682" t="str">
            <v>420203197004062920</v>
          </cell>
          <cell r="W2682">
            <v>6247658</v>
          </cell>
          <cell r="X2682">
            <v>45535</v>
          </cell>
        </row>
        <row r="2682">
          <cell r="AJ2682">
            <v>232</v>
          </cell>
          <cell r="AK2682">
            <v>232</v>
          </cell>
          <cell r="AL2682">
            <v>232</v>
          </cell>
          <cell r="AM2682">
            <v>0</v>
          </cell>
        </row>
        <row r="2682">
          <cell r="AS2682">
            <v>0</v>
          </cell>
          <cell r="AT2682">
            <v>0</v>
          </cell>
        </row>
        <row r="2682">
          <cell r="AV2682" t="str">
            <v/>
          </cell>
          <cell r="AW2682" t="str">
            <v>国有公房</v>
          </cell>
          <cell r="AX2682" t="str">
            <v>是</v>
          </cell>
          <cell r="AY2682" t="str">
            <v>鄂（2022）黄石市不动产权第0016551号</v>
          </cell>
        </row>
        <row r="2682">
          <cell r="BD2682">
            <v>0</v>
          </cell>
        </row>
        <row r="2683">
          <cell r="B2683" t="str">
            <v>公安路C3-3-1</v>
          </cell>
        </row>
        <row r="2683">
          <cell r="D2683" t="e">
            <v>#VALUE!</v>
          </cell>
        </row>
        <row r="2683">
          <cell r="F2683" t="str">
            <v>刘晓燕</v>
          </cell>
          <cell r="G2683" t="str">
            <v>西塞山区站点</v>
          </cell>
          <cell r="H2683" t="str">
            <v>刘晓燕</v>
          </cell>
          <cell r="I2683" t="str">
            <v>西塞山区</v>
          </cell>
          <cell r="J2683" t="str">
            <v>公安路片</v>
          </cell>
          <cell r="K2683" t="str">
            <v>公安路C3-3-1</v>
          </cell>
          <cell r="L2683" t="str">
            <v>经营性资产</v>
          </cell>
          <cell r="M2683" t="str">
            <v>国有公房</v>
          </cell>
          <cell r="N2683" t="str">
            <v>划转</v>
          </cell>
          <cell r="O2683">
            <v>71.39</v>
          </cell>
          <cell r="P2683">
            <v>274</v>
          </cell>
          <cell r="Q2683" t="str">
            <v>在租</v>
          </cell>
          <cell r="R2683" t="str">
            <v>王佑祥</v>
          </cell>
          <cell r="S2683" t="str">
            <v>420203196111122939</v>
          </cell>
          <cell r="T2683">
            <v>15271656544</v>
          </cell>
          <cell r="U2683" t="str">
            <v>王佑祥</v>
          </cell>
          <cell r="V2683" t="str">
            <v>420203196111122939</v>
          </cell>
          <cell r="W2683">
            <v>15271656544</v>
          </cell>
          <cell r="X2683">
            <v>43830</v>
          </cell>
        </row>
        <row r="2683">
          <cell r="AJ2683">
            <v>274</v>
          </cell>
          <cell r="AK2683">
            <v>274</v>
          </cell>
          <cell r="AL2683">
            <v>274</v>
          </cell>
          <cell r="AM2683">
            <v>0</v>
          </cell>
        </row>
        <row r="2683">
          <cell r="AQ2683" t="str">
            <v>一家3口居住，说房产欠他家钱，具体没说</v>
          </cell>
        </row>
        <row r="2683">
          <cell r="AS2683" t="str">
            <v>（欠租金额：13152元)(2022-01-01前月租金：274元；2022-01-01后月租金：274元）（未用暂收款金额：0元)</v>
          </cell>
          <cell r="AT2683">
            <v>13152</v>
          </cell>
        </row>
        <row r="2683">
          <cell r="AV2683" t="str">
            <v>一家3口居住，说房产欠他家钱，具体没说</v>
          </cell>
          <cell r="AW2683" t="str">
            <v>国有公房</v>
          </cell>
          <cell r="AX2683" t="str">
            <v>是</v>
          </cell>
          <cell r="AY2683" t="str">
            <v>鄂（2022）黄石市不动产权第0016552号</v>
          </cell>
        </row>
        <row r="2683">
          <cell r="BD2683">
            <v>0</v>
          </cell>
        </row>
        <row r="2684">
          <cell r="B2684" t="str">
            <v>公安路C3-3-2</v>
          </cell>
        </row>
        <row r="2684">
          <cell r="D2684" t="e">
            <v>#VALUE!</v>
          </cell>
        </row>
        <row r="2684">
          <cell r="F2684" t="str">
            <v>刘晓燕</v>
          </cell>
          <cell r="G2684" t="str">
            <v>西塞山区站点</v>
          </cell>
          <cell r="H2684" t="str">
            <v>刘晓燕</v>
          </cell>
          <cell r="I2684" t="str">
            <v>西塞山区</v>
          </cell>
          <cell r="J2684" t="str">
            <v>公安路片</v>
          </cell>
          <cell r="K2684" t="str">
            <v>公安路C3-3-2</v>
          </cell>
          <cell r="L2684" t="str">
            <v>经营性资产</v>
          </cell>
          <cell r="M2684" t="str">
            <v>国有公房</v>
          </cell>
          <cell r="N2684" t="str">
            <v>划转</v>
          </cell>
          <cell r="O2684">
            <v>60.34</v>
          </cell>
          <cell r="P2684">
            <v>232</v>
          </cell>
          <cell r="Q2684" t="str">
            <v>在租</v>
          </cell>
          <cell r="R2684" t="str">
            <v>王秀兰</v>
          </cell>
          <cell r="S2684" t="str">
            <v>420203197103152120</v>
          </cell>
          <cell r="T2684">
            <v>18772370828</v>
          </cell>
          <cell r="U2684" t="str">
            <v>王秀兰</v>
          </cell>
          <cell r="V2684" t="str">
            <v>420203197103152120</v>
          </cell>
          <cell r="W2684">
            <v>18772370828</v>
          </cell>
          <cell r="X2684">
            <v>45291</v>
          </cell>
        </row>
        <row r="2684">
          <cell r="AJ2684">
            <v>232</v>
          </cell>
          <cell r="AK2684">
            <v>232</v>
          </cell>
          <cell r="AL2684">
            <v>232</v>
          </cell>
          <cell r="AM2684">
            <v>0</v>
          </cell>
          <cell r="AN2684">
            <v>60.34</v>
          </cell>
        </row>
        <row r="2684">
          <cell r="AS2684">
            <v>0</v>
          </cell>
          <cell r="AT2684">
            <v>0</v>
          </cell>
        </row>
        <row r="2684">
          <cell r="AV2684" t="str">
            <v>一家3口居住，下半年交</v>
          </cell>
          <cell r="AW2684" t="str">
            <v>国有公房</v>
          </cell>
          <cell r="AX2684" t="str">
            <v>是</v>
          </cell>
          <cell r="AY2684" t="str">
            <v>鄂（2022）黄石市不动产权第0016553号</v>
          </cell>
        </row>
        <row r="2684">
          <cell r="BD2684">
            <v>0</v>
          </cell>
        </row>
        <row r="2685">
          <cell r="B2685" t="str">
            <v>公安路C3-3-3</v>
          </cell>
        </row>
        <row r="2685">
          <cell r="D2685" t="e">
            <v>#VALUE!</v>
          </cell>
        </row>
        <row r="2685">
          <cell r="F2685" t="str">
            <v>刘晓燕</v>
          </cell>
          <cell r="G2685" t="str">
            <v>西塞山区站点</v>
          </cell>
          <cell r="H2685" t="str">
            <v>刘晓燕</v>
          </cell>
          <cell r="I2685" t="str">
            <v>西塞山区</v>
          </cell>
          <cell r="J2685" t="str">
            <v>公安路片</v>
          </cell>
          <cell r="K2685" t="str">
            <v>公安路C3-3-3</v>
          </cell>
          <cell r="L2685" t="str">
            <v>经营性资产</v>
          </cell>
          <cell r="M2685" t="str">
            <v>国有公房</v>
          </cell>
          <cell r="N2685" t="str">
            <v>划转</v>
          </cell>
          <cell r="O2685">
            <v>46.22</v>
          </cell>
          <cell r="P2685">
            <v>182</v>
          </cell>
          <cell r="Q2685" t="str">
            <v>在租</v>
          </cell>
          <cell r="R2685" t="str">
            <v>马玉梅</v>
          </cell>
          <cell r="S2685" t="str">
            <v>420202193805210028</v>
          </cell>
          <cell r="T2685">
            <v>13329929467</v>
          </cell>
          <cell r="U2685" t="str">
            <v>马玉梅</v>
          </cell>
          <cell r="V2685" t="str">
            <v>420202193805210028</v>
          </cell>
          <cell r="W2685">
            <v>13329929467</v>
          </cell>
          <cell r="X2685">
            <v>45473</v>
          </cell>
        </row>
        <row r="2685">
          <cell r="AJ2685">
            <v>182</v>
          </cell>
          <cell r="AK2685">
            <v>182</v>
          </cell>
          <cell r="AL2685">
            <v>182</v>
          </cell>
          <cell r="AM2685">
            <v>0</v>
          </cell>
          <cell r="AN2685">
            <v>46.22</v>
          </cell>
        </row>
        <row r="2685">
          <cell r="AS2685">
            <v>0</v>
          </cell>
          <cell r="AT2685">
            <v>0</v>
          </cell>
        </row>
        <row r="2685">
          <cell r="AV2685" t="str">
            <v/>
          </cell>
          <cell r="AW2685" t="str">
            <v>国有公房</v>
          </cell>
          <cell r="AX2685" t="str">
            <v>是</v>
          </cell>
          <cell r="AY2685" t="str">
            <v>鄂（2022）黄石市不动产权第0016554号</v>
          </cell>
        </row>
        <row r="2685">
          <cell r="BD2685">
            <v>0</v>
          </cell>
        </row>
        <row r="2686">
          <cell r="B2686" t="str">
            <v>公安路C3-3-5</v>
          </cell>
        </row>
        <row r="2686">
          <cell r="D2686" t="e">
            <v>#VALUE!</v>
          </cell>
        </row>
        <row r="2686">
          <cell r="F2686" t="str">
            <v>刘晓燕</v>
          </cell>
          <cell r="G2686" t="str">
            <v>西塞山区站点</v>
          </cell>
          <cell r="H2686" t="str">
            <v>刘晓燕</v>
          </cell>
          <cell r="I2686" t="str">
            <v>西塞山区</v>
          </cell>
          <cell r="J2686" t="str">
            <v>公安路片</v>
          </cell>
          <cell r="K2686" t="str">
            <v>公安路C3-3-5</v>
          </cell>
          <cell r="L2686" t="str">
            <v>经营性资产</v>
          </cell>
          <cell r="M2686" t="str">
            <v>国有公房</v>
          </cell>
          <cell r="N2686" t="str">
            <v>划转</v>
          </cell>
          <cell r="O2686">
            <v>69.53</v>
          </cell>
          <cell r="P2686">
            <v>267</v>
          </cell>
          <cell r="Q2686" t="str">
            <v>在租</v>
          </cell>
          <cell r="R2686" t="str">
            <v>陈柳青</v>
          </cell>
          <cell r="S2686" t="str">
            <v>420203197004142912</v>
          </cell>
          <cell r="T2686">
            <v>13807235999</v>
          </cell>
          <cell r="U2686" t="str">
            <v>陈柳青</v>
          </cell>
          <cell r="V2686" t="str">
            <v>420203197004142912</v>
          </cell>
          <cell r="W2686">
            <v>13807235999</v>
          </cell>
          <cell r="X2686">
            <v>44104</v>
          </cell>
        </row>
        <row r="2686">
          <cell r="AJ2686">
            <v>267</v>
          </cell>
          <cell r="AK2686">
            <v>267</v>
          </cell>
          <cell r="AL2686">
            <v>267</v>
          </cell>
          <cell r="AM2686">
            <v>0</v>
          </cell>
        </row>
        <row r="2686">
          <cell r="AQ2686" t="str">
            <v>一家三口居住，有900元押金没抵房租，口头承诺晚点交。</v>
          </cell>
        </row>
        <row r="2686">
          <cell r="AS2686" t="str">
            <v>（欠租金额：10413元)(2022-01-01前月租金：267元；2022-01-01后月租金：267元）（未用暂收款金额：0元)</v>
          </cell>
          <cell r="AT2686">
            <v>10413</v>
          </cell>
        </row>
        <row r="2686">
          <cell r="AV2686" t="str">
            <v>一家三口居住，有900元押金没抵房租，口头承诺晚点交。</v>
          </cell>
          <cell r="AW2686" t="str">
            <v>国有公房</v>
          </cell>
          <cell r="AX2686" t="str">
            <v>是</v>
          </cell>
          <cell r="AY2686" t="str">
            <v>鄂（2022）黄石市不动产权第0016555号</v>
          </cell>
        </row>
        <row r="2686">
          <cell r="BD2686">
            <v>0</v>
          </cell>
        </row>
        <row r="2687">
          <cell r="B2687" t="str">
            <v>公安路C3-3-7</v>
          </cell>
        </row>
        <row r="2687">
          <cell r="D2687" t="e">
            <v>#VALUE!</v>
          </cell>
        </row>
        <row r="2687">
          <cell r="F2687" t="str">
            <v>刘晓燕</v>
          </cell>
          <cell r="G2687" t="str">
            <v>西塞山区站点</v>
          </cell>
          <cell r="H2687" t="str">
            <v>刘晓燕</v>
          </cell>
          <cell r="I2687" t="str">
            <v>西塞山区</v>
          </cell>
          <cell r="J2687" t="str">
            <v>公安路片</v>
          </cell>
          <cell r="K2687" t="str">
            <v>公安路C3-3-7</v>
          </cell>
          <cell r="L2687" t="str">
            <v>经营性资产</v>
          </cell>
          <cell r="M2687" t="str">
            <v>国有公房</v>
          </cell>
          <cell r="N2687" t="str">
            <v>划转</v>
          </cell>
          <cell r="O2687">
            <v>71.39</v>
          </cell>
          <cell r="P2687">
            <v>274</v>
          </cell>
          <cell r="Q2687" t="str">
            <v>在租</v>
          </cell>
          <cell r="R2687" t="str">
            <v>孙双全</v>
          </cell>
          <cell r="S2687" t="str">
            <v>42020319490909291X</v>
          </cell>
          <cell r="T2687" t="str">
            <v>18986601891、15897765019</v>
          </cell>
          <cell r="U2687" t="str">
            <v>孙双全</v>
          </cell>
          <cell r="V2687" t="str">
            <v>42020319490909291X</v>
          </cell>
          <cell r="W2687" t="str">
            <v>18986601891、15897765019</v>
          </cell>
          <cell r="X2687">
            <v>45291</v>
          </cell>
        </row>
        <row r="2687">
          <cell r="AJ2687">
            <v>274</v>
          </cell>
          <cell r="AK2687">
            <v>274</v>
          </cell>
          <cell r="AL2687">
            <v>274</v>
          </cell>
          <cell r="AM2687">
            <v>0</v>
          </cell>
        </row>
        <row r="2687">
          <cell r="AS2687">
            <v>0</v>
          </cell>
          <cell r="AT2687">
            <v>0</v>
          </cell>
        </row>
        <row r="2687">
          <cell r="AV2687" t="str">
            <v>夫妻2人与女儿及外孙女一起居住，下半年交</v>
          </cell>
          <cell r="AW2687" t="str">
            <v>国有公房</v>
          </cell>
          <cell r="AX2687" t="str">
            <v>是</v>
          </cell>
          <cell r="AY2687" t="str">
            <v>鄂（2022）黄石市不动产权第0016556号</v>
          </cell>
        </row>
        <row r="2687">
          <cell r="BD2687">
            <v>0</v>
          </cell>
        </row>
        <row r="2688">
          <cell r="B2688" t="str">
            <v>公安路C3-3-8</v>
          </cell>
        </row>
        <row r="2688">
          <cell r="D2688" t="e">
            <v>#VALUE!</v>
          </cell>
        </row>
        <row r="2688">
          <cell r="F2688" t="str">
            <v>刘晓燕</v>
          </cell>
          <cell r="G2688" t="str">
            <v>西塞山区站点</v>
          </cell>
          <cell r="H2688" t="str">
            <v>刘晓燕</v>
          </cell>
          <cell r="I2688" t="str">
            <v>西塞山区</v>
          </cell>
          <cell r="J2688" t="str">
            <v>公安路片</v>
          </cell>
          <cell r="K2688" t="str">
            <v>公安路C3-3-8</v>
          </cell>
          <cell r="L2688" t="str">
            <v>经营性资产</v>
          </cell>
          <cell r="M2688" t="str">
            <v>国有公房</v>
          </cell>
          <cell r="N2688" t="str">
            <v>划转</v>
          </cell>
          <cell r="O2688">
            <v>50.92</v>
          </cell>
          <cell r="P2688">
            <v>192</v>
          </cell>
          <cell r="Q2688" t="str">
            <v>在租</v>
          </cell>
          <cell r="R2688" t="str">
            <v>肖子英</v>
          </cell>
          <cell r="S2688" t="str">
            <v>420203196104192930</v>
          </cell>
          <cell r="T2688">
            <v>13886487889</v>
          </cell>
          <cell r="U2688" t="str">
            <v>肖子英</v>
          </cell>
          <cell r="V2688" t="str">
            <v>420203196104192930</v>
          </cell>
          <cell r="W2688">
            <v>13886487889</v>
          </cell>
          <cell r="X2688">
            <v>45291</v>
          </cell>
        </row>
        <row r="2688">
          <cell r="AJ2688">
            <v>192</v>
          </cell>
          <cell r="AK2688">
            <v>192</v>
          </cell>
          <cell r="AL2688">
            <v>192</v>
          </cell>
          <cell r="AM2688">
            <v>0</v>
          </cell>
        </row>
        <row r="2688">
          <cell r="AS2688">
            <v>0</v>
          </cell>
          <cell r="AT2688">
            <v>0</v>
          </cell>
        </row>
        <row r="2688">
          <cell r="AV2688" t="str">
            <v/>
          </cell>
          <cell r="AW2688" t="str">
            <v>国有公房</v>
          </cell>
          <cell r="AX2688" t="str">
            <v>是</v>
          </cell>
          <cell r="AY2688" t="str">
            <v>鄂（2022）黄石市不动产权第0016557号</v>
          </cell>
        </row>
        <row r="2688">
          <cell r="BD2688">
            <v>0</v>
          </cell>
        </row>
        <row r="2689">
          <cell r="B2689" t="str">
            <v>公安路C3-3-9</v>
          </cell>
        </row>
        <row r="2689">
          <cell r="D2689" t="e">
            <v>#VALUE!</v>
          </cell>
        </row>
        <row r="2689">
          <cell r="F2689" t="str">
            <v>刘晓燕</v>
          </cell>
          <cell r="G2689" t="str">
            <v>西塞山区站点</v>
          </cell>
          <cell r="H2689" t="str">
            <v>刘晓燕</v>
          </cell>
          <cell r="I2689" t="str">
            <v>西塞山区</v>
          </cell>
          <cell r="J2689" t="str">
            <v>公安路片</v>
          </cell>
          <cell r="K2689" t="str">
            <v>公安路C3-3-9</v>
          </cell>
          <cell r="L2689" t="str">
            <v>经营性资产</v>
          </cell>
          <cell r="M2689" t="str">
            <v>国有公房</v>
          </cell>
          <cell r="N2689" t="str">
            <v>划转</v>
          </cell>
          <cell r="O2689">
            <v>46.22</v>
          </cell>
          <cell r="P2689">
            <v>178</v>
          </cell>
          <cell r="Q2689" t="str">
            <v>在租</v>
          </cell>
          <cell r="R2689" t="str">
            <v>吴强</v>
          </cell>
          <cell r="S2689" t="str">
            <v>420203197003222910</v>
          </cell>
          <cell r="T2689">
            <v>18062933690</v>
          </cell>
          <cell r="U2689" t="str">
            <v>吴强</v>
          </cell>
          <cell r="V2689" t="str">
            <v>420203197003222910</v>
          </cell>
          <cell r="W2689">
            <v>18062933690</v>
          </cell>
          <cell r="X2689">
            <v>45291</v>
          </cell>
        </row>
        <row r="2689">
          <cell r="AJ2689">
            <v>178</v>
          </cell>
          <cell r="AK2689">
            <v>178</v>
          </cell>
          <cell r="AL2689">
            <v>178</v>
          </cell>
          <cell r="AM2689">
            <v>0</v>
          </cell>
        </row>
        <row r="2689">
          <cell r="AS2689">
            <v>0</v>
          </cell>
          <cell r="AT2689">
            <v>0</v>
          </cell>
        </row>
        <row r="2689">
          <cell r="AV2689" t="str">
            <v>一家3口居住，下半年交</v>
          </cell>
          <cell r="AW2689" t="str">
            <v>国有公房</v>
          </cell>
          <cell r="AX2689" t="str">
            <v>是</v>
          </cell>
          <cell r="AY2689" t="str">
            <v>鄂（2022）黄石市不动产权第0016558号</v>
          </cell>
        </row>
        <row r="2689">
          <cell r="BD2689">
            <v>0</v>
          </cell>
        </row>
        <row r="2690">
          <cell r="B2690" t="str">
            <v>公安路C3-4-1</v>
          </cell>
        </row>
        <row r="2690">
          <cell r="D2690" t="e">
            <v>#VALUE!</v>
          </cell>
        </row>
        <row r="2690">
          <cell r="F2690" t="str">
            <v>刘晓燕</v>
          </cell>
          <cell r="G2690" t="str">
            <v>西塞山区站点</v>
          </cell>
          <cell r="H2690" t="str">
            <v>刘晓燕</v>
          </cell>
          <cell r="I2690" t="str">
            <v>西塞山区</v>
          </cell>
          <cell r="J2690" t="str">
            <v>公安路片</v>
          </cell>
          <cell r="K2690" t="str">
            <v>公安路C3-4-1</v>
          </cell>
          <cell r="L2690" t="str">
            <v>经营性资产</v>
          </cell>
          <cell r="M2690" t="str">
            <v>国有公房</v>
          </cell>
          <cell r="N2690" t="str">
            <v>划转</v>
          </cell>
          <cell r="O2690">
            <v>71.39</v>
          </cell>
          <cell r="P2690">
            <v>262</v>
          </cell>
          <cell r="Q2690" t="str">
            <v>在租</v>
          </cell>
          <cell r="R2690" t="str">
            <v>肖林</v>
          </cell>
          <cell r="S2690" t="str">
            <v>42020319761220294X</v>
          </cell>
          <cell r="T2690">
            <v>13597628289</v>
          </cell>
          <cell r="U2690" t="str">
            <v>肖林</v>
          </cell>
          <cell r="V2690" t="str">
            <v>42020319761220294X</v>
          </cell>
          <cell r="W2690">
            <v>13597628289</v>
          </cell>
          <cell r="X2690">
            <v>45291</v>
          </cell>
        </row>
        <row r="2690">
          <cell r="AJ2690">
            <v>262</v>
          </cell>
          <cell r="AK2690">
            <v>262</v>
          </cell>
          <cell r="AL2690">
            <v>262</v>
          </cell>
          <cell r="AM2690">
            <v>0</v>
          </cell>
          <cell r="AN2690">
            <v>71.39</v>
          </cell>
        </row>
        <row r="2690">
          <cell r="AS2690">
            <v>0</v>
          </cell>
          <cell r="AT2690">
            <v>0</v>
          </cell>
        </row>
        <row r="2690">
          <cell r="AV2690" t="str">
            <v/>
          </cell>
          <cell r="AW2690" t="str">
            <v>国有公房</v>
          </cell>
          <cell r="AX2690" t="str">
            <v>是</v>
          </cell>
          <cell r="AY2690" t="str">
            <v>鄂（2022）黄石市不动产权第0016560号</v>
          </cell>
        </row>
        <row r="2690">
          <cell r="BD2690">
            <v>0</v>
          </cell>
        </row>
        <row r="2691">
          <cell r="B2691" t="str">
            <v>公安路C3-4-2</v>
          </cell>
        </row>
        <row r="2691">
          <cell r="D2691" t="e">
            <v>#VALUE!</v>
          </cell>
        </row>
        <row r="2691">
          <cell r="F2691" t="str">
            <v>刘晓燕</v>
          </cell>
          <cell r="G2691" t="str">
            <v>西塞山区站点</v>
          </cell>
          <cell r="H2691" t="str">
            <v>刘晓燕</v>
          </cell>
          <cell r="I2691" t="str">
            <v>西塞山区</v>
          </cell>
          <cell r="J2691" t="str">
            <v>公安路片</v>
          </cell>
          <cell r="K2691" t="str">
            <v>公安路C3-4-2</v>
          </cell>
          <cell r="L2691" t="str">
            <v>经营性资产</v>
          </cell>
          <cell r="M2691" t="str">
            <v>国有公房</v>
          </cell>
          <cell r="N2691" t="str">
            <v>划转</v>
          </cell>
          <cell r="O2691">
            <v>60.34</v>
          </cell>
          <cell r="P2691">
            <v>227</v>
          </cell>
          <cell r="Q2691" t="str">
            <v>在租</v>
          </cell>
          <cell r="R2691" t="str">
            <v>吴均国</v>
          </cell>
          <cell r="S2691">
            <v>0</v>
          </cell>
          <cell r="T2691" t="str">
            <v>15072931256</v>
          </cell>
          <cell r="U2691" t="str">
            <v>吴均国</v>
          </cell>
          <cell r="V2691">
            <v>0</v>
          </cell>
          <cell r="W2691" t="str">
            <v>15072931256</v>
          </cell>
          <cell r="X2691">
            <v>45291</v>
          </cell>
        </row>
        <row r="2691">
          <cell r="AJ2691">
            <v>227</v>
          </cell>
          <cell r="AK2691">
            <v>227</v>
          </cell>
          <cell r="AL2691">
            <v>227</v>
          </cell>
          <cell r="AM2691">
            <v>0</v>
          </cell>
        </row>
        <row r="2691">
          <cell r="AS2691">
            <v>0</v>
          </cell>
          <cell r="AT2691">
            <v>0</v>
          </cell>
        </row>
        <row r="2691">
          <cell r="AV2691" t="str">
            <v/>
          </cell>
          <cell r="AW2691" t="str">
            <v>国有公房</v>
          </cell>
          <cell r="AX2691" t="str">
            <v>是</v>
          </cell>
          <cell r="AY2691" t="str">
            <v>鄂（2022）黄石市不动产权第0016561号</v>
          </cell>
        </row>
        <row r="2691">
          <cell r="BD2691">
            <v>0</v>
          </cell>
        </row>
        <row r="2692">
          <cell r="B2692" t="str">
            <v>公安路C3-4-3</v>
          </cell>
        </row>
        <row r="2692">
          <cell r="D2692" t="e">
            <v>#VALUE!</v>
          </cell>
        </row>
        <row r="2692">
          <cell r="F2692" t="str">
            <v>刘晓燕</v>
          </cell>
          <cell r="G2692" t="str">
            <v>西塞山区站点</v>
          </cell>
          <cell r="H2692" t="str">
            <v>刘晓燕</v>
          </cell>
          <cell r="I2692" t="str">
            <v>西塞山区</v>
          </cell>
          <cell r="J2692" t="str">
            <v>公安路片</v>
          </cell>
          <cell r="K2692" t="str">
            <v>公安路C3-4-3</v>
          </cell>
          <cell r="L2692" t="str">
            <v>经营性资产</v>
          </cell>
          <cell r="M2692" t="str">
            <v>国有公房</v>
          </cell>
          <cell r="N2692" t="str">
            <v>划转</v>
          </cell>
          <cell r="O2692">
            <v>46.22</v>
          </cell>
          <cell r="P2692">
            <v>174</v>
          </cell>
          <cell r="Q2692" t="str">
            <v>在租</v>
          </cell>
          <cell r="R2692" t="str">
            <v>刘君</v>
          </cell>
          <cell r="S2692">
            <v>0</v>
          </cell>
          <cell r="T2692" t="str">
            <v>13986592023</v>
          </cell>
          <cell r="U2692" t="str">
            <v>刘君</v>
          </cell>
          <cell r="V2692">
            <v>0</v>
          </cell>
          <cell r="W2692" t="str">
            <v>13986592023</v>
          </cell>
          <cell r="X2692">
            <v>40178</v>
          </cell>
        </row>
        <row r="2692">
          <cell r="AJ2692">
            <v>174</v>
          </cell>
          <cell r="AK2692">
            <v>174</v>
          </cell>
          <cell r="AL2692">
            <v>174</v>
          </cell>
          <cell r="AM2692">
            <v>46.5</v>
          </cell>
        </row>
        <row r="2692">
          <cell r="AQ2692" t="str">
            <v>一家三口居住，自已家改造后产生房屋漏水，自已修时不小心受了伤，找房产要赔偿，未给，拒交。</v>
          </cell>
        </row>
        <row r="2692">
          <cell r="AS2692" t="str">
            <v>（欠租金额：25024.5元)(2012-10-01前月租金：46.5元；2018-04-01前月租金：174元；2022-01-01前月租金：174元；2022-01-01后月租金：174元）"（未用暂收款金额：0元)</v>
          </cell>
          <cell r="AT2692">
            <v>25024.5</v>
          </cell>
        </row>
        <row r="2692">
          <cell r="AV2692" t="str">
            <v>一家三口居住，自已家改造后产生房屋漏水，自已修时不小心受了伤，找房产要赔偿，未给，拒交。</v>
          </cell>
          <cell r="AW2692" t="str">
            <v>国有公房</v>
          </cell>
          <cell r="AX2692" t="str">
            <v>是</v>
          </cell>
          <cell r="AY2692" t="str">
            <v>鄂（2022）黄石市不动产权第0016562号</v>
          </cell>
        </row>
        <row r="2692">
          <cell r="BD2692">
            <v>0</v>
          </cell>
        </row>
        <row r="2693">
          <cell r="B2693" t="str">
            <v>公安路C3-4-5</v>
          </cell>
        </row>
        <row r="2693">
          <cell r="D2693" t="e">
            <v>#VALUE!</v>
          </cell>
        </row>
        <row r="2693">
          <cell r="F2693" t="str">
            <v>刘晓燕</v>
          </cell>
          <cell r="G2693" t="str">
            <v>西塞山区站点</v>
          </cell>
          <cell r="H2693" t="str">
            <v>刘晓燕</v>
          </cell>
          <cell r="I2693" t="str">
            <v>西塞山区</v>
          </cell>
          <cell r="J2693" t="str">
            <v>公安路片</v>
          </cell>
          <cell r="K2693" t="str">
            <v>公安路C3-4-5</v>
          </cell>
          <cell r="L2693" t="str">
            <v>经营性资产</v>
          </cell>
          <cell r="M2693" t="str">
            <v>国有公房</v>
          </cell>
          <cell r="N2693" t="str">
            <v>划转</v>
          </cell>
          <cell r="O2693">
            <v>69.53</v>
          </cell>
          <cell r="P2693">
            <v>256</v>
          </cell>
          <cell r="Q2693" t="str">
            <v>在租</v>
          </cell>
          <cell r="R2693" t="str">
            <v>程歆</v>
          </cell>
          <cell r="S2693" t="str">
            <v>420203198011102120</v>
          </cell>
          <cell r="T2693">
            <v>13597639867</v>
          </cell>
          <cell r="U2693" t="str">
            <v>程歆</v>
          </cell>
          <cell r="V2693" t="str">
            <v>420203198011102120</v>
          </cell>
          <cell r="W2693">
            <v>13597639867</v>
          </cell>
          <cell r="X2693">
            <v>45291</v>
          </cell>
        </row>
        <row r="2693">
          <cell r="AJ2693">
            <v>256</v>
          </cell>
          <cell r="AK2693">
            <v>256</v>
          </cell>
          <cell r="AL2693">
            <v>256</v>
          </cell>
          <cell r="AM2693">
            <v>68.8</v>
          </cell>
          <cell r="AN2693">
            <v>69.53</v>
          </cell>
        </row>
        <row r="2693">
          <cell r="AR2693" t="str">
            <v>答应交租</v>
          </cell>
          <cell r="AS2693" t="str">
            <v>（欠租金额：0元)(2022-01-01后月租金：256元）（未用暂收款金额：0元)</v>
          </cell>
          <cell r="AT2693">
            <v>0</v>
          </cell>
        </row>
        <row r="2693">
          <cell r="AV2693" t="str">
            <v>2021/10/20由程松林更名为程歆一家3口居住，下半年交</v>
          </cell>
          <cell r="AW2693" t="str">
            <v>国有公房</v>
          </cell>
          <cell r="AX2693" t="str">
            <v>是</v>
          </cell>
          <cell r="AY2693" t="str">
            <v>鄂（2022）黄石市不动产权第0016563号</v>
          </cell>
        </row>
        <row r="2693">
          <cell r="BD2693">
            <v>0</v>
          </cell>
        </row>
        <row r="2694">
          <cell r="B2694" t="str">
            <v>公安路C3-4-7</v>
          </cell>
        </row>
        <row r="2694">
          <cell r="D2694" t="e">
            <v>#VALUE!</v>
          </cell>
        </row>
        <row r="2694">
          <cell r="F2694" t="str">
            <v>刘晓燕</v>
          </cell>
          <cell r="G2694" t="str">
            <v>西塞山区站点</v>
          </cell>
          <cell r="H2694" t="str">
            <v>刘晓燕</v>
          </cell>
          <cell r="I2694" t="str">
            <v>西塞山区</v>
          </cell>
          <cell r="J2694" t="str">
            <v>公安路片</v>
          </cell>
          <cell r="K2694" t="str">
            <v>公安路C3-4-7</v>
          </cell>
          <cell r="L2694" t="str">
            <v>经营性资产</v>
          </cell>
          <cell r="M2694" t="str">
            <v>国有公房</v>
          </cell>
          <cell r="N2694" t="str">
            <v>划转</v>
          </cell>
          <cell r="O2694">
            <v>71.39</v>
          </cell>
          <cell r="P2694">
            <v>268</v>
          </cell>
          <cell r="Q2694" t="str">
            <v>在租</v>
          </cell>
          <cell r="R2694" t="str">
            <v>曹树林</v>
          </cell>
          <cell r="S2694" t="str">
            <v>420203197307282939</v>
          </cell>
          <cell r="T2694" t="str">
            <v>13707237100、6216720</v>
          </cell>
          <cell r="U2694" t="str">
            <v>曹树林</v>
          </cell>
          <cell r="V2694">
            <v>0</v>
          </cell>
          <cell r="W2694" t="str">
            <v>13707237100、6216720</v>
          </cell>
          <cell r="X2694">
            <v>45138</v>
          </cell>
        </row>
        <row r="2694">
          <cell r="AJ2694">
            <v>268</v>
          </cell>
          <cell r="AK2694">
            <v>268</v>
          </cell>
          <cell r="AL2694">
            <v>268</v>
          </cell>
          <cell r="AM2694">
            <v>0</v>
          </cell>
        </row>
        <row r="2694">
          <cell r="AR2694" t="str">
            <v>答应交租</v>
          </cell>
          <cell r="AS2694" t="str">
            <v>（欠租金额：1340元)(2022-01-01后月租金：268元）（未用暂收款金额：0元)</v>
          </cell>
          <cell r="AT2694">
            <v>1340</v>
          </cell>
        </row>
        <row r="2694">
          <cell r="AV2694" t="str">
            <v>一家4口居住，口头承诺近期交。</v>
          </cell>
          <cell r="AW2694" t="str">
            <v>国有公房</v>
          </cell>
          <cell r="AX2694" t="str">
            <v>是</v>
          </cell>
          <cell r="AY2694" t="str">
            <v>鄂（2022）黄石市不动产权第0016564号</v>
          </cell>
        </row>
        <row r="2694">
          <cell r="BD2694">
            <v>0</v>
          </cell>
        </row>
        <row r="2695">
          <cell r="B2695" t="str">
            <v>公安路C3-4-8</v>
          </cell>
        </row>
        <row r="2695">
          <cell r="D2695" t="e">
            <v>#VALUE!</v>
          </cell>
        </row>
        <row r="2695">
          <cell r="F2695" t="str">
            <v>刘晓燕</v>
          </cell>
          <cell r="G2695" t="str">
            <v>西塞山区站点</v>
          </cell>
          <cell r="H2695" t="str">
            <v>刘晓燕</v>
          </cell>
          <cell r="I2695" t="str">
            <v>西塞山区</v>
          </cell>
          <cell r="J2695" t="str">
            <v>公安路片</v>
          </cell>
          <cell r="K2695" t="str">
            <v>公安路C3-4-8</v>
          </cell>
          <cell r="L2695" t="str">
            <v>经营性资产</v>
          </cell>
          <cell r="M2695" t="str">
            <v>国有公房</v>
          </cell>
          <cell r="N2695" t="str">
            <v>划转</v>
          </cell>
          <cell r="O2695">
            <v>50.92</v>
          </cell>
          <cell r="P2695">
            <v>191</v>
          </cell>
          <cell r="Q2695" t="str">
            <v>在租</v>
          </cell>
          <cell r="R2695" t="str">
            <v>刘君</v>
          </cell>
          <cell r="S2695">
            <v>0</v>
          </cell>
          <cell r="T2695" t="str">
            <v>13986592023</v>
          </cell>
          <cell r="U2695" t="str">
            <v>刘君</v>
          </cell>
          <cell r="V2695">
            <v>0</v>
          </cell>
          <cell r="W2695" t="str">
            <v>13986592023</v>
          </cell>
          <cell r="X2695">
            <v>40178</v>
          </cell>
        </row>
        <row r="2695">
          <cell r="AJ2695">
            <v>191</v>
          </cell>
          <cell r="AK2695">
            <v>191</v>
          </cell>
          <cell r="AL2695">
            <v>191</v>
          </cell>
          <cell r="AM2695">
            <v>51.4</v>
          </cell>
        </row>
        <row r="2695">
          <cell r="AQ2695" t="str">
            <v>一家三口居住，自已家改造后产生房屋漏水，自已修时不小心受了伤，找房产要赔偿，未给，拒交。</v>
          </cell>
        </row>
        <row r="2695">
          <cell r="AS2695" t="str">
            <v>（欠租金额：27481.2元)(2012-10-01前月租金：51.4元；2018-04-01前月租金：191元；2022-01-01前月租金：191元；2022-01-01后月租金：191元）"（未用暂收款金额：0元)</v>
          </cell>
          <cell r="AT2695">
            <v>27481.2</v>
          </cell>
        </row>
        <row r="2695">
          <cell r="AV2695" t="str">
            <v>一家三口居住，自已家改造后产生房屋漏水，自已修时不小心受了伤，找房产要赔偿，未给，拒交。</v>
          </cell>
          <cell r="AW2695" t="str">
            <v>国有公房</v>
          </cell>
          <cell r="AX2695" t="str">
            <v>是</v>
          </cell>
          <cell r="AY2695" t="str">
            <v>鄂（2022）黄石市不动产权第0016565号</v>
          </cell>
        </row>
        <row r="2695">
          <cell r="BD2695">
            <v>0</v>
          </cell>
        </row>
        <row r="2696">
          <cell r="B2696" t="str">
            <v>公安路C3-4-10</v>
          </cell>
        </row>
        <row r="2696">
          <cell r="D2696" t="e">
            <v>#VALUE!</v>
          </cell>
        </row>
        <row r="2696">
          <cell r="F2696" t="str">
            <v>刘晓燕</v>
          </cell>
          <cell r="G2696" t="str">
            <v>西塞山区站点</v>
          </cell>
          <cell r="H2696" t="str">
            <v>刘晓燕</v>
          </cell>
          <cell r="I2696" t="str">
            <v>西塞山区</v>
          </cell>
          <cell r="J2696" t="str">
            <v>公安路片</v>
          </cell>
          <cell r="K2696" t="str">
            <v>公安路C3-4-10</v>
          </cell>
          <cell r="L2696" t="str">
            <v>经营性资产</v>
          </cell>
          <cell r="M2696" t="str">
            <v>国有公房</v>
          </cell>
          <cell r="N2696" t="str">
            <v>划转</v>
          </cell>
          <cell r="O2696">
            <v>60.34</v>
          </cell>
          <cell r="P2696">
            <v>227</v>
          </cell>
          <cell r="Q2696" t="str">
            <v>在租</v>
          </cell>
          <cell r="R2696" t="str">
            <v>周丽萍</v>
          </cell>
          <cell r="S2696" t="str">
            <v>420202195811260020</v>
          </cell>
          <cell r="T2696" t="str">
            <v>15926907897、15807231415</v>
          </cell>
          <cell r="U2696" t="str">
            <v>周丽萍</v>
          </cell>
          <cell r="V2696" t="str">
            <v>420202195811260020</v>
          </cell>
          <cell r="W2696" t="str">
            <v>15926907897、15807231415</v>
          </cell>
          <cell r="X2696">
            <v>44742</v>
          </cell>
        </row>
        <row r="2696">
          <cell r="AJ2696">
            <v>227</v>
          </cell>
          <cell r="AK2696">
            <v>227</v>
          </cell>
          <cell r="AL2696">
            <v>227</v>
          </cell>
          <cell r="AM2696">
            <v>0</v>
          </cell>
        </row>
        <row r="2696">
          <cell r="AR2696" t="str">
            <v>答应交租</v>
          </cell>
          <cell r="AS2696" t="str">
            <v>（欠租金额：4086元)(2022-01-01后月租金：227元）（未用暂收款金额：0元)</v>
          </cell>
          <cell r="AT2696">
            <v>4086</v>
          </cell>
        </row>
        <row r="2696">
          <cell r="AV2696" t="str">
            <v>本人与女儿及孙子一起居住，下半年交</v>
          </cell>
          <cell r="AW2696" t="str">
            <v>国有公房</v>
          </cell>
          <cell r="AX2696" t="str">
            <v>是</v>
          </cell>
          <cell r="AY2696" t="str">
            <v>鄂（2022）黄石市不动产权第0016566号</v>
          </cell>
        </row>
        <row r="2696">
          <cell r="BD2696">
            <v>0</v>
          </cell>
        </row>
        <row r="2697">
          <cell r="B2697" t="str">
            <v>公安路C3-5-1</v>
          </cell>
        </row>
        <row r="2697">
          <cell r="D2697" t="e">
            <v>#VALUE!</v>
          </cell>
        </row>
        <row r="2697">
          <cell r="F2697" t="str">
            <v>刘晓燕</v>
          </cell>
          <cell r="G2697" t="str">
            <v>西塞山区站点</v>
          </cell>
          <cell r="H2697" t="str">
            <v>刘晓燕</v>
          </cell>
          <cell r="I2697" t="str">
            <v>西塞山区</v>
          </cell>
          <cell r="J2697" t="str">
            <v>公安路片</v>
          </cell>
          <cell r="K2697" t="str">
            <v>公安路C3-5-1</v>
          </cell>
          <cell r="L2697" t="str">
            <v>经营性资产</v>
          </cell>
          <cell r="M2697" t="str">
            <v>国有公房</v>
          </cell>
          <cell r="N2697" t="str">
            <v>划转</v>
          </cell>
          <cell r="O2697">
            <v>71.39</v>
          </cell>
          <cell r="P2697">
            <v>268</v>
          </cell>
          <cell r="Q2697" t="str">
            <v>在租</v>
          </cell>
          <cell r="R2697" t="str">
            <v>胡振山</v>
          </cell>
          <cell r="S2697">
            <v>0</v>
          </cell>
          <cell r="T2697" t="str">
            <v>13177312763</v>
          </cell>
          <cell r="U2697" t="str">
            <v>胡振山</v>
          </cell>
          <cell r="V2697">
            <v>0</v>
          </cell>
          <cell r="W2697" t="str">
            <v>13177312763</v>
          </cell>
          <cell r="X2697">
            <v>43524</v>
          </cell>
        </row>
        <row r="2697">
          <cell r="AJ2697">
            <v>268</v>
          </cell>
          <cell r="AK2697">
            <v>268</v>
          </cell>
          <cell r="AL2697">
            <v>268</v>
          </cell>
          <cell r="AM2697">
            <v>0</v>
          </cell>
        </row>
        <row r="2697">
          <cell r="AR2697" t="str">
            <v>答应交租</v>
          </cell>
          <cell r="AS2697" t="str">
            <v>（欠租金额：15544元)(2022-01-01前月租金：268元；2022-01-01后月租金：268元）（未用暂收款金额：0元)</v>
          </cell>
          <cell r="AT2697">
            <v>15544</v>
          </cell>
        </row>
        <row r="2697">
          <cell r="AV2697" t="str">
            <v>家中无人，刚补了半年的租金，后期续继催缴。</v>
          </cell>
          <cell r="AW2697" t="str">
            <v>国有公房</v>
          </cell>
          <cell r="AX2697" t="str">
            <v>是</v>
          </cell>
          <cell r="AY2697" t="str">
            <v>鄂（2022）黄石市不动产权第0016567号</v>
          </cell>
        </row>
        <row r="2697">
          <cell r="BD2697">
            <v>0</v>
          </cell>
        </row>
        <row r="2698">
          <cell r="B2698" t="str">
            <v>公安路C3-5-2</v>
          </cell>
        </row>
        <row r="2698">
          <cell r="D2698" t="e">
            <v>#VALUE!</v>
          </cell>
        </row>
        <row r="2698">
          <cell r="F2698" t="str">
            <v>刘晓燕</v>
          </cell>
          <cell r="G2698" t="str">
            <v>西塞山区站点</v>
          </cell>
          <cell r="H2698" t="str">
            <v>刘晓燕</v>
          </cell>
          <cell r="I2698" t="str">
            <v>西塞山区</v>
          </cell>
          <cell r="J2698" t="str">
            <v>公安路片</v>
          </cell>
          <cell r="K2698" t="str">
            <v>公安路C3-5-2</v>
          </cell>
          <cell r="L2698" t="str">
            <v>经营性资产</v>
          </cell>
          <cell r="M2698" t="str">
            <v>国有公房</v>
          </cell>
          <cell r="N2698" t="str">
            <v>划转</v>
          </cell>
          <cell r="O2698">
            <v>60.34</v>
          </cell>
          <cell r="P2698">
            <v>227</v>
          </cell>
          <cell r="Q2698" t="str">
            <v>在租</v>
          </cell>
          <cell r="R2698" t="str">
            <v>陈亚洲</v>
          </cell>
          <cell r="S2698" t="str">
            <v>42020219901111121X</v>
          </cell>
          <cell r="T2698">
            <v>13807235999</v>
          </cell>
          <cell r="U2698" t="str">
            <v>陈亚洲</v>
          </cell>
          <cell r="V2698" t="str">
            <v>42020219901111121X</v>
          </cell>
          <cell r="W2698">
            <v>13807235999</v>
          </cell>
          <cell r="X2698">
            <v>44104</v>
          </cell>
        </row>
        <row r="2698">
          <cell r="AJ2698">
            <v>227</v>
          </cell>
          <cell r="AK2698">
            <v>227</v>
          </cell>
          <cell r="AL2698">
            <v>227</v>
          </cell>
          <cell r="AM2698">
            <v>0</v>
          </cell>
        </row>
        <row r="2698">
          <cell r="AP2698" t="str">
            <v> </v>
          </cell>
        </row>
        <row r="2698">
          <cell r="AR2698" t="str">
            <v>有钱慢慢补</v>
          </cell>
          <cell r="AS2698" t="str">
            <v>（欠租金额：8853元)(2022-01-01前月租金：227元；2022-01-01后月租金：227元）（未用暂收款金额：0元)</v>
          </cell>
          <cell r="AT2698">
            <v>8853</v>
          </cell>
        </row>
        <row r="2698">
          <cell r="AV2698" t="str">
            <v>与陈柳青一家，拒绝交租</v>
          </cell>
          <cell r="AW2698" t="str">
            <v>国有公房</v>
          </cell>
          <cell r="AX2698" t="str">
            <v>是</v>
          </cell>
          <cell r="AY2698" t="str">
            <v>鄂（2022）黄石市不动产权第0016568号</v>
          </cell>
        </row>
        <row r="2698">
          <cell r="BD2698">
            <v>0</v>
          </cell>
        </row>
        <row r="2699">
          <cell r="B2699" t="str">
            <v>公安路C3-5-3</v>
          </cell>
        </row>
        <row r="2699">
          <cell r="D2699" t="e">
            <v>#VALUE!</v>
          </cell>
        </row>
        <row r="2699">
          <cell r="F2699" t="str">
            <v>刘晓燕</v>
          </cell>
          <cell r="G2699" t="str">
            <v>西塞山区站点</v>
          </cell>
          <cell r="H2699" t="str">
            <v>刘晓燕</v>
          </cell>
          <cell r="I2699" t="str">
            <v>西塞山区</v>
          </cell>
          <cell r="J2699" t="str">
            <v>公安路片</v>
          </cell>
          <cell r="K2699" t="str">
            <v>公安路C3-5-3</v>
          </cell>
          <cell r="L2699" t="str">
            <v>经营性资产</v>
          </cell>
          <cell r="M2699" t="str">
            <v>国有公房</v>
          </cell>
          <cell r="N2699" t="str">
            <v>划转</v>
          </cell>
          <cell r="O2699">
            <v>46.22</v>
          </cell>
          <cell r="P2699">
            <v>175</v>
          </cell>
          <cell r="Q2699" t="str">
            <v>在租</v>
          </cell>
          <cell r="R2699" t="str">
            <v>朱金美</v>
          </cell>
          <cell r="S2699">
            <v>0</v>
          </cell>
          <cell r="T2699" t="str">
            <v>13923791075</v>
          </cell>
          <cell r="U2699" t="str">
            <v>朱金美</v>
          </cell>
          <cell r="V2699">
            <v>0</v>
          </cell>
          <cell r="W2699" t="str">
            <v>13923791075</v>
          </cell>
          <cell r="X2699">
            <v>45291</v>
          </cell>
        </row>
        <row r="2699">
          <cell r="AJ2699">
            <v>175</v>
          </cell>
          <cell r="AK2699">
            <v>175</v>
          </cell>
          <cell r="AL2699">
            <v>175</v>
          </cell>
          <cell r="AM2699">
            <v>0</v>
          </cell>
        </row>
        <row r="2699">
          <cell r="AS2699">
            <v>0</v>
          </cell>
          <cell r="AT2699">
            <v>0</v>
          </cell>
        </row>
        <row r="2699">
          <cell r="AV2699" t="str">
            <v/>
          </cell>
          <cell r="AW2699" t="str">
            <v>国有公房</v>
          </cell>
          <cell r="AX2699" t="str">
            <v>是</v>
          </cell>
          <cell r="AY2699" t="str">
            <v>鄂（2022）黄石市不动产权第0016569号</v>
          </cell>
        </row>
        <row r="2699">
          <cell r="BD2699">
            <v>0</v>
          </cell>
        </row>
        <row r="2700">
          <cell r="B2700" t="str">
            <v>公安路C3-5-5</v>
          </cell>
        </row>
        <row r="2700">
          <cell r="D2700" t="e">
            <v>#VALUE!</v>
          </cell>
        </row>
        <row r="2700">
          <cell r="F2700" t="str">
            <v>刘晓燕</v>
          </cell>
          <cell r="G2700" t="str">
            <v>西塞山区站点</v>
          </cell>
          <cell r="H2700" t="str">
            <v>刘晓燕</v>
          </cell>
          <cell r="I2700" t="str">
            <v>西塞山区</v>
          </cell>
          <cell r="J2700" t="str">
            <v>公安路片</v>
          </cell>
          <cell r="K2700" t="str">
            <v>公安路C3-5-5</v>
          </cell>
          <cell r="L2700" t="str">
            <v>经营性资产</v>
          </cell>
          <cell r="M2700" t="str">
            <v>国有公房</v>
          </cell>
          <cell r="N2700" t="str">
            <v>划转</v>
          </cell>
          <cell r="O2700">
            <v>69.53</v>
          </cell>
          <cell r="P2700">
            <v>253</v>
          </cell>
          <cell r="Q2700" t="str">
            <v>在租</v>
          </cell>
          <cell r="R2700" t="str">
            <v>赵柳清</v>
          </cell>
          <cell r="S2700" t="str">
            <v>420203194902282921</v>
          </cell>
          <cell r="T2700">
            <v>13507230877</v>
          </cell>
          <cell r="U2700" t="str">
            <v>齐斌</v>
          </cell>
          <cell r="V2700" t="str">
            <v>420203194902282921</v>
          </cell>
          <cell r="W2700">
            <v>13507230877</v>
          </cell>
          <cell r="X2700">
            <v>44742</v>
          </cell>
        </row>
        <row r="2700">
          <cell r="AJ2700">
            <v>253</v>
          </cell>
          <cell r="AK2700">
            <v>253</v>
          </cell>
          <cell r="AL2700">
            <v>253</v>
          </cell>
          <cell r="AM2700">
            <v>0</v>
          </cell>
        </row>
        <row r="2700">
          <cell r="AR2700" t="str">
            <v>答应交租</v>
          </cell>
          <cell r="AS2700" t="str">
            <v>（欠租金额：4554元)(2022-01-01后月租金：253元）（未用暂收款金额：0元)</v>
          </cell>
          <cell r="AT2700">
            <v>4554</v>
          </cell>
        </row>
        <row r="2700">
          <cell r="AV2700" t="str">
            <v>夫妻2人居住，下半年交</v>
          </cell>
          <cell r="AW2700" t="str">
            <v>国有公房</v>
          </cell>
          <cell r="AX2700" t="str">
            <v>是</v>
          </cell>
          <cell r="AY2700" t="str">
            <v>鄂（2022）黄石市不动产权第0016570号</v>
          </cell>
        </row>
        <row r="2700">
          <cell r="BD2700">
            <v>0</v>
          </cell>
        </row>
        <row r="2701">
          <cell r="B2701" t="str">
            <v>公安路C3-5-7</v>
          </cell>
        </row>
        <row r="2701">
          <cell r="D2701" t="e">
            <v>#VALUE!</v>
          </cell>
        </row>
        <row r="2701">
          <cell r="F2701" t="str">
            <v>刘晓燕</v>
          </cell>
          <cell r="G2701" t="str">
            <v>西塞山区站点</v>
          </cell>
          <cell r="H2701" t="str">
            <v>刘晓燕</v>
          </cell>
          <cell r="I2701" t="str">
            <v>西塞山区</v>
          </cell>
          <cell r="J2701" t="str">
            <v>公安路片</v>
          </cell>
          <cell r="K2701" t="str">
            <v>公安路C3-5-7</v>
          </cell>
          <cell r="L2701" t="str">
            <v>经营性资产</v>
          </cell>
          <cell r="M2701" t="str">
            <v>国有公房</v>
          </cell>
          <cell r="N2701" t="str">
            <v>划转</v>
          </cell>
          <cell r="O2701">
            <v>71.39</v>
          </cell>
          <cell r="P2701">
            <v>263</v>
          </cell>
          <cell r="Q2701" t="str">
            <v>在租</v>
          </cell>
          <cell r="R2701" t="str">
            <v>严志亮</v>
          </cell>
          <cell r="S2701" t="str">
            <v>420202197809241217</v>
          </cell>
          <cell r="T2701" t="str">
            <v>13986596671</v>
          </cell>
          <cell r="U2701" t="str">
            <v>严志亮</v>
          </cell>
          <cell r="V2701" t="str">
            <v>420202197809241217</v>
          </cell>
          <cell r="W2701" t="str">
            <v>13986596671</v>
          </cell>
          <cell r="X2701">
            <v>45291</v>
          </cell>
        </row>
        <row r="2701">
          <cell r="AJ2701">
            <v>263</v>
          </cell>
          <cell r="AK2701">
            <v>263</v>
          </cell>
          <cell r="AL2701">
            <v>263</v>
          </cell>
          <cell r="AM2701">
            <v>0</v>
          </cell>
        </row>
        <row r="2701">
          <cell r="AR2701" t="str">
            <v>答应交租</v>
          </cell>
          <cell r="AS2701" t="str">
            <v>（欠租金额：0元)(2022-01-01后月租金：263元）（未用暂收款金额：0元)</v>
          </cell>
          <cell r="AT2701">
            <v>0</v>
          </cell>
        </row>
        <row r="2701">
          <cell r="AV2701" t="str">
            <v>一家3口及妈妈一起居住。下半年交</v>
          </cell>
          <cell r="AW2701" t="str">
            <v>国有公房</v>
          </cell>
          <cell r="AX2701" t="str">
            <v>是</v>
          </cell>
          <cell r="AY2701" t="str">
            <v>鄂（2022）黄石市不动产权第0016571号</v>
          </cell>
        </row>
        <row r="2701">
          <cell r="BD2701">
            <v>0</v>
          </cell>
        </row>
        <row r="2702">
          <cell r="B2702" t="str">
            <v>公安路C3-5-8</v>
          </cell>
        </row>
        <row r="2702">
          <cell r="D2702" t="e">
            <v>#VALUE!</v>
          </cell>
        </row>
        <row r="2702">
          <cell r="F2702" t="str">
            <v>刘晓燕</v>
          </cell>
          <cell r="G2702" t="str">
            <v>西塞山区站点</v>
          </cell>
          <cell r="H2702" t="str">
            <v>刘晓燕</v>
          </cell>
          <cell r="I2702" t="str">
            <v>西塞山区</v>
          </cell>
          <cell r="J2702" t="str">
            <v>公安路片</v>
          </cell>
          <cell r="K2702" t="str">
            <v>公安路C3-5-8</v>
          </cell>
          <cell r="L2702" t="str">
            <v>经营性资产</v>
          </cell>
          <cell r="M2702" t="str">
            <v>国有公房</v>
          </cell>
          <cell r="N2702" t="str">
            <v>划转</v>
          </cell>
          <cell r="O2702">
            <v>50.92</v>
          </cell>
          <cell r="P2702">
            <v>192</v>
          </cell>
          <cell r="Q2702" t="str">
            <v>在租</v>
          </cell>
          <cell r="R2702" t="str">
            <v>伍碧玲</v>
          </cell>
          <cell r="S2702" t="str">
            <v>420203196006122929</v>
          </cell>
          <cell r="T2702">
            <v>13972787492</v>
          </cell>
          <cell r="U2702" t="str">
            <v>伍碧玲</v>
          </cell>
          <cell r="V2702" t="str">
            <v>420203196006122929</v>
          </cell>
          <cell r="W2702">
            <v>13972787492</v>
          </cell>
          <cell r="X2702">
            <v>45291</v>
          </cell>
        </row>
        <row r="2702">
          <cell r="AJ2702">
            <v>192</v>
          </cell>
          <cell r="AK2702">
            <v>192</v>
          </cell>
          <cell r="AL2702">
            <v>192</v>
          </cell>
          <cell r="AM2702">
            <v>0</v>
          </cell>
        </row>
        <row r="2702">
          <cell r="AS2702">
            <v>0</v>
          </cell>
          <cell r="AT2702">
            <v>0</v>
          </cell>
        </row>
        <row r="2702">
          <cell r="AV2702" t="str">
            <v>夫妻2人居住，下半年交</v>
          </cell>
          <cell r="AW2702" t="str">
            <v>国有公房</v>
          </cell>
          <cell r="AX2702" t="str">
            <v>是</v>
          </cell>
          <cell r="AY2702" t="str">
            <v>鄂（2022）黄石市不动产权第0016572号</v>
          </cell>
        </row>
        <row r="2702">
          <cell r="BD2702">
            <v>0</v>
          </cell>
        </row>
        <row r="2703">
          <cell r="B2703" t="str">
            <v>公安路C3-6-1</v>
          </cell>
        </row>
        <row r="2703">
          <cell r="D2703" t="e">
            <v>#VALUE!</v>
          </cell>
        </row>
        <row r="2703">
          <cell r="F2703" t="str">
            <v>刘晓燕</v>
          </cell>
          <cell r="G2703" t="str">
            <v>西塞山区站点</v>
          </cell>
          <cell r="H2703" t="str">
            <v>刘晓燕</v>
          </cell>
          <cell r="I2703" t="str">
            <v>西塞山区</v>
          </cell>
          <cell r="J2703" t="str">
            <v>公安路片</v>
          </cell>
          <cell r="K2703" t="str">
            <v>公安路C3-6-1</v>
          </cell>
          <cell r="L2703" t="str">
            <v>经营性资产</v>
          </cell>
          <cell r="M2703" t="str">
            <v>国有公房</v>
          </cell>
          <cell r="N2703" t="str">
            <v>划转</v>
          </cell>
          <cell r="O2703">
            <v>71.39</v>
          </cell>
          <cell r="P2703">
            <v>246</v>
          </cell>
          <cell r="Q2703" t="str">
            <v>在租</v>
          </cell>
          <cell r="R2703" t="str">
            <v>黄忠</v>
          </cell>
          <cell r="S2703">
            <v>0</v>
          </cell>
          <cell r="T2703">
            <v>18071236169</v>
          </cell>
          <cell r="U2703" t="str">
            <v>黄忠</v>
          </cell>
          <cell r="V2703">
            <v>0</v>
          </cell>
          <cell r="W2703">
            <v>18071236169</v>
          </cell>
          <cell r="X2703">
            <v>44408</v>
          </cell>
        </row>
        <row r="2703">
          <cell r="AJ2703">
            <v>246</v>
          </cell>
          <cell r="AK2703">
            <v>246</v>
          </cell>
          <cell r="AL2703">
            <v>246</v>
          </cell>
          <cell r="AM2703">
            <v>0</v>
          </cell>
        </row>
        <row r="2703">
          <cell r="AP2703" t="str">
            <v>电话不接，无原因，拒绝交租</v>
          </cell>
        </row>
        <row r="2703">
          <cell r="AR2703" t="str">
            <v>答应交租</v>
          </cell>
          <cell r="AS2703" t="str">
            <v>（欠租金额：7134元)(2022-01-01前月租金：246元；2022-01-01后月租金：246元）（未用暂收款金额：0元)</v>
          </cell>
          <cell r="AT2703">
            <v>7134</v>
          </cell>
        </row>
        <row r="2703">
          <cell r="AV2703" t="str">
            <v>电话不接，无原因，拒绝交租</v>
          </cell>
          <cell r="AW2703" t="str">
            <v>国有公房</v>
          </cell>
          <cell r="AX2703" t="str">
            <v>是</v>
          </cell>
          <cell r="AY2703" t="str">
            <v>鄂（2022）黄石市不动产权第0016573号</v>
          </cell>
        </row>
        <row r="2703">
          <cell r="BD2703">
            <v>0</v>
          </cell>
        </row>
        <row r="2704">
          <cell r="B2704" t="str">
            <v>公安路C3-6-3</v>
          </cell>
        </row>
        <row r="2704">
          <cell r="D2704" t="e">
            <v>#VALUE!</v>
          </cell>
        </row>
        <row r="2704">
          <cell r="F2704" t="str">
            <v>刘晓燕</v>
          </cell>
          <cell r="G2704" t="str">
            <v>西塞山区站点</v>
          </cell>
          <cell r="H2704" t="str">
            <v>刘晓燕</v>
          </cell>
          <cell r="I2704" t="str">
            <v>西塞山区</v>
          </cell>
          <cell r="J2704" t="str">
            <v>公安路片</v>
          </cell>
          <cell r="K2704" t="str">
            <v>公安路C3-6-3</v>
          </cell>
          <cell r="L2704" t="str">
            <v>经营性资产</v>
          </cell>
          <cell r="M2704" t="str">
            <v>国有公房</v>
          </cell>
          <cell r="N2704" t="str">
            <v>划转</v>
          </cell>
          <cell r="O2704">
            <v>46.22</v>
          </cell>
          <cell r="P2704">
            <v>159</v>
          </cell>
          <cell r="Q2704" t="str">
            <v>在租</v>
          </cell>
          <cell r="R2704" t="str">
            <v>袁冬平</v>
          </cell>
          <cell r="S2704" t="str">
            <v>420203195612172913</v>
          </cell>
          <cell r="T2704">
            <v>13986597478</v>
          </cell>
          <cell r="U2704" t="str">
            <v>袁冬平</v>
          </cell>
          <cell r="V2704" t="str">
            <v>420203195612172913</v>
          </cell>
          <cell r="W2704">
            <v>13986597478</v>
          </cell>
          <cell r="X2704">
            <v>45291</v>
          </cell>
        </row>
        <row r="2704">
          <cell r="AJ2704">
            <v>159</v>
          </cell>
          <cell r="AK2704">
            <v>159</v>
          </cell>
          <cell r="AL2704">
            <v>159</v>
          </cell>
          <cell r="AM2704">
            <v>0</v>
          </cell>
        </row>
        <row r="2704">
          <cell r="AS2704">
            <v>0</v>
          </cell>
          <cell r="AT2704">
            <v>0</v>
          </cell>
        </row>
        <row r="2704">
          <cell r="AV2704" t="str">
            <v>夫妻2人居住，下半年交</v>
          </cell>
          <cell r="AW2704" t="str">
            <v>国有公房</v>
          </cell>
          <cell r="AX2704" t="str">
            <v>是</v>
          </cell>
          <cell r="AY2704" t="str">
            <v>鄂（2022）黄石市不动产权第0016574号</v>
          </cell>
        </row>
        <row r="2704">
          <cell r="BD2704">
            <v>0</v>
          </cell>
        </row>
        <row r="2705">
          <cell r="B2705" t="str">
            <v>公安路C3-6-5</v>
          </cell>
        </row>
        <row r="2705">
          <cell r="D2705" t="e">
            <v>#VALUE!</v>
          </cell>
        </row>
        <row r="2705">
          <cell r="F2705" t="str">
            <v>刘晓燕</v>
          </cell>
          <cell r="G2705" t="str">
            <v>西塞山区站点</v>
          </cell>
          <cell r="H2705" t="str">
            <v>刘晓燕</v>
          </cell>
          <cell r="I2705" t="str">
            <v>西塞山区</v>
          </cell>
          <cell r="J2705" t="str">
            <v>公安路片</v>
          </cell>
          <cell r="K2705" t="str">
            <v>公安路C3-6-5</v>
          </cell>
          <cell r="L2705" t="str">
            <v>经营性资产</v>
          </cell>
          <cell r="M2705" t="str">
            <v>国有公房</v>
          </cell>
          <cell r="N2705" t="str">
            <v>划转</v>
          </cell>
          <cell r="O2705">
            <v>69.53</v>
          </cell>
          <cell r="P2705">
            <v>239</v>
          </cell>
          <cell r="Q2705" t="str">
            <v>在租</v>
          </cell>
          <cell r="R2705" t="str">
            <v>陈九尔</v>
          </cell>
          <cell r="S2705" t="str">
            <v>420204197110056619</v>
          </cell>
          <cell r="T2705">
            <v>13545500207</v>
          </cell>
          <cell r="U2705" t="str">
            <v>陈九尔</v>
          </cell>
          <cell r="V2705" t="str">
            <v>420204197110056619</v>
          </cell>
          <cell r="W2705">
            <v>13545500207</v>
          </cell>
          <cell r="X2705">
            <v>45291</v>
          </cell>
        </row>
        <row r="2705">
          <cell r="AJ2705">
            <v>239</v>
          </cell>
          <cell r="AK2705">
            <v>239</v>
          </cell>
          <cell r="AL2705">
            <v>239</v>
          </cell>
          <cell r="AM2705">
            <v>0</v>
          </cell>
        </row>
        <row r="2705">
          <cell r="AR2705" t="str">
            <v>答应交租</v>
          </cell>
          <cell r="AS2705" t="str">
            <v>（欠租金额：0元)(2022-01-01后月租金：239元）（未用暂收款金额：0元)</v>
          </cell>
          <cell r="AT2705">
            <v>0</v>
          </cell>
        </row>
        <row r="2705">
          <cell r="AV2705" t="str">
            <v>一家3口居住。下半年交</v>
          </cell>
          <cell r="AW2705" t="str">
            <v>国有公房</v>
          </cell>
          <cell r="AX2705" t="str">
            <v>是</v>
          </cell>
          <cell r="AY2705" t="str">
            <v>鄂（2022）黄石市不动产权第0016575号</v>
          </cell>
        </row>
        <row r="2705">
          <cell r="BD2705">
            <v>0</v>
          </cell>
        </row>
        <row r="2706">
          <cell r="B2706" t="str">
            <v>公安路C3-6-6</v>
          </cell>
        </row>
        <row r="2706">
          <cell r="D2706" t="e">
            <v>#VALUE!</v>
          </cell>
        </row>
        <row r="2706">
          <cell r="F2706" t="str">
            <v>刘晓燕</v>
          </cell>
          <cell r="G2706" t="str">
            <v>西塞山区站点</v>
          </cell>
          <cell r="H2706" t="str">
            <v>刘晓燕</v>
          </cell>
          <cell r="I2706" t="str">
            <v>西塞山区</v>
          </cell>
          <cell r="J2706" t="str">
            <v>公安路片</v>
          </cell>
          <cell r="K2706" t="str">
            <v>公安路C3-6-6</v>
          </cell>
          <cell r="L2706" t="str">
            <v>经营性资产</v>
          </cell>
          <cell r="M2706" t="str">
            <v>国有公房</v>
          </cell>
          <cell r="N2706" t="str">
            <v>划转</v>
          </cell>
          <cell r="O2706">
            <v>69.53</v>
          </cell>
          <cell r="P2706">
            <v>232</v>
          </cell>
          <cell r="Q2706" t="str">
            <v>在租</v>
          </cell>
          <cell r="R2706" t="str">
            <v>王创华</v>
          </cell>
          <cell r="S2706" t="str">
            <v>420203195008052915</v>
          </cell>
          <cell r="T2706">
            <v>15572924378</v>
          </cell>
          <cell r="U2706" t="str">
            <v>王创华</v>
          </cell>
          <cell r="V2706" t="str">
            <v>420203195008052915</v>
          </cell>
          <cell r="W2706">
            <v>15572924378</v>
          </cell>
          <cell r="X2706">
            <v>45473</v>
          </cell>
        </row>
        <row r="2706">
          <cell r="AJ2706">
            <v>232</v>
          </cell>
          <cell r="AK2706">
            <v>232</v>
          </cell>
          <cell r="AL2706">
            <v>232</v>
          </cell>
          <cell r="AM2706">
            <v>0</v>
          </cell>
        </row>
        <row r="2706">
          <cell r="AR2706" t="str">
            <v>答应交租</v>
          </cell>
          <cell r="AS2706" t="str">
            <v>（欠租金额：0元)(2022-01-01后月租金：232元）（未用暂收款金额：0元)</v>
          </cell>
          <cell r="AT2706">
            <v>0</v>
          </cell>
        </row>
        <row r="2706">
          <cell r="AV2706" t="str">
            <v>一家3口居住。下半年交</v>
          </cell>
          <cell r="AW2706" t="str">
            <v>国有公房</v>
          </cell>
          <cell r="AX2706" t="str">
            <v>是</v>
          </cell>
          <cell r="AY2706" t="str">
            <v>鄂（2022）黄石市不动产权第0016576号</v>
          </cell>
        </row>
        <row r="2706">
          <cell r="BD2706">
            <v>0</v>
          </cell>
        </row>
        <row r="2707">
          <cell r="B2707" t="str">
            <v>公安路C3-6-7</v>
          </cell>
        </row>
        <row r="2707">
          <cell r="D2707" t="e">
            <v>#VALUE!</v>
          </cell>
        </row>
        <row r="2707">
          <cell r="F2707" t="str">
            <v>刘晓燕</v>
          </cell>
          <cell r="G2707" t="str">
            <v>西塞山区站点</v>
          </cell>
          <cell r="H2707" t="str">
            <v>刘晓燕</v>
          </cell>
          <cell r="I2707" t="str">
            <v>西塞山区</v>
          </cell>
          <cell r="J2707" t="str">
            <v>公安路片</v>
          </cell>
          <cell r="K2707" t="str">
            <v>公安路C3-6-7</v>
          </cell>
          <cell r="L2707" t="str">
            <v>经营性资产</v>
          </cell>
          <cell r="M2707" t="str">
            <v>国有公房</v>
          </cell>
          <cell r="N2707" t="str">
            <v>划转</v>
          </cell>
          <cell r="O2707">
            <v>71.39</v>
          </cell>
          <cell r="P2707">
            <v>236</v>
          </cell>
          <cell r="Q2707" t="str">
            <v>在租</v>
          </cell>
          <cell r="R2707" t="str">
            <v>朱初春</v>
          </cell>
          <cell r="S2707" t="str">
            <v>420203199201212579</v>
          </cell>
          <cell r="T2707">
            <v>13986598943</v>
          </cell>
          <cell r="U2707" t="str">
            <v>朱初春</v>
          </cell>
          <cell r="V2707" t="str">
            <v>420203199201212579</v>
          </cell>
          <cell r="W2707">
            <v>13986598943</v>
          </cell>
          <cell r="X2707">
            <v>45291</v>
          </cell>
        </row>
        <row r="2707">
          <cell r="AJ2707">
            <v>236</v>
          </cell>
          <cell r="AK2707">
            <v>236</v>
          </cell>
          <cell r="AL2707">
            <v>236</v>
          </cell>
          <cell r="AM2707">
            <v>0</v>
          </cell>
        </row>
        <row r="2707">
          <cell r="AS2707">
            <v>0</v>
          </cell>
          <cell r="AT2707">
            <v>0</v>
          </cell>
        </row>
        <row r="2707">
          <cell r="AV2707" t="str">
            <v>未婚，下半年交</v>
          </cell>
          <cell r="AW2707" t="str">
            <v>国有公房</v>
          </cell>
          <cell r="AX2707" t="str">
            <v>是</v>
          </cell>
          <cell r="AY2707" t="str">
            <v>鄂（2022）黄石市不动产权第0016577号</v>
          </cell>
        </row>
        <row r="2707">
          <cell r="BD2707">
            <v>0</v>
          </cell>
        </row>
        <row r="2708">
          <cell r="B2708" t="str">
            <v>公安路C3-6-8</v>
          </cell>
        </row>
        <row r="2708">
          <cell r="D2708" t="e">
            <v>#VALUE!</v>
          </cell>
        </row>
        <row r="2708">
          <cell r="F2708" t="str">
            <v>刘晓燕</v>
          </cell>
          <cell r="G2708" t="str">
            <v>西塞山区站点</v>
          </cell>
          <cell r="H2708" t="str">
            <v>刘晓燕</v>
          </cell>
          <cell r="I2708" t="str">
            <v>西塞山区</v>
          </cell>
          <cell r="J2708" t="str">
            <v>公安路片</v>
          </cell>
          <cell r="K2708" t="str">
            <v>公安路C3-6-8</v>
          </cell>
          <cell r="L2708" t="str">
            <v>经营性资产</v>
          </cell>
          <cell r="M2708" t="str">
            <v>国有公房</v>
          </cell>
          <cell r="N2708" t="str">
            <v>划转</v>
          </cell>
          <cell r="O2708">
            <v>50.92</v>
          </cell>
          <cell r="P2708">
            <v>175</v>
          </cell>
          <cell r="Q2708" t="str">
            <v>在租</v>
          </cell>
          <cell r="R2708" t="str">
            <v>雷斯友</v>
          </cell>
          <cell r="S2708">
            <v>0</v>
          </cell>
          <cell r="T2708" t="str">
            <v>15172061139</v>
          </cell>
          <cell r="U2708" t="str">
            <v>雷斯友</v>
          </cell>
          <cell r="V2708">
            <v>0</v>
          </cell>
          <cell r="W2708" t="str">
            <v>15172061139</v>
          </cell>
          <cell r="X2708">
            <v>45291</v>
          </cell>
        </row>
        <row r="2708">
          <cell r="AJ2708">
            <v>175</v>
          </cell>
          <cell r="AK2708">
            <v>175</v>
          </cell>
          <cell r="AL2708">
            <v>175</v>
          </cell>
          <cell r="AM2708">
            <v>0</v>
          </cell>
        </row>
        <row r="2708">
          <cell r="AS2708">
            <v>0</v>
          </cell>
          <cell r="AT2708">
            <v>0</v>
          </cell>
        </row>
        <row r="2708">
          <cell r="AV2708" t="str">
            <v/>
          </cell>
          <cell r="AW2708" t="str">
            <v>国有公房</v>
          </cell>
          <cell r="AX2708" t="str">
            <v>是</v>
          </cell>
          <cell r="AY2708" t="str">
            <v>鄂（2022）黄石市不动产权第0016578号</v>
          </cell>
        </row>
        <row r="2708">
          <cell r="BD2708">
            <v>0</v>
          </cell>
        </row>
        <row r="2709">
          <cell r="B2709" t="str">
            <v>源建一村290</v>
          </cell>
        </row>
        <row r="2709">
          <cell r="D2709" t="e">
            <v>#VALUE!</v>
          </cell>
        </row>
        <row r="2709">
          <cell r="F2709" t="str">
            <v>石文鹏</v>
          </cell>
          <cell r="G2709" t="str">
            <v>西塞山区站点</v>
          </cell>
          <cell r="H2709" t="str">
            <v>石文鹏</v>
          </cell>
          <cell r="I2709" t="str">
            <v>西塞山区</v>
          </cell>
          <cell r="J2709" t="str">
            <v>源建村片</v>
          </cell>
          <cell r="K2709" t="str">
            <v>源建一村290</v>
          </cell>
          <cell r="L2709" t="str">
            <v>经营性资产</v>
          </cell>
          <cell r="M2709" t="str">
            <v>国有公房</v>
          </cell>
          <cell r="N2709" t="str">
            <v>划转</v>
          </cell>
          <cell r="O2709">
            <v>23.43</v>
          </cell>
          <cell r="P2709">
            <v>55</v>
          </cell>
          <cell r="Q2709" t="str">
            <v>在租</v>
          </cell>
          <cell r="R2709" t="str">
            <v>陈耀邦</v>
          </cell>
          <cell r="S2709" t="str">
            <v>420205195812156136</v>
          </cell>
          <cell r="T2709" t="str">
            <v>13545564735</v>
          </cell>
          <cell r="U2709" t="str">
            <v>陈耀邦</v>
          </cell>
          <cell r="V2709" t="str">
            <v>420205195812156136</v>
          </cell>
          <cell r="W2709" t="str">
            <v>13545564735</v>
          </cell>
          <cell r="X2709">
            <v>44196</v>
          </cell>
        </row>
        <row r="2709">
          <cell r="AJ2709">
            <v>55</v>
          </cell>
          <cell r="AK2709">
            <v>55</v>
          </cell>
          <cell r="AL2709">
            <v>55</v>
          </cell>
          <cell r="AM2709">
            <v>0</v>
          </cell>
        </row>
        <row r="2709">
          <cell r="AP2709" t="str">
            <v>联系不到人，空置</v>
          </cell>
        </row>
        <row r="2709">
          <cell r="AS2709" t="str">
            <v>（欠租金额：1980元)(2022-01-01前月租金：55元；2022-01-01后月租金：55元）（未用暂收款金额：0元)</v>
          </cell>
          <cell r="AT2709">
            <v>1980</v>
          </cell>
        </row>
        <row r="2709">
          <cell r="AV2709" t="str">
            <v>空置</v>
          </cell>
          <cell r="AW2709" t="str">
            <v>国有公房</v>
          </cell>
          <cell r="AX2709" t="str">
            <v>是</v>
          </cell>
          <cell r="AY2709" t="str">
            <v>鄂（2022）黄石市不动产权第0035267号</v>
          </cell>
        </row>
        <row r="2709">
          <cell r="BD2709">
            <v>0</v>
          </cell>
        </row>
        <row r="2710">
          <cell r="B2710" t="str">
            <v>源建一村291</v>
          </cell>
        </row>
        <row r="2710">
          <cell r="D2710" t="e">
            <v>#VALUE!</v>
          </cell>
        </row>
        <row r="2710">
          <cell r="F2710" t="str">
            <v>石文鹏</v>
          </cell>
          <cell r="G2710" t="str">
            <v>西塞山区站点</v>
          </cell>
          <cell r="H2710" t="str">
            <v>石文鹏</v>
          </cell>
          <cell r="I2710" t="str">
            <v>西塞山区</v>
          </cell>
          <cell r="J2710" t="str">
            <v>源建村片</v>
          </cell>
          <cell r="K2710" t="str">
            <v>源建一村291</v>
          </cell>
          <cell r="L2710" t="str">
            <v>经营性资产</v>
          </cell>
          <cell r="M2710" t="str">
            <v>国有公房</v>
          </cell>
          <cell r="N2710" t="str">
            <v>划转</v>
          </cell>
          <cell r="O2710">
            <v>23.43</v>
          </cell>
          <cell r="P2710">
            <v>55</v>
          </cell>
          <cell r="Q2710" t="str">
            <v>在租</v>
          </cell>
          <cell r="R2710" t="str">
            <v>辛孝生</v>
          </cell>
          <cell r="S2710" t="str">
            <v>420203194609043331</v>
          </cell>
          <cell r="T2710" t="str">
            <v>18986606135</v>
          </cell>
          <cell r="U2710" t="str">
            <v>辛孝生</v>
          </cell>
          <cell r="V2710" t="str">
            <v>420203194609043331</v>
          </cell>
          <cell r="W2710" t="str">
            <v>18986606135</v>
          </cell>
          <cell r="X2710">
            <v>45291</v>
          </cell>
        </row>
        <row r="2710">
          <cell r="AJ2710">
            <v>55</v>
          </cell>
          <cell r="AK2710">
            <v>55</v>
          </cell>
          <cell r="AL2710">
            <v>55</v>
          </cell>
          <cell r="AM2710">
            <v>0</v>
          </cell>
        </row>
        <row r="2710">
          <cell r="AS2710">
            <v>0</v>
          </cell>
          <cell r="AT2710">
            <v>0</v>
          </cell>
        </row>
        <row r="2710">
          <cell r="AV2710" t="str">
            <v/>
          </cell>
          <cell r="AW2710" t="str">
            <v>国有公房</v>
          </cell>
          <cell r="AX2710" t="str">
            <v>是</v>
          </cell>
          <cell r="AY2710" t="str">
            <v>鄂（2022）黄石市不动产权第0035266号</v>
          </cell>
        </row>
        <row r="2710">
          <cell r="BD2710">
            <v>0</v>
          </cell>
        </row>
        <row r="2711">
          <cell r="B2711" t="str">
            <v>源建一村292</v>
          </cell>
        </row>
        <row r="2711">
          <cell r="D2711" t="e">
            <v>#VALUE!</v>
          </cell>
        </row>
        <row r="2711">
          <cell r="F2711" t="str">
            <v>石文鹏</v>
          </cell>
          <cell r="G2711" t="str">
            <v>西塞山区站点</v>
          </cell>
          <cell r="H2711" t="str">
            <v>石文鹏</v>
          </cell>
          <cell r="I2711" t="str">
            <v>西塞山区</v>
          </cell>
          <cell r="J2711" t="str">
            <v>源建村片</v>
          </cell>
          <cell r="K2711" t="str">
            <v>源建一村292</v>
          </cell>
          <cell r="L2711" t="str">
            <v>经营性资产</v>
          </cell>
          <cell r="M2711" t="str">
            <v>国有公房</v>
          </cell>
          <cell r="N2711" t="str">
            <v>划转</v>
          </cell>
          <cell r="O2711">
            <v>23.43</v>
          </cell>
          <cell r="P2711">
            <v>55</v>
          </cell>
          <cell r="Q2711" t="str">
            <v>在租</v>
          </cell>
          <cell r="R2711" t="str">
            <v>柯锐</v>
          </cell>
          <cell r="S2711" t="str">
            <v>420203198505032118</v>
          </cell>
          <cell r="T2711" t="str">
            <v>18171688634</v>
          </cell>
          <cell r="U2711" t="str">
            <v>柯锐</v>
          </cell>
          <cell r="V2711" t="str">
            <v>420203198505032118</v>
          </cell>
          <cell r="W2711" t="str">
            <v>18171688634</v>
          </cell>
          <cell r="X2711">
            <v>43830</v>
          </cell>
        </row>
        <row r="2711">
          <cell r="AJ2711">
            <v>55</v>
          </cell>
          <cell r="AK2711">
            <v>55</v>
          </cell>
          <cell r="AL2711">
            <v>55</v>
          </cell>
          <cell r="AM2711">
            <v>0</v>
          </cell>
        </row>
        <row r="2711">
          <cell r="AP2711" t="str">
            <v>联系不到人，空置</v>
          </cell>
        </row>
        <row r="2711">
          <cell r="AS2711" t="str">
            <v>（欠租金额：2640元)(2022-01-01前月租金：55元；2022-01-01后月租金：55元）（未用暂收款金额：0元)</v>
          </cell>
          <cell r="AT2711">
            <v>2640</v>
          </cell>
        </row>
        <row r="2711">
          <cell r="AV2711" t="str">
            <v>空置</v>
          </cell>
          <cell r="AW2711" t="str">
            <v>国有公房</v>
          </cell>
          <cell r="AX2711" t="str">
            <v>是</v>
          </cell>
          <cell r="AY2711" t="str">
            <v>鄂（2022）黄石市不动产权第0035265号</v>
          </cell>
        </row>
        <row r="2711">
          <cell r="BD2711">
            <v>0</v>
          </cell>
        </row>
        <row r="2712">
          <cell r="B2712" t="str">
            <v>源建一村294</v>
          </cell>
        </row>
        <row r="2712">
          <cell r="D2712" t="e">
            <v>#VALUE!</v>
          </cell>
        </row>
        <row r="2712">
          <cell r="F2712" t="str">
            <v>石文鹏</v>
          </cell>
          <cell r="G2712" t="str">
            <v>西塞山区站点</v>
          </cell>
          <cell r="H2712" t="str">
            <v>石文鹏</v>
          </cell>
          <cell r="I2712" t="str">
            <v>西塞山区</v>
          </cell>
          <cell r="J2712" t="str">
            <v>源建村片</v>
          </cell>
          <cell r="K2712" t="str">
            <v>源建一村294</v>
          </cell>
          <cell r="L2712" t="str">
            <v>经营性资产</v>
          </cell>
          <cell r="M2712" t="str">
            <v>国有公房</v>
          </cell>
          <cell r="N2712" t="str">
            <v>划转</v>
          </cell>
          <cell r="O2712">
            <v>23.43</v>
          </cell>
          <cell r="P2712">
            <v>55</v>
          </cell>
          <cell r="Q2712" t="str">
            <v>在租</v>
          </cell>
          <cell r="R2712" t="str">
            <v>汪桂芝</v>
          </cell>
          <cell r="S2712" t="str">
            <v>420203196302033322</v>
          </cell>
          <cell r="T2712" t="str">
            <v>13807231050</v>
          </cell>
          <cell r="U2712" t="str">
            <v>汪桂芝</v>
          </cell>
          <cell r="V2712" t="str">
            <v>420203196302033322</v>
          </cell>
          <cell r="W2712" t="str">
            <v>13807231050</v>
          </cell>
          <cell r="X2712">
            <v>42735</v>
          </cell>
        </row>
        <row r="2712">
          <cell r="AJ2712">
            <v>55</v>
          </cell>
          <cell r="AK2712">
            <v>55</v>
          </cell>
          <cell r="AL2712">
            <v>55</v>
          </cell>
          <cell r="AM2712">
            <v>0</v>
          </cell>
        </row>
        <row r="2712">
          <cell r="AP2712" t="str">
            <v>联系不到人，空置</v>
          </cell>
        </row>
        <row r="2712">
          <cell r="AS2712" t="str">
            <v>（欠租金额：4620元)(2018-04-01前月租金：55元；2022-01-01前月租金：55元；2022-01-01后月租金：55元）（未用暂收款金额：0元)</v>
          </cell>
          <cell r="AT2712">
            <v>4620</v>
          </cell>
        </row>
        <row r="2712">
          <cell r="AV2712" t="str">
            <v>空置</v>
          </cell>
          <cell r="AW2712" t="str">
            <v>国有公房</v>
          </cell>
          <cell r="AX2712" t="str">
            <v>是</v>
          </cell>
          <cell r="AY2712" t="str">
            <v>鄂（2022）黄石市不动产权第0035263号</v>
          </cell>
        </row>
        <row r="2712">
          <cell r="BD2712">
            <v>0</v>
          </cell>
        </row>
        <row r="2713">
          <cell r="B2713" t="str">
            <v>源建一村295</v>
          </cell>
        </row>
        <row r="2713">
          <cell r="D2713" t="e">
            <v>#VALUE!</v>
          </cell>
        </row>
        <row r="2713">
          <cell r="F2713" t="str">
            <v>石文鹏</v>
          </cell>
          <cell r="G2713" t="str">
            <v>西塞山区站点</v>
          </cell>
          <cell r="H2713" t="str">
            <v>石文鹏</v>
          </cell>
          <cell r="I2713" t="str">
            <v>西塞山区</v>
          </cell>
          <cell r="J2713" t="str">
            <v>源建村片</v>
          </cell>
          <cell r="K2713" t="str">
            <v>源建一村295</v>
          </cell>
          <cell r="L2713" t="str">
            <v>经营性资产</v>
          </cell>
          <cell r="M2713" t="str">
            <v>国有公房</v>
          </cell>
          <cell r="N2713" t="str">
            <v>划转</v>
          </cell>
          <cell r="O2713">
            <v>23.43</v>
          </cell>
          <cell r="P2713">
            <v>55</v>
          </cell>
          <cell r="Q2713" t="str">
            <v>在租</v>
          </cell>
          <cell r="R2713" t="str">
            <v>陈新华</v>
          </cell>
          <cell r="S2713" t="str">
            <v>420203196306063334</v>
          </cell>
          <cell r="T2713" t="str">
            <v>15997110828</v>
          </cell>
          <cell r="U2713" t="str">
            <v>陈新华</v>
          </cell>
          <cell r="V2713" t="str">
            <v>420203196306063334</v>
          </cell>
          <cell r="W2713" t="str">
            <v>15997110828</v>
          </cell>
          <cell r="X2713">
            <v>45657</v>
          </cell>
        </row>
        <row r="2713">
          <cell r="AJ2713">
            <v>55</v>
          </cell>
          <cell r="AK2713">
            <v>55</v>
          </cell>
          <cell r="AL2713">
            <v>55</v>
          </cell>
          <cell r="AM2713">
            <v>0</v>
          </cell>
        </row>
        <row r="2713">
          <cell r="AR2713" t="str">
            <v>年底交</v>
          </cell>
          <cell r="AS2713" t="str">
            <v>（欠租金额：0元)(2022-01-01后月租金：55元）（未用暂收款金额：0元)</v>
          </cell>
          <cell r="AT2713">
            <v>0</v>
          </cell>
        </row>
        <row r="2713">
          <cell r="AV2713" t="str">
            <v/>
          </cell>
          <cell r="AW2713" t="str">
            <v>国有公房</v>
          </cell>
          <cell r="AX2713" t="str">
            <v>是</v>
          </cell>
          <cell r="AY2713" t="str">
            <v>鄂（2022）黄石市不动产权第0035262号</v>
          </cell>
        </row>
        <row r="2713">
          <cell r="BD2713">
            <v>0</v>
          </cell>
        </row>
        <row r="2714">
          <cell r="B2714" t="str">
            <v>源建一村296</v>
          </cell>
        </row>
        <row r="2714">
          <cell r="D2714" t="e">
            <v>#VALUE!</v>
          </cell>
        </row>
        <row r="2714">
          <cell r="F2714" t="str">
            <v>石文鹏</v>
          </cell>
          <cell r="G2714" t="str">
            <v>西塞山区站点</v>
          </cell>
          <cell r="H2714" t="str">
            <v>石文鹏</v>
          </cell>
          <cell r="I2714" t="str">
            <v>西塞山区</v>
          </cell>
          <cell r="J2714" t="str">
            <v>源建村片</v>
          </cell>
          <cell r="K2714" t="str">
            <v>源建一村296</v>
          </cell>
          <cell r="L2714" t="str">
            <v>经营性资产</v>
          </cell>
          <cell r="M2714" t="str">
            <v>国有公房</v>
          </cell>
          <cell r="N2714" t="str">
            <v>划转</v>
          </cell>
          <cell r="O2714">
            <v>23.43</v>
          </cell>
          <cell r="P2714">
            <v>55</v>
          </cell>
          <cell r="Q2714" t="str">
            <v>在租</v>
          </cell>
          <cell r="R2714" t="str">
            <v>杨学凤</v>
          </cell>
          <cell r="S2714" t="str">
            <v>42112519700907730</v>
          </cell>
          <cell r="T2714">
            <v>13986609989</v>
          </cell>
          <cell r="U2714" t="str">
            <v>郭树华</v>
          </cell>
          <cell r="V2714" t="str">
            <v>42112519700907730</v>
          </cell>
          <cell r="W2714">
            <v>13986609989</v>
          </cell>
          <cell r="X2714">
            <v>42916</v>
          </cell>
        </row>
        <row r="2714">
          <cell r="AJ2714">
            <v>55</v>
          </cell>
          <cell r="AK2714">
            <v>55</v>
          </cell>
          <cell r="AL2714">
            <v>55</v>
          </cell>
          <cell r="AM2714">
            <v>0</v>
          </cell>
        </row>
        <row r="2714">
          <cell r="AP2714" t="str">
            <v>联系不到人，空置</v>
          </cell>
        </row>
        <row r="2714">
          <cell r="AS2714" t="str">
            <v>（欠租金额：4290元)(2018-04-01前月租金：55元；2022-01-01前月租金：55元；2022-01-01后月租金：55元）（未用暂收款金额：0元)</v>
          </cell>
          <cell r="AT2714">
            <v>4290</v>
          </cell>
        </row>
        <row r="2714">
          <cell r="AV2714" t="str">
            <v>空置</v>
          </cell>
          <cell r="AW2714" t="str">
            <v>国有公房</v>
          </cell>
          <cell r="AX2714" t="str">
            <v>是</v>
          </cell>
          <cell r="AY2714" t="str">
            <v>鄂（2022）黄石市不动产权第0035261号</v>
          </cell>
        </row>
        <row r="2714">
          <cell r="BD2714">
            <v>0</v>
          </cell>
        </row>
        <row r="2715">
          <cell r="B2715" t="str">
            <v>源建一村297</v>
          </cell>
        </row>
        <row r="2715">
          <cell r="D2715" t="e">
            <v>#VALUE!</v>
          </cell>
        </row>
        <row r="2715">
          <cell r="F2715" t="str">
            <v>石文鹏</v>
          </cell>
          <cell r="G2715" t="str">
            <v>西塞山区站点</v>
          </cell>
          <cell r="H2715" t="str">
            <v>石文鹏</v>
          </cell>
          <cell r="I2715" t="str">
            <v>西塞山区</v>
          </cell>
          <cell r="J2715" t="str">
            <v>源建村片</v>
          </cell>
          <cell r="K2715" t="str">
            <v>源建一村297</v>
          </cell>
          <cell r="L2715" t="str">
            <v>经营性资产</v>
          </cell>
          <cell r="M2715" t="str">
            <v>国有公房</v>
          </cell>
          <cell r="N2715" t="str">
            <v>划转</v>
          </cell>
          <cell r="O2715">
            <v>23.43</v>
          </cell>
          <cell r="P2715">
            <v>55</v>
          </cell>
          <cell r="Q2715" t="str">
            <v>闲置</v>
          </cell>
        </row>
        <row r="2715">
          <cell r="Y2715" t="str">
            <v>2017年8月危房迁出至金广厦</v>
          </cell>
        </row>
        <row r="2715">
          <cell r="AJ2715">
            <v>55</v>
          </cell>
          <cell r="AK2715">
            <v>55</v>
          </cell>
          <cell r="AL2715">
            <v>55</v>
          </cell>
          <cell r="AM2715">
            <v>0</v>
          </cell>
        </row>
        <row r="2715">
          <cell r="AP2715" t="str">
            <v>联系不到人，空置</v>
          </cell>
        </row>
        <row r="2715">
          <cell r="AS2715" t="str">
            <v>（欠租金额：7425元)(2018-04-01前月租金：55元；2022-01-01前月租金：55元；2022-01-01后月租金：55元）（未用暂收款金额：0元)</v>
          </cell>
          <cell r="AT2715">
            <v>7425</v>
          </cell>
        </row>
        <row r="2715">
          <cell r="AV2715" t="str">
            <v>空置</v>
          </cell>
          <cell r="AW2715" t="str">
            <v>国有公房</v>
          </cell>
          <cell r="AX2715" t="str">
            <v>是</v>
          </cell>
          <cell r="AY2715" t="str">
            <v>鄂（2022）黄石市不动产权第0035260号</v>
          </cell>
        </row>
        <row r="2715">
          <cell r="BD2715">
            <v>0</v>
          </cell>
        </row>
        <row r="2716">
          <cell r="B2716" t="str">
            <v>源建一村298</v>
          </cell>
        </row>
        <row r="2716">
          <cell r="D2716" t="e">
            <v>#VALUE!</v>
          </cell>
        </row>
        <row r="2716">
          <cell r="F2716" t="str">
            <v>石文鹏</v>
          </cell>
          <cell r="G2716" t="str">
            <v>西塞山区站点</v>
          </cell>
          <cell r="H2716" t="str">
            <v>石文鹏</v>
          </cell>
          <cell r="I2716" t="str">
            <v>西塞山区</v>
          </cell>
          <cell r="J2716" t="str">
            <v>源建村片</v>
          </cell>
          <cell r="K2716" t="str">
            <v>源建一村298</v>
          </cell>
          <cell r="L2716" t="str">
            <v>经营性资产</v>
          </cell>
          <cell r="M2716" t="str">
            <v>国有公房</v>
          </cell>
          <cell r="N2716" t="str">
            <v>划转</v>
          </cell>
          <cell r="O2716">
            <v>22.4</v>
          </cell>
          <cell r="P2716">
            <v>52</v>
          </cell>
          <cell r="Q2716" t="str">
            <v>在租</v>
          </cell>
          <cell r="R2716" t="str">
            <v>程时忠</v>
          </cell>
          <cell r="S2716" t="str">
            <v>42020319530203331</v>
          </cell>
          <cell r="T2716" t="str">
            <v>13339903960</v>
          </cell>
          <cell r="U2716" t="str">
            <v>程时忠</v>
          </cell>
          <cell r="V2716" t="str">
            <v>42020319530203331</v>
          </cell>
          <cell r="W2716" t="str">
            <v>13339903960</v>
          </cell>
          <cell r="X2716">
            <v>42551</v>
          </cell>
        </row>
        <row r="2716">
          <cell r="AJ2716">
            <v>52</v>
          </cell>
          <cell r="AK2716">
            <v>52</v>
          </cell>
          <cell r="AL2716">
            <v>52</v>
          </cell>
          <cell r="AM2716">
            <v>0</v>
          </cell>
        </row>
        <row r="2716">
          <cell r="AQ2716" t="str">
            <v>历史遗留问题</v>
          </cell>
        </row>
        <row r="2716">
          <cell r="AS2716" t="str">
            <v>（欠租金额：4680元)(2018-04-01前月租金：52元；2022-01-01前月租金：52元；2022-01-01后月租金：52元）（未用暂收款金额：0元)</v>
          </cell>
          <cell r="AT2716">
            <v>4680</v>
          </cell>
        </row>
        <row r="2716">
          <cell r="AV2716" t="str">
            <v>历史遗留问题</v>
          </cell>
          <cell r="AW2716" t="str">
            <v>国有公房</v>
          </cell>
          <cell r="AX2716" t="str">
            <v>是</v>
          </cell>
          <cell r="AY2716" t="str">
            <v>鄂（2022）黄石市不动产权第0035280号</v>
          </cell>
        </row>
        <row r="2716">
          <cell r="BD2716">
            <v>0</v>
          </cell>
        </row>
        <row r="2717">
          <cell r="B2717" t="str">
            <v>源建一村299</v>
          </cell>
        </row>
        <row r="2717">
          <cell r="D2717" t="e">
            <v>#VALUE!</v>
          </cell>
        </row>
        <row r="2717">
          <cell r="F2717" t="str">
            <v>石文鹏</v>
          </cell>
          <cell r="G2717" t="str">
            <v>西塞山区站点</v>
          </cell>
          <cell r="H2717" t="str">
            <v>石文鹏</v>
          </cell>
          <cell r="I2717" t="str">
            <v>西塞山区</v>
          </cell>
          <cell r="J2717" t="str">
            <v>源建村片</v>
          </cell>
          <cell r="K2717" t="str">
            <v>源建一村299</v>
          </cell>
          <cell r="L2717" t="str">
            <v>经营性资产</v>
          </cell>
          <cell r="M2717" t="str">
            <v>国有公房</v>
          </cell>
          <cell r="N2717" t="str">
            <v>划转</v>
          </cell>
          <cell r="O2717">
            <v>22.4</v>
          </cell>
          <cell r="P2717">
            <v>52</v>
          </cell>
          <cell r="Q2717" t="str">
            <v>在租</v>
          </cell>
          <cell r="R2717" t="str">
            <v>陈长欢</v>
          </cell>
        </row>
        <row r="2717">
          <cell r="T2717" t="str">
            <v>1388647426/15972355620</v>
          </cell>
          <cell r="U2717" t="str">
            <v>雷青松</v>
          </cell>
          <cell r="V2717" t="str">
            <v>420205196712226138</v>
          </cell>
          <cell r="W2717" t="str">
            <v>1388647426/15972355620</v>
          </cell>
          <cell r="X2717">
            <v>45382</v>
          </cell>
        </row>
        <row r="2717">
          <cell r="AJ2717">
            <v>52</v>
          </cell>
          <cell r="AK2717">
            <v>52</v>
          </cell>
          <cell r="AL2717">
            <v>52</v>
          </cell>
          <cell r="AM2717">
            <v>0</v>
          </cell>
        </row>
        <row r="2717">
          <cell r="AS2717">
            <v>0</v>
          </cell>
          <cell r="AT2717">
            <v>0</v>
          </cell>
        </row>
        <row r="2717">
          <cell r="AV2717" t="str">
            <v>（2023/12/19雷青松更名为陈长欢）</v>
          </cell>
          <cell r="AW2717" t="str">
            <v>国有公房</v>
          </cell>
          <cell r="AX2717" t="str">
            <v>是</v>
          </cell>
          <cell r="AY2717" t="str">
            <v>鄂（2022）黄石市不动产权第0035279号</v>
          </cell>
        </row>
        <row r="2717">
          <cell r="BD2717">
            <v>0</v>
          </cell>
        </row>
        <row r="2718">
          <cell r="B2718" t="str">
            <v>源建一村300</v>
          </cell>
        </row>
        <row r="2718">
          <cell r="D2718" t="e">
            <v>#VALUE!</v>
          </cell>
        </row>
        <row r="2718">
          <cell r="F2718" t="str">
            <v>石文鹏</v>
          </cell>
          <cell r="G2718" t="str">
            <v>西塞山区站点</v>
          </cell>
          <cell r="H2718" t="str">
            <v>石文鹏</v>
          </cell>
          <cell r="I2718" t="str">
            <v>西塞山区</v>
          </cell>
          <cell r="J2718" t="str">
            <v>源建村片</v>
          </cell>
          <cell r="K2718" t="str">
            <v>源建一村300</v>
          </cell>
          <cell r="L2718" t="str">
            <v>经营性资产</v>
          </cell>
          <cell r="M2718" t="str">
            <v>国有公房</v>
          </cell>
          <cell r="N2718" t="str">
            <v>划转</v>
          </cell>
          <cell r="O2718">
            <v>22.4</v>
          </cell>
          <cell r="P2718">
            <v>52</v>
          </cell>
          <cell r="Q2718" t="str">
            <v>在租</v>
          </cell>
          <cell r="R2718" t="str">
            <v>万松山</v>
          </cell>
          <cell r="S2718" t="str">
            <v>420203195209203337</v>
          </cell>
          <cell r="T2718" t="str">
            <v>13617211487</v>
          </cell>
          <cell r="U2718" t="str">
            <v>万松山</v>
          </cell>
          <cell r="V2718" t="str">
            <v>420203195209203337</v>
          </cell>
          <cell r="W2718" t="str">
            <v>13617211487</v>
          </cell>
          <cell r="X2718">
            <v>45291</v>
          </cell>
        </row>
        <row r="2718">
          <cell r="AJ2718">
            <v>52</v>
          </cell>
          <cell r="AK2718">
            <v>52</v>
          </cell>
          <cell r="AL2718">
            <v>52</v>
          </cell>
          <cell r="AM2718">
            <v>0</v>
          </cell>
        </row>
        <row r="2718">
          <cell r="AS2718">
            <v>0</v>
          </cell>
          <cell r="AT2718">
            <v>0</v>
          </cell>
        </row>
        <row r="2718">
          <cell r="AV2718" t="str">
            <v/>
          </cell>
          <cell r="AW2718" t="str">
            <v>国有公房</v>
          </cell>
          <cell r="AX2718" t="str">
            <v>是</v>
          </cell>
          <cell r="AY2718" t="str">
            <v>鄂（2022）黄石市不动产权第0035278号</v>
          </cell>
        </row>
        <row r="2718">
          <cell r="BD2718">
            <v>0</v>
          </cell>
        </row>
        <row r="2719">
          <cell r="B2719" t="str">
            <v>源建一村301</v>
          </cell>
        </row>
        <row r="2719">
          <cell r="D2719" t="e">
            <v>#VALUE!</v>
          </cell>
        </row>
        <row r="2719">
          <cell r="F2719" t="str">
            <v>石文鹏</v>
          </cell>
          <cell r="G2719" t="str">
            <v>西塞山区站点</v>
          </cell>
          <cell r="H2719" t="str">
            <v>石文鹏</v>
          </cell>
          <cell r="I2719" t="str">
            <v>西塞山区</v>
          </cell>
          <cell r="J2719" t="str">
            <v>源建村片</v>
          </cell>
          <cell r="K2719" t="str">
            <v>源建一村301</v>
          </cell>
          <cell r="L2719" t="str">
            <v>经营性资产</v>
          </cell>
          <cell r="M2719" t="str">
            <v>国有公房</v>
          </cell>
          <cell r="N2719" t="str">
            <v>划转</v>
          </cell>
          <cell r="O2719">
            <v>22.4</v>
          </cell>
          <cell r="P2719">
            <v>52</v>
          </cell>
          <cell r="Q2719" t="str">
            <v>在租</v>
          </cell>
          <cell r="R2719" t="str">
            <v>方全胜</v>
          </cell>
          <cell r="S2719" t="str">
            <v>420203196791242914</v>
          </cell>
          <cell r="T2719" t="str">
            <v>15926913680</v>
          </cell>
          <cell r="U2719" t="str">
            <v>方全胜</v>
          </cell>
          <cell r="V2719" t="str">
            <v>420203196791242914</v>
          </cell>
          <cell r="W2719" t="str">
            <v>15926913680</v>
          </cell>
          <cell r="X2719">
            <v>45382</v>
          </cell>
        </row>
        <row r="2719">
          <cell r="AJ2719">
            <v>52</v>
          </cell>
          <cell r="AK2719">
            <v>52</v>
          </cell>
          <cell r="AL2719">
            <v>52</v>
          </cell>
          <cell r="AM2719">
            <v>0</v>
          </cell>
        </row>
        <row r="2719">
          <cell r="AS2719">
            <v>0</v>
          </cell>
          <cell r="AT2719">
            <v>0</v>
          </cell>
        </row>
        <row r="2719">
          <cell r="AV2719" t="str">
            <v/>
          </cell>
          <cell r="AW2719" t="str">
            <v>国有公房</v>
          </cell>
          <cell r="AX2719" t="str">
            <v>是</v>
          </cell>
          <cell r="AY2719" t="str">
            <v>鄂（2022）黄石市不动产权第0035277号</v>
          </cell>
        </row>
        <row r="2719">
          <cell r="BD2719">
            <v>0</v>
          </cell>
        </row>
        <row r="2720">
          <cell r="B2720" t="str">
            <v>源建一村303</v>
          </cell>
        </row>
        <row r="2720">
          <cell r="D2720" t="e">
            <v>#VALUE!</v>
          </cell>
        </row>
        <row r="2720">
          <cell r="F2720" t="str">
            <v>石文鹏</v>
          </cell>
          <cell r="G2720" t="str">
            <v>西塞山区站点</v>
          </cell>
          <cell r="H2720" t="str">
            <v>石文鹏</v>
          </cell>
          <cell r="I2720" t="str">
            <v>西塞山区</v>
          </cell>
          <cell r="J2720" t="str">
            <v>源建村片</v>
          </cell>
          <cell r="K2720" t="str">
            <v>源建一村303</v>
          </cell>
          <cell r="L2720" t="str">
            <v>经营性资产</v>
          </cell>
          <cell r="M2720" t="str">
            <v>国有公房</v>
          </cell>
          <cell r="N2720" t="str">
            <v>划转</v>
          </cell>
          <cell r="O2720">
            <v>22.4</v>
          </cell>
          <cell r="P2720">
            <v>52</v>
          </cell>
          <cell r="Q2720" t="str">
            <v>在租</v>
          </cell>
          <cell r="R2720" t="str">
            <v>邓仁超</v>
          </cell>
          <cell r="S2720" t="str">
            <v>420203198312233319</v>
          </cell>
          <cell r="T2720" t="str">
            <v>18062295883\15997135662</v>
          </cell>
          <cell r="U2720" t="str">
            <v>邓仁超</v>
          </cell>
          <cell r="V2720" t="str">
            <v>420203198312233319</v>
          </cell>
          <cell r="W2720" t="str">
            <v>18062295883\15997135662</v>
          </cell>
          <cell r="X2720">
            <v>45291</v>
          </cell>
        </row>
        <row r="2720">
          <cell r="AJ2720">
            <v>52</v>
          </cell>
          <cell r="AK2720">
            <v>52</v>
          </cell>
          <cell r="AL2720">
            <v>52</v>
          </cell>
          <cell r="AM2720">
            <v>0</v>
          </cell>
        </row>
        <row r="2720">
          <cell r="AS2720">
            <v>0</v>
          </cell>
          <cell r="AT2720">
            <v>0</v>
          </cell>
        </row>
        <row r="2720">
          <cell r="AV2720" t="str">
            <v/>
          </cell>
          <cell r="AW2720" t="str">
            <v>国有公房</v>
          </cell>
          <cell r="AX2720" t="str">
            <v>是</v>
          </cell>
          <cell r="AY2720" t="str">
            <v>鄂（2022）黄石市不动产权第0035275号</v>
          </cell>
        </row>
        <row r="2720">
          <cell r="BD2720">
            <v>0</v>
          </cell>
        </row>
        <row r="2721">
          <cell r="B2721" t="str">
            <v>源建一村304</v>
          </cell>
        </row>
        <row r="2721">
          <cell r="D2721" t="e">
            <v>#VALUE!</v>
          </cell>
        </row>
        <row r="2721">
          <cell r="F2721" t="str">
            <v>石文鹏</v>
          </cell>
          <cell r="G2721" t="str">
            <v>西塞山区站点</v>
          </cell>
          <cell r="H2721" t="str">
            <v>石文鹏</v>
          </cell>
          <cell r="I2721" t="str">
            <v>西塞山区</v>
          </cell>
          <cell r="J2721" t="str">
            <v>源建村片</v>
          </cell>
          <cell r="K2721" t="str">
            <v>源建一村304</v>
          </cell>
          <cell r="L2721" t="str">
            <v>经营性资产</v>
          </cell>
          <cell r="M2721" t="str">
            <v>国有公房</v>
          </cell>
          <cell r="N2721" t="str">
            <v>划转</v>
          </cell>
          <cell r="O2721">
            <v>22.4</v>
          </cell>
          <cell r="P2721">
            <v>52</v>
          </cell>
          <cell r="Q2721" t="str">
            <v>在租</v>
          </cell>
          <cell r="R2721" t="str">
            <v>邓先员</v>
          </cell>
          <cell r="S2721" t="str">
            <v>420203195310203315</v>
          </cell>
          <cell r="T2721" t="str">
            <v>18062295883\15997135662</v>
          </cell>
          <cell r="U2721" t="str">
            <v>邓先员</v>
          </cell>
          <cell r="V2721" t="str">
            <v>420203195310203315</v>
          </cell>
          <cell r="W2721" t="str">
            <v>18062295883\15997135662</v>
          </cell>
          <cell r="X2721">
            <v>45291</v>
          </cell>
        </row>
        <row r="2721">
          <cell r="AJ2721">
            <v>52</v>
          </cell>
          <cell r="AK2721">
            <v>52</v>
          </cell>
          <cell r="AL2721">
            <v>52</v>
          </cell>
          <cell r="AM2721">
            <v>0</v>
          </cell>
        </row>
        <row r="2721">
          <cell r="AS2721">
            <v>0</v>
          </cell>
          <cell r="AT2721">
            <v>0</v>
          </cell>
        </row>
        <row r="2721">
          <cell r="AV2721" t="str">
            <v/>
          </cell>
          <cell r="AW2721" t="str">
            <v>国有公房</v>
          </cell>
          <cell r="AX2721" t="str">
            <v>是</v>
          </cell>
          <cell r="AY2721" t="str">
            <v>鄂（2022）黄石市不动产权第0035274号</v>
          </cell>
        </row>
        <row r="2721">
          <cell r="BD2721">
            <v>0</v>
          </cell>
        </row>
        <row r="2722">
          <cell r="B2722" t="str">
            <v>源建二村142</v>
          </cell>
        </row>
        <row r="2722">
          <cell r="D2722" t="e">
            <v>#VALUE!</v>
          </cell>
        </row>
        <row r="2722">
          <cell r="F2722" t="str">
            <v>石文鹏</v>
          </cell>
          <cell r="G2722" t="str">
            <v>西塞山区站点</v>
          </cell>
        </row>
        <row r="2722">
          <cell r="I2722" t="str">
            <v>西塞山区</v>
          </cell>
          <cell r="J2722" t="str">
            <v>源建村片</v>
          </cell>
          <cell r="K2722" t="str">
            <v>源建二村142</v>
          </cell>
          <cell r="L2722" t="str">
            <v>经营性资产</v>
          </cell>
          <cell r="M2722" t="str">
            <v>国有公房</v>
          </cell>
          <cell r="N2722" t="str">
            <v>划转</v>
          </cell>
          <cell r="O2722">
            <v>24.02</v>
          </cell>
          <cell r="P2722">
            <v>56</v>
          </cell>
          <cell r="Q2722" t="str">
            <v>已征收</v>
          </cell>
        </row>
        <row r="2722">
          <cell r="AJ2722">
            <v>56</v>
          </cell>
          <cell r="AK2722">
            <v>56</v>
          </cell>
          <cell r="AL2722">
            <v>56</v>
          </cell>
          <cell r="AM2722">
            <v>0</v>
          </cell>
        </row>
        <row r="2722">
          <cell r="AS2722" t="e">
            <v>#REF!</v>
          </cell>
          <cell r="AT2722" t="e">
            <v>#REF!</v>
          </cell>
        </row>
        <row r="2722">
          <cell r="AV2722" t="str">
            <v>已倒房</v>
          </cell>
          <cell r="AW2722" t="str">
            <v>国有公房</v>
          </cell>
          <cell r="AX2722" t="e">
            <v>#N/A</v>
          </cell>
          <cell r="AY2722" t="e">
            <v>#N/A</v>
          </cell>
        </row>
        <row r="2723">
          <cell r="B2723" t="str">
            <v>源建二村143</v>
          </cell>
        </row>
        <row r="2723">
          <cell r="D2723" t="e">
            <v>#VALUE!</v>
          </cell>
        </row>
        <row r="2723">
          <cell r="F2723" t="str">
            <v>石文鹏</v>
          </cell>
          <cell r="G2723" t="str">
            <v>西塞山区站点</v>
          </cell>
        </row>
        <row r="2723">
          <cell r="I2723" t="str">
            <v>西塞山区</v>
          </cell>
          <cell r="J2723" t="str">
            <v>源建村片</v>
          </cell>
          <cell r="K2723" t="str">
            <v>源建二村143</v>
          </cell>
          <cell r="L2723" t="str">
            <v>经营性资产</v>
          </cell>
          <cell r="M2723" t="str">
            <v>国有公房</v>
          </cell>
          <cell r="N2723" t="str">
            <v>划转</v>
          </cell>
          <cell r="O2723">
            <v>24.02</v>
          </cell>
          <cell r="P2723">
            <v>56</v>
          </cell>
          <cell r="Q2723" t="str">
            <v>已征收</v>
          </cell>
        </row>
        <row r="2723">
          <cell r="AJ2723">
            <v>56</v>
          </cell>
          <cell r="AK2723">
            <v>56</v>
          </cell>
          <cell r="AL2723">
            <v>56</v>
          </cell>
          <cell r="AM2723">
            <v>0</v>
          </cell>
        </row>
        <row r="2723">
          <cell r="AS2723" t="e">
            <v>#REF!</v>
          </cell>
          <cell r="AT2723" t="e">
            <v>#REF!</v>
          </cell>
        </row>
        <row r="2723">
          <cell r="AV2723" t="str">
            <v>已倒房</v>
          </cell>
          <cell r="AW2723" t="str">
            <v>国有公房</v>
          </cell>
          <cell r="AX2723" t="e">
            <v>#N/A</v>
          </cell>
          <cell r="AY2723" t="e">
            <v>#N/A</v>
          </cell>
        </row>
        <row r="2724">
          <cell r="B2724" t="str">
            <v>源建二村145</v>
          </cell>
        </row>
        <row r="2724">
          <cell r="D2724" t="e">
            <v>#VALUE!</v>
          </cell>
        </row>
        <row r="2724">
          <cell r="F2724" t="str">
            <v>石文鹏</v>
          </cell>
          <cell r="G2724" t="str">
            <v>西塞山区站点</v>
          </cell>
        </row>
        <row r="2724">
          <cell r="I2724" t="str">
            <v>西塞山区</v>
          </cell>
          <cell r="J2724" t="str">
            <v>源建村片</v>
          </cell>
          <cell r="K2724" t="str">
            <v>源建二村145</v>
          </cell>
          <cell r="L2724" t="str">
            <v>经营性资产</v>
          </cell>
          <cell r="M2724" t="str">
            <v>国有公房</v>
          </cell>
          <cell r="N2724" t="str">
            <v>划转</v>
          </cell>
          <cell r="O2724">
            <v>24.02</v>
          </cell>
          <cell r="P2724">
            <v>56</v>
          </cell>
          <cell r="Q2724" t="str">
            <v>已征收</v>
          </cell>
        </row>
        <row r="2724">
          <cell r="AJ2724">
            <v>56</v>
          </cell>
          <cell r="AK2724">
            <v>56</v>
          </cell>
          <cell r="AL2724">
            <v>56</v>
          </cell>
          <cell r="AM2724">
            <v>0</v>
          </cell>
        </row>
        <row r="2724">
          <cell r="AS2724" t="e">
            <v>#REF!</v>
          </cell>
          <cell r="AT2724" t="e">
            <v>#REF!</v>
          </cell>
        </row>
        <row r="2724">
          <cell r="AV2724" t="str">
            <v>已倒房</v>
          </cell>
          <cell r="AW2724" t="str">
            <v>国有公房</v>
          </cell>
          <cell r="AX2724" t="e">
            <v>#N/A</v>
          </cell>
          <cell r="AY2724" t="e">
            <v>#N/A</v>
          </cell>
        </row>
        <row r="2725">
          <cell r="B2725" t="str">
            <v>源建二村146</v>
          </cell>
        </row>
        <row r="2725">
          <cell r="D2725" t="e">
            <v>#VALUE!</v>
          </cell>
        </row>
        <row r="2725">
          <cell r="F2725" t="str">
            <v>石文鹏</v>
          </cell>
          <cell r="G2725" t="str">
            <v>西塞山区站点</v>
          </cell>
        </row>
        <row r="2725">
          <cell r="I2725" t="str">
            <v>西塞山区</v>
          </cell>
          <cell r="J2725" t="str">
            <v>源建村片</v>
          </cell>
          <cell r="K2725" t="str">
            <v>源建二村146</v>
          </cell>
          <cell r="L2725" t="str">
            <v>经营性资产</v>
          </cell>
          <cell r="M2725" t="str">
            <v>国有公房</v>
          </cell>
          <cell r="N2725" t="str">
            <v>划转</v>
          </cell>
          <cell r="O2725">
            <v>24.02</v>
          </cell>
          <cell r="P2725">
            <v>56</v>
          </cell>
          <cell r="Q2725" t="str">
            <v>已征收</v>
          </cell>
        </row>
        <row r="2725">
          <cell r="AJ2725">
            <v>56</v>
          </cell>
          <cell r="AK2725">
            <v>56</v>
          </cell>
          <cell r="AL2725">
            <v>56</v>
          </cell>
          <cell r="AM2725">
            <v>10.4</v>
          </cell>
        </row>
        <row r="2725">
          <cell r="AS2725" t="e">
            <v>#REF!</v>
          </cell>
          <cell r="AT2725" t="e">
            <v>#REF!</v>
          </cell>
        </row>
        <row r="2725">
          <cell r="AV2725" t="str">
            <v>已倒房</v>
          </cell>
          <cell r="AW2725" t="str">
            <v>国有公房</v>
          </cell>
          <cell r="AX2725" t="e">
            <v>#N/A</v>
          </cell>
          <cell r="AY2725" t="e">
            <v>#N/A</v>
          </cell>
        </row>
        <row r="2726">
          <cell r="B2726" t="str">
            <v>源建二村156</v>
          </cell>
        </row>
        <row r="2726">
          <cell r="D2726" t="e">
            <v>#VALUE!</v>
          </cell>
        </row>
        <row r="2726">
          <cell r="F2726" t="str">
            <v>石文鹏</v>
          </cell>
          <cell r="G2726" t="str">
            <v>西塞山区站点</v>
          </cell>
          <cell r="H2726" t="str">
            <v>石文鹏</v>
          </cell>
          <cell r="I2726" t="str">
            <v>西塞山区</v>
          </cell>
          <cell r="J2726" t="str">
            <v>源建村片</v>
          </cell>
          <cell r="K2726" t="str">
            <v>源建二村156</v>
          </cell>
          <cell r="L2726" t="str">
            <v>经营性资产</v>
          </cell>
          <cell r="M2726" t="str">
            <v>国有公房</v>
          </cell>
          <cell r="N2726" t="str">
            <v>划转</v>
          </cell>
          <cell r="O2726">
            <v>29.01</v>
          </cell>
          <cell r="P2726">
            <v>68</v>
          </cell>
          <cell r="Q2726" t="str">
            <v>在租</v>
          </cell>
          <cell r="R2726" t="str">
            <v>彭文龙</v>
          </cell>
          <cell r="S2726">
            <v>0</v>
          </cell>
          <cell r="T2726" t="str">
            <v>15826974837</v>
          </cell>
          <cell r="U2726" t="str">
            <v>彭文龙</v>
          </cell>
          <cell r="V2726">
            <v>0</v>
          </cell>
          <cell r="W2726" t="str">
            <v>15826974837</v>
          </cell>
          <cell r="X2726">
            <v>40847</v>
          </cell>
        </row>
        <row r="2726">
          <cell r="AJ2726">
            <v>68</v>
          </cell>
          <cell r="AK2726">
            <v>68</v>
          </cell>
          <cell r="AL2726">
            <v>68</v>
          </cell>
          <cell r="AM2726">
            <v>13.4</v>
          </cell>
        </row>
        <row r="2726">
          <cell r="AQ2726" t="str">
            <v>危房租户觉得不安全，联系不到人，长期空置，准备清退</v>
          </cell>
        </row>
        <row r="2726">
          <cell r="AS2726" t="str">
            <v>（欠租金额：9327.4元)(2012-10-01前月租金：13.4元；2018-04-01前月租金：68元；2022-01-01前月租金：68元；2022-01-01后月租金：68元）"（未用暂收款金额：0元)</v>
          </cell>
          <cell r="AT2726">
            <v>9327.4</v>
          </cell>
        </row>
        <row r="2726">
          <cell r="AV2726" t="str">
            <v>已登报清退</v>
          </cell>
          <cell r="AW2726" t="str">
            <v>国有公房</v>
          </cell>
          <cell r="AX2726" t="str">
            <v>是</v>
          </cell>
          <cell r="AY2726" t="str">
            <v>鄂（2022）黄石市不动产权第0033692</v>
          </cell>
        </row>
        <row r="2727">
          <cell r="B2727" t="str">
            <v>源建二村157</v>
          </cell>
        </row>
        <row r="2727">
          <cell r="D2727" t="e">
            <v>#VALUE!</v>
          </cell>
        </row>
        <row r="2727">
          <cell r="F2727" t="str">
            <v>石文鹏</v>
          </cell>
          <cell r="G2727" t="str">
            <v>西塞山区站点</v>
          </cell>
          <cell r="H2727" t="str">
            <v>石文鹏</v>
          </cell>
          <cell r="I2727" t="str">
            <v>西塞山区</v>
          </cell>
          <cell r="J2727" t="str">
            <v>源建村片</v>
          </cell>
          <cell r="K2727" t="str">
            <v>源建二村157</v>
          </cell>
          <cell r="L2727" t="str">
            <v>经营性资产</v>
          </cell>
          <cell r="M2727" t="str">
            <v>国有公房</v>
          </cell>
          <cell r="N2727" t="str">
            <v>划转</v>
          </cell>
          <cell r="O2727">
            <v>27.76</v>
          </cell>
          <cell r="P2727">
            <v>65</v>
          </cell>
          <cell r="Q2727" t="str">
            <v>封存</v>
          </cell>
        </row>
        <row r="2727">
          <cell r="Y2727" t="str">
            <v>（封存：危房）</v>
          </cell>
        </row>
        <row r="2727">
          <cell r="AJ2727">
            <v>65</v>
          </cell>
          <cell r="AK2727">
            <v>65</v>
          </cell>
          <cell r="AL2727">
            <v>65</v>
          </cell>
          <cell r="AM2727">
            <v>12.9</v>
          </cell>
        </row>
        <row r="2727">
          <cell r="AS2727" t="e">
            <v>#REF!</v>
          </cell>
          <cell r="AT2727" t="e">
            <v>#REF!</v>
          </cell>
        </row>
        <row r="2727">
          <cell r="AV2727" t="str">
            <v>已经迁至医院街90-2</v>
          </cell>
          <cell r="AW2727" t="str">
            <v>国有公房</v>
          </cell>
          <cell r="AX2727" t="str">
            <v>否</v>
          </cell>
          <cell r="AY2727" t="str">
            <v>有房产证</v>
          </cell>
        </row>
        <row r="2728">
          <cell r="B2728" t="str">
            <v>源建二村158</v>
          </cell>
        </row>
        <row r="2728">
          <cell r="D2728" t="e">
            <v>#VALUE!</v>
          </cell>
        </row>
        <row r="2728">
          <cell r="F2728" t="str">
            <v>石文鹏</v>
          </cell>
          <cell r="G2728" t="str">
            <v>西塞山区站点</v>
          </cell>
          <cell r="H2728" t="str">
            <v>石文鹏</v>
          </cell>
          <cell r="I2728" t="str">
            <v>西塞山区</v>
          </cell>
          <cell r="J2728" t="str">
            <v>源建村片</v>
          </cell>
          <cell r="K2728" t="str">
            <v>源建二村158</v>
          </cell>
          <cell r="L2728" t="str">
            <v>经营性资产</v>
          </cell>
          <cell r="M2728" t="str">
            <v>国有公房</v>
          </cell>
          <cell r="N2728" t="str">
            <v>划转</v>
          </cell>
          <cell r="O2728">
            <v>34.82</v>
          </cell>
          <cell r="P2728">
            <v>81</v>
          </cell>
          <cell r="Q2728" t="str">
            <v>在租</v>
          </cell>
          <cell r="R2728" t="str">
            <v>林福卿</v>
          </cell>
          <cell r="S2728">
            <v>0</v>
          </cell>
          <cell r="T2728">
            <v>0</v>
          </cell>
          <cell r="U2728" t="str">
            <v>林福卿</v>
          </cell>
          <cell r="V2728">
            <v>0</v>
          </cell>
          <cell r="W2728">
            <v>0</v>
          </cell>
          <cell r="X2728">
            <v>42735</v>
          </cell>
        </row>
        <row r="2728">
          <cell r="AJ2728">
            <v>81</v>
          </cell>
          <cell r="AK2728">
            <v>81</v>
          </cell>
          <cell r="AL2728">
            <v>81</v>
          </cell>
          <cell r="AM2728">
            <v>0</v>
          </cell>
        </row>
        <row r="2728">
          <cell r="AP2728" t="str">
            <v>联系不到人，空置</v>
          </cell>
        </row>
        <row r="2728">
          <cell r="AS2728" t="str">
            <v>（欠租金额：6804元)(2018-04-01前月租金：81元；2022-01-01前月租金：81元；2022-01-01后月租金：81元）（未用暂收款金额：0元)</v>
          </cell>
          <cell r="AT2728">
            <v>6804</v>
          </cell>
        </row>
        <row r="2728">
          <cell r="AV2728" t="str">
            <v>空置</v>
          </cell>
          <cell r="AW2728" t="str">
            <v>国有公房</v>
          </cell>
          <cell r="AX2728" t="str">
            <v>否</v>
          </cell>
          <cell r="AY2728" t="str">
            <v>有房产证</v>
          </cell>
        </row>
        <row r="2728">
          <cell r="BD2728">
            <v>0</v>
          </cell>
        </row>
        <row r="2729">
          <cell r="B2729" t="str">
            <v>源建二村159</v>
          </cell>
        </row>
        <row r="2729">
          <cell r="D2729" t="e">
            <v>#VALUE!</v>
          </cell>
        </row>
        <row r="2729">
          <cell r="F2729" t="str">
            <v>石文鹏</v>
          </cell>
          <cell r="G2729" t="str">
            <v>西塞山区站点</v>
          </cell>
          <cell r="H2729" t="str">
            <v>石文鹏</v>
          </cell>
          <cell r="I2729" t="str">
            <v>西塞山区</v>
          </cell>
          <cell r="J2729" t="str">
            <v>源建村片</v>
          </cell>
          <cell r="K2729" t="str">
            <v>源建二村159</v>
          </cell>
          <cell r="L2729" t="str">
            <v>经营性资产</v>
          </cell>
          <cell r="M2729" t="str">
            <v>国有公房</v>
          </cell>
          <cell r="N2729" t="str">
            <v>划转</v>
          </cell>
          <cell r="O2729">
            <v>27.76</v>
          </cell>
          <cell r="P2729">
            <v>65</v>
          </cell>
          <cell r="Q2729" t="str">
            <v>在租</v>
          </cell>
          <cell r="R2729" t="str">
            <v>向保国</v>
          </cell>
          <cell r="S2729" t="str">
            <v>420202194006123324</v>
          </cell>
          <cell r="T2729">
            <v>0</v>
          </cell>
          <cell r="U2729" t="str">
            <v>向保国</v>
          </cell>
          <cell r="V2729" t="str">
            <v>420202194006123324</v>
          </cell>
          <cell r="W2729">
            <v>0</v>
          </cell>
          <cell r="X2729">
            <v>43465</v>
          </cell>
        </row>
        <row r="2729">
          <cell r="AJ2729">
            <v>65</v>
          </cell>
          <cell r="AK2729">
            <v>65</v>
          </cell>
          <cell r="AL2729">
            <v>65</v>
          </cell>
          <cell r="AM2729">
            <v>0</v>
          </cell>
        </row>
        <row r="2729">
          <cell r="AP2729" t="str">
            <v>联系不到人，空置</v>
          </cell>
        </row>
        <row r="2729">
          <cell r="AS2729" t="str">
            <v>（欠租金额：3900元)(2022-01-01前月租金：65元；2022-01-01后月租金：65元）（未用暂收款金额：0元)</v>
          </cell>
          <cell r="AT2729">
            <v>3900</v>
          </cell>
        </row>
        <row r="2729">
          <cell r="AV2729" t="str">
            <v>空置</v>
          </cell>
          <cell r="AW2729" t="str">
            <v>国有公房</v>
          </cell>
          <cell r="AX2729" t="str">
            <v>否</v>
          </cell>
          <cell r="AY2729" t="str">
            <v>有房产证</v>
          </cell>
        </row>
        <row r="2729">
          <cell r="BD2729">
            <v>0</v>
          </cell>
        </row>
        <row r="2730">
          <cell r="B2730" t="str">
            <v>源建二村160</v>
          </cell>
        </row>
        <row r="2730">
          <cell r="D2730" t="e">
            <v>#VALUE!</v>
          </cell>
        </row>
        <row r="2730">
          <cell r="F2730" t="str">
            <v>石文鹏</v>
          </cell>
          <cell r="G2730" t="str">
            <v>西塞山区站点</v>
          </cell>
          <cell r="H2730" t="str">
            <v>石文鹏</v>
          </cell>
          <cell r="I2730" t="str">
            <v>西塞山区</v>
          </cell>
          <cell r="J2730" t="str">
            <v>源建村片</v>
          </cell>
          <cell r="K2730" t="str">
            <v>源建二村160</v>
          </cell>
          <cell r="L2730" t="str">
            <v>经营性资产</v>
          </cell>
          <cell r="M2730" t="str">
            <v>国有公房</v>
          </cell>
          <cell r="N2730" t="str">
            <v>划转</v>
          </cell>
          <cell r="O2730">
            <v>27.76</v>
          </cell>
          <cell r="P2730">
            <v>65</v>
          </cell>
          <cell r="Q2730" t="str">
            <v>在租</v>
          </cell>
          <cell r="R2730" t="str">
            <v>李文秀</v>
          </cell>
          <cell r="S2730" t="str">
            <v>420124197312268724</v>
          </cell>
          <cell r="T2730" t="str">
            <v>13872114752</v>
          </cell>
          <cell r="U2730" t="str">
            <v>李文秀</v>
          </cell>
          <cell r="V2730" t="str">
            <v>420124197312268724</v>
          </cell>
          <cell r="W2730" t="str">
            <v>13872114752</v>
          </cell>
          <cell r="X2730">
            <v>43100</v>
          </cell>
        </row>
        <row r="2730">
          <cell r="AJ2730">
            <v>65</v>
          </cell>
          <cell r="AK2730">
            <v>65</v>
          </cell>
          <cell r="AL2730">
            <v>65</v>
          </cell>
          <cell r="AM2730">
            <v>12.9</v>
          </cell>
        </row>
        <row r="2730">
          <cell r="AP2730" t="str">
            <v>联系不到人，空置</v>
          </cell>
        </row>
        <row r="2730">
          <cell r="AS2730" t="str">
            <v>（欠租金额：4680元)(2018-04-01前月租金：65元；2022-01-01前月租金：65元；2022-01-01后月租金：65元）（未用暂收款金额：0元)</v>
          </cell>
          <cell r="AT2730">
            <v>4680</v>
          </cell>
        </row>
        <row r="2730">
          <cell r="AV2730" t="str">
            <v>空置</v>
          </cell>
          <cell r="AW2730" t="str">
            <v>国有公房</v>
          </cell>
          <cell r="AX2730" t="str">
            <v>否</v>
          </cell>
          <cell r="AY2730" t="str">
            <v>有房产证</v>
          </cell>
        </row>
        <row r="2730">
          <cell r="BD2730">
            <v>0</v>
          </cell>
        </row>
        <row r="2731">
          <cell r="B2731" t="str">
            <v>源建二村161</v>
          </cell>
        </row>
        <row r="2731">
          <cell r="D2731" t="e">
            <v>#VALUE!</v>
          </cell>
        </row>
        <row r="2731">
          <cell r="F2731" t="str">
            <v>石文鹏</v>
          </cell>
          <cell r="G2731" t="str">
            <v>西塞山区站点</v>
          </cell>
          <cell r="H2731" t="str">
            <v>石文鹏</v>
          </cell>
          <cell r="I2731" t="str">
            <v>西塞山区</v>
          </cell>
          <cell r="J2731" t="str">
            <v>源建村片</v>
          </cell>
          <cell r="K2731" t="str">
            <v>源建二村161</v>
          </cell>
          <cell r="L2731" t="str">
            <v>经营性资产</v>
          </cell>
          <cell r="M2731" t="str">
            <v>国有公房</v>
          </cell>
          <cell r="N2731" t="str">
            <v>划转</v>
          </cell>
          <cell r="O2731">
            <v>27.76</v>
          </cell>
          <cell r="P2731">
            <v>130</v>
          </cell>
          <cell r="Q2731" t="str">
            <v>在租</v>
          </cell>
          <cell r="R2731" t="str">
            <v>陈建国</v>
          </cell>
          <cell r="S2731" t="str">
            <v>420203199607233329</v>
          </cell>
          <cell r="T2731" t="str">
            <v>15972365799</v>
          </cell>
          <cell r="U2731" t="str">
            <v>陈建国</v>
          </cell>
          <cell r="V2731" t="str">
            <v>420203199607233329</v>
          </cell>
          <cell r="W2731" t="str">
            <v>15972365799</v>
          </cell>
          <cell r="X2731">
            <v>43100</v>
          </cell>
        </row>
        <row r="2731">
          <cell r="AJ2731">
            <v>130</v>
          </cell>
          <cell r="AK2731">
            <v>130</v>
          </cell>
          <cell r="AL2731">
            <v>130</v>
          </cell>
          <cell r="AM2731">
            <v>0</v>
          </cell>
        </row>
        <row r="2731">
          <cell r="AP2731" t="str">
            <v>联系不到人，空置</v>
          </cell>
        </row>
        <row r="2731">
          <cell r="AS2731" t="str">
            <v>（欠租金额：9360元)(2018-04-01前月租金：130元；2022-01-01前月租金：130元；2022-01-01后月租金：130元）（未用暂收款金额：0元)</v>
          </cell>
          <cell r="AT2731">
            <v>9360</v>
          </cell>
        </row>
        <row r="2731">
          <cell r="AV2731" t="str">
            <v>空置</v>
          </cell>
          <cell r="AW2731" t="str">
            <v>国有公房</v>
          </cell>
          <cell r="AX2731" t="str">
            <v>否</v>
          </cell>
          <cell r="AY2731" t="str">
            <v>有房产证</v>
          </cell>
        </row>
        <row r="2731">
          <cell r="BD2731">
            <v>0</v>
          </cell>
        </row>
        <row r="2732">
          <cell r="B2732" t="str">
            <v>源建二村161-1</v>
          </cell>
        </row>
        <row r="2732">
          <cell r="D2732" t="e">
            <v>#VALUE!</v>
          </cell>
        </row>
        <row r="2732">
          <cell r="F2732" t="str">
            <v>石文鹏</v>
          </cell>
          <cell r="G2732" t="str">
            <v>西塞山区站点</v>
          </cell>
          <cell r="H2732" t="str">
            <v>石文鹏</v>
          </cell>
          <cell r="I2732" t="str">
            <v>西塞山区</v>
          </cell>
          <cell r="J2732" t="str">
            <v>源建村片</v>
          </cell>
          <cell r="K2732" t="str">
            <v>源建二村161-1</v>
          </cell>
          <cell r="L2732" t="str">
            <v>经营性资产</v>
          </cell>
          <cell r="M2732" t="str">
            <v>国有公房</v>
          </cell>
          <cell r="N2732" t="str">
            <v>划转</v>
          </cell>
          <cell r="O2732">
            <v>27.76</v>
          </cell>
          <cell r="P2732">
            <v>65</v>
          </cell>
          <cell r="Q2732" t="str">
            <v>在租</v>
          </cell>
          <cell r="R2732" t="str">
            <v>陈建国</v>
          </cell>
          <cell r="S2732" t="str">
            <v>420203199607233329</v>
          </cell>
          <cell r="T2732" t="str">
            <v>15972365799</v>
          </cell>
          <cell r="U2732" t="str">
            <v>陈建国</v>
          </cell>
          <cell r="V2732" t="str">
            <v>420203199607233329</v>
          </cell>
          <cell r="W2732" t="str">
            <v>15972365799</v>
          </cell>
          <cell r="X2732">
            <v>43100</v>
          </cell>
        </row>
        <row r="2732">
          <cell r="AJ2732">
            <v>65</v>
          </cell>
          <cell r="AK2732">
            <v>65</v>
          </cell>
          <cell r="AL2732">
            <v>65</v>
          </cell>
          <cell r="AM2732">
            <v>0</v>
          </cell>
        </row>
        <row r="2732">
          <cell r="AP2732" t="str">
            <v>联系不到人，空置</v>
          </cell>
        </row>
        <row r="2732">
          <cell r="AS2732" t="str">
            <v>（欠租金额：4680元)(2018-04-01前月租金：65元；2022-01-01前月租金：65元；2022-01-01后月租金：65元）（未用暂收款金额：0元)</v>
          </cell>
          <cell r="AT2732">
            <v>4680</v>
          </cell>
        </row>
        <row r="2732">
          <cell r="AV2732" t="str">
            <v>空置</v>
          </cell>
          <cell r="AW2732" t="str">
            <v>国有公房</v>
          </cell>
          <cell r="AX2732" t="str">
            <v>否</v>
          </cell>
          <cell r="AY2732" t="str">
            <v>有房产证</v>
          </cell>
        </row>
        <row r="2732">
          <cell r="BD2732">
            <v>0</v>
          </cell>
        </row>
        <row r="2733">
          <cell r="B2733" t="str">
            <v>源建二村163</v>
          </cell>
        </row>
        <row r="2733">
          <cell r="D2733" t="e">
            <v>#VALUE!</v>
          </cell>
        </row>
        <row r="2733">
          <cell r="F2733" t="str">
            <v>石文鹏</v>
          </cell>
          <cell r="G2733" t="str">
            <v>西塞山区站点</v>
          </cell>
          <cell r="H2733" t="str">
            <v>石文鹏</v>
          </cell>
          <cell r="I2733" t="str">
            <v>西塞山区</v>
          </cell>
          <cell r="J2733" t="str">
            <v>源建村片</v>
          </cell>
          <cell r="K2733" t="str">
            <v>源建二村163</v>
          </cell>
          <cell r="L2733" t="str">
            <v>经营性资产</v>
          </cell>
          <cell r="M2733" t="str">
            <v>国有公房</v>
          </cell>
          <cell r="N2733" t="str">
            <v>划转</v>
          </cell>
          <cell r="O2733">
            <v>27.76</v>
          </cell>
          <cell r="P2733">
            <v>68</v>
          </cell>
          <cell r="Q2733" t="str">
            <v>在租</v>
          </cell>
          <cell r="R2733" t="str">
            <v>胡亨茗</v>
          </cell>
          <cell r="S2733" t="str">
            <v>420203194712203313</v>
          </cell>
          <cell r="T2733" t="str">
            <v>13092768755</v>
          </cell>
          <cell r="U2733" t="str">
            <v>胡亨茗</v>
          </cell>
          <cell r="V2733" t="str">
            <v>420203194712203313</v>
          </cell>
          <cell r="W2733" t="str">
            <v>13092768755</v>
          </cell>
          <cell r="X2733">
            <v>42916</v>
          </cell>
        </row>
        <row r="2733">
          <cell r="AJ2733">
            <v>68</v>
          </cell>
          <cell r="AK2733">
            <v>68</v>
          </cell>
          <cell r="AL2733">
            <v>68</v>
          </cell>
          <cell r="AM2733">
            <v>0</v>
          </cell>
        </row>
        <row r="2733">
          <cell r="AP2733" t="str">
            <v>不愿意交</v>
          </cell>
        </row>
        <row r="2733">
          <cell r="AS2733" t="str">
            <v>（欠租金额：5304元)(2018-04-01前月租金：68元；2022-01-01前月租金：68元；2022-01-01后月租金：68元）（未用暂收款金额：0元)</v>
          </cell>
          <cell r="AT2733">
            <v>5304</v>
          </cell>
        </row>
        <row r="2733">
          <cell r="AV2733" t="str">
            <v/>
          </cell>
          <cell r="AW2733" t="str">
            <v>国有公房</v>
          </cell>
          <cell r="AX2733" t="str">
            <v>否</v>
          </cell>
          <cell r="AY2733" t="str">
            <v>有房产证</v>
          </cell>
        </row>
        <row r="2733">
          <cell r="BD2733">
            <v>0</v>
          </cell>
        </row>
        <row r="2734">
          <cell r="B2734" t="str">
            <v>源建二村163-1</v>
          </cell>
        </row>
        <row r="2734">
          <cell r="D2734" t="e">
            <v>#VALUE!</v>
          </cell>
        </row>
        <row r="2734">
          <cell r="F2734" t="str">
            <v>石文鹏</v>
          </cell>
          <cell r="G2734" t="str">
            <v>西塞山区站点</v>
          </cell>
          <cell r="H2734" t="str">
            <v>石文鹏</v>
          </cell>
          <cell r="I2734" t="str">
            <v>西塞山区</v>
          </cell>
          <cell r="J2734" t="str">
            <v>源建村片</v>
          </cell>
          <cell r="K2734" t="str">
            <v>源建二村163-1</v>
          </cell>
          <cell r="L2734" t="str">
            <v>经营性资产</v>
          </cell>
          <cell r="M2734" t="str">
            <v>国有公房</v>
          </cell>
          <cell r="N2734" t="str">
            <v>划转</v>
          </cell>
          <cell r="O2734">
            <v>27.76</v>
          </cell>
          <cell r="P2734">
            <v>65</v>
          </cell>
          <cell r="Q2734" t="str">
            <v>在租</v>
          </cell>
          <cell r="R2734" t="str">
            <v>胡亨茗</v>
          </cell>
          <cell r="S2734" t="str">
            <v>420203194712203313</v>
          </cell>
          <cell r="T2734" t="str">
            <v>13092768755</v>
          </cell>
          <cell r="U2734" t="str">
            <v>胡亨茗</v>
          </cell>
          <cell r="V2734" t="str">
            <v>420203194712203313</v>
          </cell>
          <cell r="W2734" t="str">
            <v>13092768755</v>
          </cell>
          <cell r="X2734">
            <v>43100</v>
          </cell>
        </row>
        <row r="2734">
          <cell r="AJ2734">
            <v>65</v>
          </cell>
          <cell r="AK2734">
            <v>65</v>
          </cell>
          <cell r="AL2734">
            <v>65</v>
          </cell>
          <cell r="AM2734">
            <v>0</v>
          </cell>
        </row>
        <row r="2734">
          <cell r="AP2734" t="str">
            <v>不愿意交</v>
          </cell>
        </row>
        <row r="2734">
          <cell r="AS2734" t="str">
            <v>（欠租金额：4680元)(2018-04-01前月租金：65元；2022-01-01前月租金：65元；2022-01-01后月租金：65元）（未用暂收款金额：0元)</v>
          </cell>
          <cell r="AT2734">
            <v>4680</v>
          </cell>
        </row>
        <row r="2734">
          <cell r="AV2734" t="str">
            <v/>
          </cell>
          <cell r="AW2734" t="str">
            <v>国有公房</v>
          </cell>
          <cell r="AX2734" t="str">
            <v>否</v>
          </cell>
          <cell r="AY2734" t="str">
            <v>有房产证</v>
          </cell>
        </row>
        <row r="2734">
          <cell r="BD2734">
            <v>0</v>
          </cell>
        </row>
        <row r="2735">
          <cell r="B2735" t="str">
            <v>源建二村164</v>
          </cell>
        </row>
        <row r="2735">
          <cell r="D2735" t="e">
            <v>#VALUE!</v>
          </cell>
        </row>
        <row r="2735">
          <cell r="F2735" t="str">
            <v>石文鹏</v>
          </cell>
          <cell r="G2735" t="str">
            <v>西塞山区站点</v>
          </cell>
          <cell r="H2735" t="str">
            <v>石文鹏</v>
          </cell>
          <cell r="I2735" t="str">
            <v>西塞山区</v>
          </cell>
          <cell r="J2735" t="str">
            <v>源建村片</v>
          </cell>
          <cell r="K2735" t="str">
            <v>源建二村164</v>
          </cell>
          <cell r="L2735" t="str">
            <v>经营性资产</v>
          </cell>
          <cell r="M2735" t="str">
            <v>国有公房</v>
          </cell>
          <cell r="N2735" t="str">
            <v>划转</v>
          </cell>
          <cell r="O2735">
            <v>25.01</v>
          </cell>
          <cell r="P2735">
            <v>61</v>
          </cell>
          <cell r="Q2735" t="str">
            <v>封存</v>
          </cell>
          <cell r="R2735" t="str">
            <v>蔡腊花</v>
          </cell>
          <cell r="S2735" t="str">
            <v>42020319390427332X</v>
          </cell>
          <cell r="T2735" t="str">
            <v>15071930375</v>
          </cell>
          <cell r="U2735" t="str">
            <v>蔡腊花</v>
          </cell>
          <cell r="V2735" t="str">
            <v>42020319390427332X</v>
          </cell>
          <cell r="W2735" t="str">
            <v>15071930375</v>
          </cell>
          <cell r="X2735">
            <v>43100</v>
          </cell>
        </row>
        <row r="2735">
          <cell r="AJ2735">
            <v>61</v>
          </cell>
          <cell r="AK2735">
            <v>61</v>
          </cell>
          <cell r="AL2735">
            <v>61</v>
          </cell>
          <cell r="AM2735">
            <v>0</v>
          </cell>
        </row>
        <row r="2735">
          <cell r="AP2735" t="str">
            <v>跟风不交</v>
          </cell>
        </row>
        <row r="2735">
          <cell r="AS2735" t="str">
            <v>（欠租金额：4392元)(2018-04-01前月租金：61元；2022-01-01前月租金：61元；2022-01-01后月租金：61元）（未用暂收款金额：0元)</v>
          </cell>
          <cell r="AT2735">
            <v>4392</v>
          </cell>
        </row>
        <row r="2735">
          <cell r="AV2735" t="str">
            <v/>
          </cell>
          <cell r="AW2735" t="str">
            <v>国有公房</v>
          </cell>
          <cell r="AX2735" t="str">
            <v>否</v>
          </cell>
          <cell r="AY2735" t="str">
            <v>有房产证</v>
          </cell>
        </row>
        <row r="2735">
          <cell r="BD2735">
            <v>0</v>
          </cell>
        </row>
        <row r="2736">
          <cell r="B2736" t="str">
            <v>源建二村165</v>
          </cell>
        </row>
        <row r="2736">
          <cell r="D2736" t="e">
            <v>#VALUE!</v>
          </cell>
        </row>
        <row r="2736">
          <cell r="F2736" t="str">
            <v>石文鹏</v>
          </cell>
          <cell r="G2736" t="str">
            <v>西塞山区站点</v>
          </cell>
          <cell r="H2736" t="str">
            <v>石文鹏</v>
          </cell>
          <cell r="I2736" t="str">
            <v>西塞山区</v>
          </cell>
          <cell r="J2736" t="str">
            <v>源建村片</v>
          </cell>
          <cell r="K2736" t="str">
            <v>源建二村165</v>
          </cell>
          <cell r="L2736" t="str">
            <v>经营性资产</v>
          </cell>
          <cell r="M2736" t="str">
            <v>国有公房</v>
          </cell>
          <cell r="N2736" t="str">
            <v>划转</v>
          </cell>
          <cell r="O2736">
            <v>30.96</v>
          </cell>
          <cell r="P2736">
            <v>72</v>
          </cell>
          <cell r="Q2736" t="str">
            <v>在租</v>
          </cell>
          <cell r="R2736" t="str">
            <v>王超</v>
          </cell>
          <cell r="S2736">
            <v>0</v>
          </cell>
          <cell r="T2736" t="str">
            <v>6484799</v>
          </cell>
          <cell r="U2736" t="str">
            <v>王超</v>
          </cell>
          <cell r="V2736">
            <v>0</v>
          </cell>
          <cell r="W2736" t="str">
            <v>6484799</v>
          </cell>
          <cell r="X2736">
            <v>43465</v>
          </cell>
        </row>
        <row r="2736">
          <cell r="AJ2736">
            <v>72</v>
          </cell>
          <cell r="AK2736">
            <v>72</v>
          </cell>
          <cell r="AL2736">
            <v>72</v>
          </cell>
          <cell r="AM2736">
            <v>0</v>
          </cell>
        </row>
        <row r="2736">
          <cell r="AP2736" t="str">
            <v>联系不到人，空置</v>
          </cell>
        </row>
        <row r="2736">
          <cell r="AS2736" t="str">
            <v>（欠租金额：4320元)(2022-01-01前月租金：72元；2022-01-01后月租金：72元）（未用暂收款金额：0元)</v>
          </cell>
          <cell r="AT2736">
            <v>4320</v>
          </cell>
        </row>
        <row r="2736">
          <cell r="AV2736" t="str">
            <v>空置</v>
          </cell>
          <cell r="AW2736" t="str">
            <v>国有公房</v>
          </cell>
          <cell r="AX2736" t="str">
            <v>否</v>
          </cell>
          <cell r="AY2736" t="str">
            <v>有房产证</v>
          </cell>
        </row>
        <row r="2736">
          <cell r="BD2736">
            <v>0</v>
          </cell>
        </row>
        <row r="2737">
          <cell r="B2737" t="str">
            <v>源建二村166</v>
          </cell>
        </row>
        <row r="2737">
          <cell r="D2737" t="e">
            <v>#VALUE!</v>
          </cell>
        </row>
        <row r="2737">
          <cell r="F2737" t="str">
            <v>石文鹏</v>
          </cell>
          <cell r="G2737" t="str">
            <v>西塞山区站点</v>
          </cell>
          <cell r="H2737" t="str">
            <v>石文鹏</v>
          </cell>
          <cell r="I2737" t="str">
            <v>西塞山区</v>
          </cell>
          <cell r="J2737" t="str">
            <v>源建村片</v>
          </cell>
          <cell r="K2737" t="str">
            <v>源建二村166</v>
          </cell>
          <cell r="L2737" t="str">
            <v>经营性资产</v>
          </cell>
          <cell r="M2737" t="str">
            <v>国有公房</v>
          </cell>
          <cell r="N2737" t="str">
            <v>划转</v>
          </cell>
          <cell r="O2737">
            <v>30.96</v>
          </cell>
          <cell r="P2737">
            <v>72</v>
          </cell>
          <cell r="Q2737" t="str">
            <v>在租</v>
          </cell>
          <cell r="R2737" t="str">
            <v>谢放</v>
          </cell>
          <cell r="S2737" t="str">
            <v>420203198508173733</v>
          </cell>
          <cell r="T2737" t="str">
            <v>15172048037</v>
          </cell>
          <cell r="U2737" t="str">
            <v>谢放</v>
          </cell>
          <cell r="V2737" t="str">
            <v>420203198508173733</v>
          </cell>
          <cell r="W2737" t="str">
            <v>15172048037</v>
          </cell>
          <cell r="X2737">
            <v>43100</v>
          </cell>
        </row>
        <row r="2737">
          <cell r="AJ2737">
            <v>72</v>
          </cell>
          <cell r="AK2737">
            <v>72</v>
          </cell>
          <cell r="AL2737">
            <v>72</v>
          </cell>
          <cell r="AM2737">
            <v>0</v>
          </cell>
        </row>
        <row r="2737">
          <cell r="AP2737" t="str">
            <v>拒交，人在外地</v>
          </cell>
        </row>
        <row r="2737">
          <cell r="AS2737" t="str">
            <v>（欠租金额：5184元)(2018-04-01前月租金：72元；2022-01-01前月租金：72元；2022-01-01后月租金：72元）（未用暂收款金额：0元)</v>
          </cell>
          <cell r="AT2737">
            <v>5184</v>
          </cell>
        </row>
        <row r="2737">
          <cell r="AV2737" t="str">
            <v/>
          </cell>
          <cell r="AW2737" t="str">
            <v>国有公房</v>
          </cell>
          <cell r="AX2737" t="str">
            <v>否</v>
          </cell>
          <cell r="AY2737" t="str">
            <v>有房产证</v>
          </cell>
        </row>
        <row r="2737">
          <cell r="BD2737">
            <v>0</v>
          </cell>
        </row>
        <row r="2738">
          <cell r="B2738" t="str">
            <v>源建二村167</v>
          </cell>
        </row>
        <row r="2738">
          <cell r="D2738" t="e">
            <v>#VALUE!</v>
          </cell>
        </row>
        <row r="2738">
          <cell r="F2738" t="str">
            <v>石文鹏</v>
          </cell>
          <cell r="G2738" t="str">
            <v>西塞山区站点</v>
          </cell>
          <cell r="H2738" t="str">
            <v>石文鹏</v>
          </cell>
          <cell r="I2738" t="str">
            <v>西塞山区</v>
          </cell>
          <cell r="J2738" t="str">
            <v>源建村片</v>
          </cell>
          <cell r="K2738" t="str">
            <v>源建二村167</v>
          </cell>
          <cell r="L2738" t="str">
            <v>经营性资产</v>
          </cell>
          <cell r="M2738" t="str">
            <v>国有公房</v>
          </cell>
          <cell r="N2738" t="str">
            <v>划转</v>
          </cell>
          <cell r="O2738">
            <v>25.01</v>
          </cell>
          <cell r="P2738">
            <v>65</v>
          </cell>
          <cell r="Q2738" t="str">
            <v>在租</v>
          </cell>
          <cell r="R2738" t="str">
            <v>喻春国</v>
          </cell>
          <cell r="S2738" t="str">
            <v>420203196403012918</v>
          </cell>
          <cell r="T2738" t="str">
            <v>15897792833</v>
          </cell>
          <cell r="U2738" t="str">
            <v>喻春国</v>
          </cell>
          <cell r="V2738" t="str">
            <v>420203196403012918</v>
          </cell>
          <cell r="W2738" t="str">
            <v>15897792833</v>
          </cell>
          <cell r="X2738">
            <v>43100</v>
          </cell>
        </row>
        <row r="2738">
          <cell r="AJ2738">
            <v>65</v>
          </cell>
          <cell r="AK2738">
            <v>65</v>
          </cell>
          <cell r="AL2738">
            <v>65</v>
          </cell>
          <cell r="AM2738">
            <v>0</v>
          </cell>
        </row>
        <row r="2738">
          <cell r="AP2738" t="str">
            <v>联系不到人，空置</v>
          </cell>
        </row>
        <row r="2738">
          <cell r="AS2738" t="str">
            <v>（欠租金额：4680元)(2018-04-01前月租金：65元；2022-01-01前月租金：65元；2022-01-01后月租金：65元）（未用暂收款金额：0元)</v>
          </cell>
          <cell r="AT2738">
            <v>4680</v>
          </cell>
        </row>
        <row r="2738">
          <cell r="AV2738" t="str">
            <v>空置</v>
          </cell>
          <cell r="AW2738" t="str">
            <v>国有公房</v>
          </cell>
          <cell r="AX2738" t="str">
            <v>否</v>
          </cell>
          <cell r="AY2738" t="str">
            <v>有房产证</v>
          </cell>
        </row>
        <row r="2738">
          <cell r="BD2738">
            <v>0</v>
          </cell>
        </row>
        <row r="2739">
          <cell r="B2739" t="str">
            <v>源建二村174</v>
          </cell>
        </row>
        <row r="2739">
          <cell r="D2739" t="e">
            <v>#VALUE!</v>
          </cell>
        </row>
        <row r="2739">
          <cell r="F2739" t="str">
            <v>石文鹏</v>
          </cell>
          <cell r="G2739" t="str">
            <v>西塞山区站点</v>
          </cell>
          <cell r="H2739" t="str">
            <v>石文鹏</v>
          </cell>
          <cell r="I2739" t="str">
            <v>西塞山区</v>
          </cell>
          <cell r="J2739" t="str">
            <v>源建村片</v>
          </cell>
          <cell r="K2739" t="str">
            <v>源建二村174</v>
          </cell>
          <cell r="L2739" t="str">
            <v>经营性资产</v>
          </cell>
          <cell r="M2739" t="str">
            <v>国有公房</v>
          </cell>
          <cell r="N2739" t="str">
            <v>划转</v>
          </cell>
          <cell r="O2739">
            <v>16.15</v>
          </cell>
          <cell r="P2739">
            <v>40</v>
          </cell>
          <cell r="Q2739" t="str">
            <v>在租</v>
          </cell>
          <cell r="R2739" t="str">
            <v>王相朋</v>
          </cell>
          <cell r="S2739" t="str">
            <v>420203196910303314</v>
          </cell>
          <cell r="T2739" t="str">
            <v>13297664393</v>
          </cell>
          <cell r="U2739" t="str">
            <v>王相朋</v>
          </cell>
          <cell r="V2739" t="str">
            <v>420203196910303314</v>
          </cell>
          <cell r="W2739" t="str">
            <v>13297664393</v>
          </cell>
          <cell r="X2739">
            <v>43830</v>
          </cell>
        </row>
        <row r="2739">
          <cell r="AJ2739">
            <v>40</v>
          </cell>
          <cell r="AK2739">
            <v>40</v>
          </cell>
          <cell r="AL2739">
            <v>40</v>
          </cell>
          <cell r="AM2739">
            <v>0</v>
          </cell>
        </row>
        <row r="2739">
          <cell r="AR2739" t="str">
            <v>年底交</v>
          </cell>
          <cell r="AS2739" t="str">
            <v>（欠租金额：1920元)(2022-01-01前月租金：40元；2022-01-01后月租金：40元）（未用暂收款金额：0元)</v>
          </cell>
          <cell r="AT2739">
            <v>1920</v>
          </cell>
        </row>
        <row r="2739">
          <cell r="AV2739" t="str">
            <v/>
          </cell>
          <cell r="AW2739" t="str">
            <v>国有公房</v>
          </cell>
          <cell r="AX2739" t="str">
            <v>是</v>
          </cell>
          <cell r="AY2739" t="str">
            <v>鄂（2022）黄石市不动产权第0035284号</v>
          </cell>
        </row>
        <row r="2739">
          <cell r="BD2739">
            <v>0</v>
          </cell>
        </row>
        <row r="2740">
          <cell r="B2740" t="str">
            <v>源建二村175</v>
          </cell>
        </row>
        <row r="2740">
          <cell r="D2740" t="e">
            <v>#VALUE!</v>
          </cell>
        </row>
        <row r="2740">
          <cell r="F2740" t="str">
            <v>石文鹏</v>
          </cell>
          <cell r="G2740" t="str">
            <v>西塞山区站点</v>
          </cell>
          <cell r="H2740" t="str">
            <v>石文鹏</v>
          </cell>
          <cell r="I2740" t="str">
            <v>西塞山区</v>
          </cell>
          <cell r="J2740" t="str">
            <v>源建村片</v>
          </cell>
          <cell r="K2740" t="str">
            <v>源建二村175</v>
          </cell>
          <cell r="L2740" t="str">
            <v>经营性资产</v>
          </cell>
          <cell r="M2740" t="str">
            <v>国有公房</v>
          </cell>
          <cell r="N2740" t="str">
            <v>划转</v>
          </cell>
          <cell r="O2740">
            <v>49.48</v>
          </cell>
          <cell r="P2740">
            <v>116</v>
          </cell>
          <cell r="Q2740" t="str">
            <v>封存</v>
          </cell>
        </row>
        <row r="2740">
          <cell r="Y2740" t="str">
            <v>（封存：危房）</v>
          </cell>
        </row>
        <row r="2740">
          <cell r="AJ2740">
            <v>116</v>
          </cell>
          <cell r="AK2740">
            <v>116</v>
          </cell>
          <cell r="AL2740">
            <v>116</v>
          </cell>
          <cell r="AM2740">
            <v>21.5</v>
          </cell>
        </row>
        <row r="2740">
          <cell r="AS2740" t="e">
            <v>#REF!</v>
          </cell>
          <cell r="AT2740" t="e">
            <v>#REF!</v>
          </cell>
        </row>
        <row r="2740">
          <cell r="AV2740" t="str">
            <v/>
          </cell>
          <cell r="AW2740" t="str">
            <v>国有公房</v>
          </cell>
          <cell r="AX2740" t="str">
            <v>是</v>
          </cell>
          <cell r="AY2740" t="str">
            <v>鄂（2022）黄石市不动产权第0038092号</v>
          </cell>
        </row>
        <row r="2741">
          <cell r="B2741" t="str">
            <v>源建三村36</v>
          </cell>
        </row>
        <row r="2741">
          <cell r="D2741" t="e">
            <v>#VALUE!</v>
          </cell>
        </row>
        <row r="2741">
          <cell r="F2741" t="str">
            <v>石文鹏</v>
          </cell>
          <cell r="G2741" t="str">
            <v>西塞山区站点</v>
          </cell>
          <cell r="H2741" t="str">
            <v>石文鹏</v>
          </cell>
          <cell r="I2741" t="str">
            <v>西塞山区</v>
          </cell>
          <cell r="J2741" t="str">
            <v>源建村片</v>
          </cell>
          <cell r="K2741" t="str">
            <v>源建三村36</v>
          </cell>
          <cell r="L2741" t="str">
            <v>经营性资产</v>
          </cell>
          <cell r="M2741" t="str">
            <v>国有公房</v>
          </cell>
          <cell r="N2741" t="str">
            <v>划转</v>
          </cell>
          <cell r="O2741">
            <v>17.38</v>
          </cell>
          <cell r="P2741">
            <v>41</v>
          </cell>
          <cell r="Q2741" t="str">
            <v>封存</v>
          </cell>
        </row>
        <row r="2741">
          <cell r="Y2741" t="str">
            <v>（封存：危房）</v>
          </cell>
        </row>
        <row r="2741">
          <cell r="AI2741" t="str">
            <v>被37号占用</v>
          </cell>
          <cell r="AJ2741">
            <v>41</v>
          </cell>
          <cell r="AK2741">
            <v>41</v>
          </cell>
          <cell r="AL2741">
            <v>41</v>
          </cell>
          <cell r="AM2741">
            <v>0</v>
          </cell>
        </row>
        <row r="2741">
          <cell r="AS2741" t="e">
            <v>#REF!</v>
          </cell>
          <cell r="AT2741" t="e">
            <v>#REF!</v>
          </cell>
        </row>
        <row r="2741">
          <cell r="AV2741" t="str">
            <v>被37号占用</v>
          </cell>
          <cell r="AW2741" t="str">
            <v>国有公房</v>
          </cell>
          <cell r="AX2741" t="str">
            <v>否</v>
          </cell>
          <cell r="AY2741" t="str">
            <v>有房产证</v>
          </cell>
        </row>
        <row r="2742">
          <cell r="B2742" t="str">
            <v>源建三村37</v>
          </cell>
        </row>
        <row r="2742">
          <cell r="D2742" t="e">
            <v>#VALUE!</v>
          </cell>
        </row>
        <row r="2742">
          <cell r="F2742" t="str">
            <v>石文鹏</v>
          </cell>
          <cell r="G2742" t="str">
            <v>西塞山区站点</v>
          </cell>
          <cell r="H2742" t="str">
            <v>石文鹏</v>
          </cell>
          <cell r="I2742" t="str">
            <v>西塞山区</v>
          </cell>
          <cell r="J2742" t="str">
            <v>源建村片</v>
          </cell>
          <cell r="K2742" t="str">
            <v>源建三村37</v>
          </cell>
          <cell r="L2742" t="str">
            <v>经营性资产</v>
          </cell>
          <cell r="M2742" t="str">
            <v>国有公房</v>
          </cell>
          <cell r="N2742" t="str">
            <v>划转</v>
          </cell>
          <cell r="O2742">
            <v>17.38</v>
          </cell>
          <cell r="P2742">
            <v>43</v>
          </cell>
          <cell r="Q2742" t="str">
            <v>封存</v>
          </cell>
        </row>
        <row r="2742">
          <cell r="X2742">
            <v>45230</v>
          </cell>
          <cell r="Y2742" t="str">
            <v>租金未缴纳完全</v>
          </cell>
        </row>
        <row r="2742">
          <cell r="AJ2742">
            <v>43</v>
          </cell>
          <cell r="AK2742">
            <v>43</v>
          </cell>
          <cell r="AL2742">
            <v>43</v>
          </cell>
          <cell r="AM2742">
            <v>0</v>
          </cell>
        </row>
        <row r="2742">
          <cell r="AR2742" t="str">
            <v>有钱再交</v>
          </cell>
          <cell r="AS2742" t="str">
            <v>（欠租金额：86元)(2022-01-01后月租金：43元）（未用暂收款金额：0元)</v>
          </cell>
          <cell r="AT2742">
            <v>86</v>
          </cell>
        </row>
        <row r="2742">
          <cell r="AV2742" t="str">
            <v/>
          </cell>
          <cell r="AW2742" t="str">
            <v>国有公房</v>
          </cell>
          <cell r="AX2742" t="str">
            <v>否</v>
          </cell>
          <cell r="AY2742" t="str">
            <v>有房产证</v>
          </cell>
        </row>
        <row r="2742">
          <cell r="BD2742">
            <v>0</v>
          </cell>
        </row>
        <row r="2743">
          <cell r="B2743" t="str">
            <v>源建三村38</v>
          </cell>
        </row>
        <row r="2743">
          <cell r="D2743" t="e">
            <v>#VALUE!</v>
          </cell>
        </row>
        <row r="2743">
          <cell r="F2743" t="str">
            <v>石文鹏</v>
          </cell>
          <cell r="G2743" t="str">
            <v>西塞山区站点</v>
          </cell>
          <cell r="H2743" t="str">
            <v>石文鹏</v>
          </cell>
          <cell r="I2743" t="str">
            <v>西塞山区</v>
          </cell>
          <cell r="J2743" t="str">
            <v>源建村片</v>
          </cell>
          <cell r="K2743" t="str">
            <v>源建三村38</v>
          </cell>
          <cell r="L2743" t="str">
            <v>经营性资产</v>
          </cell>
          <cell r="M2743" t="str">
            <v>国有公房</v>
          </cell>
          <cell r="N2743" t="str">
            <v>划转</v>
          </cell>
          <cell r="O2743">
            <v>17.38</v>
          </cell>
          <cell r="P2743">
            <v>41</v>
          </cell>
          <cell r="Q2743" t="str">
            <v>封存</v>
          </cell>
        </row>
        <row r="2743">
          <cell r="Y2743" t="str">
            <v>（封存：危房）</v>
          </cell>
        </row>
        <row r="2743">
          <cell r="AJ2743">
            <v>41</v>
          </cell>
          <cell r="AK2743">
            <v>41</v>
          </cell>
          <cell r="AL2743">
            <v>41</v>
          </cell>
          <cell r="AM2743">
            <v>0</v>
          </cell>
        </row>
        <row r="2743">
          <cell r="AS2743" t="e">
            <v>#REF!</v>
          </cell>
          <cell r="AT2743" t="e">
            <v>#REF!</v>
          </cell>
        </row>
        <row r="2743">
          <cell r="AV2743" t="str">
            <v/>
          </cell>
          <cell r="AW2743" t="str">
            <v>国有公房</v>
          </cell>
          <cell r="AX2743" t="str">
            <v>否</v>
          </cell>
          <cell r="AY2743" t="str">
            <v>有房产证</v>
          </cell>
        </row>
        <row r="2744">
          <cell r="B2744" t="str">
            <v>源建三村39</v>
          </cell>
        </row>
        <row r="2744">
          <cell r="D2744" t="e">
            <v>#VALUE!</v>
          </cell>
        </row>
        <row r="2744">
          <cell r="F2744" t="str">
            <v>石文鹏</v>
          </cell>
          <cell r="G2744" t="str">
            <v>西塞山区站点</v>
          </cell>
          <cell r="H2744" t="str">
            <v>石文鹏</v>
          </cell>
          <cell r="I2744" t="str">
            <v>西塞山区</v>
          </cell>
          <cell r="J2744" t="str">
            <v>源建村片</v>
          </cell>
          <cell r="K2744" t="str">
            <v>源建三村39</v>
          </cell>
          <cell r="L2744" t="str">
            <v>经营性资产</v>
          </cell>
          <cell r="M2744" t="str">
            <v>国有公房</v>
          </cell>
          <cell r="N2744" t="str">
            <v>划转</v>
          </cell>
          <cell r="O2744">
            <v>17.38</v>
          </cell>
          <cell r="P2744">
            <v>40</v>
          </cell>
          <cell r="Q2744" t="str">
            <v>封存</v>
          </cell>
        </row>
        <row r="2744">
          <cell r="Y2744" t="str">
            <v>（封存：危房）</v>
          </cell>
        </row>
        <row r="2744">
          <cell r="AJ2744">
            <v>40</v>
          </cell>
          <cell r="AK2744">
            <v>40</v>
          </cell>
          <cell r="AL2744">
            <v>40</v>
          </cell>
          <cell r="AM2744">
            <v>0</v>
          </cell>
        </row>
        <row r="2744">
          <cell r="AS2744" t="e">
            <v>#REF!</v>
          </cell>
          <cell r="AT2744" t="e">
            <v>#REF!</v>
          </cell>
        </row>
        <row r="2744">
          <cell r="AV2744" t="str">
            <v/>
          </cell>
          <cell r="AW2744" t="str">
            <v>国有公房</v>
          </cell>
          <cell r="AX2744" t="str">
            <v>否</v>
          </cell>
          <cell r="AY2744" t="str">
            <v>有房产证</v>
          </cell>
        </row>
        <row r="2745">
          <cell r="B2745" t="str">
            <v>源建三村96</v>
          </cell>
        </row>
        <row r="2745">
          <cell r="D2745" t="e">
            <v>#VALUE!</v>
          </cell>
        </row>
        <row r="2745">
          <cell r="F2745" t="str">
            <v>石文鹏</v>
          </cell>
          <cell r="G2745" t="str">
            <v>西塞山区站点</v>
          </cell>
        </row>
        <row r="2745">
          <cell r="I2745" t="str">
            <v>西塞山区</v>
          </cell>
          <cell r="J2745" t="str">
            <v>源建村片</v>
          </cell>
          <cell r="K2745" t="str">
            <v>源建三村96</v>
          </cell>
          <cell r="L2745" t="str">
            <v>经营性资产</v>
          </cell>
          <cell r="M2745" t="str">
            <v>国有公房</v>
          </cell>
          <cell r="N2745" t="str">
            <v>划转</v>
          </cell>
          <cell r="O2745">
            <v>24</v>
          </cell>
          <cell r="P2745">
            <v>61</v>
          </cell>
          <cell r="Q2745" t="str">
            <v>已征收</v>
          </cell>
        </row>
        <row r="2745">
          <cell r="AJ2745">
            <v>61</v>
          </cell>
          <cell r="AK2745">
            <v>61</v>
          </cell>
          <cell r="AL2745">
            <v>61</v>
          </cell>
          <cell r="AM2745">
            <v>0</v>
          </cell>
        </row>
        <row r="2745">
          <cell r="AS2745" t="e">
            <v>#REF!</v>
          </cell>
          <cell r="AT2745" t="e">
            <v>#REF!</v>
          </cell>
        </row>
        <row r="2745">
          <cell r="AV2745" t="str">
            <v/>
          </cell>
          <cell r="AW2745" t="str">
            <v>国有公房</v>
          </cell>
          <cell r="AX2745" t="str">
            <v>否</v>
          </cell>
          <cell r="AY2745" t="str">
            <v>有房产证</v>
          </cell>
        </row>
        <row r="2746">
          <cell r="B2746" t="str">
            <v>新会场108（131）</v>
          </cell>
        </row>
        <row r="2746">
          <cell r="D2746" t="e">
            <v>#VALUE!</v>
          </cell>
        </row>
        <row r="2746">
          <cell r="F2746" t="str">
            <v>石文鹏</v>
          </cell>
          <cell r="G2746" t="str">
            <v>西塞山区站点</v>
          </cell>
          <cell r="H2746" t="str">
            <v>石文鹏</v>
          </cell>
          <cell r="I2746" t="str">
            <v>西塞山区</v>
          </cell>
          <cell r="J2746" t="str">
            <v>新会场片</v>
          </cell>
          <cell r="K2746" t="str">
            <v>新会场108（131）</v>
          </cell>
          <cell r="L2746" t="str">
            <v>经营性资产</v>
          </cell>
          <cell r="M2746" t="str">
            <v>国有公房</v>
          </cell>
          <cell r="N2746" t="str">
            <v>划转</v>
          </cell>
          <cell r="O2746">
            <v>37.8</v>
          </cell>
          <cell r="P2746">
            <v>91</v>
          </cell>
          <cell r="Q2746" t="str">
            <v>在租</v>
          </cell>
          <cell r="R2746" t="str">
            <v>袁秀英</v>
          </cell>
          <cell r="S2746" t="str">
            <v>420203194712253345</v>
          </cell>
          <cell r="T2746" t="str">
            <v>18062943928、15072035353</v>
          </cell>
          <cell r="U2746" t="str">
            <v>袁秀英</v>
          </cell>
          <cell r="V2746" t="str">
            <v>420203194712253345</v>
          </cell>
          <cell r="W2746" t="str">
            <v>18062943928、15072035353</v>
          </cell>
          <cell r="X2746">
            <v>44561</v>
          </cell>
        </row>
        <row r="2746">
          <cell r="AJ2746">
            <v>91</v>
          </cell>
          <cell r="AK2746">
            <v>91</v>
          </cell>
          <cell r="AL2746">
            <v>91</v>
          </cell>
          <cell r="AM2746">
            <v>0</v>
          </cell>
        </row>
        <row r="2746">
          <cell r="AQ2746" t="str">
            <v>与儿子一起居住，以年龄大，房子无卫生间及换房为由，拒交租。</v>
          </cell>
        </row>
        <row r="2746">
          <cell r="AS2746" t="str">
            <v>（欠租金额：2184元)(2022-01-01后月租金：91元）（未用暂收款金额：0元)</v>
          </cell>
          <cell r="AT2746">
            <v>2184</v>
          </cell>
        </row>
        <row r="2746">
          <cell r="AV2746" t="str">
            <v>与儿子一起居住，以年龄大，房子无卫生间及换房为由，拒交租。</v>
          </cell>
          <cell r="AW2746" t="str">
            <v>国有公房</v>
          </cell>
          <cell r="AX2746" t="str">
            <v>是</v>
          </cell>
          <cell r="AY2746" t="str">
            <v>鄂（2022）黄石市不动产权第0035026号</v>
          </cell>
        </row>
        <row r="2746">
          <cell r="BD2746">
            <v>0</v>
          </cell>
        </row>
        <row r="2747">
          <cell r="B2747" t="str">
            <v>新会场120</v>
          </cell>
        </row>
        <row r="2747">
          <cell r="D2747" t="e">
            <v>#VALUE!</v>
          </cell>
        </row>
        <row r="2747">
          <cell r="F2747" t="str">
            <v>石文鹏</v>
          </cell>
          <cell r="G2747" t="str">
            <v>西塞山区站点</v>
          </cell>
          <cell r="H2747" t="str">
            <v>石文鹏</v>
          </cell>
          <cell r="I2747" t="str">
            <v>西塞山区</v>
          </cell>
          <cell r="J2747" t="str">
            <v>新会场片</v>
          </cell>
          <cell r="K2747" t="str">
            <v>新会场120</v>
          </cell>
          <cell r="L2747" t="str">
            <v>经营性资产</v>
          </cell>
          <cell r="M2747" t="str">
            <v>国有公房</v>
          </cell>
          <cell r="N2747" t="str">
            <v>划转</v>
          </cell>
          <cell r="O2747">
            <v>19.96</v>
          </cell>
          <cell r="P2747">
            <v>47</v>
          </cell>
          <cell r="Q2747" t="str">
            <v>在租</v>
          </cell>
          <cell r="R2747" t="str">
            <v>黄建华</v>
          </cell>
          <cell r="S2747" t="str">
            <v>420203195502053331</v>
          </cell>
          <cell r="T2747" t="str">
            <v>13597631617</v>
          </cell>
          <cell r="U2747" t="str">
            <v>黄建华</v>
          </cell>
          <cell r="V2747" t="str">
            <v>420203195502053331</v>
          </cell>
          <cell r="W2747" t="str">
            <v>13597631617</v>
          </cell>
          <cell r="X2747">
            <v>45291</v>
          </cell>
        </row>
        <row r="2747">
          <cell r="AJ2747">
            <v>47</v>
          </cell>
          <cell r="AK2747">
            <v>47</v>
          </cell>
          <cell r="AL2747">
            <v>47</v>
          </cell>
          <cell r="AM2747">
            <v>0</v>
          </cell>
        </row>
        <row r="2747">
          <cell r="AS2747">
            <v>0</v>
          </cell>
          <cell r="AT2747">
            <v>0</v>
          </cell>
        </row>
        <row r="2747">
          <cell r="AV2747" t="str">
            <v>空置</v>
          </cell>
          <cell r="AW2747" t="str">
            <v>国有公房</v>
          </cell>
          <cell r="AX2747" t="str">
            <v>是</v>
          </cell>
          <cell r="AY2747" t="str">
            <v>鄂（2022）黄石市不动产权第0033548</v>
          </cell>
        </row>
        <row r="2747">
          <cell r="BD2747">
            <v>0</v>
          </cell>
        </row>
        <row r="2748">
          <cell r="B2748" t="str">
            <v>新会场121</v>
          </cell>
        </row>
        <row r="2748">
          <cell r="D2748" t="e">
            <v>#VALUE!</v>
          </cell>
        </row>
        <row r="2748">
          <cell r="F2748" t="str">
            <v>石文鹏</v>
          </cell>
          <cell r="G2748" t="str">
            <v>西塞山区站点</v>
          </cell>
          <cell r="H2748" t="str">
            <v>石文鹏</v>
          </cell>
          <cell r="I2748" t="str">
            <v>西塞山区</v>
          </cell>
          <cell r="J2748" t="str">
            <v>新会场片</v>
          </cell>
          <cell r="K2748" t="str">
            <v>新会场121</v>
          </cell>
          <cell r="L2748" t="str">
            <v>经营性资产</v>
          </cell>
          <cell r="M2748" t="str">
            <v>国有公房</v>
          </cell>
          <cell r="N2748" t="str">
            <v>划转</v>
          </cell>
          <cell r="O2748">
            <v>25.18</v>
          </cell>
          <cell r="P2748">
            <v>66</v>
          </cell>
          <cell r="Q2748" t="str">
            <v>在租</v>
          </cell>
          <cell r="R2748" t="str">
            <v>胡皖干</v>
          </cell>
          <cell r="S2748" t="str">
            <v>420203195811303330</v>
          </cell>
          <cell r="T2748" t="str">
            <v>17771057810</v>
          </cell>
          <cell r="U2748" t="str">
            <v>胡皖干</v>
          </cell>
          <cell r="V2748" t="str">
            <v>420203195811303330</v>
          </cell>
          <cell r="W2748" t="str">
            <v>17771057810</v>
          </cell>
          <cell r="X2748">
            <v>45657</v>
          </cell>
        </row>
        <row r="2748">
          <cell r="AJ2748">
            <v>66</v>
          </cell>
          <cell r="AK2748">
            <v>66</v>
          </cell>
          <cell r="AL2748">
            <v>66</v>
          </cell>
          <cell r="AM2748">
            <v>0</v>
          </cell>
        </row>
        <row r="2748">
          <cell r="AS2748">
            <v>0</v>
          </cell>
          <cell r="AT2748">
            <v>0</v>
          </cell>
        </row>
        <row r="2748">
          <cell r="AV2748" t="str">
            <v>历史遗留问题</v>
          </cell>
          <cell r="AW2748" t="str">
            <v>国有公房</v>
          </cell>
          <cell r="AX2748" t="str">
            <v>是</v>
          </cell>
          <cell r="AY2748" t="str">
            <v>鄂（2022）黄石市不动产权第0033547</v>
          </cell>
        </row>
        <row r="2748">
          <cell r="BD2748">
            <v>0</v>
          </cell>
        </row>
        <row r="2749">
          <cell r="B2749" t="str">
            <v>新会场122</v>
          </cell>
        </row>
        <row r="2749">
          <cell r="D2749" t="e">
            <v>#VALUE!</v>
          </cell>
        </row>
        <row r="2749">
          <cell r="F2749" t="str">
            <v>石文鹏</v>
          </cell>
          <cell r="G2749" t="str">
            <v>西塞山区站点</v>
          </cell>
          <cell r="H2749" t="str">
            <v>石文鹏</v>
          </cell>
          <cell r="I2749" t="str">
            <v>西塞山区</v>
          </cell>
          <cell r="J2749" t="str">
            <v>新会场片</v>
          </cell>
          <cell r="K2749" t="str">
            <v>新会场122</v>
          </cell>
          <cell r="L2749" t="str">
            <v>经营性资产</v>
          </cell>
          <cell r="M2749" t="str">
            <v>国有公房</v>
          </cell>
          <cell r="N2749" t="str">
            <v>划转</v>
          </cell>
          <cell r="O2749">
            <v>19.51</v>
          </cell>
          <cell r="P2749">
            <v>46</v>
          </cell>
          <cell r="Q2749" t="str">
            <v>在租</v>
          </cell>
          <cell r="R2749" t="str">
            <v>陶李</v>
          </cell>
          <cell r="S2749" t="str">
            <v>420203198602083312</v>
          </cell>
          <cell r="T2749" t="str">
            <v>13545566947</v>
          </cell>
          <cell r="U2749" t="str">
            <v>陶李</v>
          </cell>
          <cell r="V2749" t="str">
            <v>420203198602083312</v>
          </cell>
          <cell r="W2749" t="str">
            <v>13545566947</v>
          </cell>
          <cell r="X2749">
            <v>45838</v>
          </cell>
        </row>
        <row r="2749">
          <cell r="AJ2749">
            <v>46</v>
          </cell>
          <cell r="AK2749">
            <v>46</v>
          </cell>
          <cell r="AL2749">
            <v>46</v>
          </cell>
          <cell r="AM2749">
            <v>0</v>
          </cell>
        </row>
        <row r="2749">
          <cell r="AS2749">
            <v>0</v>
          </cell>
          <cell r="AT2749">
            <v>0</v>
          </cell>
        </row>
        <row r="2749">
          <cell r="AV2749" t="str">
            <v/>
          </cell>
          <cell r="AW2749" t="str">
            <v>国有公房</v>
          </cell>
          <cell r="AX2749" t="str">
            <v>是</v>
          </cell>
          <cell r="AY2749" t="str">
            <v>鄂（2022）黄石市不动产权第0033546</v>
          </cell>
        </row>
        <row r="2749">
          <cell r="BD2749">
            <v>0</v>
          </cell>
        </row>
        <row r="2750">
          <cell r="B2750" t="str">
            <v>叶家塘108</v>
          </cell>
        </row>
        <row r="2750">
          <cell r="D2750" t="e">
            <v>#VALUE!</v>
          </cell>
        </row>
        <row r="2750">
          <cell r="F2750" t="str">
            <v>石文鹏</v>
          </cell>
          <cell r="G2750" t="str">
            <v>西塞山区站点</v>
          </cell>
          <cell r="H2750" t="str">
            <v>石文鹏</v>
          </cell>
          <cell r="I2750" t="str">
            <v>西塞山区</v>
          </cell>
          <cell r="J2750" t="str">
            <v>叶家塘片</v>
          </cell>
          <cell r="K2750" t="str">
            <v>叶家塘108</v>
          </cell>
          <cell r="L2750" t="str">
            <v>经营性资产</v>
          </cell>
          <cell r="M2750" t="str">
            <v>国有公房</v>
          </cell>
          <cell r="N2750" t="str">
            <v>划转</v>
          </cell>
          <cell r="O2750">
            <v>18.35</v>
          </cell>
          <cell r="P2750">
            <v>43</v>
          </cell>
          <cell r="Q2750" t="str">
            <v>在租</v>
          </cell>
          <cell r="R2750" t="str">
            <v>余清</v>
          </cell>
          <cell r="S2750" t="str">
            <v>420203196507283317</v>
          </cell>
          <cell r="T2750" t="str">
            <v>18617469446</v>
          </cell>
          <cell r="U2750" t="str">
            <v>余清</v>
          </cell>
          <cell r="V2750" t="str">
            <v>420203196507283317</v>
          </cell>
          <cell r="W2750" t="str">
            <v>18617469446</v>
          </cell>
          <cell r="X2750">
            <v>44926</v>
          </cell>
        </row>
        <row r="2750">
          <cell r="AJ2750">
            <v>43</v>
          </cell>
          <cell r="AK2750">
            <v>43</v>
          </cell>
          <cell r="AL2750">
            <v>43</v>
          </cell>
          <cell r="AM2750">
            <v>0</v>
          </cell>
        </row>
        <row r="2750">
          <cell r="AR2750" t="str">
            <v>协商同意交租，承租人已去世，儿子在外地打工</v>
          </cell>
          <cell r="AS2750" t="str">
            <v>（欠租金额：516元)(2022-01-01后月租金：43元）（未用暂收款金额：0元)</v>
          </cell>
          <cell r="AT2750">
            <v>516</v>
          </cell>
        </row>
        <row r="2750">
          <cell r="AV2750" t="str">
            <v>空置</v>
          </cell>
          <cell r="AW2750" t="str">
            <v>国有公房</v>
          </cell>
          <cell r="AX2750" t="str">
            <v>是</v>
          </cell>
          <cell r="AY2750" t="str">
            <v>鄂（2022）黄石市不动产权第0038089号</v>
          </cell>
        </row>
        <row r="2750">
          <cell r="BD2750">
            <v>0</v>
          </cell>
        </row>
        <row r="2751">
          <cell r="B2751" t="str">
            <v>叶家塘142</v>
          </cell>
          <cell r="C2751" t="b">
            <v>1</v>
          </cell>
          <cell r="D2751" t="e">
            <v>#VALUE!</v>
          </cell>
        </row>
        <row r="2751">
          <cell r="F2751" t="str">
            <v>石文鹏</v>
          </cell>
          <cell r="G2751" t="str">
            <v>西塞山区站点</v>
          </cell>
          <cell r="H2751" t="str">
            <v>石文鹏</v>
          </cell>
          <cell r="I2751" t="str">
            <v>西塞山区</v>
          </cell>
          <cell r="J2751" t="str">
            <v>叶家塘片</v>
          </cell>
          <cell r="K2751" t="str">
            <v>叶家塘142</v>
          </cell>
          <cell r="L2751" t="str">
            <v>经营性资产</v>
          </cell>
          <cell r="M2751" t="str">
            <v>国有公房</v>
          </cell>
          <cell r="N2751" t="str">
            <v>划转</v>
          </cell>
          <cell r="O2751">
            <v>37.31</v>
          </cell>
          <cell r="P2751">
            <v>87</v>
          </cell>
          <cell r="Q2751" t="str">
            <v>封存</v>
          </cell>
        </row>
        <row r="2751">
          <cell r="Y2751" t="str">
            <v>（封存：危房）</v>
          </cell>
        </row>
        <row r="2751">
          <cell r="AJ2751">
            <v>87</v>
          </cell>
          <cell r="AK2751">
            <v>87</v>
          </cell>
          <cell r="AL2751">
            <v>87</v>
          </cell>
          <cell r="AM2751">
            <v>13.3</v>
          </cell>
        </row>
        <row r="2751">
          <cell r="AS2751" t="e">
            <v>#REF!</v>
          </cell>
          <cell r="AT2751" t="e">
            <v>#REF!</v>
          </cell>
        </row>
        <row r="2751">
          <cell r="AV2751" t="str">
            <v>已登报清退</v>
          </cell>
          <cell r="AW2751" t="str">
            <v>国有公房</v>
          </cell>
          <cell r="AX2751" t="str">
            <v>否</v>
          </cell>
          <cell r="AY2751" t="str">
            <v>有房产证</v>
          </cell>
        </row>
        <row r="2752">
          <cell r="B2752" t="str">
            <v>叶家塘143</v>
          </cell>
          <cell r="C2752" t="b">
            <v>1</v>
          </cell>
          <cell r="D2752" t="e">
            <v>#VALUE!</v>
          </cell>
        </row>
        <row r="2752">
          <cell r="F2752" t="str">
            <v>石文鹏</v>
          </cell>
          <cell r="G2752" t="str">
            <v>西塞山区站点</v>
          </cell>
          <cell r="H2752" t="str">
            <v>石文鹏</v>
          </cell>
          <cell r="I2752" t="str">
            <v>西塞山区</v>
          </cell>
          <cell r="J2752" t="str">
            <v>叶家塘片</v>
          </cell>
          <cell r="K2752" t="str">
            <v>叶家塘143</v>
          </cell>
          <cell r="L2752" t="str">
            <v>经营性资产</v>
          </cell>
          <cell r="M2752" t="str">
            <v>国有公房</v>
          </cell>
          <cell r="N2752" t="str">
            <v>划转</v>
          </cell>
          <cell r="O2752">
            <v>32.01</v>
          </cell>
          <cell r="P2752">
            <v>75</v>
          </cell>
          <cell r="Q2752" t="str">
            <v>封存</v>
          </cell>
        </row>
        <row r="2752">
          <cell r="Y2752" t="str">
            <v>（封存：危房）</v>
          </cell>
        </row>
        <row r="2752">
          <cell r="AJ2752">
            <v>75</v>
          </cell>
          <cell r="AK2752">
            <v>75</v>
          </cell>
          <cell r="AL2752">
            <v>75</v>
          </cell>
          <cell r="AM2752">
            <v>11.4</v>
          </cell>
        </row>
        <row r="2752">
          <cell r="AS2752" t="e">
            <v>#REF!</v>
          </cell>
          <cell r="AT2752" t="e">
            <v>#REF!</v>
          </cell>
        </row>
        <row r="2752">
          <cell r="AV2752" t="str">
            <v>已登报清退</v>
          </cell>
          <cell r="AW2752" t="str">
            <v>国有公房</v>
          </cell>
          <cell r="AX2752" t="str">
            <v>否</v>
          </cell>
          <cell r="AY2752" t="str">
            <v>有房产证</v>
          </cell>
        </row>
        <row r="2753">
          <cell r="B2753" t="str">
            <v>叶家塘（路）146</v>
          </cell>
          <cell r="C2753" t="b">
            <v>1</v>
          </cell>
          <cell r="D2753" t="e">
            <v>#VALUE!</v>
          </cell>
        </row>
        <row r="2753">
          <cell r="F2753" t="str">
            <v>石文鹏</v>
          </cell>
          <cell r="G2753" t="str">
            <v>西塞山区站点</v>
          </cell>
          <cell r="H2753" t="str">
            <v>石文鹏</v>
          </cell>
          <cell r="I2753" t="str">
            <v>西塞山区</v>
          </cell>
          <cell r="J2753" t="str">
            <v>叶家塘片</v>
          </cell>
          <cell r="K2753" t="str">
            <v>叶家塘（路）146</v>
          </cell>
          <cell r="L2753" t="str">
            <v>经营性资产</v>
          </cell>
          <cell r="M2753" t="str">
            <v>国有公房</v>
          </cell>
          <cell r="N2753" t="str">
            <v>划转</v>
          </cell>
          <cell r="O2753">
            <v>28.92</v>
          </cell>
          <cell r="P2753">
            <v>68</v>
          </cell>
          <cell r="Q2753" t="str">
            <v>封存</v>
          </cell>
        </row>
        <row r="2753">
          <cell r="Y2753" t="str">
            <v>（封存：危房）</v>
          </cell>
        </row>
        <row r="2753">
          <cell r="AJ2753">
            <v>68</v>
          </cell>
          <cell r="AK2753">
            <v>68</v>
          </cell>
          <cell r="AL2753">
            <v>68</v>
          </cell>
          <cell r="AM2753">
            <v>0</v>
          </cell>
        </row>
        <row r="2753">
          <cell r="AS2753" t="e">
            <v>#REF!</v>
          </cell>
          <cell r="AT2753" t="e">
            <v>#REF!</v>
          </cell>
        </row>
        <row r="2753">
          <cell r="AV2753" t="str">
            <v>已登报清退</v>
          </cell>
          <cell r="AW2753" t="str">
            <v>国有公房</v>
          </cell>
          <cell r="AX2753" t="str">
            <v>否</v>
          </cell>
          <cell r="AY2753" t="str">
            <v>有房产证</v>
          </cell>
        </row>
        <row r="2754">
          <cell r="B2754" t="str">
            <v>叶家塘（路）147</v>
          </cell>
          <cell r="C2754" t="b">
            <v>1</v>
          </cell>
          <cell r="D2754" t="e">
            <v>#VALUE!</v>
          </cell>
        </row>
        <row r="2754">
          <cell r="F2754" t="str">
            <v>石文鹏</v>
          </cell>
          <cell r="G2754" t="str">
            <v>西塞山区站点</v>
          </cell>
          <cell r="H2754" t="str">
            <v>石文鹏</v>
          </cell>
          <cell r="I2754" t="str">
            <v>西塞山区</v>
          </cell>
          <cell r="J2754" t="str">
            <v>叶家塘片</v>
          </cell>
          <cell r="K2754" t="str">
            <v>叶家塘（路）147</v>
          </cell>
          <cell r="L2754" t="str">
            <v>经营性资产</v>
          </cell>
          <cell r="M2754" t="str">
            <v>国有公房</v>
          </cell>
          <cell r="N2754" t="str">
            <v>划转</v>
          </cell>
          <cell r="O2754">
            <v>28.92</v>
          </cell>
          <cell r="P2754">
            <v>68</v>
          </cell>
          <cell r="Q2754" t="str">
            <v>封存</v>
          </cell>
        </row>
        <row r="2754">
          <cell r="Y2754" t="str">
            <v>（封存：危房）</v>
          </cell>
        </row>
        <row r="2754">
          <cell r="AJ2754">
            <v>68</v>
          </cell>
          <cell r="AK2754">
            <v>68</v>
          </cell>
          <cell r="AL2754">
            <v>68</v>
          </cell>
          <cell r="AM2754">
            <v>10.9</v>
          </cell>
        </row>
        <row r="2754">
          <cell r="AS2754" t="e">
            <v>#REF!</v>
          </cell>
          <cell r="AT2754" t="e">
            <v>#REF!</v>
          </cell>
        </row>
        <row r="2754">
          <cell r="AV2754" t="str">
            <v>已登报清退</v>
          </cell>
          <cell r="AW2754" t="str">
            <v>国有公房</v>
          </cell>
          <cell r="AX2754" t="str">
            <v>否</v>
          </cell>
          <cell r="AY2754" t="str">
            <v>有房产证</v>
          </cell>
        </row>
        <row r="2755">
          <cell r="B2755" t="str">
            <v>叶家塘（路）148</v>
          </cell>
          <cell r="C2755" t="b">
            <v>1</v>
          </cell>
          <cell r="D2755" t="e">
            <v>#VALUE!</v>
          </cell>
        </row>
        <row r="2755">
          <cell r="F2755" t="str">
            <v>石文鹏</v>
          </cell>
          <cell r="G2755" t="str">
            <v>西塞山区站点</v>
          </cell>
          <cell r="H2755" t="str">
            <v>石文鹏</v>
          </cell>
          <cell r="I2755" t="str">
            <v>西塞山区</v>
          </cell>
          <cell r="J2755" t="str">
            <v>叶家塘片</v>
          </cell>
          <cell r="K2755" t="str">
            <v>叶家塘（路）148</v>
          </cell>
          <cell r="L2755" t="str">
            <v>经营性资产</v>
          </cell>
          <cell r="M2755" t="str">
            <v>国有公房</v>
          </cell>
          <cell r="N2755" t="str">
            <v>划转</v>
          </cell>
          <cell r="O2755">
            <v>28.92</v>
          </cell>
          <cell r="P2755">
            <v>68</v>
          </cell>
          <cell r="Q2755" t="str">
            <v>封存</v>
          </cell>
        </row>
        <row r="2755">
          <cell r="Y2755" t="str">
            <v>（封存：危房）</v>
          </cell>
        </row>
        <row r="2755">
          <cell r="AJ2755">
            <v>68</v>
          </cell>
          <cell r="AK2755">
            <v>68</v>
          </cell>
          <cell r="AL2755">
            <v>68</v>
          </cell>
          <cell r="AM2755">
            <v>10.9</v>
          </cell>
        </row>
        <row r="2755">
          <cell r="AS2755" t="e">
            <v>#REF!</v>
          </cell>
          <cell r="AT2755" t="e">
            <v>#REF!</v>
          </cell>
        </row>
        <row r="2755">
          <cell r="AV2755" t="str">
            <v>已登报清退</v>
          </cell>
          <cell r="AW2755" t="str">
            <v>国有公房</v>
          </cell>
          <cell r="AX2755" t="str">
            <v>否</v>
          </cell>
          <cell r="AY2755" t="str">
            <v>有房产证</v>
          </cell>
        </row>
        <row r="2756">
          <cell r="B2756" t="str">
            <v>叶家塘（路）149</v>
          </cell>
          <cell r="C2756" t="b">
            <v>1</v>
          </cell>
          <cell r="D2756" t="e">
            <v>#VALUE!</v>
          </cell>
        </row>
        <row r="2756">
          <cell r="F2756" t="str">
            <v>石文鹏</v>
          </cell>
          <cell r="G2756" t="str">
            <v>西塞山区站点</v>
          </cell>
          <cell r="H2756" t="str">
            <v>石文鹏</v>
          </cell>
          <cell r="I2756" t="str">
            <v>西塞山区</v>
          </cell>
          <cell r="J2756" t="str">
            <v>叶家塘片</v>
          </cell>
          <cell r="K2756" t="str">
            <v>叶家塘（路）149</v>
          </cell>
          <cell r="L2756" t="str">
            <v>经营性资产</v>
          </cell>
          <cell r="M2756" t="str">
            <v>国有公房</v>
          </cell>
          <cell r="N2756" t="str">
            <v>划转</v>
          </cell>
          <cell r="O2756">
            <v>43.24</v>
          </cell>
          <cell r="P2756">
            <v>101</v>
          </cell>
          <cell r="Q2756" t="str">
            <v>封存</v>
          </cell>
        </row>
        <row r="2756">
          <cell r="Y2756" t="str">
            <v>（封存：危房）</v>
          </cell>
        </row>
        <row r="2756">
          <cell r="AJ2756">
            <v>101</v>
          </cell>
          <cell r="AK2756">
            <v>101</v>
          </cell>
          <cell r="AL2756">
            <v>101</v>
          </cell>
          <cell r="AM2756">
            <v>0</v>
          </cell>
        </row>
        <row r="2756">
          <cell r="AS2756" t="e">
            <v>#REF!</v>
          </cell>
          <cell r="AT2756" t="e">
            <v>#REF!</v>
          </cell>
        </row>
        <row r="2756">
          <cell r="AV2756" t="str">
            <v>已登报清退</v>
          </cell>
          <cell r="AW2756" t="str">
            <v>国有公房</v>
          </cell>
          <cell r="AX2756" t="str">
            <v>否</v>
          </cell>
          <cell r="AY2756" t="str">
            <v>有房产证</v>
          </cell>
        </row>
        <row r="2757">
          <cell r="B2757" t="str">
            <v>临江街(快活岭）231-29</v>
          </cell>
        </row>
        <row r="2757">
          <cell r="D2757" t="e">
            <v>#VALUE!</v>
          </cell>
        </row>
        <row r="2757">
          <cell r="F2757" t="str">
            <v>石文鹏</v>
          </cell>
          <cell r="G2757" t="str">
            <v>西塞山区站点</v>
          </cell>
          <cell r="H2757" t="str">
            <v>石文鹏</v>
          </cell>
          <cell r="I2757" t="str">
            <v>西塞山区</v>
          </cell>
          <cell r="J2757" t="str">
            <v>临江街片</v>
          </cell>
          <cell r="K2757" t="str">
            <v>临江街(快活岭）231-29</v>
          </cell>
          <cell r="L2757" t="str">
            <v>经营性资产</v>
          </cell>
          <cell r="M2757" t="str">
            <v>国有公房</v>
          </cell>
          <cell r="N2757" t="str">
            <v>划转</v>
          </cell>
          <cell r="O2757">
            <v>48.3</v>
          </cell>
          <cell r="P2757">
            <v>133</v>
          </cell>
          <cell r="Q2757" t="str">
            <v>在租</v>
          </cell>
          <cell r="R2757" t="str">
            <v>欧阳清</v>
          </cell>
          <cell r="S2757">
            <v>0</v>
          </cell>
          <cell r="T2757" t="str">
            <v>13907232167</v>
          </cell>
          <cell r="U2757" t="str">
            <v>欧阳清</v>
          </cell>
          <cell r="V2757">
            <v>0</v>
          </cell>
          <cell r="W2757" t="str">
            <v>13907232167</v>
          </cell>
          <cell r="X2757">
            <v>43465</v>
          </cell>
        </row>
        <row r="2757">
          <cell r="AJ2757">
            <v>133</v>
          </cell>
          <cell r="AK2757">
            <v>133</v>
          </cell>
          <cell r="AL2757">
            <v>133</v>
          </cell>
          <cell r="AM2757">
            <v>0</v>
          </cell>
        </row>
        <row r="2757">
          <cell r="AR2757" t="str">
            <v>由李代交，已打电话，说近期来过户再补房租。</v>
          </cell>
          <cell r="AS2757" t="str">
            <v>（欠租金额：7980元)(2022-01-01前月租金：133元；2022-01-01后月租金：133元）（未用暂收款金额：0元)</v>
          </cell>
          <cell r="AT2757">
            <v>7980</v>
          </cell>
        </row>
        <row r="2757">
          <cell r="AV2757" t="str">
            <v>由李代交，已打电话，说近期来过户再补房租。</v>
          </cell>
          <cell r="AW2757" t="str">
            <v>国有公房</v>
          </cell>
          <cell r="AX2757" t="str">
            <v>是</v>
          </cell>
          <cell r="AY2757" t="str">
            <v>鄂（2022）黄石市不动产权第0012204号</v>
          </cell>
        </row>
        <row r="2757">
          <cell r="BD2757">
            <v>0</v>
          </cell>
        </row>
        <row r="2758">
          <cell r="B2758" t="str">
            <v>临江街(快活岭）231-31</v>
          </cell>
        </row>
        <row r="2758">
          <cell r="D2758" t="e">
            <v>#VALUE!</v>
          </cell>
        </row>
        <row r="2758">
          <cell r="F2758" t="str">
            <v>石文鹏</v>
          </cell>
          <cell r="G2758" t="str">
            <v>西塞山区站点</v>
          </cell>
          <cell r="H2758" t="str">
            <v>石文鹏</v>
          </cell>
          <cell r="I2758" t="str">
            <v>西塞山区</v>
          </cell>
          <cell r="J2758" t="str">
            <v>临江街片</v>
          </cell>
          <cell r="K2758" t="str">
            <v>临江街(快活岭）231-31</v>
          </cell>
          <cell r="L2758" t="str">
            <v>经营性资产</v>
          </cell>
          <cell r="M2758" t="str">
            <v>国有公房</v>
          </cell>
          <cell r="N2758" t="str">
            <v>划转</v>
          </cell>
          <cell r="O2758">
            <v>48.3</v>
          </cell>
          <cell r="P2758">
            <v>135</v>
          </cell>
          <cell r="Q2758" t="str">
            <v>在租</v>
          </cell>
          <cell r="R2758" t="str">
            <v>翁文浩</v>
          </cell>
          <cell r="S2758" t="str">
            <v>420203196810202516</v>
          </cell>
          <cell r="T2758">
            <v>15072070719</v>
          </cell>
          <cell r="U2758" t="str">
            <v>翁文浩</v>
          </cell>
          <cell r="V2758" t="str">
            <v>420203196810202516</v>
          </cell>
          <cell r="W2758">
            <v>15072070719</v>
          </cell>
          <cell r="X2758">
            <v>45657</v>
          </cell>
        </row>
        <row r="2758">
          <cell r="AJ2758">
            <v>135</v>
          </cell>
          <cell r="AK2758">
            <v>135</v>
          </cell>
          <cell r="AL2758">
            <v>135</v>
          </cell>
          <cell r="AM2758">
            <v>0</v>
          </cell>
          <cell r="AN2758">
            <v>48.3</v>
          </cell>
        </row>
        <row r="2758">
          <cell r="AS2758">
            <v>0</v>
          </cell>
          <cell r="AT2758">
            <v>0</v>
          </cell>
        </row>
        <row r="2758">
          <cell r="AV2758" t="str">
            <v/>
          </cell>
          <cell r="AW2758" t="str">
            <v>国有公房</v>
          </cell>
          <cell r="AX2758" t="str">
            <v>是</v>
          </cell>
          <cell r="AY2758" t="str">
            <v>鄂（2022）黄石市不动产权第0012205号</v>
          </cell>
        </row>
        <row r="2758">
          <cell r="BD2758">
            <v>0</v>
          </cell>
        </row>
        <row r="2759">
          <cell r="B2759" t="str">
            <v>临江街(快活岭）231-33</v>
          </cell>
        </row>
        <row r="2759">
          <cell r="D2759" t="e">
            <v>#VALUE!</v>
          </cell>
        </row>
        <row r="2759">
          <cell r="F2759" t="str">
            <v>石文鹏</v>
          </cell>
          <cell r="G2759" t="str">
            <v>西塞山区站点</v>
          </cell>
          <cell r="H2759" t="str">
            <v>石文鹏</v>
          </cell>
          <cell r="I2759" t="str">
            <v>西塞山区</v>
          </cell>
          <cell r="J2759" t="str">
            <v>临江街片</v>
          </cell>
          <cell r="K2759" t="str">
            <v>临江街(快活岭）231-33</v>
          </cell>
          <cell r="L2759" t="str">
            <v>经营性资产</v>
          </cell>
          <cell r="M2759" t="str">
            <v>国有公房</v>
          </cell>
          <cell r="N2759" t="str">
            <v>划转</v>
          </cell>
          <cell r="O2759">
            <v>48.3</v>
          </cell>
          <cell r="P2759">
            <v>127</v>
          </cell>
          <cell r="Q2759" t="str">
            <v>在租</v>
          </cell>
          <cell r="R2759" t="str">
            <v>凌子奇</v>
          </cell>
          <cell r="S2759" t="str">
            <v>420202195005170012</v>
          </cell>
          <cell r="T2759" t="str">
            <v>13545525961</v>
          </cell>
          <cell r="U2759" t="str">
            <v>凌子奇</v>
          </cell>
          <cell r="V2759" t="str">
            <v>420202195005170012</v>
          </cell>
          <cell r="W2759" t="str">
            <v>13545525961</v>
          </cell>
          <cell r="X2759">
            <v>45747</v>
          </cell>
        </row>
        <row r="2759">
          <cell r="AJ2759">
            <v>127</v>
          </cell>
          <cell r="AK2759">
            <v>127</v>
          </cell>
          <cell r="AL2759">
            <v>127</v>
          </cell>
          <cell r="AM2759">
            <v>0</v>
          </cell>
          <cell r="AN2759">
            <v>48.3</v>
          </cell>
        </row>
        <row r="2759">
          <cell r="AS2759">
            <v>0</v>
          </cell>
          <cell r="AT2759">
            <v>0</v>
          </cell>
        </row>
        <row r="2759">
          <cell r="AV2759" t="str">
            <v/>
          </cell>
          <cell r="AW2759" t="str">
            <v>国有公房</v>
          </cell>
          <cell r="AX2759" t="str">
            <v>是</v>
          </cell>
          <cell r="AY2759" t="str">
            <v>鄂（2022）黄石市不动产权第0012206号</v>
          </cell>
        </row>
        <row r="2759">
          <cell r="BD2759">
            <v>0</v>
          </cell>
        </row>
        <row r="2760">
          <cell r="B2760" t="str">
            <v>临江街(快活岭）231-70</v>
          </cell>
        </row>
        <row r="2760">
          <cell r="D2760" t="e">
            <v>#VALUE!</v>
          </cell>
        </row>
        <row r="2760">
          <cell r="F2760" t="str">
            <v>石文鹏</v>
          </cell>
          <cell r="G2760" t="str">
            <v>西塞山区站点</v>
          </cell>
          <cell r="H2760" t="str">
            <v>石文鹏</v>
          </cell>
          <cell r="I2760" t="str">
            <v>西塞山区</v>
          </cell>
          <cell r="J2760" t="str">
            <v>临江街片</v>
          </cell>
          <cell r="K2760" t="str">
            <v>临江街(快活岭）231-70</v>
          </cell>
          <cell r="L2760" t="str">
            <v>经营性资产</v>
          </cell>
          <cell r="M2760" t="str">
            <v>国有公房</v>
          </cell>
          <cell r="N2760" t="str">
            <v>划转</v>
          </cell>
          <cell r="O2760">
            <v>68.7</v>
          </cell>
          <cell r="P2760">
            <v>180</v>
          </cell>
          <cell r="Q2760" t="str">
            <v>在租</v>
          </cell>
          <cell r="R2760" t="str">
            <v>李亚玲</v>
          </cell>
          <cell r="S2760" t="str">
            <v>422127196503080923</v>
          </cell>
          <cell r="T2760" t="str">
            <v>15997130979</v>
          </cell>
          <cell r="U2760" t="str">
            <v>李亚玲</v>
          </cell>
          <cell r="V2760" t="str">
            <v>422127196503080923</v>
          </cell>
          <cell r="W2760" t="str">
            <v>15997130979</v>
          </cell>
          <cell r="X2760">
            <v>42794</v>
          </cell>
        </row>
        <row r="2760">
          <cell r="AJ2760">
            <v>180</v>
          </cell>
          <cell r="AK2760">
            <v>180</v>
          </cell>
          <cell r="AL2760">
            <v>180</v>
          </cell>
          <cell r="AM2760">
            <v>0</v>
          </cell>
        </row>
        <row r="2760">
          <cell r="AR2760" t="str">
            <v>年底交</v>
          </cell>
          <cell r="AS2760" t="str">
            <v>（欠租金额：14760元)(2018-04-01前月租金：180元；2022-01-01前月租金：180元；2022-01-01后月租金：180元）（未用暂收款金额：0元)</v>
          </cell>
          <cell r="AT2760">
            <v>14760</v>
          </cell>
        </row>
        <row r="2760">
          <cell r="AV2760" t="str">
            <v>爱人失踪，无钱交。</v>
          </cell>
          <cell r="AW2760" t="str">
            <v>国有公房</v>
          </cell>
          <cell r="AX2760" t="str">
            <v>是</v>
          </cell>
          <cell r="AY2760" t="str">
            <v>鄂（2022）黄石市不动产权第0012207号</v>
          </cell>
        </row>
        <row r="2760">
          <cell r="BD2760">
            <v>0</v>
          </cell>
        </row>
        <row r="2761">
          <cell r="B2761" t="str">
            <v>临江街235号(下窑新楼17号）-3</v>
          </cell>
          <cell r="C2761" t="b">
            <v>1</v>
          </cell>
          <cell r="D2761" t="e">
            <v>#VALUE!</v>
          </cell>
        </row>
        <row r="2761">
          <cell r="F2761" t="str">
            <v>石文鹏</v>
          </cell>
          <cell r="G2761" t="str">
            <v>西塞山区站点</v>
          </cell>
          <cell r="H2761" t="str">
            <v>石文鹏</v>
          </cell>
          <cell r="I2761" t="str">
            <v>西塞山区</v>
          </cell>
          <cell r="J2761" t="str">
            <v>临江街片</v>
          </cell>
          <cell r="K2761" t="str">
            <v>临江街235号(下窑新楼17号）-3</v>
          </cell>
          <cell r="L2761" t="str">
            <v>经营性资产</v>
          </cell>
          <cell r="M2761" t="str">
            <v>国有公房</v>
          </cell>
          <cell r="N2761" t="str">
            <v>划转</v>
          </cell>
          <cell r="O2761">
            <v>43.43</v>
          </cell>
          <cell r="P2761">
            <v>115</v>
          </cell>
          <cell r="Q2761" t="str">
            <v>在租</v>
          </cell>
          <cell r="R2761" t="str">
            <v>曹萍</v>
          </cell>
          <cell r="S2761" t="str">
            <v>420203195212282945</v>
          </cell>
          <cell r="T2761" t="str">
            <v>17771057725</v>
          </cell>
          <cell r="U2761" t="str">
            <v>曹萍</v>
          </cell>
          <cell r="V2761" t="str">
            <v>420203195212282945</v>
          </cell>
          <cell r="W2761" t="str">
            <v>17771057725</v>
          </cell>
          <cell r="X2761">
            <v>45443</v>
          </cell>
        </row>
        <row r="2761">
          <cell r="AJ2761">
            <v>115</v>
          </cell>
          <cell r="AK2761">
            <v>115</v>
          </cell>
          <cell r="AL2761">
            <v>115</v>
          </cell>
          <cell r="AM2761">
            <v>0</v>
          </cell>
        </row>
        <row r="2761">
          <cell r="AS2761" t="e">
            <v>#REF!</v>
          </cell>
          <cell r="AT2761" t="e">
            <v>#REF!</v>
          </cell>
        </row>
        <row r="2761">
          <cell r="AV2761" t="str">
            <v>已登报清退</v>
          </cell>
          <cell r="AW2761" t="str">
            <v>国有公房</v>
          </cell>
          <cell r="AX2761" t="str">
            <v>是</v>
          </cell>
          <cell r="AY2761" t="str">
            <v>鄂（2022）黄石市不动产权第0012191号</v>
          </cell>
        </row>
        <row r="2762">
          <cell r="B2762" t="str">
            <v>临江街235号(下窑新楼17号）-6</v>
          </cell>
        </row>
        <row r="2762">
          <cell r="D2762" t="e">
            <v>#VALUE!</v>
          </cell>
        </row>
        <row r="2762">
          <cell r="F2762" t="str">
            <v>石文鹏</v>
          </cell>
          <cell r="G2762" t="str">
            <v>西塞山区站点</v>
          </cell>
          <cell r="H2762" t="str">
            <v>石文鹏</v>
          </cell>
          <cell r="I2762" t="str">
            <v>西塞山区</v>
          </cell>
          <cell r="J2762" t="str">
            <v>临江街片</v>
          </cell>
          <cell r="K2762" t="str">
            <v>临江街235号(下窑新楼17号）-6</v>
          </cell>
          <cell r="L2762" t="str">
            <v>经营性资产</v>
          </cell>
          <cell r="M2762" t="str">
            <v>国有公房</v>
          </cell>
          <cell r="N2762" t="str">
            <v>划转</v>
          </cell>
          <cell r="O2762">
            <v>43.43</v>
          </cell>
          <cell r="P2762">
            <v>119</v>
          </cell>
          <cell r="Q2762" t="str">
            <v>在租</v>
          </cell>
          <cell r="R2762" t="str">
            <v>邵清华</v>
          </cell>
          <cell r="S2762" t="str">
            <v>420203195706083313</v>
          </cell>
          <cell r="T2762">
            <v>13451046344</v>
          </cell>
          <cell r="U2762" t="str">
            <v>邵清华</v>
          </cell>
          <cell r="V2762" t="str">
            <v>420203195706083313</v>
          </cell>
          <cell r="W2762">
            <v>13451046344</v>
          </cell>
          <cell r="X2762">
            <v>45382</v>
          </cell>
        </row>
        <row r="2762">
          <cell r="AJ2762">
            <v>119</v>
          </cell>
          <cell r="AK2762">
            <v>119</v>
          </cell>
          <cell r="AL2762">
            <v>119</v>
          </cell>
          <cell r="AM2762">
            <v>0</v>
          </cell>
          <cell r="AN2762">
            <v>43.43</v>
          </cell>
        </row>
        <row r="2762">
          <cell r="AS2762">
            <v>0</v>
          </cell>
          <cell r="AT2762">
            <v>-400</v>
          </cell>
          <cell r="AU2762">
            <v>400</v>
          </cell>
          <cell r="AV2762" t="str">
            <v/>
          </cell>
          <cell r="AW2762" t="str">
            <v>国有公房</v>
          </cell>
          <cell r="AX2762" t="str">
            <v>是</v>
          </cell>
          <cell r="AY2762" t="str">
            <v>鄂（2022）黄石市不动产权第0012192号</v>
          </cell>
        </row>
        <row r="2762">
          <cell r="BD2762">
            <v>0</v>
          </cell>
        </row>
        <row r="2763">
          <cell r="B2763" t="str">
            <v>临江街235号(下窑新楼17号）-18</v>
          </cell>
        </row>
        <row r="2763">
          <cell r="D2763" t="e">
            <v>#VALUE!</v>
          </cell>
        </row>
        <row r="2763">
          <cell r="F2763" t="str">
            <v>石文鹏</v>
          </cell>
          <cell r="G2763" t="str">
            <v>西塞山区站点</v>
          </cell>
          <cell r="H2763" t="str">
            <v>石文鹏</v>
          </cell>
          <cell r="I2763" t="str">
            <v>西塞山区</v>
          </cell>
          <cell r="J2763" t="str">
            <v>临江街片</v>
          </cell>
          <cell r="K2763" t="str">
            <v>临江街235号(下窑新楼17号）-18</v>
          </cell>
          <cell r="L2763" t="str">
            <v>经营性资产</v>
          </cell>
          <cell r="M2763" t="str">
            <v>国有公房</v>
          </cell>
          <cell r="N2763" t="str">
            <v>划转</v>
          </cell>
          <cell r="O2763">
            <v>43.43</v>
          </cell>
          <cell r="P2763">
            <v>121</v>
          </cell>
          <cell r="Q2763" t="str">
            <v>在租</v>
          </cell>
          <cell r="R2763" t="str">
            <v>吴君</v>
          </cell>
          <cell r="S2763" t="str">
            <v>420203196602073318</v>
          </cell>
          <cell r="T2763">
            <v>13971759126</v>
          </cell>
          <cell r="U2763" t="str">
            <v>吴君</v>
          </cell>
          <cell r="V2763" t="str">
            <v>420203196602073318</v>
          </cell>
          <cell r="W2763">
            <v>13971759126</v>
          </cell>
          <cell r="X2763">
            <v>45657</v>
          </cell>
        </row>
        <row r="2763">
          <cell r="AJ2763">
            <v>121</v>
          </cell>
          <cell r="AK2763">
            <v>121</v>
          </cell>
          <cell r="AL2763">
            <v>121</v>
          </cell>
          <cell r="AM2763">
            <v>0</v>
          </cell>
          <cell r="AN2763">
            <v>43.43</v>
          </cell>
        </row>
        <row r="2763">
          <cell r="AS2763">
            <v>0</v>
          </cell>
          <cell r="AT2763">
            <v>0</v>
          </cell>
        </row>
        <row r="2763">
          <cell r="AV2763" t="str">
            <v>下半年交</v>
          </cell>
          <cell r="AW2763" t="str">
            <v>国有公房</v>
          </cell>
          <cell r="AX2763" t="str">
            <v>是</v>
          </cell>
          <cell r="AY2763" t="str">
            <v>鄂（2022）黄石市不动产权第0012197号</v>
          </cell>
        </row>
        <row r="2763">
          <cell r="BD2763">
            <v>0</v>
          </cell>
        </row>
        <row r="2764">
          <cell r="B2764" t="str">
            <v>临江街235号(下窑新楼17号）-21</v>
          </cell>
        </row>
        <row r="2764">
          <cell r="D2764" t="e">
            <v>#VALUE!</v>
          </cell>
        </row>
        <row r="2764">
          <cell r="F2764" t="str">
            <v>石文鹏</v>
          </cell>
          <cell r="G2764" t="str">
            <v>西塞山区站点</v>
          </cell>
          <cell r="H2764" t="str">
            <v>石文鹏</v>
          </cell>
          <cell r="I2764" t="str">
            <v>西塞山区</v>
          </cell>
          <cell r="J2764" t="str">
            <v>临江街片</v>
          </cell>
          <cell r="K2764" t="str">
            <v>临江街235号(下窑新楼17号）-21</v>
          </cell>
          <cell r="L2764" t="str">
            <v>经营性资产</v>
          </cell>
          <cell r="M2764" t="str">
            <v>国有公房</v>
          </cell>
          <cell r="N2764" t="str">
            <v>划转</v>
          </cell>
          <cell r="O2764">
            <v>43.43</v>
          </cell>
          <cell r="P2764">
            <v>120</v>
          </cell>
          <cell r="Q2764" t="str">
            <v>在租</v>
          </cell>
          <cell r="R2764" t="str">
            <v>陈知</v>
          </cell>
          <cell r="S2764" t="str">
            <v>420203198609093329</v>
          </cell>
          <cell r="T2764">
            <v>13092791212</v>
          </cell>
          <cell r="U2764" t="str">
            <v>陈知</v>
          </cell>
          <cell r="V2764" t="str">
            <v>420203198609093329</v>
          </cell>
          <cell r="W2764">
            <v>13092791212</v>
          </cell>
          <cell r="X2764">
            <v>45382</v>
          </cell>
        </row>
        <row r="2764">
          <cell r="AJ2764">
            <v>120</v>
          </cell>
          <cell r="AK2764">
            <v>120</v>
          </cell>
          <cell r="AL2764">
            <v>120</v>
          </cell>
          <cell r="AM2764">
            <v>0</v>
          </cell>
        </row>
        <row r="2764">
          <cell r="AS2764">
            <v>0</v>
          </cell>
          <cell r="AT2764">
            <v>0</v>
          </cell>
        </row>
        <row r="2764">
          <cell r="AV2764" t="str">
            <v/>
          </cell>
          <cell r="AW2764" t="str">
            <v>国有公房</v>
          </cell>
          <cell r="AX2764" t="str">
            <v>是</v>
          </cell>
          <cell r="AY2764" t="str">
            <v>鄂（2022）黄石市不动产权第0012199号</v>
          </cell>
        </row>
        <row r="2764">
          <cell r="BD2764">
            <v>0</v>
          </cell>
        </row>
        <row r="2765">
          <cell r="B2765" t="str">
            <v>临江街235号(下窑新楼17号）-23</v>
          </cell>
        </row>
        <row r="2765">
          <cell r="D2765" t="e">
            <v>#VALUE!</v>
          </cell>
        </row>
        <row r="2765">
          <cell r="F2765" t="str">
            <v>石文鹏</v>
          </cell>
          <cell r="G2765" t="str">
            <v>西塞山区站点</v>
          </cell>
          <cell r="H2765" t="str">
            <v>石文鹏</v>
          </cell>
          <cell r="I2765" t="str">
            <v>西塞山区</v>
          </cell>
          <cell r="J2765" t="str">
            <v>临江街片</v>
          </cell>
          <cell r="K2765" t="str">
            <v>临江街235号(下窑新楼17号）-23</v>
          </cell>
          <cell r="L2765" t="str">
            <v>经营性资产</v>
          </cell>
          <cell r="M2765" t="str">
            <v>国有公房</v>
          </cell>
          <cell r="N2765" t="str">
            <v>划转</v>
          </cell>
          <cell r="O2765">
            <v>49.06</v>
          </cell>
          <cell r="P2765">
            <v>129</v>
          </cell>
          <cell r="Q2765" t="str">
            <v>在租</v>
          </cell>
          <cell r="R2765" t="str">
            <v>付玉华</v>
          </cell>
          <cell r="S2765" t="str">
            <v>420203196808043325</v>
          </cell>
          <cell r="T2765">
            <v>15897768873</v>
          </cell>
          <cell r="U2765" t="str">
            <v>付玉华</v>
          </cell>
          <cell r="V2765" t="str">
            <v>420203196808043325</v>
          </cell>
          <cell r="W2765">
            <v>15897768873</v>
          </cell>
          <cell r="X2765">
            <v>45657</v>
          </cell>
        </row>
        <row r="2765">
          <cell r="AJ2765">
            <v>129</v>
          </cell>
          <cell r="AK2765">
            <v>129</v>
          </cell>
          <cell r="AL2765">
            <v>129</v>
          </cell>
          <cell r="AM2765">
            <v>0</v>
          </cell>
          <cell r="AN2765">
            <v>49.06</v>
          </cell>
        </row>
        <row r="2765">
          <cell r="AS2765">
            <v>0</v>
          </cell>
          <cell r="AT2765">
            <v>0</v>
          </cell>
        </row>
        <row r="2765">
          <cell r="AV2765" t="str">
            <v>下半年交</v>
          </cell>
          <cell r="AW2765" t="str">
            <v>国有公房</v>
          </cell>
          <cell r="AX2765" t="str">
            <v>是</v>
          </cell>
          <cell r="AY2765" t="str">
            <v>鄂（2022）黄石市不动产权第0012200号</v>
          </cell>
        </row>
        <row r="2765">
          <cell r="BD2765">
            <v>0</v>
          </cell>
        </row>
        <row r="2766">
          <cell r="B2766" t="str">
            <v>临江街235号(下窑新楼17号）-24</v>
          </cell>
        </row>
        <row r="2766">
          <cell r="D2766" t="e">
            <v>#VALUE!</v>
          </cell>
        </row>
        <row r="2766">
          <cell r="F2766" t="str">
            <v>石文鹏</v>
          </cell>
          <cell r="G2766" t="str">
            <v>西塞山区站点</v>
          </cell>
          <cell r="H2766" t="str">
            <v>石文鹏</v>
          </cell>
          <cell r="I2766" t="str">
            <v>西塞山区</v>
          </cell>
          <cell r="J2766" t="str">
            <v>临江街片</v>
          </cell>
          <cell r="K2766" t="str">
            <v>临江街235号(下窑新楼17号）-24</v>
          </cell>
          <cell r="L2766" t="str">
            <v>经营性资产</v>
          </cell>
          <cell r="M2766" t="str">
            <v>国有公房</v>
          </cell>
          <cell r="N2766" t="str">
            <v>划转</v>
          </cell>
          <cell r="O2766">
            <v>43.43</v>
          </cell>
          <cell r="P2766">
            <v>114</v>
          </cell>
          <cell r="Q2766" t="str">
            <v>在租</v>
          </cell>
          <cell r="R2766" t="str">
            <v>张汉华</v>
          </cell>
          <cell r="S2766" t="str">
            <v>420203196906074133</v>
          </cell>
          <cell r="T2766">
            <v>13597678686</v>
          </cell>
          <cell r="U2766" t="str">
            <v>张汉华</v>
          </cell>
          <cell r="V2766" t="str">
            <v>420203196906074133</v>
          </cell>
          <cell r="W2766">
            <v>13597678686</v>
          </cell>
          <cell r="X2766">
            <v>45322</v>
          </cell>
        </row>
        <row r="2766">
          <cell r="AJ2766">
            <v>114</v>
          </cell>
          <cell r="AK2766">
            <v>114</v>
          </cell>
          <cell r="AL2766">
            <v>114</v>
          </cell>
          <cell r="AM2766">
            <v>0</v>
          </cell>
          <cell r="AN2766">
            <v>43.43</v>
          </cell>
        </row>
        <row r="2766">
          <cell r="AS2766">
            <v>0</v>
          </cell>
          <cell r="AT2766">
            <v>0</v>
          </cell>
        </row>
        <row r="2766">
          <cell r="AV2766" t="str">
            <v/>
          </cell>
          <cell r="AW2766" t="str">
            <v>国有公房</v>
          </cell>
          <cell r="AX2766" t="str">
            <v>是</v>
          </cell>
          <cell r="AY2766" t="str">
            <v>鄂（2022）黄石市不动产权第0012201号</v>
          </cell>
        </row>
        <row r="2766">
          <cell r="BD2766">
            <v>0</v>
          </cell>
        </row>
        <row r="2767">
          <cell r="B2767" t="str">
            <v>临江街235号(下窑新楼17号）-27</v>
          </cell>
        </row>
        <row r="2767">
          <cell r="D2767" t="e">
            <v>#VALUE!</v>
          </cell>
        </row>
        <row r="2767">
          <cell r="F2767" t="str">
            <v>石文鹏</v>
          </cell>
          <cell r="G2767" t="str">
            <v>西塞山区站点</v>
          </cell>
          <cell r="H2767" t="str">
            <v>石文鹏</v>
          </cell>
          <cell r="I2767" t="str">
            <v>西塞山区</v>
          </cell>
          <cell r="J2767" t="str">
            <v>临江街片</v>
          </cell>
          <cell r="K2767" t="str">
            <v>临江街235号(下窑新楼17号）-27</v>
          </cell>
          <cell r="L2767" t="str">
            <v>经营性资产</v>
          </cell>
          <cell r="M2767" t="str">
            <v>国有公房</v>
          </cell>
          <cell r="N2767" t="str">
            <v>划转</v>
          </cell>
          <cell r="O2767">
            <v>43.43</v>
          </cell>
          <cell r="P2767">
            <v>107</v>
          </cell>
          <cell r="Q2767" t="str">
            <v>在租</v>
          </cell>
          <cell r="R2767" t="str">
            <v>白金</v>
          </cell>
          <cell r="S2767" t="str">
            <v>420205199210175717</v>
          </cell>
          <cell r="T2767">
            <v>15972361106</v>
          </cell>
          <cell r="U2767" t="str">
            <v>白金</v>
          </cell>
          <cell r="V2767" t="str">
            <v>420205199210175717</v>
          </cell>
          <cell r="W2767">
            <v>15972361106</v>
          </cell>
          <cell r="X2767">
            <v>45473</v>
          </cell>
        </row>
        <row r="2767">
          <cell r="AJ2767">
            <v>107</v>
          </cell>
          <cell r="AK2767">
            <v>107</v>
          </cell>
          <cell r="AL2767">
            <v>107</v>
          </cell>
          <cell r="AM2767">
            <v>0</v>
          </cell>
          <cell r="AN2767">
            <v>43.43</v>
          </cell>
        </row>
        <row r="2767">
          <cell r="AS2767">
            <v>0</v>
          </cell>
          <cell r="AT2767">
            <v>0</v>
          </cell>
        </row>
        <row r="2767">
          <cell r="AV2767" t="str">
            <v/>
          </cell>
          <cell r="AW2767" t="str">
            <v>国有公房</v>
          </cell>
          <cell r="AX2767" t="str">
            <v>是</v>
          </cell>
          <cell r="AY2767" t="str">
            <v>鄂（2022）黄石市不动产权第0012203号</v>
          </cell>
        </row>
        <row r="2767">
          <cell r="BD2767">
            <v>0</v>
          </cell>
        </row>
        <row r="2768">
          <cell r="B2768" t="str">
            <v>盐店街1-1</v>
          </cell>
        </row>
        <row r="2768">
          <cell r="D2768" t="e">
            <v>#VALUE!</v>
          </cell>
        </row>
        <row r="2768">
          <cell r="F2768" t="str">
            <v>曾秋梅</v>
          </cell>
          <cell r="G2768" t="str">
            <v>西塞山区站点</v>
          </cell>
          <cell r="H2768" t="str">
            <v>曾秋梅</v>
          </cell>
          <cell r="I2768" t="str">
            <v>西塞山区</v>
          </cell>
          <cell r="J2768" t="str">
            <v>盐店街片</v>
          </cell>
          <cell r="K2768" t="str">
            <v>盐店街1-1</v>
          </cell>
          <cell r="L2768" t="str">
            <v>经营性资产</v>
          </cell>
          <cell r="M2768" t="str">
            <v>国有公房</v>
          </cell>
          <cell r="N2768" t="str">
            <v>划转</v>
          </cell>
          <cell r="O2768">
            <v>67.49</v>
          </cell>
          <cell r="P2768">
            <v>111</v>
          </cell>
          <cell r="Q2768" t="str">
            <v>在租</v>
          </cell>
          <cell r="R2768" t="str">
            <v>西塞中学</v>
          </cell>
          <cell r="S2768" t="str">
            <v>420203194312014118</v>
          </cell>
          <cell r="T2768">
            <v>18971770636</v>
          </cell>
          <cell r="U2768" t="str">
            <v>李相学</v>
          </cell>
          <cell r="V2768" t="str">
            <v>420203194312014118</v>
          </cell>
          <cell r="W2768">
            <v>18971770636</v>
          </cell>
          <cell r="X2768">
            <v>45291</v>
          </cell>
        </row>
        <row r="2768">
          <cell r="AJ2768">
            <v>111</v>
          </cell>
          <cell r="AK2768">
            <v>111</v>
          </cell>
          <cell r="AL2768">
            <v>111</v>
          </cell>
          <cell r="AM2768">
            <v>40.4</v>
          </cell>
        </row>
        <row r="2768">
          <cell r="AS2768">
            <v>0</v>
          </cell>
          <cell r="AT2768">
            <v>0</v>
          </cell>
        </row>
        <row r="2768">
          <cell r="AV2768" t="str">
            <v/>
          </cell>
          <cell r="AW2768" t="str">
            <v>国有公房</v>
          </cell>
          <cell r="AX2768" t="str">
            <v>是</v>
          </cell>
          <cell r="AY2768" t="str">
            <v>鄂（2022）黄石市不动产权第0034772号</v>
          </cell>
        </row>
        <row r="2768">
          <cell r="BD2768">
            <v>0</v>
          </cell>
        </row>
        <row r="2769">
          <cell r="B2769" t="str">
            <v>盐店街1-2</v>
          </cell>
        </row>
        <row r="2769">
          <cell r="D2769" t="e">
            <v>#VALUE!</v>
          </cell>
        </row>
        <row r="2769">
          <cell r="F2769" t="str">
            <v>曾秋梅</v>
          </cell>
          <cell r="G2769" t="str">
            <v>西塞山区站点</v>
          </cell>
          <cell r="H2769" t="str">
            <v>曾秋梅</v>
          </cell>
          <cell r="I2769" t="str">
            <v>西塞山区</v>
          </cell>
          <cell r="J2769" t="str">
            <v>盐店街片</v>
          </cell>
          <cell r="K2769" t="str">
            <v>盐店街1-2</v>
          </cell>
          <cell r="L2769" t="str">
            <v>经营性资产</v>
          </cell>
          <cell r="M2769" t="str">
            <v>国有公房</v>
          </cell>
          <cell r="N2769" t="str">
            <v>划转</v>
          </cell>
          <cell r="O2769">
            <v>61.84</v>
          </cell>
          <cell r="P2769">
            <v>111</v>
          </cell>
          <cell r="Q2769" t="str">
            <v>在租</v>
          </cell>
          <cell r="R2769" t="str">
            <v>叶词双</v>
          </cell>
          <cell r="S2769" t="str">
            <v>42020319741115411X</v>
          </cell>
          <cell r="T2769" t="str">
            <v>18971786229</v>
          </cell>
          <cell r="U2769" t="str">
            <v>叶词双</v>
          </cell>
          <cell r="V2769" t="str">
            <v>42020319741115411X</v>
          </cell>
          <cell r="W2769" t="str">
            <v>18971786229</v>
          </cell>
          <cell r="X2769">
            <v>45473</v>
          </cell>
        </row>
        <row r="2769">
          <cell r="AJ2769">
            <v>111</v>
          </cell>
          <cell r="AK2769">
            <v>111</v>
          </cell>
          <cell r="AL2769">
            <v>111</v>
          </cell>
          <cell r="AM2769">
            <v>0</v>
          </cell>
        </row>
        <row r="2769">
          <cell r="AS2769">
            <v>0</v>
          </cell>
          <cell r="AT2769">
            <v>0</v>
          </cell>
        </row>
        <row r="2769">
          <cell r="AV2769" t="str">
            <v/>
          </cell>
          <cell r="AW2769" t="str">
            <v>国有公房</v>
          </cell>
          <cell r="AX2769" t="str">
            <v>是</v>
          </cell>
          <cell r="AY2769" t="str">
            <v>鄂（2022）黄石市不动产权第0034773号</v>
          </cell>
        </row>
        <row r="2769">
          <cell r="BD2769">
            <v>0</v>
          </cell>
        </row>
        <row r="2770">
          <cell r="B2770" t="str">
            <v>盐店街1-3</v>
          </cell>
        </row>
        <row r="2770">
          <cell r="D2770" t="e">
            <v>#VALUE!</v>
          </cell>
        </row>
        <row r="2770">
          <cell r="F2770" t="str">
            <v>曾秋梅</v>
          </cell>
          <cell r="G2770" t="str">
            <v>西塞山区站点</v>
          </cell>
          <cell r="H2770" t="str">
            <v>曾秋梅</v>
          </cell>
          <cell r="I2770" t="str">
            <v>西塞山区</v>
          </cell>
          <cell r="J2770" t="str">
            <v>盐店街片</v>
          </cell>
          <cell r="K2770" t="str">
            <v>盐店街1-3</v>
          </cell>
          <cell r="L2770" t="str">
            <v>经营性资产</v>
          </cell>
          <cell r="M2770" t="str">
            <v>国有公房</v>
          </cell>
          <cell r="N2770" t="str">
            <v>划转</v>
          </cell>
          <cell r="O2770">
            <v>67.49</v>
          </cell>
          <cell r="P2770">
            <v>117</v>
          </cell>
          <cell r="Q2770" t="str">
            <v>在租</v>
          </cell>
          <cell r="R2770" t="str">
            <v>游俊</v>
          </cell>
          <cell r="S2770" t="str">
            <v>420203196303144139</v>
          </cell>
          <cell r="T2770">
            <v>18986599395</v>
          </cell>
          <cell r="U2770" t="str">
            <v>游俊</v>
          </cell>
          <cell r="V2770" t="str">
            <v>420203196303144139</v>
          </cell>
          <cell r="W2770">
            <v>18986599395</v>
          </cell>
          <cell r="X2770">
            <v>45473</v>
          </cell>
        </row>
        <row r="2770">
          <cell r="AJ2770">
            <v>117</v>
          </cell>
          <cell r="AK2770">
            <v>117</v>
          </cell>
          <cell r="AL2770">
            <v>117</v>
          </cell>
          <cell r="AM2770">
            <v>0</v>
          </cell>
        </row>
        <row r="2770">
          <cell r="AS2770">
            <v>0</v>
          </cell>
          <cell r="AT2770">
            <v>0</v>
          </cell>
        </row>
        <row r="2770">
          <cell r="AV2770" t="str">
            <v/>
          </cell>
          <cell r="AW2770" t="str">
            <v>国有公房</v>
          </cell>
          <cell r="AX2770" t="str">
            <v>是</v>
          </cell>
          <cell r="AY2770" t="str">
            <v>鄂（2022）黄石市不动产权第0034774号</v>
          </cell>
        </row>
        <row r="2770">
          <cell r="BD2770">
            <v>0</v>
          </cell>
        </row>
        <row r="2771">
          <cell r="B2771" t="str">
            <v>盐店街1-5</v>
          </cell>
        </row>
        <row r="2771">
          <cell r="D2771" t="e">
            <v>#VALUE!</v>
          </cell>
        </row>
        <row r="2771">
          <cell r="F2771" t="str">
            <v>曾秋梅</v>
          </cell>
          <cell r="G2771" t="str">
            <v>西塞山区站点</v>
          </cell>
          <cell r="H2771" t="str">
            <v>曾秋梅</v>
          </cell>
          <cell r="I2771" t="str">
            <v>西塞山区</v>
          </cell>
          <cell r="J2771" t="str">
            <v>盐店街片</v>
          </cell>
          <cell r="K2771" t="str">
            <v>盐店街1-5</v>
          </cell>
          <cell r="L2771" t="str">
            <v>经营性资产</v>
          </cell>
          <cell r="M2771" t="str">
            <v>国有公房</v>
          </cell>
          <cell r="N2771" t="str">
            <v>划转</v>
          </cell>
          <cell r="O2771">
            <v>67.49</v>
          </cell>
          <cell r="P2771">
            <v>116</v>
          </cell>
          <cell r="Q2771" t="str">
            <v>在租</v>
          </cell>
          <cell r="R2771" t="str">
            <v>胡才雄</v>
          </cell>
          <cell r="S2771" t="str">
            <v>420203196911064116</v>
          </cell>
          <cell r="T2771">
            <v>1387099540</v>
          </cell>
          <cell r="U2771" t="str">
            <v>胡才雄</v>
          </cell>
          <cell r="V2771" t="str">
            <v>420203196911064116</v>
          </cell>
          <cell r="W2771">
            <v>1387099540</v>
          </cell>
          <cell r="X2771">
            <v>45657</v>
          </cell>
        </row>
        <row r="2771">
          <cell r="AJ2771">
            <v>116</v>
          </cell>
          <cell r="AK2771">
            <v>116</v>
          </cell>
          <cell r="AL2771">
            <v>116</v>
          </cell>
          <cell r="AM2771">
            <v>42.9</v>
          </cell>
          <cell r="AN2771">
            <v>67.49</v>
          </cell>
        </row>
        <row r="2771">
          <cell r="AS2771">
            <v>0</v>
          </cell>
          <cell r="AT2771">
            <v>0</v>
          </cell>
        </row>
        <row r="2771">
          <cell r="AV2771" t="str">
            <v/>
          </cell>
          <cell r="AW2771" t="str">
            <v>国有公房</v>
          </cell>
          <cell r="AX2771" t="str">
            <v>是</v>
          </cell>
          <cell r="AY2771" t="str">
            <v>鄂（2022）黄石市不动产权第0034775号</v>
          </cell>
        </row>
        <row r="2771">
          <cell r="BD2771">
            <v>0</v>
          </cell>
        </row>
        <row r="2772">
          <cell r="B2772" t="str">
            <v>盐店街1-6</v>
          </cell>
        </row>
        <row r="2772">
          <cell r="D2772" t="e">
            <v>#VALUE!</v>
          </cell>
        </row>
        <row r="2772">
          <cell r="F2772" t="str">
            <v>曾秋梅</v>
          </cell>
          <cell r="G2772" t="str">
            <v>西塞山区站点</v>
          </cell>
          <cell r="H2772" t="str">
            <v>曾秋梅</v>
          </cell>
          <cell r="I2772" t="str">
            <v>西塞山区</v>
          </cell>
          <cell r="J2772" t="str">
            <v>盐店街片</v>
          </cell>
          <cell r="K2772" t="str">
            <v>盐店街1-6</v>
          </cell>
          <cell r="L2772" t="str">
            <v>经营性资产</v>
          </cell>
          <cell r="M2772" t="str">
            <v>国有公房</v>
          </cell>
          <cell r="N2772" t="str">
            <v>划转</v>
          </cell>
          <cell r="O2772">
            <v>61.84</v>
          </cell>
          <cell r="P2772">
            <v>120</v>
          </cell>
          <cell r="Q2772" t="str">
            <v>在租</v>
          </cell>
          <cell r="R2772" t="str">
            <v>胡燕平</v>
          </cell>
          <cell r="S2772" t="str">
            <v>420203196805234118</v>
          </cell>
          <cell r="T2772">
            <v>13872087441</v>
          </cell>
          <cell r="U2772" t="str">
            <v>胡燕平</v>
          </cell>
          <cell r="V2772" t="str">
            <v>420203196805234118</v>
          </cell>
          <cell r="W2772">
            <v>13872087441</v>
          </cell>
          <cell r="X2772">
            <v>45473</v>
          </cell>
        </row>
        <row r="2772">
          <cell r="AJ2772">
            <v>120</v>
          </cell>
          <cell r="AK2772">
            <v>120</v>
          </cell>
          <cell r="AL2772">
            <v>120</v>
          </cell>
          <cell r="AM2772">
            <v>0</v>
          </cell>
          <cell r="AN2772">
            <v>61.84</v>
          </cell>
        </row>
        <row r="2772">
          <cell r="AS2772">
            <v>0</v>
          </cell>
          <cell r="AT2772">
            <v>0</v>
          </cell>
        </row>
        <row r="2772">
          <cell r="AV2772" t="str">
            <v>空置</v>
          </cell>
          <cell r="AW2772" t="str">
            <v>国有公房</v>
          </cell>
          <cell r="AX2772" t="str">
            <v>是</v>
          </cell>
          <cell r="AY2772" t="str">
            <v>鄂（2022）黄石市不动产权第0034776号</v>
          </cell>
        </row>
        <row r="2772">
          <cell r="BD2772">
            <v>0</v>
          </cell>
        </row>
        <row r="2773">
          <cell r="B2773" t="str">
            <v>盐店街1-7</v>
          </cell>
        </row>
        <row r="2773">
          <cell r="D2773" t="e">
            <v>#VALUE!</v>
          </cell>
        </row>
        <row r="2773">
          <cell r="F2773" t="str">
            <v>曾秋梅</v>
          </cell>
          <cell r="G2773" t="str">
            <v>西塞山区站点</v>
          </cell>
          <cell r="H2773" t="str">
            <v>曾秋梅</v>
          </cell>
          <cell r="I2773" t="str">
            <v>西塞山区</v>
          </cell>
          <cell r="J2773" t="str">
            <v>盐店街片</v>
          </cell>
          <cell r="K2773" t="str">
            <v>盐店街1-7</v>
          </cell>
          <cell r="L2773" t="str">
            <v>经营性资产</v>
          </cell>
          <cell r="M2773" t="str">
            <v>国有公房</v>
          </cell>
          <cell r="N2773" t="str">
            <v>划转</v>
          </cell>
          <cell r="O2773">
            <v>67.49</v>
          </cell>
          <cell r="P2773">
            <v>119</v>
          </cell>
          <cell r="Q2773" t="str">
            <v>在租</v>
          </cell>
          <cell r="R2773" t="str">
            <v>陈景秋</v>
          </cell>
          <cell r="S2773" t="str">
            <v>420281196703160858</v>
          </cell>
          <cell r="T2773">
            <v>15971532548</v>
          </cell>
          <cell r="U2773" t="str">
            <v>张传宝</v>
          </cell>
          <cell r="V2773" t="str">
            <v>420281196703160858</v>
          </cell>
          <cell r="W2773">
            <v>15971532548</v>
          </cell>
          <cell r="X2773">
            <v>43281</v>
          </cell>
        </row>
        <row r="2773">
          <cell r="AJ2773">
            <v>119</v>
          </cell>
          <cell r="AK2773">
            <v>119</v>
          </cell>
          <cell r="AL2773">
            <v>119</v>
          </cell>
          <cell r="AM2773">
            <v>0</v>
          </cell>
        </row>
        <row r="2773">
          <cell r="AP2773" t="str">
            <v>拒不交租转租据了解，陈把房子私下转给现居住人，现在现居住人要求更到自已名下，拒交租</v>
          </cell>
        </row>
        <row r="2773">
          <cell r="AS2773" t="str">
            <v>（欠租金额：7854元)(2022-01-01前月租金：119元；2022-01-01后月租金：119元）（未用暂收款金额：0元)</v>
          </cell>
          <cell r="AT2773">
            <v>7854</v>
          </cell>
        </row>
        <row r="2773">
          <cell r="AV2773" t="str">
            <v>转租据了解，陈把房子私下转给现居住人，现在现居住人要求更到自已名下，拒交租</v>
          </cell>
          <cell r="AW2773" t="str">
            <v>国有公房</v>
          </cell>
          <cell r="AX2773" t="str">
            <v>是</v>
          </cell>
          <cell r="AY2773" t="str">
            <v>鄂（2022）黄石市不动产权第0034777号</v>
          </cell>
        </row>
        <row r="2773">
          <cell r="BD2773">
            <v>0</v>
          </cell>
        </row>
        <row r="2774">
          <cell r="B2774" t="str">
            <v>盐店街1-8</v>
          </cell>
        </row>
        <row r="2774">
          <cell r="D2774" t="e">
            <v>#VALUE!</v>
          </cell>
        </row>
        <row r="2774">
          <cell r="F2774" t="str">
            <v>曾秋梅</v>
          </cell>
          <cell r="G2774" t="str">
            <v>西塞山区站点</v>
          </cell>
          <cell r="H2774" t="str">
            <v>曾秋梅</v>
          </cell>
          <cell r="I2774" t="str">
            <v>西塞山区</v>
          </cell>
          <cell r="J2774" t="str">
            <v>盐店街片</v>
          </cell>
          <cell r="K2774" t="str">
            <v>盐店街1-8</v>
          </cell>
          <cell r="L2774" t="str">
            <v>经营性资产</v>
          </cell>
          <cell r="M2774" t="str">
            <v>国有公房</v>
          </cell>
          <cell r="N2774" t="str">
            <v>划转</v>
          </cell>
          <cell r="O2774">
            <v>61.84</v>
          </cell>
          <cell r="P2774">
            <v>119</v>
          </cell>
          <cell r="Q2774" t="str">
            <v>在租</v>
          </cell>
          <cell r="R2774" t="str">
            <v>贾明媚</v>
          </cell>
          <cell r="S2774" t="str">
            <v>42020319830912412X</v>
          </cell>
          <cell r="T2774">
            <v>13197038976</v>
          </cell>
          <cell r="U2774" t="str">
            <v>贾明媚</v>
          </cell>
          <cell r="V2774" t="str">
            <v>42020319830912412X</v>
          </cell>
          <cell r="W2774">
            <v>13197038976</v>
          </cell>
          <cell r="X2774">
            <v>45291</v>
          </cell>
        </row>
        <row r="2774">
          <cell r="AJ2774">
            <v>119</v>
          </cell>
          <cell r="AK2774">
            <v>119</v>
          </cell>
          <cell r="AL2774">
            <v>119</v>
          </cell>
          <cell r="AM2774">
            <v>0</v>
          </cell>
        </row>
        <row r="2774">
          <cell r="AS2774">
            <v>0</v>
          </cell>
          <cell r="AT2774">
            <v>0</v>
          </cell>
        </row>
        <row r="2774">
          <cell r="AV2774" t="str">
            <v/>
          </cell>
          <cell r="AW2774" t="str">
            <v>国有公房</v>
          </cell>
          <cell r="AX2774" t="str">
            <v>是</v>
          </cell>
          <cell r="AY2774" t="str">
            <v>鄂（2022）黄石市不动产权第0034778号</v>
          </cell>
        </row>
        <row r="2774">
          <cell r="BD2774">
            <v>0</v>
          </cell>
        </row>
        <row r="2775">
          <cell r="B2775" t="str">
            <v>盐店街1-9</v>
          </cell>
        </row>
        <row r="2775">
          <cell r="D2775" t="e">
            <v>#VALUE!</v>
          </cell>
        </row>
        <row r="2775">
          <cell r="F2775" t="str">
            <v>曾秋梅</v>
          </cell>
          <cell r="G2775" t="str">
            <v>西塞山区站点</v>
          </cell>
          <cell r="H2775" t="str">
            <v>曾秋梅</v>
          </cell>
          <cell r="I2775" t="str">
            <v>西塞山区</v>
          </cell>
          <cell r="J2775" t="str">
            <v>盐店街片</v>
          </cell>
          <cell r="K2775" t="str">
            <v>盐店街1-9</v>
          </cell>
          <cell r="L2775" t="str">
            <v>经营性资产</v>
          </cell>
          <cell r="M2775" t="str">
            <v>国有公房</v>
          </cell>
          <cell r="N2775" t="str">
            <v>划转</v>
          </cell>
          <cell r="O2775">
            <v>67.49</v>
          </cell>
          <cell r="P2775">
            <v>108</v>
          </cell>
          <cell r="Q2775" t="str">
            <v>在租</v>
          </cell>
          <cell r="R2775" t="str">
            <v>游玉珍</v>
          </cell>
          <cell r="S2775" t="str">
            <v>420203196907144121</v>
          </cell>
          <cell r="T2775">
            <v>18986599392</v>
          </cell>
          <cell r="U2775" t="str">
            <v>游玉珍</v>
          </cell>
          <cell r="V2775" t="str">
            <v>420203196907144121</v>
          </cell>
          <cell r="W2775">
            <v>18986599392</v>
          </cell>
          <cell r="X2775">
            <v>45291</v>
          </cell>
        </row>
        <row r="2775">
          <cell r="AJ2775">
            <v>108</v>
          </cell>
          <cell r="AK2775">
            <v>108</v>
          </cell>
          <cell r="AL2775">
            <v>108</v>
          </cell>
          <cell r="AM2775">
            <v>0</v>
          </cell>
        </row>
        <row r="2775">
          <cell r="AS2775">
            <v>0</v>
          </cell>
          <cell r="AT2775">
            <v>0</v>
          </cell>
        </row>
        <row r="2775">
          <cell r="AV2775" t="str">
            <v/>
          </cell>
          <cell r="AW2775" t="str">
            <v>国有公房</v>
          </cell>
          <cell r="AX2775" t="str">
            <v>是</v>
          </cell>
          <cell r="AY2775" t="str">
            <v>鄂（2022）黄石市不动产权第0034779号</v>
          </cell>
        </row>
        <row r="2775">
          <cell r="BD2775">
            <v>0</v>
          </cell>
        </row>
        <row r="2776">
          <cell r="B2776" t="str">
            <v>盐店街1-10</v>
          </cell>
        </row>
        <row r="2776">
          <cell r="D2776" t="e">
            <v>#VALUE!</v>
          </cell>
        </row>
        <row r="2776">
          <cell r="F2776" t="str">
            <v>曾秋梅</v>
          </cell>
          <cell r="G2776" t="str">
            <v>西塞山区站点</v>
          </cell>
          <cell r="H2776" t="str">
            <v>曾秋梅</v>
          </cell>
          <cell r="I2776" t="str">
            <v>西塞山区</v>
          </cell>
          <cell r="J2776" t="str">
            <v>盐店街片</v>
          </cell>
          <cell r="K2776" t="str">
            <v>盐店街1-10</v>
          </cell>
          <cell r="L2776" t="str">
            <v>经营性资产</v>
          </cell>
          <cell r="M2776" t="str">
            <v>国有公房</v>
          </cell>
          <cell r="N2776" t="str">
            <v>划转</v>
          </cell>
          <cell r="O2776">
            <v>61.84</v>
          </cell>
          <cell r="P2776">
            <v>108</v>
          </cell>
          <cell r="Q2776" t="str">
            <v>在租</v>
          </cell>
          <cell r="R2776" t="str">
            <v>西塞中学（葛尔明）</v>
          </cell>
          <cell r="S2776" t="str">
            <v>420203197111114116</v>
          </cell>
          <cell r="T2776">
            <v>18827691978</v>
          </cell>
          <cell r="U2776" t="str">
            <v>葛尔明</v>
          </cell>
          <cell r="V2776" t="str">
            <v>420203197111114116</v>
          </cell>
          <cell r="W2776">
            <v>18827691978</v>
          </cell>
          <cell r="X2776">
            <v>45473</v>
          </cell>
        </row>
        <row r="2776">
          <cell r="AJ2776">
            <v>108</v>
          </cell>
          <cell r="AK2776">
            <v>108</v>
          </cell>
          <cell r="AL2776">
            <v>108</v>
          </cell>
          <cell r="AM2776">
            <v>37</v>
          </cell>
        </row>
        <row r="2776">
          <cell r="AR2776" t="str">
            <v>协商同意交租，下半年交</v>
          </cell>
          <cell r="AS2776" t="str">
            <v>（欠租金额：0元)(2022-01-01后月租金：108元）（未用暂收款金额：0元)</v>
          </cell>
          <cell r="AT2776">
            <v>0</v>
          </cell>
        </row>
        <row r="2776">
          <cell r="AV2776" t="str">
            <v>下半年交</v>
          </cell>
          <cell r="AW2776" t="str">
            <v>国有公房</v>
          </cell>
          <cell r="AX2776" t="str">
            <v>是</v>
          </cell>
          <cell r="AY2776" t="str">
            <v>鄂（2022）黄石市不动产权第0034780号</v>
          </cell>
        </row>
        <row r="2776">
          <cell r="BD2776">
            <v>0</v>
          </cell>
        </row>
        <row r="2777">
          <cell r="B2777" t="str">
            <v>桐厂山7</v>
          </cell>
        </row>
        <row r="2777">
          <cell r="D2777" t="e">
            <v>#VALUE!</v>
          </cell>
        </row>
        <row r="2777">
          <cell r="F2777" t="str">
            <v>石文鹏</v>
          </cell>
          <cell r="G2777" t="str">
            <v>西塞山区站点</v>
          </cell>
        </row>
        <row r="2777">
          <cell r="I2777" t="str">
            <v>西塞山区</v>
          </cell>
          <cell r="J2777" t="str">
            <v>桐厂山片</v>
          </cell>
          <cell r="K2777" t="str">
            <v>桐厂山7</v>
          </cell>
          <cell r="L2777" t="str">
            <v>经营性资产</v>
          </cell>
          <cell r="M2777" t="str">
            <v>国有公房</v>
          </cell>
          <cell r="N2777" t="str">
            <v>划转</v>
          </cell>
          <cell r="O2777">
            <v>14</v>
          </cell>
          <cell r="P2777">
            <v>33</v>
          </cell>
          <cell r="Q2777" t="str">
            <v>已征收</v>
          </cell>
        </row>
        <row r="2777">
          <cell r="AJ2777">
            <v>33</v>
          </cell>
          <cell r="AK2777">
            <v>33</v>
          </cell>
          <cell r="AL2777">
            <v>33</v>
          </cell>
          <cell r="AM2777">
            <v>0</v>
          </cell>
        </row>
        <row r="2777">
          <cell r="AS2777" t="e">
            <v>#REF!</v>
          </cell>
          <cell r="AT2777" t="e">
            <v>#REF!</v>
          </cell>
        </row>
        <row r="2777">
          <cell r="AV2777" t="str">
            <v>已倒房</v>
          </cell>
          <cell r="AW2777" t="str">
            <v>国有公房</v>
          </cell>
          <cell r="AX2777" t="e">
            <v>#N/A</v>
          </cell>
          <cell r="AY2777" t="e">
            <v>#N/A</v>
          </cell>
        </row>
        <row r="2778">
          <cell r="B2778" t="str">
            <v>桐厂山9-1</v>
          </cell>
        </row>
        <row r="2778">
          <cell r="D2778" t="e">
            <v>#VALUE!</v>
          </cell>
        </row>
        <row r="2778">
          <cell r="F2778" t="str">
            <v>石文鹏</v>
          </cell>
          <cell r="G2778" t="str">
            <v>西塞山区站点</v>
          </cell>
        </row>
        <row r="2778">
          <cell r="I2778" t="str">
            <v>西塞山区</v>
          </cell>
          <cell r="J2778" t="str">
            <v>桐厂山片</v>
          </cell>
          <cell r="K2778" t="str">
            <v>桐厂山9-1</v>
          </cell>
          <cell r="L2778" t="str">
            <v>经营性资产</v>
          </cell>
          <cell r="M2778" t="str">
            <v>国有公房</v>
          </cell>
          <cell r="N2778" t="str">
            <v>划转</v>
          </cell>
          <cell r="O2778">
            <v>17.85</v>
          </cell>
          <cell r="P2778">
            <v>42</v>
          </cell>
          <cell r="Q2778" t="str">
            <v>已征收</v>
          </cell>
        </row>
        <row r="2778">
          <cell r="AJ2778">
            <v>42</v>
          </cell>
          <cell r="AK2778">
            <v>42</v>
          </cell>
          <cell r="AL2778">
            <v>42</v>
          </cell>
          <cell r="AM2778">
            <v>8.7</v>
          </cell>
        </row>
        <row r="2778">
          <cell r="AS2778" t="e">
            <v>#REF!</v>
          </cell>
          <cell r="AT2778" t="e">
            <v>#REF!</v>
          </cell>
        </row>
        <row r="2778">
          <cell r="AV2778" t="str">
            <v>已倒房</v>
          </cell>
          <cell r="AW2778" t="str">
            <v>国有公房</v>
          </cell>
          <cell r="AX2778" t="e">
            <v>#N/A</v>
          </cell>
          <cell r="AY2778" t="e">
            <v>#N/A</v>
          </cell>
        </row>
        <row r="2779">
          <cell r="B2779" t="str">
            <v>桐厂山9-2</v>
          </cell>
        </row>
        <row r="2779">
          <cell r="D2779" t="e">
            <v>#VALUE!</v>
          </cell>
        </row>
        <row r="2779">
          <cell r="F2779" t="str">
            <v>石文鹏</v>
          </cell>
          <cell r="G2779" t="str">
            <v>西塞山区站点</v>
          </cell>
        </row>
        <row r="2779">
          <cell r="I2779" t="str">
            <v>西塞山区</v>
          </cell>
          <cell r="J2779" t="str">
            <v>桐厂山片</v>
          </cell>
          <cell r="K2779" t="str">
            <v>桐厂山9-2</v>
          </cell>
          <cell r="L2779" t="str">
            <v>经营性资产</v>
          </cell>
          <cell r="M2779" t="str">
            <v>国有公房</v>
          </cell>
          <cell r="N2779" t="str">
            <v>划转</v>
          </cell>
          <cell r="O2779">
            <v>10.13</v>
          </cell>
          <cell r="P2779">
            <v>24</v>
          </cell>
          <cell r="Q2779" t="str">
            <v>已征收</v>
          </cell>
        </row>
        <row r="2779">
          <cell r="AJ2779">
            <v>24</v>
          </cell>
          <cell r="AK2779">
            <v>24</v>
          </cell>
          <cell r="AL2779">
            <v>24</v>
          </cell>
          <cell r="AM2779">
            <v>4.9</v>
          </cell>
        </row>
        <row r="2779">
          <cell r="AS2779" t="e">
            <v>#REF!</v>
          </cell>
          <cell r="AT2779" t="e">
            <v>#REF!</v>
          </cell>
        </row>
        <row r="2779">
          <cell r="AV2779" t="str">
            <v>已倒房</v>
          </cell>
          <cell r="AW2779" t="str">
            <v>国有公房</v>
          </cell>
          <cell r="AX2779" t="e">
            <v>#N/A</v>
          </cell>
          <cell r="AY2779" t="e">
            <v>#N/A</v>
          </cell>
        </row>
        <row r="2780">
          <cell r="B2780" t="str">
            <v>桐厂山10-2</v>
          </cell>
        </row>
        <row r="2780">
          <cell r="D2780" t="e">
            <v>#VALUE!</v>
          </cell>
        </row>
        <row r="2780">
          <cell r="F2780" t="str">
            <v>石文鹏</v>
          </cell>
          <cell r="G2780" t="str">
            <v>西塞山区站点</v>
          </cell>
        </row>
        <row r="2780">
          <cell r="I2780" t="str">
            <v>西塞山区</v>
          </cell>
          <cell r="J2780" t="str">
            <v>桐厂山片</v>
          </cell>
          <cell r="K2780" t="str">
            <v>桐厂山10-2</v>
          </cell>
          <cell r="L2780" t="str">
            <v>经营性资产</v>
          </cell>
          <cell r="M2780" t="str">
            <v>国有公房</v>
          </cell>
          <cell r="N2780" t="str">
            <v>划转</v>
          </cell>
          <cell r="O2780">
            <v>14</v>
          </cell>
          <cell r="P2780">
            <v>33</v>
          </cell>
          <cell r="Q2780" t="str">
            <v>已征收</v>
          </cell>
        </row>
        <row r="2780">
          <cell r="AJ2780">
            <v>33</v>
          </cell>
          <cell r="AK2780">
            <v>33</v>
          </cell>
          <cell r="AL2780">
            <v>33</v>
          </cell>
          <cell r="AM2780">
            <v>0</v>
          </cell>
        </row>
        <row r="2780">
          <cell r="AS2780" t="e">
            <v>#REF!</v>
          </cell>
          <cell r="AT2780" t="e">
            <v>#REF!</v>
          </cell>
        </row>
        <row r="2780">
          <cell r="AV2780" t="str">
            <v>已倒房</v>
          </cell>
          <cell r="AW2780" t="str">
            <v>国有公房</v>
          </cell>
          <cell r="AX2780" t="e">
            <v>#N/A</v>
          </cell>
          <cell r="AY2780" t="e">
            <v>#N/A</v>
          </cell>
        </row>
        <row r="2781">
          <cell r="B2781" t="str">
            <v>八泉街16-1</v>
          </cell>
        </row>
        <row r="2781">
          <cell r="D2781" t="e">
            <v>#VALUE!</v>
          </cell>
        </row>
        <row r="2781">
          <cell r="F2781" t="str">
            <v>刘晓燕</v>
          </cell>
          <cell r="G2781" t="str">
            <v>西塞山区站点</v>
          </cell>
        </row>
        <row r="2781">
          <cell r="I2781" t="str">
            <v>西塞山区</v>
          </cell>
          <cell r="J2781" t="str">
            <v>八泉街片</v>
          </cell>
          <cell r="K2781" t="str">
            <v>八泉街16-1</v>
          </cell>
          <cell r="L2781" t="str">
            <v>经营性资产</v>
          </cell>
          <cell r="M2781" t="str">
            <v>国有公房</v>
          </cell>
          <cell r="N2781" t="str">
            <v>划转</v>
          </cell>
          <cell r="O2781">
            <v>66.39</v>
          </cell>
          <cell r="P2781">
            <v>215.1</v>
          </cell>
          <cell r="Q2781" t="str">
            <v>已征收</v>
          </cell>
        </row>
        <row r="2781">
          <cell r="Y2781" t="str">
            <v>住宅无最后交租记录</v>
          </cell>
        </row>
        <row r="2781">
          <cell r="AJ2781">
            <v>215.1</v>
          </cell>
          <cell r="AK2781">
            <v>215.1</v>
          </cell>
          <cell r="AL2781">
            <v>215.1</v>
          </cell>
          <cell r="AM2781">
            <v>19.3</v>
          </cell>
        </row>
        <row r="2781">
          <cell r="AS2781" t="e">
            <v>#REF!</v>
          </cell>
          <cell r="AT2781" t="e">
            <v>#REF!</v>
          </cell>
        </row>
        <row r="2781">
          <cell r="AV2781" t="str">
            <v>危房（至少1993年起未缴纳房租）纸质档案查到的均为街道民主街，但是与楼盘表中人名相符合应该为同一地址。电子租赁台账及转换表均无资料（楼盘表承租人为丁桂定，93年纸质档案承租人为丁桂定，12年月租金转换表无租金价格，由八泉街18号租金标准推算而得，旧租金由楼盘表中取得）</v>
          </cell>
          <cell r="AW2781" t="str">
            <v>国有公房</v>
          </cell>
          <cell r="AX2781" t="str">
            <v>否</v>
          </cell>
          <cell r="AY2781" t="str">
            <v>无</v>
          </cell>
        </row>
        <row r="2782">
          <cell r="B2782" t="str">
            <v>八泉街16-2</v>
          </cell>
        </row>
        <row r="2782">
          <cell r="D2782" t="e">
            <v>#VALUE!</v>
          </cell>
        </row>
        <row r="2782">
          <cell r="F2782" t="str">
            <v>刘晓燕</v>
          </cell>
          <cell r="G2782" t="str">
            <v>西塞山区站点</v>
          </cell>
        </row>
        <row r="2782">
          <cell r="I2782" t="str">
            <v>西塞山区</v>
          </cell>
          <cell r="J2782" t="str">
            <v>八泉街片</v>
          </cell>
          <cell r="K2782" t="str">
            <v>八泉街16-2</v>
          </cell>
          <cell r="L2782" t="str">
            <v>经营性资产</v>
          </cell>
          <cell r="M2782" t="str">
            <v>国有公房</v>
          </cell>
          <cell r="N2782" t="str">
            <v>划转</v>
          </cell>
          <cell r="O2782">
            <v>50.2</v>
          </cell>
          <cell r="P2782">
            <v>162.6</v>
          </cell>
          <cell r="Q2782" t="str">
            <v>已征收</v>
          </cell>
        </row>
        <row r="2782">
          <cell r="Y2782" t="str">
            <v>住宅无最后交租记录</v>
          </cell>
        </row>
        <row r="2782">
          <cell r="AJ2782">
            <v>162.6</v>
          </cell>
          <cell r="AK2782">
            <v>162.6</v>
          </cell>
          <cell r="AL2782">
            <v>162.6</v>
          </cell>
          <cell r="AM2782">
            <v>12.8</v>
          </cell>
        </row>
        <row r="2782">
          <cell r="AS2782" t="e">
            <v>#REF!</v>
          </cell>
          <cell r="AT2782" t="e">
            <v>#REF!</v>
          </cell>
        </row>
        <row r="2782">
          <cell r="AV2782" t="str">
            <v>危房（至少1993年起未缴纳房租）纸质档案查到的均为街道民主街，但是与楼盘表中人名相符合应该为同一地址。电子租赁台账及转换表均无资料（楼盘表承租人为陈春和，93年纸质档案承租人为李玉凤，12年月租金转换表无租金价格，由八泉街18号租金标准推算而得，旧租金由楼盘表中取得）</v>
          </cell>
          <cell r="AW2782" t="str">
            <v>国有公房</v>
          </cell>
          <cell r="AX2782" t="str">
            <v>否</v>
          </cell>
          <cell r="AY2782" t="str">
            <v>无</v>
          </cell>
        </row>
        <row r="2783">
          <cell r="B2783" t="str">
            <v>八泉街16-3</v>
          </cell>
        </row>
        <row r="2783">
          <cell r="D2783" t="e">
            <v>#VALUE!</v>
          </cell>
        </row>
        <row r="2783">
          <cell r="F2783" t="str">
            <v>刘晓燕</v>
          </cell>
          <cell r="G2783" t="str">
            <v>西塞山区站点</v>
          </cell>
        </row>
        <row r="2783">
          <cell r="I2783" t="str">
            <v>西塞山区</v>
          </cell>
          <cell r="J2783" t="str">
            <v>八泉街片</v>
          </cell>
          <cell r="K2783" t="str">
            <v>八泉街16-3</v>
          </cell>
          <cell r="L2783" t="str">
            <v>经营性资产</v>
          </cell>
          <cell r="M2783" t="str">
            <v>国有公房</v>
          </cell>
          <cell r="N2783" t="str">
            <v>划转</v>
          </cell>
          <cell r="O2783">
            <v>50.2</v>
          </cell>
          <cell r="P2783">
            <v>162.6</v>
          </cell>
          <cell r="Q2783" t="str">
            <v>已征收</v>
          </cell>
        </row>
        <row r="2783">
          <cell r="Y2783" t="str">
            <v>住宅无最后交租记录</v>
          </cell>
        </row>
        <row r="2783">
          <cell r="AJ2783">
            <v>162.6</v>
          </cell>
          <cell r="AK2783">
            <v>162.6</v>
          </cell>
          <cell r="AL2783">
            <v>162.6</v>
          </cell>
          <cell r="AM2783">
            <v>12.8</v>
          </cell>
        </row>
        <row r="2783">
          <cell r="AS2783" t="e">
            <v>#REF!</v>
          </cell>
          <cell r="AT2783" t="e">
            <v>#REF!</v>
          </cell>
        </row>
        <row r="2783">
          <cell r="AV2783" t="str">
            <v>危房（至少1993年起未缴纳房租）纸质档案查到的均为街道民主街，但是与楼盘表中人名相符合应该为同一地址。电子租赁台账及转换表均无资料（楼盘表承租人为谢洪涛，93年纸质档案承租人为陈春和，12年月租金转换表无租金价格，由八泉街18号租金标准推算而得，旧租金由楼盘表中取得）</v>
          </cell>
          <cell r="AW2783" t="str">
            <v>国有公房</v>
          </cell>
          <cell r="AX2783" t="str">
            <v>否</v>
          </cell>
          <cell r="AY2783" t="str">
            <v>无</v>
          </cell>
        </row>
        <row r="2784">
          <cell r="B2784" t="str">
            <v>八泉街16-4</v>
          </cell>
        </row>
        <row r="2784">
          <cell r="D2784" t="e">
            <v>#VALUE!</v>
          </cell>
        </row>
        <row r="2784">
          <cell r="F2784" t="str">
            <v>刘晓燕</v>
          </cell>
          <cell r="G2784" t="str">
            <v>西塞山区站点</v>
          </cell>
        </row>
        <row r="2784">
          <cell r="I2784" t="str">
            <v>西塞山区</v>
          </cell>
          <cell r="J2784" t="str">
            <v>八泉街片</v>
          </cell>
          <cell r="K2784" t="str">
            <v>八泉街16-4</v>
          </cell>
          <cell r="L2784" t="str">
            <v>经营性资产</v>
          </cell>
          <cell r="M2784" t="str">
            <v>国有公房</v>
          </cell>
          <cell r="N2784" t="str">
            <v>划转</v>
          </cell>
          <cell r="O2784">
            <v>50.57</v>
          </cell>
          <cell r="P2784">
            <v>152</v>
          </cell>
          <cell r="Q2784" t="str">
            <v>已征收</v>
          </cell>
        </row>
        <row r="2784">
          <cell r="AJ2784">
            <v>152</v>
          </cell>
          <cell r="AK2784">
            <v>152</v>
          </cell>
          <cell r="AL2784">
            <v>152</v>
          </cell>
          <cell r="AM2784">
            <v>12.9</v>
          </cell>
          <cell r="AN2784">
            <v>50.57</v>
          </cell>
        </row>
        <row r="2784">
          <cell r="AS2784" t="e">
            <v>#REF!</v>
          </cell>
          <cell r="AT2784" t="e">
            <v>#REF!</v>
          </cell>
        </row>
        <row r="2784">
          <cell r="AV2784" t="str">
            <v>危房（2022/10/17李小泉更名为汤桂蓉）仅此一户电子租赁台账有登记承租人姓名，无其他信息，楼盘表中承租人为李玉凤，93年纸质档案为谢洪涛</v>
          </cell>
          <cell r="AW2784" t="str">
            <v>国有公房</v>
          </cell>
          <cell r="AX2784" t="str">
            <v>否</v>
          </cell>
          <cell r="AY2784" t="str">
            <v>无</v>
          </cell>
        </row>
        <row r="2785">
          <cell r="B2785" t="str">
            <v>八泉街30-1</v>
          </cell>
        </row>
        <row r="2785">
          <cell r="D2785" t="e">
            <v>#VALUE!</v>
          </cell>
        </row>
        <row r="2785">
          <cell r="F2785" t="str">
            <v>刘晓燕</v>
          </cell>
          <cell r="G2785" t="str">
            <v>西塞山区站点</v>
          </cell>
        </row>
        <row r="2785">
          <cell r="I2785" t="str">
            <v>西塞山区</v>
          </cell>
          <cell r="J2785" t="str">
            <v>八泉街片</v>
          </cell>
          <cell r="K2785" t="str">
            <v>八泉街30-1</v>
          </cell>
          <cell r="L2785" t="str">
            <v>经营性资产</v>
          </cell>
          <cell r="M2785" t="str">
            <v>国有公房</v>
          </cell>
          <cell r="N2785" t="str">
            <v>划转</v>
          </cell>
          <cell r="O2785">
            <v>30.05</v>
          </cell>
          <cell r="P2785">
            <v>95</v>
          </cell>
          <cell r="Q2785" t="str">
            <v>已征收</v>
          </cell>
        </row>
        <row r="2785">
          <cell r="Y2785" t="str">
            <v>住宅无最后交租记录</v>
          </cell>
        </row>
        <row r="2785">
          <cell r="AJ2785">
            <v>95</v>
          </cell>
          <cell r="AK2785">
            <v>95</v>
          </cell>
          <cell r="AL2785">
            <v>95</v>
          </cell>
          <cell r="AM2785">
            <v>9.6</v>
          </cell>
        </row>
        <row r="2785">
          <cell r="AS2785" t="e">
            <v>#REF!</v>
          </cell>
          <cell r="AT2785" t="e">
            <v>#REF!</v>
          </cell>
        </row>
        <row r="2785">
          <cell r="AV2785" t="str">
            <v>疑似垮塌（至少1993年起未缴纳房租）纸质档案查到的均为街道民主街，但是与楼盘表中人名相符合应该为同一地址。电子租赁台账及转换表均无资料（楼盘表承租人为丁桂定，93年纸质档案承租人为丁桂定，12年月租金转换表无租金价格，由八泉街18号租金标准推算而得，旧租金由楼盘表中取得）</v>
          </cell>
          <cell r="AW2785" t="str">
            <v>国有公房</v>
          </cell>
          <cell r="AX2785" t="str">
            <v>否</v>
          </cell>
          <cell r="AY2785" t="str">
            <v>无</v>
          </cell>
        </row>
        <row r="2786">
          <cell r="B2786" t="str">
            <v>八泉街30-2</v>
          </cell>
        </row>
        <row r="2786">
          <cell r="D2786" t="e">
            <v>#VALUE!</v>
          </cell>
        </row>
        <row r="2786">
          <cell r="F2786" t="str">
            <v>刘晓燕</v>
          </cell>
          <cell r="G2786" t="str">
            <v>西塞山区站点</v>
          </cell>
        </row>
        <row r="2786">
          <cell r="I2786" t="str">
            <v>西塞山区</v>
          </cell>
          <cell r="J2786" t="str">
            <v>八泉街片</v>
          </cell>
          <cell r="K2786" t="str">
            <v>八泉街30-2</v>
          </cell>
          <cell r="L2786" t="str">
            <v>经营性资产</v>
          </cell>
          <cell r="M2786" t="str">
            <v>国有公房</v>
          </cell>
          <cell r="N2786" t="str">
            <v>划转</v>
          </cell>
          <cell r="O2786">
            <v>20.68</v>
          </cell>
          <cell r="P2786">
            <v>65.3</v>
          </cell>
          <cell r="Q2786" t="str">
            <v>已征收</v>
          </cell>
        </row>
        <row r="2786">
          <cell r="Y2786" t="str">
            <v>住宅无最后交租记录</v>
          </cell>
        </row>
        <row r="2786">
          <cell r="AJ2786">
            <v>65.3</v>
          </cell>
          <cell r="AK2786">
            <v>65.3</v>
          </cell>
          <cell r="AL2786">
            <v>65.3</v>
          </cell>
          <cell r="AM2786">
            <v>4.3</v>
          </cell>
        </row>
        <row r="2786">
          <cell r="AS2786" t="e">
            <v>#REF!</v>
          </cell>
          <cell r="AT2786" t="e">
            <v>#REF!</v>
          </cell>
        </row>
        <row r="2786">
          <cell r="AV2786" t="str">
            <v>疑似垮塌（至少1993年起未缴纳房租）纸质档案查到的均为街道民主街，但是与楼盘表中人名相符合应该为同一地址。电子租赁台账及转换表均无资料（楼盘表承租人为代汉成，93年纸质档案承租人为代汉成，12年月租金转换表无租金价格，由八泉街18号租金标准推算而得，旧租金由楼盘表中取得）</v>
          </cell>
          <cell r="AW2786" t="str">
            <v>国有公房</v>
          </cell>
          <cell r="AX2786" t="str">
            <v>否</v>
          </cell>
          <cell r="AY2786" t="str">
            <v>无</v>
          </cell>
        </row>
        <row r="2787">
          <cell r="B2787" t="str">
            <v>八泉街30-3</v>
          </cell>
        </row>
        <row r="2787">
          <cell r="D2787" t="e">
            <v>#VALUE!</v>
          </cell>
        </row>
        <row r="2787">
          <cell r="F2787" t="str">
            <v>刘晓燕</v>
          </cell>
          <cell r="G2787" t="str">
            <v>西塞山区站点</v>
          </cell>
        </row>
        <row r="2787">
          <cell r="I2787" t="str">
            <v>西塞山区</v>
          </cell>
          <cell r="J2787" t="str">
            <v>八泉街片</v>
          </cell>
          <cell r="K2787" t="str">
            <v>八泉街30-3</v>
          </cell>
          <cell r="L2787" t="str">
            <v>经营性资产</v>
          </cell>
          <cell r="M2787" t="str">
            <v>国有公房</v>
          </cell>
          <cell r="N2787" t="str">
            <v>划转</v>
          </cell>
          <cell r="O2787">
            <v>13.01</v>
          </cell>
          <cell r="P2787">
            <v>41.1</v>
          </cell>
          <cell r="Q2787" t="str">
            <v>已征收</v>
          </cell>
        </row>
        <row r="2787">
          <cell r="Y2787" t="str">
            <v>住宅无最后交租记录</v>
          </cell>
        </row>
        <row r="2787">
          <cell r="AJ2787">
            <v>41.1</v>
          </cell>
          <cell r="AK2787">
            <v>41.1</v>
          </cell>
          <cell r="AL2787">
            <v>41.1</v>
          </cell>
          <cell r="AM2787">
            <v>4.4</v>
          </cell>
        </row>
        <row r="2787">
          <cell r="AS2787" t="e">
            <v>#REF!</v>
          </cell>
          <cell r="AT2787" t="e">
            <v>#REF!</v>
          </cell>
        </row>
        <row r="2787">
          <cell r="AV2787" t="str">
            <v>疑似垮塌（至少1993年起未缴纳房租）纸质档案查到的均为街道民主街，但是与楼盘表中人名相符合应该为同一地址。电子租赁台账及转换表均无资料（楼盘表承租人为凡琴，93年纸质档案承租人为凡琴，12年月租金转换表无租金价格，由八泉街18号租金标准推算而得，旧租金由楼盘表中取得）</v>
          </cell>
          <cell r="AW2787" t="str">
            <v>国有公房</v>
          </cell>
          <cell r="AX2787" t="str">
            <v>否</v>
          </cell>
          <cell r="AY2787" t="str">
            <v>无</v>
          </cell>
        </row>
        <row r="2788">
          <cell r="B2788" t="str">
            <v>八泉街32-1</v>
          </cell>
        </row>
        <row r="2788">
          <cell r="D2788" t="e">
            <v>#VALUE!</v>
          </cell>
        </row>
        <row r="2788">
          <cell r="F2788" t="str">
            <v>刘晓燕</v>
          </cell>
          <cell r="G2788" t="str">
            <v>西塞山区站点</v>
          </cell>
        </row>
        <row r="2788">
          <cell r="I2788" t="str">
            <v>西塞山区</v>
          </cell>
          <cell r="J2788" t="str">
            <v>八泉街片</v>
          </cell>
          <cell r="K2788" t="str">
            <v>八泉街32-1</v>
          </cell>
          <cell r="L2788" t="str">
            <v>经营性资产</v>
          </cell>
          <cell r="M2788" t="str">
            <v>国有公房</v>
          </cell>
          <cell r="N2788" t="str">
            <v>划转</v>
          </cell>
          <cell r="O2788">
            <v>17.94</v>
          </cell>
          <cell r="P2788">
            <v>57</v>
          </cell>
          <cell r="Q2788" t="str">
            <v>已征收</v>
          </cell>
        </row>
        <row r="2788">
          <cell r="Y2788" t="str">
            <v>住宅无最后交租记录</v>
          </cell>
        </row>
        <row r="2788">
          <cell r="AJ2788">
            <v>57</v>
          </cell>
          <cell r="AK2788">
            <v>57</v>
          </cell>
          <cell r="AL2788">
            <v>57</v>
          </cell>
          <cell r="AM2788">
            <v>6.2</v>
          </cell>
        </row>
        <row r="2788">
          <cell r="AS2788" t="e">
            <v>#REF!</v>
          </cell>
          <cell r="AT2788" t="e">
            <v>#REF!</v>
          </cell>
        </row>
        <row r="2788">
          <cell r="AV2788" t="str">
            <v>疑似垮塌（至少1993年起未缴纳房租）纸质档案查到的均为街道民主街，但是与楼盘表中人名相符合应该为同一地址。电子租赁台账及转换表均无资料（楼盘表承租人为丁桂定，93年纸质档案承租人为丁桂定，12年月租金转换表无租金价格，由八泉街18号租金标准推算而得，旧租金由楼盘表中取得）</v>
          </cell>
          <cell r="AW2788" t="str">
            <v>国有公房</v>
          </cell>
          <cell r="AX2788" t="str">
            <v>否</v>
          </cell>
          <cell r="AY2788" t="str">
            <v>无</v>
          </cell>
        </row>
        <row r="2789">
          <cell r="B2789" t="str">
            <v>和平街73-20</v>
          </cell>
        </row>
        <row r="2789">
          <cell r="D2789" t="e">
            <v>#VALUE!</v>
          </cell>
        </row>
        <row r="2789">
          <cell r="F2789" t="str">
            <v>刘晓燕</v>
          </cell>
          <cell r="G2789" t="str">
            <v>西塞山区站点</v>
          </cell>
        </row>
        <row r="2789">
          <cell r="I2789" t="str">
            <v>西塞山区</v>
          </cell>
          <cell r="J2789" t="str">
            <v>和平街片</v>
          </cell>
          <cell r="K2789" t="str">
            <v>和平街73-20</v>
          </cell>
          <cell r="L2789" t="str">
            <v>经营性资产</v>
          </cell>
          <cell r="M2789" t="str">
            <v>国有公房</v>
          </cell>
          <cell r="N2789" t="str">
            <v>划转</v>
          </cell>
          <cell r="O2789">
            <v>57.42</v>
          </cell>
          <cell r="P2789">
            <v>195</v>
          </cell>
          <cell r="Q2789" t="str">
            <v>已征收</v>
          </cell>
        </row>
        <row r="2789">
          <cell r="AJ2789">
            <v>186</v>
          </cell>
          <cell r="AK2789">
            <v>186</v>
          </cell>
          <cell r="AL2789">
            <v>186</v>
          </cell>
          <cell r="AM2789">
            <v>36</v>
          </cell>
        </row>
        <row r="2789">
          <cell r="AS2789" t="e">
            <v>#REF!</v>
          </cell>
          <cell r="AT2789" t="e">
            <v>#REF!</v>
          </cell>
        </row>
        <row r="2789">
          <cell r="AV2789" t="str">
            <v>危房查到的纸质档案多本查到73-19号后就无记录，电子楼盘表有承租人姓名及旧租金，新租金来源转换表八泉街73-9同名 同面积</v>
          </cell>
          <cell r="AW2789" t="str">
            <v>国有公房</v>
          </cell>
          <cell r="AX2789" t="str">
            <v>否</v>
          </cell>
          <cell r="AY2789" t="str">
            <v>无</v>
          </cell>
        </row>
        <row r="2790">
          <cell r="B2790" t="str">
            <v>和平街73-21</v>
          </cell>
        </row>
        <row r="2790">
          <cell r="D2790" t="e">
            <v>#VALUE!</v>
          </cell>
        </row>
        <row r="2790">
          <cell r="F2790" t="str">
            <v>刘晓燕</v>
          </cell>
          <cell r="G2790" t="str">
            <v>西塞山区站点</v>
          </cell>
        </row>
        <row r="2790">
          <cell r="I2790" t="str">
            <v>西塞山区</v>
          </cell>
          <cell r="J2790" t="str">
            <v>和平街片</v>
          </cell>
          <cell r="K2790" t="str">
            <v>和平街73-21</v>
          </cell>
          <cell r="L2790" t="str">
            <v>经营性资产</v>
          </cell>
          <cell r="M2790" t="str">
            <v>国有公房</v>
          </cell>
          <cell r="N2790" t="str">
            <v>划转</v>
          </cell>
          <cell r="O2790">
            <v>36.04</v>
          </cell>
          <cell r="P2790">
            <v>117</v>
          </cell>
          <cell r="Q2790" t="str">
            <v>已征收</v>
          </cell>
        </row>
        <row r="2790">
          <cell r="Y2790" t="str">
            <v>住宅无最后交租记录</v>
          </cell>
        </row>
        <row r="2790">
          <cell r="AJ2790">
            <v>117</v>
          </cell>
          <cell r="AK2790">
            <v>117</v>
          </cell>
          <cell r="AL2790">
            <v>117</v>
          </cell>
          <cell r="AM2790">
            <v>22.6</v>
          </cell>
        </row>
        <row r="2790">
          <cell r="AS2790" t="e">
            <v>#REF!</v>
          </cell>
          <cell r="AT2790" t="e">
            <v>#REF!</v>
          </cell>
        </row>
        <row r="2790">
          <cell r="AV2790" t="str">
            <v>危房查到的纸质档案多本查到73-19号后就无记录，电子楼盘表有承租人姓名及旧租金，新租金来源转换表八泉街73-9同名 同面积</v>
          </cell>
          <cell r="AW2790" t="str">
            <v>国有公房</v>
          </cell>
          <cell r="AX2790" t="str">
            <v>否</v>
          </cell>
          <cell r="AY2790" t="str">
            <v>无</v>
          </cell>
        </row>
        <row r="2791">
          <cell r="B2791" t="str">
            <v>湖滨大道4-14</v>
          </cell>
        </row>
        <row r="2791">
          <cell r="D2791" t="e">
            <v>#VALUE!</v>
          </cell>
        </row>
        <row r="2791">
          <cell r="F2791" t="str">
            <v>刘晓燕</v>
          </cell>
          <cell r="G2791" t="str">
            <v>西塞山区站点</v>
          </cell>
          <cell r="H2791" t="str">
            <v>刘晓燕</v>
          </cell>
          <cell r="I2791" t="str">
            <v>西塞山区</v>
          </cell>
          <cell r="J2791" t="str">
            <v>湖滨大道片</v>
          </cell>
          <cell r="K2791" t="str">
            <v>湖滨大道4-14</v>
          </cell>
          <cell r="L2791" t="str">
            <v>经营性资产</v>
          </cell>
          <cell r="M2791" t="str">
            <v>国有公房</v>
          </cell>
          <cell r="N2791" t="str">
            <v>划转</v>
          </cell>
          <cell r="O2791">
            <v>62.92</v>
          </cell>
          <cell r="P2791">
            <v>229</v>
          </cell>
          <cell r="Q2791" t="str">
            <v>在租</v>
          </cell>
          <cell r="R2791" t="str">
            <v>范正林</v>
          </cell>
          <cell r="S2791" t="str">
            <v>420202196303291212</v>
          </cell>
          <cell r="T2791" t="str">
            <v>18607239757</v>
          </cell>
          <cell r="U2791" t="str">
            <v>范正林</v>
          </cell>
          <cell r="V2791" t="str">
            <v>420202196303291212</v>
          </cell>
          <cell r="W2791" t="str">
            <v>18607239757</v>
          </cell>
          <cell r="X2791">
            <v>39447</v>
          </cell>
        </row>
        <row r="2791">
          <cell r="AJ2791">
            <v>229</v>
          </cell>
          <cell r="AK2791">
            <v>229</v>
          </cell>
          <cell r="AL2791">
            <v>229</v>
          </cell>
          <cell r="AM2791">
            <v>72.7</v>
          </cell>
        </row>
        <row r="2791">
          <cell r="AQ2791" t="str">
            <v>房产欠他1万多元钱，解决后再交</v>
          </cell>
        </row>
        <row r="2791">
          <cell r="AS2791" t="str">
            <v>（欠租金额：35058.9元)(2012-10-01前月租金：72.7元；2018-04-01前月租金：229元；2022-01-01前月租金：229元；2022-01-01后月租金：229元）"（未用暂收款金额：0元)</v>
          </cell>
          <cell r="AT2791">
            <v>35058.9</v>
          </cell>
        </row>
        <row r="2791">
          <cell r="AV2791" t="str">
            <v/>
          </cell>
          <cell r="AW2791" t="str">
            <v>国有公房</v>
          </cell>
          <cell r="AX2791" t="str">
            <v>否</v>
          </cell>
          <cell r="AY2791" t="str">
            <v>无</v>
          </cell>
        </row>
        <row r="2791">
          <cell r="BD2791">
            <v>0</v>
          </cell>
        </row>
        <row r="2792">
          <cell r="B2792" t="str">
            <v>湖滨大道4-62</v>
          </cell>
        </row>
        <row r="2792">
          <cell r="D2792" t="e">
            <v>#VALUE!</v>
          </cell>
        </row>
        <row r="2792">
          <cell r="F2792" t="str">
            <v>刘晓燕</v>
          </cell>
          <cell r="G2792" t="str">
            <v>西塞山区站点</v>
          </cell>
          <cell r="H2792" t="str">
            <v>刘晓燕</v>
          </cell>
          <cell r="I2792" t="str">
            <v>西塞山区</v>
          </cell>
          <cell r="J2792" t="str">
            <v>湖滨大道片</v>
          </cell>
          <cell r="K2792" t="str">
            <v>湖滨大道4-62</v>
          </cell>
          <cell r="L2792" t="str">
            <v>经营性资产</v>
          </cell>
          <cell r="M2792" t="str">
            <v>国有公房</v>
          </cell>
          <cell r="N2792" t="str">
            <v>划转</v>
          </cell>
          <cell r="O2792">
            <v>53.41</v>
          </cell>
          <cell r="P2792">
            <v>163</v>
          </cell>
          <cell r="Q2792" t="str">
            <v>在租</v>
          </cell>
          <cell r="R2792" t="str">
            <v>刘树申</v>
          </cell>
          <cell r="S2792" t="str">
            <v>420202196807051212</v>
          </cell>
          <cell r="T2792">
            <v>13907236390</v>
          </cell>
          <cell r="U2792" t="str">
            <v>刘树申</v>
          </cell>
          <cell r="V2792" t="str">
            <v>420202196807051212</v>
          </cell>
          <cell r="W2792">
            <v>13907236390</v>
          </cell>
          <cell r="X2792">
            <v>41547</v>
          </cell>
        </row>
        <row r="2792">
          <cell r="AJ2792">
            <v>163</v>
          </cell>
          <cell r="AK2792">
            <v>163</v>
          </cell>
          <cell r="AL2792">
            <v>163</v>
          </cell>
          <cell r="AM2792">
            <v>0</v>
          </cell>
        </row>
        <row r="2792">
          <cell r="AP2792" t="str">
            <v>联系不到人，空置</v>
          </cell>
        </row>
        <row r="2792">
          <cell r="AS2792" t="str">
            <v>（欠租金额：20049元)(2018-04-01前月租金：163元；2022-01-01前月租金：163元；2022-01-01后月租金：163元）（未用暂收款金额：0元)</v>
          </cell>
          <cell r="AT2792">
            <v>20049</v>
          </cell>
        </row>
        <row r="2792">
          <cell r="AV2792" t="str">
            <v>空置价格来源楼盘表</v>
          </cell>
          <cell r="AW2792" t="str">
            <v>国有公房</v>
          </cell>
          <cell r="AX2792" t="str">
            <v>否</v>
          </cell>
          <cell r="AY2792" t="str">
            <v>无</v>
          </cell>
        </row>
        <row r="2792">
          <cell r="BD2792">
            <v>0</v>
          </cell>
        </row>
        <row r="2793">
          <cell r="B2793" t="str">
            <v>湖滨大道46号（和平街1号）-64</v>
          </cell>
        </row>
        <row r="2793">
          <cell r="D2793" t="e">
            <v>#VALUE!</v>
          </cell>
        </row>
        <row r="2793">
          <cell r="F2793" t="str">
            <v>刘晓燕</v>
          </cell>
          <cell r="G2793" t="str">
            <v>西塞山区站点</v>
          </cell>
          <cell r="H2793" t="str">
            <v>刘晓燕</v>
          </cell>
          <cell r="I2793" t="str">
            <v>西塞山区</v>
          </cell>
          <cell r="J2793" t="str">
            <v>湖滨大道片</v>
          </cell>
          <cell r="K2793" t="str">
            <v>湖滨大道46号（和平街1号）-64</v>
          </cell>
          <cell r="L2793" t="str">
            <v>经营性资产</v>
          </cell>
          <cell r="M2793" t="str">
            <v>国有公房</v>
          </cell>
          <cell r="N2793" t="str">
            <v>划转</v>
          </cell>
          <cell r="O2793">
            <v>50.63</v>
          </cell>
          <cell r="P2793">
            <v>148</v>
          </cell>
          <cell r="Q2793" t="str">
            <v>在租</v>
          </cell>
          <cell r="R2793" t="str">
            <v>胡志鹏</v>
          </cell>
          <cell r="S2793">
            <v>0</v>
          </cell>
          <cell r="T2793" t="str">
            <v>13197025984</v>
          </cell>
          <cell r="U2793" t="str">
            <v>胡志鹏</v>
          </cell>
          <cell r="V2793">
            <v>0</v>
          </cell>
          <cell r="W2793" t="str">
            <v>13197025984</v>
          </cell>
          <cell r="X2793">
            <v>44834</v>
          </cell>
        </row>
        <row r="2793">
          <cell r="AJ2793">
            <v>148</v>
          </cell>
          <cell r="AK2793">
            <v>148</v>
          </cell>
          <cell r="AL2793">
            <v>148</v>
          </cell>
          <cell r="AM2793">
            <v>0</v>
          </cell>
        </row>
        <row r="2793">
          <cell r="AR2793" t="str">
            <v>答应交租</v>
          </cell>
          <cell r="AS2793" t="str">
            <v>（欠租金额：2220元)(2022-01-01后月租金：148元）（未用暂收款金额：0元)</v>
          </cell>
          <cell r="AT2793">
            <v>2220</v>
          </cell>
        </row>
        <row r="2793">
          <cell r="AV2793" t="str">
            <v>姐姐居住楼盘表为胡志鹏 公租房台账地址为湖滨大道46-18</v>
          </cell>
          <cell r="AW2793" t="str">
            <v>国有公房</v>
          </cell>
          <cell r="AX2793" t="str">
            <v>否</v>
          </cell>
          <cell r="AY2793" t="str">
            <v>无</v>
          </cell>
        </row>
        <row r="2793">
          <cell r="BD2793">
            <v>0</v>
          </cell>
        </row>
        <row r="2794">
          <cell r="B2794" t="str">
            <v>湖滨大道48号（八泉街5号）-23</v>
          </cell>
        </row>
        <row r="2794">
          <cell r="D2794" t="e">
            <v>#VALUE!</v>
          </cell>
        </row>
        <row r="2794">
          <cell r="F2794" t="str">
            <v>刘晓燕</v>
          </cell>
          <cell r="G2794" t="str">
            <v>西塞山区站点</v>
          </cell>
          <cell r="H2794" t="str">
            <v>刘晓燕</v>
          </cell>
          <cell r="I2794" t="str">
            <v>西塞山区</v>
          </cell>
          <cell r="J2794" t="str">
            <v>湖滨大道片</v>
          </cell>
          <cell r="K2794" t="str">
            <v>湖滨大道48号（八泉街5号）-23</v>
          </cell>
          <cell r="L2794" t="str">
            <v>经营性资产</v>
          </cell>
          <cell r="M2794" t="str">
            <v>国有公房</v>
          </cell>
          <cell r="N2794" t="str">
            <v>划转</v>
          </cell>
          <cell r="O2794">
            <v>65.02</v>
          </cell>
          <cell r="P2794">
            <v>167</v>
          </cell>
          <cell r="Q2794" t="str">
            <v>在租</v>
          </cell>
          <cell r="R2794" t="str">
            <v>喻望弟</v>
          </cell>
          <cell r="S2794">
            <v>0</v>
          </cell>
          <cell r="T2794" t="str">
            <v>13034409988</v>
          </cell>
          <cell r="U2794" t="str">
            <v>喻望弟</v>
          </cell>
          <cell r="V2794">
            <v>0</v>
          </cell>
          <cell r="W2794" t="str">
            <v>13034409988</v>
          </cell>
          <cell r="X2794">
            <v>35795</v>
          </cell>
        </row>
        <row r="2794">
          <cell r="AJ2794">
            <v>167</v>
          </cell>
          <cell r="AK2794">
            <v>167</v>
          </cell>
          <cell r="AL2794">
            <v>167</v>
          </cell>
          <cell r="AM2794">
            <v>50.4</v>
          </cell>
        </row>
        <row r="2794">
          <cell r="AQ2794" t="str">
            <v>至少（1998-1-1）起未缴纳租金1个独居。2019年前房屋漏水，没有修导致他家的柜子及地板被损坏，要求赔偿才交租。</v>
          </cell>
        </row>
        <row r="2794">
          <cell r="AS2794" t="str">
            <v>（欠租金额：31465.8元)(2012-10-01前月租金：50.4元；2018-04-01前月租金：167元；2022-01-01前月租金：167元；2022-01-01后月租金：167元）"（未用暂收款金额：0元)</v>
          </cell>
          <cell r="AT2794">
            <v>31465.8</v>
          </cell>
        </row>
        <row r="2794">
          <cell r="AV2794" t="str">
            <v>至少（1998-1-1）起未缴纳租金1个独居。2019年前房屋漏水，没有修导致他家的柜子及地板被损坏，要求赔偿才交租。</v>
          </cell>
          <cell r="AW2794" t="str">
            <v>国有公房</v>
          </cell>
          <cell r="AX2794" t="str">
            <v>否</v>
          </cell>
          <cell r="AY2794" t="str">
            <v>无</v>
          </cell>
        </row>
        <row r="2794">
          <cell r="BD2794">
            <v>0</v>
          </cell>
        </row>
        <row r="2795">
          <cell r="B2795" t="str">
            <v>湖滨大道48号（八泉街5号）-94</v>
          </cell>
        </row>
        <row r="2795">
          <cell r="D2795" t="e">
            <v>#VALUE!</v>
          </cell>
        </row>
        <row r="2795">
          <cell r="F2795" t="str">
            <v>刘晓燕</v>
          </cell>
          <cell r="G2795" t="str">
            <v>西塞山区站点</v>
          </cell>
          <cell r="H2795" t="str">
            <v>刘晓燕</v>
          </cell>
          <cell r="I2795" t="str">
            <v>西塞山区</v>
          </cell>
          <cell r="J2795" t="str">
            <v>湖滨大道片</v>
          </cell>
          <cell r="K2795" t="str">
            <v>湖滨大道48号（八泉街5号）-94</v>
          </cell>
          <cell r="L2795" t="str">
            <v>经营性资产</v>
          </cell>
          <cell r="M2795" t="str">
            <v>国有公房</v>
          </cell>
          <cell r="N2795" t="str">
            <v>划转</v>
          </cell>
          <cell r="O2795">
            <v>53.9</v>
          </cell>
          <cell r="P2795">
            <v>196.2</v>
          </cell>
          <cell r="Q2795" t="str">
            <v>在租</v>
          </cell>
          <cell r="R2795" t="str">
            <v>曾年喜</v>
          </cell>
          <cell r="S2795">
            <v>0</v>
          </cell>
          <cell r="T2795">
            <v>0</v>
          </cell>
          <cell r="U2795" t="str">
            <v>曾年喜</v>
          </cell>
          <cell r="V2795">
            <v>0</v>
          </cell>
          <cell r="W2795">
            <v>0</v>
          </cell>
          <cell r="X2795">
            <v>35795</v>
          </cell>
        </row>
        <row r="2795">
          <cell r="AJ2795">
            <v>196.2</v>
          </cell>
          <cell r="AK2795">
            <v>196.2</v>
          </cell>
          <cell r="AL2795">
            <v>196.2</v>
          </cell>
          <cell r="AM2795">
            <v>50.3</v>
          </cell>
        </row>
        <row r="2795">
          <cell r="AQ2795" t="str">
            <v>空置至少（1998-1-1）起未缴纳租金拒绝沟通不配合</v>
          </cell>
        </row>
        <row r="2795">
          <cell r="AS2795" t="str">
            <v>（欠租金额：35390.1元)(2012-10-01前月租金：50.3元；2018-04-01前月租金：196.2元；2022-01-01前月租金：196.2元；2022-01-01后月租金：196.2元）"（未用暂收款金额：0元)</v>
          </cell>
          <cell r="AT2795">
            <v>35390.1</v>
          </cell>
        </row>
        <row r="2795">
          <cell r="AV2795" t="str">
            <v>空置至少（1998-1-1）起未缴纳租金拒绝沟通不配合</v>
          </cell>
          <cell r="AW2795" t="str">
            <v>国有公房</v>
          </cell>
          <cell r="AX2795" t="str">
            <v>否</v>
          </cell>
          <cell r="AY2795" t="str">
            <v>无</v>
          </cell>
        </row>
        <row r="2795">
          <cell r="BD2795">
            <v>0</v>
          </cell>
        </row>
        <row r="2796">
          <cell r="B2796" t="str">
            <v>湖滨大道48号（八泉街5号）-102</v>
          </cell>
        </row>
        <row r="2796">
          <cell r="D2796" t="e">
            <v>#VALUE!</v>
          </cell>
        </row>
        <row r="2796">
          <cell r="F2796" t="str">
            <v>刘晓燕</v>
          </cell>
          <cell r="G2796" t="str">
            <v>西塞山区站点</v>
          </cell>
          <cell r="H2796" t="str">
            <v>刘晓燕</v>
          </cell>
          <cell r="I2796" t="str">
            <v>西塞山区</v>
          </cell>
          <cell r="J2796" t="str">
            <v>湖滨大道片</v>
          </cell>
          <cell r="K2796" t="str">
            <v>湖滨大道48号（八泉街5号）-102</v>
          </cell>
          <cell r="L2796" t="str">
            <v>经营性资产</v>
          </cell>
          <cell r="M2796" t="str">
            <v>国有公房</v>
          </cell>
          <cell r="N2796" t="str">
            <v>划转</v>
          </cell>
          <cell r="O2796">
            <v>53.9</v>
          </cell>
          <cell r="P2796">
            <v>168</v>
          </cell>
          <cell r="Q2796" t="str">
            <v>在租</v>
          </cell>
          <cell r="R2796" t="str">
            <v>吴大鸣</v>
          </cell>
          <cell r="S2796" t="str">
            <v>420202197501021218</v>
          </cell>
          <cell r="T2796">
            <v>13597671669</v>
          </cell>
          <cell r="U2796" t="str">
            <v>邓炼斌</v>
          </cell>
          <cell r="V2796" t="str">
            <v>420202197501021218</v>
          </cell>
          <cell r="W2796">
            <v>13597671669</v>
          </cell>
          <cell r="X2796">
            <v>44196</v>
          </cell>
        </row>
        <row r="2796">
          <cell r="AJ2796">
            <v>168</v>
          </cell>
          <cell r="AK2796">
            <v>168</v>
          </cell>
          <cell r="AL2796">
            <v>168</v>
          </cell>
          <cell r="AM2796">
            <v>49.3</v>
          </cell>
        </row>
        <row r="2796">
          <cell r="AQ2796" t="str">
            <v>转租至少（1998-1-1）起未缴纳租金，纸质台账98年承租人为万海平 一家3口居住，本年5月份交了一年，其余下半年补齐。</v>
          </cell>
        </row>
        <row r="2796">
          <cell r="AS2796" t="str">
            <v>（欠租金额：6048元)(2022-01-01前月租金：168元；2022-01-01后月租金：168元）（未用暂收款金额：0元)</v>
          </cell>
          <cell r="AT2796">
            <v>6048</v>
          </cell>
        </row>
        <row r="2796">
          <cell r="AV2796" t="str">
            <v>转租至少（1998-1-1）起未缴纳租金，纸质台账98年承租人为万海平 一家3口居住，本年5月份交了一年，其余下半年补齐。</v>
          </cell>
          <cell r="AW2796" t="str">
            <v>国有公房</v>
          </cell>
          <cell r="AX2796" t="str">
            <v>否</v>
          </cell>
          <cell r="AY2796" t="str">
            <v>无</v>
          </cell>
        </row>
        <row r="2796">
          <cell r="BD2796">
            <v>0</v>
          </cell>
        </row>
        <row r="2797">
          <cell r="B2797" t="str">
            <v>湖滨大道48号（八泉街5号）-108</v>
          </cell>
        </row>
        <row r="2797">
          <cell r="D2797" t="e">
            <v>#VALUE!</v>
          </cell>
        </row>
        <row r="2797">
          <cell r="F2797" t="str">
            <v>刘晓燕</v>
          </cell>
          <cell r="G2797" t="str">
            <v>西塞山区站点</v>
          </cell>
          <cell r="H2797" t="str">
            <v>刘晓燕</v>
          </cell>
          <cell r="I2797" t="str">
            <v>西塞山区</v>
          </cell>
          <cell r="J2797" t="str">
            <v>湖滨大道片</v>
          </cell>
          <cell r="K2797" t="str">
            <v>湖滨大道48号（八泉街5号）-108</v>
          </cell>
          <cell r="L2797" t="str">
            <v>经营性资产</v>
          </cell>
          <cell r="M2797" t="str">
            <v>国有公房</v>
          </cell>
          <cell r="N2797" t="str">
            <v>划转</v>
          </cell>
          <cell r="O2797">
            <v>61.66</v>
          </cell>
          <cell r="P2797">
            <v>207.2</v>
          </cell>
          <cell r="Q2797" t="str">
            <v>在租</v>
          </cell>
          <cell r="R2797" t="str">
            <v>李跃华</v>
          </cell>
          <cell r="S2797" t="str">
            <v>420203196307022913</v>
          </cell>
          <cell r="T2797">
            <v>13042700199</v>
          </cell>
          <cell r="U2797" t="str">
            <v>李跃华</v>
          </cell>
          <cell r="V2797" t="str">
            <v>420203196307022913</v>
          </cell>
          <cell r="W2797">
            <v>13042700199</v>
          </cell>
          <cell r="X2797">
            <v>35795</v>
          </cell>
        </row>
        <row r="2797">
          <cell r="AJ2797">
            <v>207.2</v>
          </cell>
          <cell r="AK2797">
            <v>207.2</v>
          </cell>
          <cell r="AL2797">
            <v>207.2</v>
          </cell>
          <cell r="AM2797">
            <v>51.6</v>
          </cell>
        </row>
        <row r="2797">
          <cell r="AQ2797" t="str">
            <v>至少（1998-1-1）起未缴纳租金当时未参加房改，拒不交租。</v>
          </cell>
        </row>
        <row r="2797">
          <cell r="AS2797" t="str">
            <v>（欠租金额：37105.2元)(2012-10-01前月租金：51.6元；2018-04-01前月租金：207.2元；2022-01-01前月租金：207.2元；2022-01-01后月租金：207.2元）"（未用暂收款金额：0元)</v>
          </cell>
          <cell r="AT2797">
            <v>37105.2</v>
          </cell>
        </row>
        <row r="2797">
          <cell r="AV2797" t="str">
            <v>至少（1998-1-1）起未缴纳租金当时未参加房改，拒不交租。</v>
          </cell>
          <cell r="AW2797" t="str">
            <v>国有公房</v>
          </cell>
          <cell r="AX2797" t="str">
            <v>否</v>
          </cell>
          <cell r="AY2797" t="str">
            <v>无</v>
          </cell>
        </row>
        <row r="2797">
          <cell r="BD2797">
            <v>0</v>
          </cell>
        </row>
        <row r="2798">
          <cell r="B2798" t="str">
            <v>湖滨大道48号（八泉街5号）-112</v>
          </cell>
        </row>
        <row r="2798">
          <cell r="D2798" t="e">
            <v>#VALUE!</v>
          </cell>
        </row>
        <row r="2798">
          <cell r="F2798" t="str">
            <v>刘晓燕</v>
          </cell>
          <cell r="G2798" t="str">
            <v>西塞山区站点</v>
          </cell>
          <cell r="H2798" t="str">
            <v>刘晓燕</v>
          </cell>
          <cell r="I2798" t="str">
            <v>西塞山区</v>
          </cell>
          <cell r="J2798" t="str">
            <v>湖滨大道片</v>
          </cell>
          <cell r="K2798" t="str">
            <v>湖滨大道48号（八泉街5号）-112</v>
          </cell>
          <cell r="L2798" t="str">
            <v>经营性资产</v>
          </cell>
          <cell r="M2798" t="str">
            <v>国有公房</v>
          </cell>
          <cell r="N2798" t="str">
            <v>划转</v>
          </cell>
          <cell r="O2798">
            <v>61.66</v>
          </cell>
          <cell r="P2798">
            <v>194.8</v>
          </cell>
          <cell r="Q2798" t="str">
            <v>在租</v>
          </cell>
          <cell r="R2798" t="str">
            <v>陈卫兵</v>
          </cell>
          <cell r="S2798">
            <v>0</v>
          </cell>
          <cell r="T2798">
            <v>6488820</v>
          </cell>
          <cell r="U2798" t="str">
            <v>陈卫兵</v>
          </cell>
          <cell r="V2798">
            <v>0</v>
          </cell>
          <cell r="W2798">
            <v>6488820</v>
          </cell>
          <cell r="X2798">
            <v>35795</v>
          </cell>
        </row>
        <row r="2798">
          <cell r="AJ2798">
            <v>194.8</v>
          </cell>
          <cell r="AK2798">
            <v>194.8</v>
          </cell>
          <cell r="AL2798">
            <v>194.8</v>
          </cell>
          <cell r="AM2798">
            <v>50</v>
          </cell>
        </row>
        <row r="2798">
          <cell r="AQ2798" t="str">
            <v>至少（1998-1-1）起未缴纳租金，纸质台账98年承租人为王钟慧当参加房改，交了钱又没有退又没房改。拒不交租。</v>
          </cell>
        </row>
        <row r="2798">
          <cell r="AS2798" t="str">
            <v>（欠租金额：35148元)(2012-10-01前月租金：50元；2018-04-01前月租金：194.8元；2022-01-01前月租金：194.8元；2022-01-01后月租金：194.8元）"（未用暂收款金额：0元)</v>
          </cell>
          <cell r="AT2798">
            <v>35148</v>
          </cell>
        </row>
        <row r="2798">
          <cell r="AV2798" t="str">
            <v>至少（1998-1-1）起未缴纳租金，纸质台账98年承租人为王钟慧当参加房改，交了钱又没有退又没房改。拒不交租。</v>
          </cell>
          <cell r="AW2798" t="str">
            <v>国有公房</v>
          </cell>
          <cell r="AX2798" t="str">
            <v>否</v>
          </cell>
          <cell r="AY2798" t="str">
            <v>无</v>
          </cell>
        </row>
        <row r="2798">
          <cell r="BD2798">
            <v>0</v>
          </cell>
        </row>
        <row r="2799">
          <cell r="B2799" t="str">
            <v>工商里79-3</v>
          </cell>
        </row>
        <row r="2799">
          <cell r="D2799" t="e">
            <v>#VALUE!</v>
          </cell>
        </row>
        <row r="2799">
          <cell r="F2799" t="str">
            <v>刘晓燕</v>
          </cell>
          <cell r="G2799" t="str">
            <v>西塞山区站点</v>
          </cell>
        </row>
        <row r="2799">
          <cell r="I2799" t="str">
            <v>西塞山区</v>
          </cell>
          <cell r="J2799" t="str">
            <v>工商里片</v>
          </cell>
          <cell r="K2799" t="str">
            <v>工商里79-3</v>
          </cell>
          <cell r="L2799" t="str">
            <v>非经营性资产</v>
          </cell>
          <cell r="M2799" t="str">
            <v>公租房</v>
          </cell>
          <cell r="N2799" t="str">
            <v>划转</v>
          </cell>
          <cell r="O2799">
            <v>43.92</v>
          </cell>
          <cell r="P2799">
            <v>146</v>
          </cell>
          <cell r="Q2799" t="str">
            <v>已征收</v>
          </cell>
        </row>
        <row r="2799">
          <cell r="AJ2799">
            <v>146</v>
          </cell>
          <cell r="AK2799">
            <v>148</v>
          </cell>
          <cell r="AL2799">
            <v>149</v>
          </cell>
        </row>
        <row r="2799">
          <cell r="AS2799" t="e">
            <v>#REF!</v>
          </cell>
          <cell r="AT2799" t="e">
            <v>#REF!</v>
          </cell>
        </row>
        <row r="2799">
          <cell r="AV2799" t="str">
            <v>危房</v>
          </cell>
          <cell r="AW2799" t="str">
            <v>划转公租房</v>
          </cell>
          <cell r="AX2799" t="str">
            <v>否</v>
          </cell>
          <cell r="AY2799" t="str">
            <v>无</v>
          </cell>
          <cell r="AZ2799">
            <v>73</v>
          </cell>
        </row>
        <row r="2799">
          <cell r="BE2799" t="str">
            <v>查找不到</v>
          </cell>
        </row>
        <row r="2800">
          <cell r="B2800" t="str">
            <v>工商里79-4</v>
          </cell>
        </row>
        <row r="2800">
          <cell r="D2800" t="e">
            <v>#VALUE!</v>
          </cell>
        </row>
        <row r="2800">
          <cell r="F2800" t="str">
            <v>刘晓燕</v>
          </cell>
          <cell r="G2800" t="str">
            <v>西塞山区站点</v>
          </cell>
        </row>
        <row r="2800">
          <cell r="I2800" t="str">
            <v>西塞山区</v>
          </cell>
          <cell r="J2800" t="str">
            <v>工商里片</v>
          </cell>
          <cell r="K2800" t="str">
            <v>工商里79-4</v>
          </cell>
          <cell r="L2800" t="str">
            <v>经营性资产</v>
          </cell>
          <cell r="M2800" t="str">
            <v>国有公房</v>
          </cell>
          <cell r="N2800" t="str">
            <v>划转</v>
          </cell>
          <cell r="O2800">
            <v>47.1</v>
          </cell>
          <cell r="P2800">
            <v>160</v>
          </cell>
          <cell r="Q2800" t="str">
            <v>已征收</v>
          </cell>
        </row>
        <row r="2800">
          <cell r="AJ2800">
            <v>160</v>
          </cell>
          <cell r="AK2800">
            <v>160</v>
          </cell>
          <cell r="AL2800">
            <v>160</v>
          </cell>
          <cell r="AM2800">
            <v>0</v>
          </cell>
        </row>
        <row r="2800">
          <cell r="AS2800" t="e">
            <v>#REF!</v>
          </cell>
          <cell r="AT2800" t="e">
            <v>#REF!</v>
          </cell>
        </row>
        <row r="2800">
          <cell r="AV2800" t="str">
            <v>危房</v>
          </cell>
          <cell r="AW2800" t="str">
            <v>国有公房</v>
          </cell>
          <cell r="AX2800" t="str">
            <v>否</v>
          </cell>
          <cell r="AY2800" t="str">
            <v>无</v>
          </cell>
        </row>
        <row r="2801">
          <cell r="B2801" t="str">
            <v>黄石大道441-5</v>
          </cell>
        </row>
        <row r="2801">
          <cell r="D2801" t="e">
            <v>#VALUE!</v>
          </cell>
        </row>
        <row r="2801">
          <cell r="F2801" t="str">
            <v>刘晓燕</v>
          </cell>
          <cell r="G2801" t="str">
            <v>西塞山区站点</v>
          </cell>
        </row>
        <row r="2801">
          <cell r="I2801" t="str">
            <v>西塞山区</v>
          </cell>
          <cell r="J2801" t="str">
            <v>黄石大道片</v>
          </cell>
          <cell r="K2801" t="str">
            <v>黄石大道441-5</v>
          </cell>
          <cell r="L2801" t="str">
            <v>经营性资产</v>
          </cell>
          <cell r="M2801" t="str">
            <v>国有公房</v>
          </cell>
          <cell r="N2801" t="str">
            <v>划转</v>
          </cell>
          <cell r="O2801">
            <v>50.54</v>
          </cell>
          <cell r="P2801">
            <v>171.8</v>
          </cell>
          <cell r="Q2801" t="str">
            <v>已征收</v>
          </cell>
        </row>
        <row r="2801">
          <cell r="AJ2801">
            <v>171.8</v>
          </cell>
          <cell r="AK2801">
            <v>171.8</v>
          </cell>
          <cell r="AL2801">
            <v>171.8</v>
          </cell>
          <cell r="AM2801">
            <v>30.7</v>
          </cell>
        </row>
        <row r="2801">
          <cell r="AS2801" t="e">
            <v>#REF!</v>
          </cell>
          <cell r="AT2801" t="e">
            <v>#REF!</v>
          </cell>
        </row>
        <row r="2801">
          <cell r="AV2801" t="str">
            <v>94年月租金13.78元/月一家3口，癌症病人，没钱不交租。</v>
          </cell>
          <cell r="AW2801" t="str">
            <v>国有公房</v>
          </cell>
          <cell r="AX2801" t="str">
            <v>否</v>
          </cell>
          <cell r="AY2801" t="str">
            <v>无</v>
          </cell>
        </row>
        <row r="2802">
          <cell r="B2802" t="str">
            <v>医院街31-7</v>
          </cell>
        </row>
        <row r="2802">
          <cell r="D2802" t="e">
            <v>#VALUE!</v>
          </cell>
        </row>
        <row r="2802">
          <cell r="F2802" t="str">
            <v>石文鹏</v>
          </cell>
          <cell r="G2802" t="str">
            <v>西塞山区站点</v>
          </cell>
          <cell r="H2802" t="str">
            <v>石文鹏</v>
          </cell>
          <cell r="I2802" t="str">
            <v>西塞山区</v>
          </cell>
          <cell r="J2802" t="str">
            <v>医院街片</v>
          </cell>
          <cell r="K2802" t="str">
            <v>医院街31-7</v>
          </cell>
          <cell r="L2802" t="str">
            <v>经营性资产</v>
          </cell>
          <cell r="M2802" t="str">
            <v>国有公房</v>
          </cell>
          <cell r="N2802" t="str">
            <v>划转</v>
          </cell>
          <cell r="O2802">
            <v>62.53</v>
          </cell>
          <cell r="P2802">
            <v>178.2</v>
          </cell>
          <cell r="Q2802" t="str">
            <v>在租</v>
          </cell>
          <cell r="R2802" t="str">
            <v>纪天喜</v>
          </cell>
          <cell r="S2802" t="str">
            <v>420203195308153339</v>
          </cell>
          <cell r="T2802">
            <v>13907235162</v>
          </cell>
          <cell r="U2802" t="str">
            <v>纪天喜</v>
          </cell>
          <cell r="V2802" t="str">
            <v>420203195308153339</v>
          </cell>
          <cell r="W2802">
            <v>13907235162</v>
          </cell>
          <cell r="X2802">
            <v>32628</v>
          </cell>
        </row>
        <row r="2802">
          <cell r="AJ2802">
            <v>178.2</v>
          </cell>
          <cell r="AK2802">
            <v>178.2</v>
          </cell>
          <cell r="AL2802">
            <v>178.2</v>
          </cell>
          <cell r="AM2802">
            <v>37.6</v>
          </cell>
        </row>
        <row r="2802">
          <cell r="AQ2802" t="str">
            <v>把他的私房拆除，扯皮</v>
          </cell>
        </row>
        <row r="2802">
          <cell r="AS2802" t="str">
            <v>（欠租金额：34622.6元)(2012-10-01前月租金：37.6元；2018-04-01前月租金：178.2元；2022-01-01前月租金：178.2元；2022-01-01后月租金：178.2元）"（未用暂收款金额：0元)</v>
          </cell>
          <cell r="AT2802">
            <v>34622.6</v>
          </cell>
        </row>
        <row r="2802">
          <cell r="AV2802" t="str">
            <v>1989年月租金6.15元/月</v>
          </cell>
          <cell r="AW2802" t="str">
            <v>国有公房</v>
          </cell>
          <cell r="AX2802" t="str">
            <v>是</v>
          </cell>
          <cell r="AY2802" t="str">
            <v>鄂（2022）黄石市不动产权第0009024号</v>
          </cell>
        </row>
        <row r="2802">
          <cell r="BD2802">
            <v>0</v>
          </cell>
        </row>
        <row r="2803">
          <cell r="B2803" t="str">
            <v>医院街60</v>
          </cell>
        </row>
        <row r="2803">
          <cell r="D2803" t="e">
            <v>#VALUE!</v>
          </cell>
        </row>
        <row r="2803">
          <cell r="F2803" t="str">
            <v>石文鹏</v>
          </cell>
          <cell r="G2803" t="str">
            <v>西塞山区站点</v>
          </cell>
          <cell r="H2803" t="str">
            <v>石文鹏</v>
          </cell>
          <cell r="I2803" t="str">
            <v>西塞山区</v>
          </cell>
          <cell r="J2803" t="str">
            <v>医院街片</v>
          </cell>
          <cell r="K2803" t="str">
            <v>医院街60</v>
          </cell>
          <cell r="L2803" t="str">
            <v>经营性资产</v>
          </cell>
          <cell r="M2803" t="str">
            <v>国有公房</v>
          </cell>
          <cell r="N2803" t="str">
            <v>划转</v>
          </cell>
          <cell r="O2803">
            <v>54.29</v>
          </cell>
          <cell r="P2803">
            <v>137.2</v>
          </cell>
          <cell r="Q2803" t="str">
            <v>在租</v>
          </cell>
          <cell r="R2803" t="str">
            <v>胡皖才</v>
          </cell>
          <cell r="S2803">
            <v>0</v>
          </cell>
          <cell r="T2803" t="str">
            <v>13872066487</v>
          </cell>
          <cell r="U2803" t="str">
            <v>胡皖才</v>
          </cell>
          <cell r="V2803">
            <v>0</v>
          </cell>
          <cell r="W2803" t="str">
            <v>13872066487</v>
          </cell>
          <cell r="X2803">
            <v>37986</v>
          </cell>
        </row>
        <row r="2803">
          <cell r="AJ2803">
            <v>137.2</v>
          </cell>
          <cell r="AK2803">
            <v>137.2</v>
          </cell>
          <cell r="AL2803">
            <v>137.2</v>
          </cell>
          <cell r="AM2803">
            <v>45.2</v>
          </cell>
        </row>
        <row r="2803">
          <cell r="AQ2803" t="str">
            <v>产权扯皮</v>
          </cell>
        </row>
        <row r="2803">
          <cell r="AS2803" t="str">
            <v>（欠租金额：23268元)(2012-10-01前月租金：45.2元；2018-04-01前月租金：137.2元；2022-01-01前月租金：137.2元；2022-01-01后月租金：137.2元）"（未用暂收款金额：0元)</v>
          </cell>
          <cell r="AT2803">
            <v>23268</v>
          </cell>
        </row>
        <row r="2803">
          <cell r="AV2803" t="str">
            <v>历史遗留问题产权扯皮</v>
          </cell>
          <cell r="AW2803" t="str">
            <v>国有公房</v>
          </cell>
          <cell r="AX2803" t="str">
            <v>否</v>
          </cell>
          <cell r="AY2803" t="str">
            <v>有房产证</v>
          </cell>
        </row>
        <row r="2803">
          <cell r="BD2803">
            <v>0</v>
          </cell>
        </row>
        <row r="2804">
          <cell r="B2804" t="str">
            <v>医院街145-3</v>
          </cell>
          <cell r="C2804" t="b">
            <v>1</v>
          </cell>
          <cell r="D2804" t="e">
            <v>#VALUE!</v>
          </cell>
        </row>
        <row r="2804">
          <cell r="F2804" t="str">
            <v>石文鹏</v>
          </cell>
          <cell r="G2804" t="str">
            <v>西塞山区站点</v>
          </cell>
          <cell r="H2804" t="str">
            <v>石文鹏</v>
          </cell>
          <cell r="I2804" t="str">
            <v>西塞山区</v>
          </cell>
          <cell r="J2804" t="str">
            <v>医院街片</v>
          </cell>
          <cell r="K2804" t="str">
            <v>医院街145-3</v>
          </cell>
          <cell r="L2804" t="str">
            <v>经营性资产</v>
          </cell>
          <cell r="M2804" t="str">
            <v>国有公房</v>
          </cell>
          <cell r="N2804" t="str">
            <v>划转</v>
          </cell>
          <cell r="O2804">
            <v>22.87</v>
          </cell>
          <cell r="P2804">
            <v>62</v>
          </cell>
          <cell r="Q2804" t="str">
            <v>封存</v>
          </cell>
        </row>
        <row r="2804">
          <cell r="Y2804" t="str">
            <v>（封存：中窑小学路面拓宽，后期进行改造）</v>
          </cell>
        </row>
        <row r="2804">
          <cell r="AJ2804">
            <v>62</v>
          </cell>
          <cell r="AK2804">
            <v>62</v>
          </cell>
          <cell r="AL2804">
            <v>62</v>
          </cell>
          <cell r="AM2804">
            <v>10.5</v>
          </cell>
        </row>
        <row r="2804">
          <cell r="AS2804" t="e">
            <v>#REF!</v>
          </cell>
          <cell r="AT2804" t="e">
            <v>#REF!</v>
          </cell>
        </row>
        <row r="2804">
          <cell r="AV2804" t="str">
            <v/>
          </cell>
          <cell r="AW2804" t="str">
            <v>国有公房</v>
          </cell>
          <cell r="AX2804" t="str">
            <v>否</v>
          </cell>
          <cell r="AY2804" t="str">
            <v>有房产证</v>
          </cell>
        </row>
        <row r="2805">
          <cell r="B2805" t="str">
            <v>医院街148-20</v>
          </cell>
          <cell r="C2805" t="b">
            <v>1</v>
          </cell>
          <cell r="D2805" t="e">
            <v>#VALUE!</v>
          </cell>
        </row>
        <row r="2805">
          <cell r="F2805" t="str">
            <v>石文鹏</v>
          </cell>
          <cell r="G2805" t="str">
            <v>西塞山区站点</v>
          </cell>
          <cell r="H2805" t="str">
            <v>石文鹏</v>
          </cell>
          <cell r="I2805" t="str">
            <v>西塞山区</v>
          </cell>
          <cell r="J2805" t="str">
            <v>医院街片</v>
          </cell>
          <cell r="K2805" t="str">
            <v>医院街148-20</v>
          </cell>
          <cell r="L2805" t="str">
            <v>经营性资产</v>
          </cell>
          <cell r="M2805" t="str">
            <v>国有公房</v>
          </cell>
          <cell r="N2805" t="str">
            <v>划转</v>
          </cell>
          <cell r="O2805">
            <v>80.75</v>
          </cell>
          <cell r="P2805">
            <v>118</v>
          </cell>
          <cell r="Q2805" t="str">
            <v>在租</v>
          </cell>
        </row>
        <row r="2805">
          <cell r="Y2805" t="str">
            <v>（实缴时间：未办理入住签订合同，无房租缴纳时间）</v>
          </cell>
        </row>
        <row r="2805">
          <cell r="AI2805" t="str">
            <v>被占用</v>
          </cell>
          <cell r="AJ2805">
            <v>118</v>
          </cell>
          <cell r="AK2805">
            <v>118</v>
          </cell>
          <cell r="AL2805">
            <v>118</v>
          </cell>
          <cell r="AM2805">
            <v>28.9</v>
          </cell>
        </row>
        <row r="2805">
          <cell r="AQ2805" t="str">
            <v>区保障安排十三排拆迁人员入住，未办理入住手续，先联系不到居住人</v>
          </cell>
        </row>
        <row r="2805">
          <cell r="AS2805">
            <v>0</v>
          </cell>
          <cell r="AT2805">
            <v>55031.7</v>
          </cell>
        </row>
        <row r="2805">
          <cell r="AV2805" t="str">
            <v>当时安排十三排拆迁人员，未办手续需清退楼盘表为8层，148-20转换表为9层，导致楼层系数不同8层为118,9层为116.5</v>
          </cell>
          <cell r="AW2805" t="str">
            <v>国有公房</v>
          </cell>
          <cell r="AX2805" t="str">
            <v>否</v>
          </cell>
          <cell r="AY2805" t="str">
            <v>无</v>
          </cell>
        </row>
        <row r="2806">
          <cell r="B2806" t="str">
            <v>医院街501-1</v>
          </cell>
        </row>
        <row r="2806">
          <cell r="D2806" t="e">
            <v>#VALUE!</v>
          </cell>
        </row>
        <row r="2806">
          <cell r="F2806" t="str">
            <v>石文鹏</v>
          </cell>
          <cell r="G2806" t="str">
            <v>西塞山区站点</v>
          </cell>
          <cell r="H2806" t="str">
            <v>石文鹏</v>
          </cell>
          <cell r="I2806" t="str">
            <v>西塞山区</v>
          </cell>
          <cell r="J2806" t="str">
            <v>医院街片</v>
          </cell>
          <cell r="K2806" t="str">
            <v>医院街501-1</v>
          </cell>
          <cell r="L2806" t="str">
            <v>经营性资产</v>
          </cell>
          <cell r="M2806" t="str">
            <v>国有公房</v>
          </cell>
          <cell r="N2806" t="str">
            <v>划转</v>
          </cell>
          <cell r="O2806">
            <v>63.77</v>
          </cell>
          <cell r="P2806">
            <v>170</v>
          </cell>
          <cell r="Q2806" t="str">
            <v>在租</v>
          </cell>
          <cell r="R2806" t="str">
            <v>一医院职工</v>
          </cell>
          <cell r="S2806">
            <v>0</v>
          </cell>
          <cell r="T2806">
            <v>0</v>
          </cell>
          <cell r="U2806" t="str">
            <v>一医院职工</v>
          </cell>
          <cell r="V2806">
            <v>0</v>
          </cell>
          <cell r="W2806">
            <v>0</v>
          </cell>
          <cell r="X2806">
            <v>42735</v>
          </cell>
        </row>
        <row r="2806">
          <cell r="AJ2806">
            <v>170</v>
          </cell>
          <cell r="AK2806">
            <v>170</v>
          </cell>
          <cell r="AL2806">
            <v>170</v>
          </cell>
          <cell r="AM2806">
            <v>0</v>
          </cell>
        </row>
        <row r="2806">
          <cell r="AQ2806" t="str">
            <v>医院代管</v>
          </cell>
        </row>
        <row r="2806">
          <cell r="AS2806" t="str">
            <v>（欠租金额：14280元)(2018-04-01前月租金：170元；2022-01-01前月租金：170元；2022-01-01后月租金：170元）（未用暂收款金额：0元)</v>
          </cell>
          <cell r="AT2806">
            <v>14280</v>
          </cell>
        </row>
        <row r="2806">
          <cell r="AV2806" t="str">
            <v>中医院托管楼盘表为均一医院职工，电子租赁台账所指不明，价格合计不相符（医院街# 一医院 2016/12/31 660元/月）</v>
          </cell>
          <cell r="AW2806" t="str">
            <v>国有公房</v>
          </cell>
          <cell r="AX2806" t="str">
            <v>否</v>
          </cell>
          <cell r="AY2806" t="str">
            <v>有房产证</v>
          </cell>
        </row>
        <row r="2806">
          <cell r="BD2806">
            <v>0</v>
          </cell>
        </row>
        <row r="2807">
          <cell r="B2807" t="str">
            <v>医院街501-3</v>
          </cell>
        </row>
        <row r="2807">
          <cell r="D2807" t="e">
            <v>#VALUE!</v>
          </cell>
        </row>
        <row r="2807">
          <cell r="F2807" t="str">
            <v>石文鹏</v>
          </cell>
          <cell r="G2807" t="str">
            <v>西塞山区站点</v>
          </cell>
          <cell r="H2807" t="str">
            <v>石文鹏</v>
          </cell>
          <cell r="I2807" t="str">
            <v>西塞山区</v>
          </cell>
          <cell r="J2807" t="str">
            <v>医院街片</v>
          </cell>
          <cell r="K2807" t="str">
            <v>医院街501-3</v>
          </cell>
          <cell r="L2807" t="str">
            <v>经营性资产</v>
          </cell>
          <cell r="M2807" t="str">
            <v>国有公房</v>
          </cell>
          <cell r="N2807" t="str">
            <v>划转</v>
          </cell>
          <cell r="O2807">
            <v>61.35</v>
          </cell>
          <cell r="P2807">
            <v>168.5</v>
          </cell>
          <cell r="Q2807" t="str">
            <v>在租</v>
          </cell>
          <cell r="R2807" t="str">
            <v>一医院职工</v>
          </cell>
          <cell r="S2807">
            <v>0</v>
          </cell>
          <cell r="T2807">
            <v>0</v>
          </cell>
          <cell r="U2807" t="str">
            <v>一医院职工</v>
          </cell>
          <cell r="V2807">
            <v>0</v>
          </cell>
          <cell r="W2807">
            <v>0</v>
          </cell>
          <cell r="X2807">
            <v>42735</v>
          </cell>
        </row>
        <row r="2807">
          <cell r="AJ2807">
            <v>168.5</v>
          </cell>
          <cell r="AK2807">
            <v>168.5</v>
          </cell>
          <cell r="AL2807">
            <v>168.5</v>
          </cell>
          <cell r="AM2807">
            <v>0</v>
          </cell>
        </row>
        <row r="2807">
          <cell r="AQ2807" t="str">
            <v>医院代管</v>
          </cell>
        </row>
        <row r="2807">
          <cell r="AS2807" t="str">
            <v>（欠租金额：14154元)(2018-04-01前月租金：168.5元；2022-01-01前月租金：168.5元；2022-01-01后月租金：168.5元）（未用暂收款金额：0元)</v>
          </cell>
          <cell r="AT2807">
            <v>14154</v>
          </cell>
        </row>
        <row r="2807">
          <cell r="AV2807" t="str">
            <v>中医院托管楼盘表为均一医院职工，电子租赁台账所指不明，价格合计不相符（医院街# 一医院 2016/12/31 660元/月）</v>
          </cell>
          <cell r="AW2807" t="str">
            <v>国有公房</v>
          </cell>
          <cell r="AX2807" t="str">
            <v>否</v>
          </cell>
          <cell r="AY2807" t="str">
            <v>有房产证</v>
          </cell>
        </row>
        <row r="2807">
          <cell r="BD2807">
            <v>0</v>
          </cell>
        </row>
        <row r="2808">
          <cell r="B2808" t="str">
            <v>医院街501-4</v>
          </cell>
        </row>
        <row r="2808">
          <cell r="D2808" t="e">
            <v>#VALUE!</v>
          </cell>
        </row>
        <row r="2808">
          <cell r="F2808" t="str">
            <v>石文鹏</v>
          </cell>
          <cell r="G2808" t="str">
            <v>西塞山区站点</v>
          </cell>
          <cell r="H2808" t="str">
            <v>石文鹏</v>
          </cell>
          <cell r="I2808" t="str">
            <v>西塞山区</v>
          </cell>
          <cell r="J2808" t="str">
            <v>医院街片</v>
          </cell>
          <cell r="K2808" t="str">
            <v>医院街501-4</v>
          </cell>
          <cell r="L2808" t="str">
            <v>经营性资产</v>
          </cell>
          <cell r="M2808" t="str">
            <v>国有公房</v>
          </cell>
          <cell r="N2808" t="str">
            <v>划转</v>
          </cell>
          <cell r="O2808">
            <v>57.17</v>
          </cell>
          <cell r="P2808">
            <v>157.1</v>
          </cell>
          <cell r="Q2808" t="str">
            <v>在租</v>
          </cell>
          <cell r="R2808" t="str">
            <v>一医院职工</v>
          </cell>
          <cell r="S2808">
            <v>0</v>
          </cell>
          <cell r="T2808">
            <v>0</v>
          </cell>
          <cell r="U2808" t="str">
            <v>一医院职工</v>
          </cell>
          <cell r="V2808">
            <v>0</v>
          </cell>
          <cell r="W2808">
            <v>0</v>
          </cell>
          <cell r="X2808">
            <v>42735</v>
          </cell>
        </row>
        <row r="2808">
          <cell r="AJ2808">
            <v>157.1</v>
          </cell>
          <cell r="AK2808">
            <v>157.1</v>
          </cell>
          <cell r="AL2808">
            <v>157.1</v>
          </cell>
          <cell r="AM2808">
            <v>0</v>
          </cell>
        </row>
        <row r="2808">
          <cell r="AQ2808" t="str">
            <v>医院代管</v>
          </cell>
        </row>
        <row r="2808">
          <cell r="AS2808" t="str">
            <v>（欠租金额：13196.4元)(2018-04-01前月租金：157.1元；2022-01-01前月租金：157.1元；2022-01-01后月租金：157.1元）（未用暂收款金额：0元)</v>
          </cell>
          <cell r="AT2808">
            <v>13196.4</v>
          </cell>
        </row>
        <row r="2808">
          <cell r="AV2808" t="str">
            <v>中医院托管楼盘表为均一医院职工，电子租赁台账所指不明，价格合计不相符（医院街# 一医院 2016/12/31 660元/月）</v>
          </cell>
          <cell r="AW2808" t="str">
            <v>国有公房</v>
          </cell>
          <cell r="AX2808" t="str">
            <v>否</v>
          </cell>
          <cell r="AY2808" t="str">
            <v>有房产证</v>
          </cell>
        </row>
        <row r="2808">
          <cell r="BD2808">
            <v>0</v>
          </cell>
        </row>
        <row r="2809">
          <cell r="B2809" t="str">
            <v>医院街501-5</v>
          </cell>
        </row>
        <row r="2809">
          <cell r="D2809" t="e">
            <v>#VALUE!</v>
          </cell>
        </row>
        <row r="2809">
          <cell r="F2809" t="str">
            <v>石文鹏</v>
          </cell>
          <cell r="G2809" t="str">
            <v>西塞山区站点</v>
          </cell>
          <cell r="H2809" t="str">
            <v>石文鹏</v>
          </cell>
          <cell r="I2809" t="str">
            <v>西塞山区</v>
          </cell>
          <cell r="J2809" t="str">
            <v>医院街片</v>
          </cell>
          <cell r="K2809" t="str">
            <v>医院街501-5</v>
          </cell>
          <cell r="L2809" t="str">
            <v>经营性资产</v>
          </cell>
          <cell r="M2809" t="str">
            <v>国有公房</v>
          </cell>
          <cell r="N2809" t="str">
            <v>划转</v>
          </cell>
          <cell r="O2809">
            <v>69.03</v>
          </cell>
          <cell r="P2809">
            <v>195.3</v>
          </cell>
          <cell r="Q2809" t="str">
            <v>在租</v>
          </cell>
          <cell r="R2809" t="str">
            <v>一医院职工</v>
          </cell>
          <cell r="S2809">
            <v>0</v>
          </cell>
          <cell r="T2809">
            <v>0</v>
          </cell>
          <cell r="U2809" t="str">
            <v>一医院职工</v>
          </cell>
          <cell r="V2809">
            <v>0</v>
          </cell>
          <cell r="W2809">
            <v>0</v>
          </cell>
          <cell r="X2809">
            <v>42735</v>
          </cell>
        </row>
        <row r="2809">
          <cell r="AJ2809">
            <v>195.3</v>
          </cell>
          <cell r="AK2809">
            <v>195.3</v>
          </cell>
          <cell r="AL2809">
            <v>195.3</v>
          </cell>
          <cell r="AM2809">
            <v>0</v>
          </cell>
        </row>
        <row r="2809">
          <cell r="AQ2809" t="str">
            <v>医院代管</v>
          </cell>
        </row>
        <row r="2809">
          <cell r="AS2809" t="str">
            <v>（欠租金额：16405.2元)(2018-04-01前月租金：195.3元；2022-01-01前月租金：195.3元；2022-01-01后月租金：195.3元）（未用暂收款金额：0元)</v>
          </cell>
          <cell r="AT2809">
            <v>16405.2</v>
          </cell>
        </row>
        <row r="2809">
          <cell r="AV2809" t="str">
            <v>中医院托管楼盘表为均一医院职工，电子租赁台账所指不明，价格合计不相符（医院街# 一医院 2016/12/31 660元/月）</v>
          </cell>
          <cell r="AW2809" t="str">
            <v>国有公房</v>
          </cell>
          <cell r="AX2809" t="str">
            <v>否</v>
          </cell>
          <cell r="AY2809" t="str">
            <v>有房产证</v>
          </cell>
        </row>
        <row r="2809">
          <cell r="BD2809">
            <v>0</v>
          </cell>
        </row>
        <row r="2810">
          <cell r="B2810" t="str">
            <v>医院街501-18</v>
          </cell>
        </row>
        <row r="2810">
          <cell r="D2810" t="e">
            <v>#VALUE!</v>
          </cell>
        </row>
        <row r="2810">
          <cell r="F2810" t="str">
            <v>石文鹏</v>
          </cell>
          <cell r="G2810" t="str">
            <v>西塞山区站点</v>
          </cell>
          <cell r="H2810" t="str">
            <v>石文鹏</v>
          </cell>
          <cell r="I2810" t="str">
            <v>西塞山区</v>
          </cell>
          <cell r="J2810" t="str">
            <v>医院街片</v>
          </cell>
          <cell r="K2810" t="str">
            <v>医院街501-18</v>
          </cell>
          <cell r="L2810" t="str">
            <v>经营性资产</v>
          </cell>
          <cell r="M2810" t="str">
            <v>国有公房</v>
          </cell>
          <cell r="N2810" t="str">
            <v>划转</v>
          </cell>
          <cell r="O2810">
            <v>63.77</v>
          </cell>
          <cell r="P2810">
            <v>170</v>
          </cell>
          <cell r="Q2810" t="str">
            <v>在租</v>
          </cell>
          <cell r="R2810" t="str">
            <v>一医院职工</v>
          </cell>
          <cell r="S2810">
            <v>0</v>
          </cell>
          <cell r="T2810">
            <v>0</v>
          </cell>
          <cell r="U2810" t="str">
            <v>一医院职工</v>
          </cell>
          <cell r="V2810">
            <v>0</v>
          </cell>
          <cell r="W2810">
            <v>0</v>
          </cell>
          <cell r="X2810">
            <v>42735</v>
          </cell>
        </row>
        <row r="2810">
          <cell r="AJ2810">
            <v>170</v>
          </cell>
          <cell r="AK2810">
            <v>170</v>
          </cell>
          <cell r="AL2810">
            <v>170</v>
          </cell>
          <cell r="AM2810">
            <v>0</v>
          </cell>
        </row>
        <row r="2810">
          <cell r="AQ2810" t="str">
            <v>医院代管</v>
          </cell>
        </row>
        <row r="2810">
          <cell r="AS2810" t="str">
            <v>（欠租金额：14280元)(2018-04-01前月租金：170元；2022-01-01前月租金：170元；2022-01-01后月租金：170元）（未用暂收款金额：0元)</v>
          </cell>
          <cell r="AT2810">
            <v>14280</v>
          </cell>
        </row>
        <row r="2810">
          <cell r="AV2810" t="str">
            <v>中医院托管楼盘表为均一医院职工，电子租赁台账所指不明，价格合计不相符（医院街# 一医院 2016/12/31 660元/月）</v>
          </cell>
          <cell r="AW2810" t="str">
            <v>国有公房</v>
          </cell>
          <cell r="AX2810" t="str">
            <v>否</v>
          </cell>
          <cell r="AY2810" t="str">
            <v>有房产证</v>
          </cell>
        </row>
        <row r="2810">
          <cell r="BD2810">
            <v>0</v>
          </cell>
        </row>
        <row r="2811">
          <cell r="B2811" t="str">
            <v>医院街501-19</v>
          </cell>
        </row>
        <row r="2811">
          <cell r="D2811" t="e">
            <v>#VALUE!</v>
          </cell>
        </row>
        <row r="2811">
          <cell r="F2811" t="str">
            <v>石文鹏</v>
          </cell>
          <cell r="G2811" t="str">
            <v>西塞山区站点</v>
          </cell>
          <cell r="H2811" t="str">
            <v>石文鹏</v>
          </cell>
          <cell r="I2811" t="str">
            <v>西塞山区</v>
          </cell>
          <cell r="J2811" t="str">
            <v>医院街片</v>
          </cell>
          <cell r="K2811" t="str">
            <v>医院街501-19</v>
          </cell>
          <cell r="L2811" t="str">
            <v>经营性资产</v>
          </cell>
          <cell r="M2811" t="str">
            <v>国有公房</v>
          </cell>
          <cell r="N2811" t="str">
            <v>划转</v>
          </cell>
          <cell r="O2811">
            <v>61.35</v>
          </cell>
          <cell r="P2811">
            <v>168.5</v>
          </cell>
          <cell r="Q2811" t="str">
            <v>在租</v>
          </cell>
          <cell r="R2811" t="str">
            <v>一医院职工</v>
          </cell>
          <cell r="S2811">
            <v>0</v>
          </cell>
          <cell r="T2811">
            <v>0</v>
          </cell>
          <cell r="U2811" t="str">
            <v>一医院职工</v>
          </cell>
          <cell r="V2811">
            <v>0</v>
          </cell>
          <cell r="W2811">
            <v>0</v>
          </cell>
          <cell r="X2811">
            <v>42735</v>
          </cell>
        </row>
        <row r="2811">
          <cell r="AJ2811">
            <v>168.5</v>
          </cell>
          <cell r="AK2811">
            <v>168.5</v>
          </cell>
          <cell r="AL2811">
            <v>168.5</v>
          </cell>
          <cell r="AM2811">
            <v>0</v>
          </cell>
        </row>
        <row r="2811">
          <cell r="AQ2811" t="str">
            <v>医院代管</v>
          </cell>
        </row>
        <row r="2811">
          <cell r="AS2811" t="str">
            <v>（欠租金额：14154元)(2018-04-01前月租金：168.5元；2022-01-01前月租金：168.5元；2022-01-01后月租金：168.5元）（未用暂收款金额：0元)</v>
          </cell>
          <cell r="AT2811">
            <v>14154</v>
          </cell>
        </row>
        <row r="2811">
          <cell r="AV2811" t="str">
            <v>中医院托管楼盘表为均一医院职工，电子租赁台账所指不明，价格合计不相符（医院街# 一医院 2016/12/31 660元/月）</v>
          </cell>
          <cell r="AW2811" t="str">
            <v>国有公房</v>
          </cell>
          <cell r="AX2811" t="str">
            <v>否</v>
          </cell>
          <cell r="AY2811" t="str">
            <v>有房产证</v>
          </cell>
        </row>
        <row r="2811">
          <cell r="BD2811">
            <v>0</v>
          </cell>
        </row>
        <row r="2812">
          <cell r="B2812" t="str">
            <v>医院街501-20</v>
          </cell>
        </row>
        <row r="2812">
          <cell r="D2812" t="e">
            <v>#VALUE!</v>
          </cell>
        </row>
        <row r="2812">
          <cell r="F2812" t="str">
            <v>石文鹏</v>
          </cell>
          <cell r="G2812" t="str">
            <v>西塞山区站点</v>
          </cell>
          <cell r="H2812" t="str">
            <v>石文鹏</v>
          </cell>
          <cell r="I2812" t="str">
            <v>西塞山区</v>
          </cell>
          <cell r="J2812" t="str">
            <v>医院街片</v>
          </cell>
          <cell r="K2812" t="str">
            <v>医院街501-20</v>
          </cell>
          <cell r="L2812" t="str">
            <v>经营性资产</v>
          </cell>
          <cell r="M2812" t="str">
            <v>国有公房</v>
          </cell>
          <cell r="N2812" t="str">
            <v>划转</v>
          </cell>
          <cell r="O2812">
            <v>69.03</v>
          </cell>
          <cell r="P2812">
            <v>189.6</v>
          </cell>
          <cell r="Q2812" t="str">
            <v>在租</v>
          </cell>
          <cell r="R2812" t="str">
            <v>一医院职工</v>
          </cell>
          <cell r="S2812">
            <v>0</v>
          </cell>
          <cell r="T2812">
            <v>0</v>
          </cell>
          <cell r="U2812" t="str">
            <v>一医院职工</v>
          </cell>
          <cell r="V2812">
            <v>0</v>
          </cell>
          <cell r="W2812">
            <v>0</v>
          </cell>
          <cell r="X2812">
            <v>42735</v>
          </cell>
        </row>
        <row r="2812">
          <cell r="AJ2812">
            <v>189.6</v>
          </cell>
          <cell r="AK2812">
            <v>189.6</v>
          </cell>
          <cell r="AL2812">
            <v>189.6</v>
          </cell>
          <cell r="AM2812">
            <v>0</v>
          </cell>
        </row>
        <row r="2812">
          <cell r="AQ2812" t="str">
            <v>医院代管</v>
          </cell>
        </row>
        <row r="2812">
          <cell r="AS2812" t="str">
            <v>（欠租金额：15926.4元)(2018-04-01前月租金：189.6元；2022-01-01前月租金：189.6元；2022-01-01后月租金：189.6元）（未用暂收款金额：0元)</v>
          </cell>
          <cell r="AT2812">
            <v>15926.4</v>
          </cell>
        </row>
        <row r="2812">
          <cell r="AV2812" t="str">
            <v>中医院托管楼盘表为均一医院职工，电子租赁台账所指不明，价格合计不相符（医院街# 一医院 2016/12/31 660元/月）</v>
          </cell>
          <cell r="AW2812" t="str">
            <v>国有公房</v>
          </cell>
          <cell r="AX2812" t="str">
            <v>否</v>
          </cell>
          <cell r="AY2812" t="str">
            <v>有房产证</v>
          </cell>
        </row>
        <row r="2812">
          <cell r="BD2812">
            <v>0</v>
          </cell>
        </row>
        <row r="2813">
          <cell r="B2813" t="str">
            <v>医院街501-23</v>
          </cell>
        </row>
        <row r="2813">
          <cell r="D2813" t="e">
            <v>#VALUE!</v>
          </cell>
        </row>
        <row r="2813">
          <cell r="F2813" t="str">
            <v>石文鹏</v>
          </cell>
          <cell r="G2813" t="str">
            <v>西塞山区站点</v>
          </cell>
          <cell r="H2813" t="str">
            <v>石文鹏</v>
          </cell>
          <cell r="I2813" t="str">
            <v>西塞山区</v>
          </cell>
          <cell r="J2813" t="str">
            <v>医院街片</v>
          </cell>
          <cell r="K2813" t="str">
            <v>医院街501-23</v>
          </cell>
          <cell r="L2813" t="str">
            <v>经营性资产</v>
          </cell>
          <cell r="M2813" t="str">
            <v>国有公房</v>
          </cell>
          <cell r="N2813" t="str">
            <v>划转</v>
          </cell>
          <cell r="O2813">
            <v>61.35</v>
          </cell>
          <cell r="P2813">
            <v>173.5</v>
          </cell>
          <cell r="Q2813" t="str">
            <v>在租</v>
          </cell>
          <cell r="R2813" t="str">
            <v>一医院职工</v>
          </cell>
          <cell r="S2813">
            <v>0</v>
          </cell>
          <cell r="T2813">
            <v>0</v>
          </cell>
          <cell r="U2813" t="str">
            <v>一医院职工</v>
          </cell>
          <cell r="V2813">
            <v>0</v>
          </cell>
          <cell r="W2813">
            <v>0</v>
          </cell>
          <cell r="X2813">
            <v>42735</v>
          </cell>
        </row>
        <row r="2813">
          <cell r="AJ2813">
            <v>173.5</v>
          </cell>
          <cell r="AK2813">
            <v>173.5</v>
          </cell>
          <cell r="AL2813">
            <v>173.5</v>
          </cell>
          <cell r="AM2813">
            <v>0</v>
          </cell>
        </row>
        <row r="2813">
          <cell r="AQ2813" t="str">
            <v>医院代管</v>
          </cell>
        </row>
        <row r="2813">
          <cell r="AS2813" t="str">
            <v>（欠租金额：14574元)(2018-04-01前月租金：173.5元；2022-01-01前月租金：173.5元；2022-01-01后月租金：173.5元）（未用暂收款金额：0元)</v>
          </cell>
          <cell r="AT2813">
            <v>14574</v>
          </cell>
        </row>
        <row r="2813">
          <cell r="AV2813" t="str">
            <v>中医院托管楼盘表为均一医院职工，电子租赁台账所指不明，价格合计不相符（医院街# 一医院 2016/12/31 660元/月）</v>
          </cell>
          <cell r="AW2813" t="str">
            <v>国有公房</v>
          </cell>
          <cell r="AX2813" t="str">
            <v>否</v>
          </cell>
          <cell r="AY2813" t="str">
            <v>有房产证</v>
          </cell>
        </row>
        <row r="2813">
          <cell r="BD2813">
            <v>0</v>
          </cell>
        </row>
        <row r="2814">
          <cell r="B2814" t="str">
            <v>医院街501-29</v>
          </cell>
        </row>
        <row r="2814">
          <cell r="D2814" t="e">
            <v>#VALUE!</v>
          </cell>
        </row>
        <row r="2814">
          <cell r="F2814" t="str">
            <v>石文鹏</v>
          </cell>
          <cell r="G2814" t="str">
            <v>西塞山区站点</v>
          </cell>
          <cell r="H2814" t="str">
            <v>石文鹏</v>
          </cell>
          <cell r="I2814" t="str">
            <v>西塞山区</v>
          </cell>
          <cell r="J2814" t="str">
            <v>医院街片</v>
          </cell>
          <cell r="K2814" t="str">
            <v>医院街501-29</v>
          </cell>
          <cell r="L2814" t="str">
            <v>经营性资产</v>
          </cell>
          <cell r="M2814" t="str">
            <v>国有公房</v>
          </cell>
          <cell r="N2814" t="str">
            <v>划转</v>
          </cell>
          <cell r="O2814">
            <v>63.77</v>
          </cell>
          <cell r="P2814">
            <v>175.2</v>
          </cell>
          <cell r="Q2814" t="str">
            <v>在租</v>
          </cell>
          <cell r="R2814" t="str">
            <v>一医院职工</v>
          </cell>
          <cell r="S2814">
            <v>0</v>
          </cell>
          <cell r="T2814">
            <v>0</v>
          </cell>
          <cell r="U2814" t="str">
            <v>一医院职工</v>
          </cell>
          <cell r="V2814">
            <v>0</v>
          </cell>
          <cell r="W2814">
            <v>0</v>
          </cell>
          <cell r="X2814">
            <v>42735</v>
          </cell>
        </row>
        <row r="2814">
          <cell r="AJ2814">
            <v>175.2</v>
          </cell>
          <cell r="AK2814">
            <v>175.2</v>
          </cell>
          <cell r="AL2814">
            <v>175.2</v>
          </cell>
          <cell r="AM2814">
            <v>0</v>
          </cell>
        </row>
        <row r="2814">
          <cell r="AQ2814" t="str">
            <v>医院代管</v>
          </cell>
        </row>
        <row r="2814">
          <cell r="AS2814" t="str">
            <v>（欠租金额：14716.8元)(2018-04-01前月租金：175.2元；2022-01-01前月租金：175.2元；2022-01-01后月租金：175.2元）（未用暂收款金额：0元)</v>
          </cell>
          <cell r="AT2814">
            <v>14716.8</v>
          </cell>
        </row>
        <row r="2814">
          <cell r="AV2814" t="str">
            <v>中医院托管楼盘表为均一医院职工，电子租赁台账所指不明，价格合计不相符（医院街# 一医院 2016/12/31 660元/月）</v>
          </cell>
          <cell r="AW2814" t="str">
            <v>国有公房</v>
          </cell>
          <cell r="AX2814" t="str">
            <v>否</v>
          </cell>
          <cell r="AY2814" t="str">
            <v>有房产证</v>
          </cell>
        </row>
        <row r="2814">
          <cell r="BD2814">
            <v>0</v>
          </cell>
        </row>
        <row r="2815">
          <cell r="B2815" t="str">
            <v>医院街501-30</v>
          </cell>
        </row>
        <row r="2815">
          <cell r="D2815" t="e">
            <v>#VALUE!</v>
          </cell>
        </row>
        <row r="2815">
          <cell r="F2815" t="str">
            <v>石文鹏</v>
          </cell>
          <cell r="G2815" t="str">
            <v>西塞山区站点</v>
          </cell>
          <cell r="H2815" t="str">
            <v>石文鹏</v>
          </cell>
          <cell r="I2815" t="str">
            <v>西塞山区</v>
          </cell>
          <cell r="J2815" t="str">
            <v>医院街片</v>
          </cell>
          <cell r="K2815" t="str">
            <v>医院街501-30</v>
          </cell>
          <cell r="L2815" t="str">
            <v>经营性资产</v>
          </cell>
          <cell r="M2815" t="str">
            <v>国有公房</v>
          </cell>
          <cell r="N2815" t="str">
            <v>划转</v>
          </cell>
          <cell r="O2815">
            <v>69.03</v>
          </cell>
          <cell r="P2815">
            <v>189.6</v>
          </cell>
          <cell r="Q2815" t="str">
            <v>在租</v>
          </cell>
          <cell r="R2815" t="str">
            <v>一医院职工</v>
          </cell>
          <cell r="S2815">
            <v>0</v>
          </cell>
          <cell r="T2815">
            <v>0</v>
          </cell>
          <cell r="U2815" t="str">
            <v>一医院职工</v>
          </cell>
          <cell r="V2815">
            <v>0</v>
          </cell>
          <cell r="W2815">
            <v>0</v>
          </cell>
          <cell r="X2815">
            <v>42735</v>
          </cell>
        </row>
        <row r="2815">
          <cell r="AJ2815">
            <v>189.6</v>
          </cell>
          <cell r="AK2815">
            <v>189.6</v>
          </cell>
          <cell r="AL2815">
            <v>189.6</v>
          </cell>
          <cell r="AM2815">
            <v>0</v>
          </cell>
        </row>
        <row r="2815">
          <cell r="AQ2815" t="str">
            <v>医院代管</v>
          </cell>
        </row>
        <row r="2815">
          <cell r="AS2815" t="str">
            <v>（欠租金额：15926.4元)(2018-04-01前月租金：189.6元；2022-01-01前月租金：189.6元；2022-01-01后月租金：189.6元）（未用暂收款金额：0元)</v>
          </cell>
          <cell r="AT2815">
            <v>15926.4</v>
          </cell>
        </row>
        <row r="2815">
          <cell r="AV2815" t="str">
            <v>中医院托管楼盘表为均一医院职工，电子租赁台账所指不明，价格合计不相符（医院街# 一医院 2016/12/31 660元/月）</v>
          </cell>
          <cell r="AW2815" t="str">
            <v>国有公房</v>
          </cell>
          <cell r="AX2815" t="str">
            <v>否</v>
          </cell>
          <cell r="AY2815" t="str">
            <v>有房产证</v>
          </cell>
        </row>
        <row r="2815">
          <cell r="BD2815">
            <v>0</v>
          </cell>
        </row>
        <row r="2816">
          <cell r="B2816" t="str">
            <v>黄厂街581-60</v>
          </cell>
        </row>
        <row r="2816">
          <cell r="D2816" t="e">
            <v>#VALUE!</v>
          </cell>
        </row>
        <row r="2816">
          <cell r="F2816" t="str">
            <v>石文鹏</v>
          </cell>
          <cell r="G2816" t="str">
            <v>西塞山区站点</v>
          </cell>
          <cell r="H2816" t="str">
            <v>石文鹏</v>
          </cell>
          <cell r="I2816" t="str">
            <v>西塞山区</v>
          </cell>
          <cell r="J2816" t="str">
            <v>黄厂街片</v>
          </cell>
          <cell r="K2816" t="str">
            <v>黄厂街581-60</v>
          </cell>
          <cell r="L2816" t="str">
            <v>经营性资产</v>
          </cell>
          <cell r="M2816" t="str">
            <v>国有公房</v>
          </cell>
          <cell r="N2816" t="str">
            <v>划转</v>
          </cell>
          <cell r="O2816">
            <v>102.67</v>
          </cell>
          <cell r="P2816">
            <v>298</v>
          </cell>
          <cell r="Q2816" t="str">
            <v>在租</v>
          </cell>
          <cell r="R2816" t="str">
            <v>吴满来</v>
          </cell>
          <cell r="S2816" t="str">
            <v>420221197110116542</v>
          </cell>
          <cell r="T2816" t="str">
            <v>13872074327/13872073706</v>
          </cell>
          <cell r="U2816" t="str">
            <v>吴满来</v>
          </cell>
          <cell r="V2816" t="str">
            <v>420221197110116542</v>
          </cell>
          <cell r="W2816" t="str">
            <v>13872074327/13872073706</v>
          </cell>
          <cell r="X2816">
            <v>45291</v>
          </cell>
        </row>
        <row r="2816">
          <cell r="AJ2816">
            <v>298</v>
          </cell>
          <cell r="AK2816">
            <v>298</v>
          </cell>
          <cell r="AL2816">
            <v>298</v>
          </cell>
          <cell r="AM2816">
            <v>0</v>
          </cell>
        </row>
        <row r="2816">
          <cell r="AS2816">
            <v>0</v>
          </cell>
          <cell r="AT2816">
            <v>0</v>
          </cell>
        </row>
        <row r="2816">
          <cell r="AV2816" t="str">
            <v>下半年交。</v>
          </cell>
          <cell r="AW2816" t="str">
            <v>国有公房</v>
          </cell>
          <cell r="AX2816" t="str">
            <v>否</v>
          </cell>
          <cell r="AY2816" t="str">
            <v>有房产证</v>
          </cell>
        </row>
        <row r="2816">
          <cell r="BD2816">
            <v>0</v>
          </cell>
        </row>
        <row r="2817">
          <cell r="B2817" t="str">
            <v>中窑湾1</v>
          </cell>
        </row>
        <row r="2817">
          <cell r="D2817" t="e">
            <v>#VALUE!</v>
          </cell>
        </row>
        <row r="2817">
          <cell r="F2817" t="str">
            <v>石文鹏</v>
          </cell>
          <cell r="G2817" t="str">
            <v>西塞山区站点</v>
          </cell>
          <cell r="H2817" t="str">
            <v>石文鹏</v>
          </cell>
          <cell r="I2817" t="str">
            <v>西塞山区</v>
          </cell>
          <cell r="J2817" t="str">
            <v>中窑湾片</v>
          </cell>
          <cell r="K2817" t="str">
            <v>中窑湾1</v>
          </cell>
          <cell r="L2817" t="str">
            <v>经营性资产</v>
          </cell>
          <cell r="M2817" t="str">
            <v>国有公房</v>
          </cell>
          <cell r="N2817" t="str">
            <v>划转</v>
          </cell>
          <cell r="O2817">
            <v>64.23</v>
          </cell>
          <cell r="P2817">
            <v>189</v>
          </cell>
          <cell r="Q2817" t="str">
            <v>在租</v>
          </cell>
          <cell r="R2817" t="str">
            <v>陈勇</v>
          </cell>
          <cell r="S2817" t="str">
            <v>420203196309233319</v>
          </cell>
          <cell r="T2817">
            <v>13972802382</v>
          </cell>
          <cell r="U2817" t="str">
            <v>无</v>
          </cell>
          <cell r="V2817">
            <v>0</v>
          </cell>
          <cell r="W2817" t="str">
            <v>无</v>
          </cell>
          <cell r="X2817">
            <v>45382</v>
          </cell>
        </row>
        <row r="2817">
          <cell r="AJ2817">
            <v>183</v>
          </cell>
          <cell r="AK2817">
            <v>183</v>
          </cell>
          <cell r="AL2817">
            <v>183</v>
          </cell>
          <cell r="AM2817">
            <v>61</v>
          </cell>
          <cell r="AN2817">
            <v>64.23</v>
          </cell>
        </row>
        <row r="2817">
          <cell r="AR2817" t="str">
            <v>年底交</v>
          </cell>
          <cell r="AS2817" t="str">
            <v>（欠租金额：0元)(2022-01-01后月租金：183元）（未用暂收款金额：0元)</v>
          </cell>
          <cell r="AT2817">
            <v>0</v>
          </cell>
        </row>
        <row r="2817">
          <cell r="AV2817" t="str">
            <v>无任何租赁纸质档案，楼盘表中窑湾1号均有小号如中窑湾1-75，且楼盘表中仅有三户，排除账目中的75、78，二层可能为此户，租金为推算</v>
          </cell>
          <cell r="AW2817" t="str">
            <v>国有公房</v>
          </cell>
          <cell r="AX2817" t="str">
            <v>否</v>
          </cell>
          <cell r="AY2817" t="str">
            <v>有房产证</v>
          </cell>
        </row>
        <row r="2817">
          <cell r="BD2817">
            <v>0</v>
          </cell>
        </row>
        <row r="2818">
          <cell r="B2818" t="str">
            <v>中窑湾222-34</v>
          </cell>
        </row>
        <row r="2818">
          <cell r="D2818" t="e">
            <v>#VALUE!</v>
          </cell>
        </row>
        <row r="2818">
          <cell r="F2818" t="str">
            <v>石文鹏</v>
          </cell>
          <cell r="G2818" t="str">
            <v>西塞山区站点</v>
          </cell>
          <cell r="H2818" t="str">
            <v>石文鹏</v>
          </cell>
          <cell r="I2818" t="str">
            <v>西塞山区</v>
          </cell>
          <cell r="J2818" t="str">
            <v>中窑湾片</v>
          </cell>
          <cell r="K2818" t="str">
            <v>中窑湾222-34</v>
          </cell>
          <cell r="L2818" t="str">
            <v>经营性资产</v>
          </cell>
          <cell r="M2818" t="str">
            <v>国有公房</v>
          </cell>
          <cell r="N2818" t="str">
            <v>划转</v>
          </cell>
          <cell r="O2818">
            <v>71.25</v>
          </cell>
          <cell r="P2818">
            <v>173</v>
          </cell>
          <cell r="Q2818" t="str">
            <v>在租</v>
          </cell>
          <cell r="R2818" t="str">
            <v>周志英</v>
          </cell>
          <cell r="S2818">
            <v>0</v>
          </cell>
          <cell r="T2818">
            <v>0</v>
          </cell>
          <cell r="U2818" t="str">
            <v>王国平</v>
          </cell>
          <cell r="V2818">
            <v>0</v>
          </cell>
          <cell r="W2818">
            <v>0</v>
          </cell>
          <cell r="X2818">
            <v>35430</v>
          </cell>
        </row>
        <row r="2818">
          <cell r="AJ2818">
            <v>173</v>
          </cell>
          <cell r="AK2818">
            <v>173</v>
          </cell>
          <cell r="AL2818">
            <v>173</v>
          </cell>
          <cell r="AM2818">
            <v>40.3</v>
          </cell>
        </row>
        <row r="2818">
          <cell r="AQ2818" t="str">
            <v>历史遗留问题现承租人是王国平，据说当时周志英的房子由学校（六中）给他居住，现要求更名到他的名下及前期修房子的费用必需抵扣房租才交费用。</v>
          </cell>
        </row>
        <row r="2818">
          <cell r="AS2818" t="str">
            <v>（欠租金额：30971.7元)(2012-10-01前月租金：40.3元；2018-04-01前月租金：173元；2022-01-01前月租金：173元；2022-01-01后月租金：173元）"（未用暂收款金额：0元)</v>
          </cell>
          <cell r="AT2818">
            <v>30971.7</v>
          </cell>
        </row>
        <row r="2818">
          <cell r="AV2818" t="str">
            <v>历史遗留问题现承租人是王国平，据说当时周志英的房子由学校（六中）给他居住，现要求更名到他的名下及前期修房子的费用必需抵扣房租才交费用。</v>
          </cell>
          <cell r="AW2818" t="str">
            <v>国有公房</v>
          </cell>
          <cell r="AX2818" t="str">
            <v>是</v>
          </cell>
          <cell r="AY2818" t="str">
            <v>鄂（2022）黄石市不动产权第0012737号</v>
          </cell>
        </row>
        <row r="2818">
          <cell r="BD2818">
            <v>0</v>
          </cell>
        </row>
        <row r="2819">
          <cell r="B2819" t="str">
            <v>曹家湾531-23</v>
          </cell>
          <cell r="C2819" t="b">
            <v>1</v>
          </cell>
          <cell r="D2819" t="e">
            <v>#VALUE!</v>
          </cell>
        </row>
        <row r="2819">
          <cell r="F2819" t="str">
            <v>石文鹏</v>
          </cell>
          <cell r="G2819" t="str">
            <v>西塞山区站点</v>
          </cell>
          <cell r="H2819" t="str">
            <v>石文鹏</v>
          </cell>
          <cell r="I2819" t="str">
            <v>西塞山区</v>
          </cell>
          <cell r="J2819" t="str">
            <v>曹家湾片</v>
          </cell>
          <cell r="K2819" t="str">
            <v>曹家湾531-23</v>
          </cell>
          <cell r="L2819" t="str">
            <v>经营性资产</v>
          </cell>
          <cell r="M2819" t="str">
            <v>国有公房</v>
          </cell>
          <cell r="N2819" t="str">
            <v>划转</v>
          </cell>
          <cell r="O2819">
            <v>38.6</v>
          </cell>
          <cell r="P2819">
            <v>66</v>
          </cell>
          <cell r="Q2819" t="str">
            <v>闲置</v>
          </cell>
        </row>
        <row r="2819">
          <cell r="AJ2819">
            <v>66</v>
          </cell>
          <cell r="AK2819">
            <v>66</v>
          </cell>
          <cell r="AL2819">
            <v>66</v>
          </cell>
          <cell r="AM2819">
            <v>17.5</v>
          </cell>
        </row>
        <row r="2819">
          <cell r="AS2819" t="e">
            <v>#REF!</v>
          </cell>
          <cell r="AT2819" t="e">
            <v>#REF!</v>
          </cell>
        </row>
        <row r="2819">
          <cell r="AV2819" t="str">
            <v>空置需清退听说居住在养老院，房屋已报清退，钥匙已换。</v>
          </cell>
          <cell r="AW2819" t="str">
            <v>国有公房</v>
          </cell>
          <cell r="AX2819" t="str">
            <v>是</v>
          </cell>
          <cell r="AY2819" t="str">
            <v>鄂（2022）黄石市不动产权第0035218号</v>
          </cell>
        </row>
        <row r="2819">
          <cell r="BD2819">
            <v>0</v>
          </cell>
        </row>
        <row r="2820">
          <cell r="B2820" t="str">
            <v>红砖厂22-1</v>
          </cell>
        </row>
        <row r="2820">
          <cell r="D2820" t="e">
            <v>#VALUE!</v>
          </cell>
        </row>
        <row r="2820">
          <cell r="F2820" t="str">
            <v>石文鹏</v>
          </cell>
          <cell r="G2820" t="str">
            <v>西塞山区站点</v>
          </cell>
          <cell r="H2820" t="str">
            <v>石文鹏</v>
          </cell>
          <cell r="I2820" t="str">
            <v>西塞山区</v>
          </cell>
          <cell r="J2820" t="str">
            <v>红砖厂片</v>
          </cell>
          <cell r="K2820" t="str">
            <v>红砖厂22-1</v>
          </cell>
          <cell r="L2820" t="str">
            <v>经营性资产</v>
          </cell>
          <cell r="M2820" t="str">
            <v>国有公房</v>
          </cell>
          <cell r="N2820" t="str">
            <v>划转</v>
          </cell>
          <cell r="O2820">
            <v>60.03</v>
          </cell>
          <cell r="P2820">
            <v>150</v>
          </cell>
          <cell r="Q2820" t="str">
            <v>在租</v>
          </cell>
          <cell r="R2820" t="str">
            <v>夏春香</v>
          </cell>
          <cell r="S2820">
            <v>0</v>
          </cell>
          <cell r="T2820" t="str">
            <v>13995991016</v>
          </cell>
          <cell r="U2820" t="str">
            <v>夏春香</v>
          </cell>
          <cell r="V2820">
            <v>0</v>
          </cell>
          <cell r="W2820" t="str">
            <v>13995991016</v>
          </cell>
          <cell r="X2820">
            <v>29951</v>
          </cell>
        </row>
        <row r="2820">
          <cell r="AJ2820">
            <v>150</v>
          </cell>
          <cell r="AK2820">
            <v>150</v>
          </cell>
          <cell r="AL2820">
            <v>150</v>
          </cell>
          <cell r="AM2820">
            <v>34.6</v>
          </cell>
        </row>
        <row r="2820">
          <cell r="AQ2820" t="str">
            <v>空置台账为红砖厂22 夏（产权扯皮）有历史遗留问题，从接管房屋起没见过此人，联系不上。</v>
          </cell>
        </row>
        <row r="2820">
          <cell r="AS2820" t="str">
            <v>（欠租金额：33017.4元)(2012-10-01前月租金：34.6元；2018-04-01前月租金：150元；2022-01-01前月租金：150元；2022-01-01后月租金：150元）"（未用暂收款金额：0元)</v>
          </cell>
          <cell r="AT2820">
            <v>33017.4</v>
          </cell>
        </row>
        <row r="2820">
          <cell r="AV2820" t="str">
            <v>空置台账为红砖厂22 夏（产权扯皮）有历史遗留问题，从接管房屋起没见过此人，联系不上。</v>
          </cell>
          <cell r="AW2820" t="str">
            <v>国有公房</v>
          </cell>
          <cell r="AX2820" t="str">
            <v>否</v>
          </cell>
          <cell r="AY2820" t="str">
            <v>有房产证</v>
          </cell>
        </row>
        <row r="2820">
          <cell r="BD2820">
            <v>0</v>
          </cell>
        </row>
        <row r="2821">
          <cell r="B2821" t="str">
            <v>新建路39-55</v>
          </cell>
        </row>
        <row r="2821">
          <cell r="D2821" t="e">
            <v>#VALUE!</v>
          </cell>
        </row>
        <row r="2821">
          <cell r="F2821" t="str">
            <v>刘晓燕</v>
          </cell>
          <cell r="G2821" t="str">
            <v>西塞山区站点</v>
          </cell>
          <cell r="H2821" t="str">
            <v>刘晓燕</v>
          </cell>
          <cell r="I2821" t="str">
            <v>西塞山区</v>
          </cell>
          <cell r="J2821" t="str">
            <v>新建路片</v>
          </cell>
          <cell r="K2821" t="str">
            <v>新建路39-55</v>
          </cell>
          <cell r="L2821" t="str">
            <v>经营性资产</v>
          </cell>
          <cell r="M2821" t="str">
            <v>国有公房</v>
          </cell>
          <cell r="N2821" t="str">
            <v>划转</v>
          </cell>
          <cell r="O2821">
            <v>93.78</v>
          </cell>
          <cell r="P2821">
            <v>293</v>
          </cell>
          <cell r="Q2821" t="str">
            <v>在租</v>
          </cell>
          <cell r="R2821" t="str">
            <v>周财富</v>
          </cell>
          <cell r="S2821">
            <v>0</v>
          </cell>
          <cell r="T2821" t="str">
            <v>15897792776/弟13597723427</v>
          </cell>
          <cell r="U2821" t="str">
            <v>周财富</v>
          </cell>
          <cell r="V2821">
            <v>0</v>
          </cell>
          <cell r="W2821" t="str">
            <v>15897792776/弟13597723427</v>
          </cell>
          <cell r="X2821">
            <v>41182</v>
          </cell>
        </row>
        <row r="2821">
          <cell r="AJ2821">
            <v>293</v>
          </cell>
          <cell r="AK2821">
            <v>293</v>
          </cell>
          <cell r="AL2821">
            <v>293</v>
          </cell>
          <cell r="AM2821">
            <v>65.3</v>
          </cell>
        </row>
        <row r="2821">
          <cell r="AQ2821" t="str">
            <v>65.3元/2012.09承租人已死亡，现儿子一家及姐姐居住。对房屋面积有疑问，恶意欠缴租。</v>
          </cell>
        </row>
        <row r="2821">
          <cell r="AS2821" t="str">
            <v>（欠租金额：39555元)(2018-04-01前月租金：293元；2022-01-01前月租金：293元；2022-01-01后月租金：293元）（未用暂收款金额：0元)</v>
          </cell>
          <cell r="AT2821">
            <v>39555</v>
          </cell>
        </row>
        <row r="2821">
          <cell r="AV2821" t="str">
            <v>65.3元/2012.09承租人已死亡，现儿子一家及姐姐居住。对房屋面积有疑问，拒交租。</v>
          </cell>
          <cell r="AW2821" t="str">
            <v>国有公房</v>
          </cell>
          <cell r="AX2821" t="str">
            <v>否</v>
          </cell>
          <cell r="AY2821" t="str">
            <v>无</v>
          </cell>
        </row>
        <row r="2821">
          <cell r="BD2821">
            <v>0</v>
          </cell>
        </row>
        <row r="2822">
          <cell r="B2822" t="str">
            <v>牧羊湖7-33</v>
          </cell>
        </row>
        <row r="2822">
          <cell r="D2822" t="e">
            <v>#VALUE!</v>
          </cell>
        </row>
        <row r="2822">
          <cell r="F2822" t="str">
            <v>张麦云</v>
          </cell>
          <cell r="G2822" t="str">
            <v>西塞山区站点</v>
          </cell>
          <cell r="H2822" t="str">
            <v>张麦云</v>
          </cell>
          <cell r="I2822" t="str">
            <v>西塞山区</v>
          </cell>
          <cell r="J2822" t="str">
            <v>牧羊湖片</v>
          </cell>
          <cell r="K2822" t="str">
            <v>牧羊湖7-33</v>
          </cell>
          <cell r="L2822" t="str">
            <v>经营性资产</v>
          </cell>
          <cell r="M2822" t="str">
            <v>国有公房</v>
          </cell>
          <cell r="N2822" t="str">
            <v>划转</v>
          </cell>
          <cell r="O2822">
            <v>54.02</v>
          </cell>
          <cell r="P2822">
            <v>152</v>
          </cell>
          <cell r="Q2822" t="str">
            <v>在租</v>
          </cell>
          <cell r="R2822" t="str">
            <v>廖光明</v>
          </cell>
          <cell r="S2822" t="str">
            <v>420203195609072110</v>
          </cell>
          <cell r="T2822" t="str">
            <v>13476780044</v>
          </cell>
          <cell r="U2822" t="str">
            <v>廖光明</v>
          </cell>
          <cell r="V2822" t="str">
            <v>420203195609072110</v>
          </cell>
          <cell r="W2822" t="str">
            <v>13476780044</v>
          </cell>
          <cell r="X2822">
            <v>45412</v>
          </cell>
        </row>
        <row r="2822">
          <cell r="AJ2822">
            <v>152</v>
          </cell>
          <cell r="AK2822">
            <v>152</v>
          </cell>
          <cell r="AL2822">
            <v>152</v>
          </cell>
          <cell r="AM2822">
            <v>26.9</v>
          </cell>
        </row>
        <row r="2822">
          <cell r="AQ2822" t="str">
            <v>房产纸质档案备注1998.10-12，产权扯皮房屋拆迁扯皮，拒交租</v>
          </cell>
        </row>
        <row r="2822">
          <cell r="AS2822" t="str">
            <v>（欠租金额：0元)(2012-10-01前月租金：26.9元；2018-04-01前月租金：152元；2022-01-01前月租金：152元；2022-01-01后月租金：152元）"（未用暂收款金额：0元)</v>
          </cell>
          <cell r="AT2822">
            <v>0</v>
          </cell>
        </row>
        <row r="2822">
          <cell r="AV2822" t="str">
            <v>纸质档案备注1998.10-12产权扯皮房屋拆迁扯皮 ，拒交租</v>
          </cell>
          <cell r="AW2822" t="str">
            <v>国有公房</v>
          </cell>
          <cell r="AX2822" t="str">
            <v>否</v>
          </cell>
          <cell r="AY2822" t="str">
            <v>无</v>
          </cell>
        </row>
        <row r="2822">
          <cell r="BD2822">
            <v>0</v>
          </cell>
        </row>
        <row r="2823">
          <cell r="B2823" t="str">
            <v>源建一村302</v>
          </cell>
        </row>
        <row r="2823">
          <cell r="D2823" t="e">
            <v>#VALUE!</v>
          </cell>
        </row>
        <row r="2823">
          <cell r="F2823" t="str">
            <v>石文鹏</v>
          </cell>
          <cell r="G2823" t="str">
            <v>西塞山区站点</v>
          </cell>
          <cell r="H2823" t="str">
            <v>石文鹏</v>
          </cell>
          <cell r="I2823" t="str">
            <v>西塞山区</v>
          </cell>
          <cell r="J2823" t="str">
            <v>源建村片</v>
          </cell>
          <cell r="K2823" t="str">
            <v>源建一村302</v>
          </cell>
          <cell r="L2823" t="str">
            <v>经营性资产</v>
          </cell>
          <cell r="M2823" t="str">
            <v>国有公房</v>
          </cell>
          <cell r="N2823" t="str">
            <v>划转</v>
          </cell>
          <cell r="O2823">
            <v>22.4</v>
          </cell>
          <cell r="P2823">
            <v>52</v>
          </cell>
          <cell r="Q2823" t="str">
            <v>在租</v>
          </cell>
          <cell r="R2823" t="str">
            <v>周小妺</v>
          </cell>
          <cell r="S2823">
            <v>0</v>
          </cell>
          <cell r="T2823">
            <v>0</v>
          </cell>
          <cell r="U2823" t="str">
            <v>周小妺</v>
          </cell>
          <cell r="V2823">
            <v>0</v>
          </cell>
          <cell r="W2823">
            <v>0</v>
          </cell>
          <cell r="X2823">
            <v>41182</v>
          </cell>
        </row>
        <row r="2823">
          <cell r="AJ2823">
            <v>52</v>
          </cell>
          <cell r="AK2823">
            <v>52</v>
          </cell>
          <cell r="AL2823">
            <v>52</v>
          </cell>
          <cell r="AM2823">
            <v>10.4</v>
          </cell>
        </row>
        <row r="2823">
          <cell r="AP2823" t="str">
            <v>联系不到人，空置</v>
          </cell>
        </row>
        <row r="2823">
          <cell r="AS2823" t="str">
            <v>（欠租金额：7020元)(2018-04-01前月租金：52元；2022-01-01前月租金：52元；2022-01-01后月租金：52元）（未用暂收款金额：0元)</v>
          </cell>
          <cell r="AT2823">
            <v>7020</v>
          </cell>
        </row>
        <row r="2823">
          <cell r="AV2823" t="str">
            <v>空置</v>
          </cell>
          <cell r="AW2823" t="str">
            <v>国有公房</v>
          </cell>
          <cell r="AX2823" t="str">
            <v>是</v>
          </cell>
          <cell r="AY2823" t="str">
            <v>鄂（2022）黄石市不动产权第0035276号</v>
          </cell>
        </row>
        <row r="2823">
          <cell r="BD2823">
            <v>0</v>
          </cell>
        </row>
        <row r="2824">
          <cell r="B2824" t="str">
            <v>源建二村157-1</v>
          </cell>
        </row>
        <row r="2824">
          <cell r="D2824" t="e">
            <v>#VALUE!</v>
          </cell>
        </row>
        <row r="2824">
          <cell r="F2824" t="str">
            <v>石文鹏</v>
          </cell>
          <cell r="G2824" t="str">
            <v>西塞山区站点</v>
          </cell>
          <cell r="H2824" t="str">
            <v>石文鹏</v>
          </cell>
          <cell r="I2824" t="str">
            <v>西塞山区</v>
          </cell>
          <cell r="J2824" t="str">
            <v>源建村片</v>
          </cell>
          <cell r="K2824" t="str">
            <v>源建二村157-1</v>
          </cell>
          <cell r="L2824" t="str">
            <v>经营性资产</v>
          </cell>
          <cell r="M2824" t="str">
            <v>国有公房</v>
          </cell>
          <cell r="N2824" t="str">
            <v>划转</v>
          </cell>
          <cell r="O2824">
            <v>20.73</v>
          </cell>
          <cell r="P2824">
            <v>48</v>
          </cell>
          <cell r="Q2824" t="str">
            <v>在租</v>
          </cell>
          <cell r="R2824" t="str">
            <v>郭晓琴</v>
          </cell>
          <cell r="S2824">
            <v>0</v>
          </cell>
          <cell r="T2824" t="str">
            <v>13597748549</v>
          </cell>
          <cell r="U2824" t="str">
            <v>郭晓琴</v>
          </cell>
          <cell r="V2824">
            <v>0</v>
          </cell>
          <cell r="W2824" t="str">
            <v>13597748549</v>
          </cell>
        </row>
        <row r="2824">
          <cell r="AJ2824">
            <v>48</v>
          </cell>
          <cell r="AK2824">
            <v>48</v>
          </cell>
          <cell r="AL2824">
            <v>48</v>
          </cell>
          <cell r="AM2824">
            <v>9.6</v>
          </cell>
        </row>
        <row r="2824">
          <cell r="AQ2824" t="str">
            <v>此房是危房租户觉得不安全，已长期无人居住</v>
          </cell>
        </row>
        <row r="2824">
          <cell r="AS2824">
            <v>0</v>
          </cell>
          <cell r="AT2824">
            <v>19468.8</v>
          </cell>
        </row>
        <row r="2824">
          <cell r="AV2824" t="str">
            <v>已经迁至医院街90-2纸质档案：1994年租金为邓有朋缴纳，6.16元/月，1993年7月租金已交承租户为邓有名，至少（1997-1-1）租金未交，2001年租金未交承租户为张忠良备注换人</v>
          </cell>
          <cell r="AW2824" t="str">
            <v>国有公房</v>
          </cell>
          <cell r="AX2824" t="str">
            <v>否</v>
          </cell>
          <cell r="AY2824" t="str">
            <v>有房产证</v>
          </cell>
        </row>
        <row r="2825">
          <cell r="B2825" t="str">
            <v>源建二村160-1</v>
          </cell>
        </row>
        <row r="2825">
          <cell r="D2825" t="e">
            <v>#VALUE!</v>
          </cell>
        </row>
        <row r="2825">
          <cell r="F2825" t="str">
            <v>石文鹏</v>
          </cell>
          <cell r="G2825" t="str">
            <v>西塞山区站点</v>
          </cell>
          <cell r="H2825" t="str">
            <v>石文鹏</v>
          </cell>
          <cell r="I2825" t="str">
            <v>西塞山区</v>
          </cell>
          <cell r="J2825" t="str">
            <v>源建村片</v>
          </cell>
          <cell r="K2825" t="str">
            <v>源建二村160-1</v>
          </cell>
          <cell r="L2825" t="str">
            <v>经营性资产</v>
          </cell>
          <cell r="M2825" t="str">
            <v>国有公房</v>
          </cell>
          <cell r="N2825" t="str">
            <v>划转</v>
          </cell>
          <cell r="O2825">
            <v>27.76</v>
          </cell>
          <cell r="P2825">
            <v>65</v>
          </cell>
          <cell r="Q2825" t="str">
            <v>在租</v>
          </cell>
          <cell r="R2825" t="str">
            <v>李文秀</v>
          </cell>
          <cell r="S2825">
            <v>0</v>
          </cell>
          <cell r="T2825" t="str">
            <v>18994664156</v>
          </cell>
          <cell r="U2825" t="str">
            <v>李文秀</v>
          </cell>
          <cell r="V2825">
            <v>0</v>
          </cell>
          <cell r="W2825" t="str">
            <v>18994664156</v>
          </cell>
          <cell r="X2825">
            <v>43100</v>
          </cell>
        </row>
        <row r="2825">
          <cell r="AJ2825">
            <v>65</v>
          </cell>
          <cell r="AK2825">
            <v>65</v>
          </cell>
          <cell r="AL2825">
            <v>65</v>
          </cell>
          <cell r="AM2825">
            <v>12.9</v>
          </cell>
        </row>
        <row r="2825">
          <cell r="AP2825" t="str">
            <v>联系不到人，空置</v>
          </cell>
        </row>
        <row r="2825">
          <cell r="AS2825" t="str">
            <v>（欠租金额：4680元)(2018-04-01前月租金：65元；2022-01-01前月租金：65元；2022-01-01后月租金：65元）（未用暂收款金额：0元)</v>
          </cell>
          <cell r="AT2825">
            <v>4680</v>
          </cell>
        </row>
        <row r="2825">
          <cell r="AV2825" t="str">
            <v>空置</v>
          </cell>
          <cell r="AW2825" t="str">
            <v>国有公房</v>
          </cell>
          <cell r="AX2825" t="str">
            <v>否</v>
          </cell>
          <cell r="AY2825" t="str">
            <v>有房产证</v>
          </cell>
        </row>
        <row r="2825">
          <cell r="BD2825">
            <v>0</v>
          </cell>
        </row>
        <row r="2826">
          <cell r="B2826" t="str">
            <v>新会场66</v>
          </cell>
        </row>
        <row r="2826">
          <cell r="D2826" t="e">
            <v>#VALUE!</v>
          </cell>
        </row>
        <row r="2826">
          <cell r="F2826" t="str">
            <v>石文鹏</v>
          </cell>
          <cell r="G2826" t="str">
            <v>西塞山区站点</v>
          </cell>
          <cell r="H2826" t="str">
            <v>石文鹏</v>
          </cell>
          <cell r="I2826" t="str">
            <v>西塞山区</v>
          </cell>
          <cell r="J2826" t="str">
            <v>新会场片</v>
          </cell>
          <cell r="K2826" t="str">
            <v>新会场66</v>
          </cell>
          <cell r="L2826" t="str">
            <v>经营性资产</v>
          </cell>
          <cell r="M2826" t="str">
            <v>国有公房</v>
          </cell>
          <cell r="N2826" t="str">
            <v>划转</v>
          </cell>
          <cell r="O2826">
            <v>57.43</v>
          </cell>
          <cell r="P2826">
            <v>134</v>
          </cell>
          <cell r="Q2826" t="str">
            <v>在租</v>
          </cell>
          <cell r="R2826" t="str">
            <v>芦海泉</v>
          </cell>
          <cell r="S2826" t="str">
            <v>42020319500108333X</v>
          </cell>
          <cell r="T2826" t="str">
            <v>18772320676</v>
          </cell>
          <cell r="U2826" t="str">
            <v>芦海泉</v>
          </cell>
          <cell r="V2826" t="str">
            <v>42020319500108333X</v>
          </cell>
          <cell r="W2826" t="str">
            <v>18772320676</v>
          </cell>
          <cell r="X2826">
            <v>43465</v>
          </cell>
        </row>
        <row r="2826">
          <cell r="AJ2826">
            <v>134</v>
          </cell>
          <cell r="AK2826">
            <v>134</v>
          </cell>
          <cell r="AL2826">
            <v>134</v>
          </cell>
          <cell r="AM2826">
            <v>25.7</v>
          </cell>
        </row>
        <row r="2826">
          <cell r="AQ2826" t="str">
            <v>房子是空房，没有人居住，打电话也不接。</v>
          </cell>
        </row>
        <row r="2826">
          <cell r="AS2826" t="str">
            <v>（欠租金额：8040元)(2022-01-01前月租金：134元；2022-01-01后月租金：134元）（未用暂收款金额：0元)</v>
          </cell>
          <cell r="AT2826">
            <v>8040</v>
          </cell>
        </row>
        <row r="2826">
          <cell r="AV2826" t="str">
            <v>转租需清退楼板表芦海泉为新会场66，台账中芦海泉为新会场46，无新会场66台账资料房子是空房，没有人居住，打电话也不接。</v>
          </cell>
          <cell r="AW2826" t="str">
            <v>国有公房</v>
          </cell>
          <cell r="AX2826" t="str">
            <v>否</v>
          </cell>
          <cell r="AY2826" t="str">
            <v>有房产证</v>
          </cell>
        </row>
        <row r="2826">
          <cell r="BD2826">
            <v>0</v>
          </cell>
        </row>
        <row r="2827">
          <cell r="B2827" t="str">
            <v>叶家塘144</v>
          </cell>
          <cell r="C2827" t="b">
            <v>1</v>
          </cell>
          <cell r="D2827" t="e">
            <v>#VALUE!</v>
          </cell>
        </row>
        <row r="2827">
          <cell r="F2827" t="str">
            <v>石文鹏</v>
          </cell>
          <cell r="G2827" t="str">
            <v>西塞山区站点</v>
          </cell>
          <cell r="H2827" t="str">
            <v>石文鹏</v>
          </cell>
          <cell r="I2827" t="str">
            <v>西塞山区</v>
          </cell>
          <cell r="J2827" t="str">
            <v>叶家塘片</v>
          </cell>
          <cell r="K2827" t="str">
            <v>叶家塘144</v>
          </cell>
          <cell r="L2827" t="str">
            <v>经营性资产</v>
          </cell>
          <cell r="M2827" t="str">
            <v>国有公房</v>
          </cell>
          <cell r="N2827" t="str">
            <v>划转</v>
          </cell>
          <cell r="O2827">
            <v>37.54</v>
          </cell>
          <cell r="P2827">
            <v>87.7</v>
          </cell>
          <cell r="Q2827" t="str">
            <v>封存</v>
          </cell>
        </row>
        <row r="2827">
          <cell r="Y2827" t="str">
            <v>（封存：危房）</v>
          </cell>
        </row>
        <row r="2827">
          <cell r="AJ2827">
            <v>87.7</v>
          </cell>
          <cell r="AK2827">
            <v>87.7</v>
          </cell>
          <cell r="AL2827">
            <v>87.7</v>
          </cell>
          <cell r="AM2827">
            <v>13.3</v>
          </cell>
        </row>
        <row r="2827">
          <cell r="AS2827" t="e">
            <v>#REF!</v>
          </cell>
          <cell r="AT2827" t="e">
            <v>#REF!</v>
          </cell>
        </row>
        <row r="2827">
          <cell r="AV2827" t="str">
            <v>已登报清退租户名字来源楼盘表</v>
          </cell>
          <cell r="AW2827" t="str">
            <v>国有公房</v>
          </cell>
          <cell r="AX2827" t="str">
            <v>否</v>
          </cell>
          <cell r="AY2827" t="str">
            <v>有房产证</v>
          </cell>
        </row>
        <row r="2828">
          <cell r="B2828" t="str">
            <v>叶家塘（路）145</v>
          </cell>
          <cell r="C2828" t="b">
            <v>1</v>
          </cell>
          <cell r="D2828" t="e">
            <v>#VALUE!</v>
          </cell>
        </row>
        <row r="2828">
          <cell r="F2828" t="str">
            <v>石文鹏</v>
          </cell>
          <cell r="G2828" t="str">
            <v>西塞山区站点</v>
          </cell>
          <cell r="H2828" t="str">
            <v>石文鹏</v>
          </cell>
          <cell r="I2828" t="str">
            <v>西塞山区</v>
          </cell>
          <cell r="J2828" t="str">
            <v>叶家塘片</v>
          </cell>
          <cell r="K2828" t="str">
            <v>叶家塘（路）145</v>
          </cell>
          <cell r="L2828" t="str">
            <v>经营性资产</v>
          </cell>
          <cell r="M2828" t="str">
            <v>国有公房</v>
          </cell>
          <cell r="N2828" t="str">
            <v>划转</v>
          </cell>
          <cell r="O2828">
            <v>37.46</v>
          </cell>
          <cell r="P2828">
            <v>87.5</v>
          </cell>
          <cell r="Q2828" t="str">
            <v>封存</v>
          </cell>
        </row>
        <row r="2828">
          <cell r="Y2828" t="str">
            <v>（封存：危房）</v>
          </cell>
        </row>
        <row r="2828">
          <cell r="AJ2828">
            <v>87.5</v>
          </cell>
          <cell r="AK2828">
            <v>87.5</v>
          </cell>
          <cell r="AL2828">
            <v>87.5</v>
          </cell>
          <cell r="AM2828">
            <v>14.1</v>
          </cell>
        </row>
        <row r="2828">
          <cell r="AS2828" t="e">
            <v>#REF!</v>
          </cell>
          <cell r="AT2828" t="e">
            <v>#REF!</v>
          </cell>
        </row>
        <row r="2828">
          <cell r="AV2828" t="str">
            <v>已登报清退</v>
          </cell>
          <cell r="AW2828" t="str">
            <v>国有公房</v>
          </cell>
          <cell r="AX2828" t="str">
            <v>否</v>
          </cell>
          <cell r="AY2828" t="str">
            <v>有房产证</v>
          </cell>
        </row>
        <row r="2829">
          <cell r="B2829" t="str">
            <v>余家岩97</v>
          </cell>
        </row>
        <row r="2829">
          <cell r="D2829" t="e">
            <v>#VALUE!</v>
          </cell>
        </row>
        <row r="2829">
          <cell r="F2829" t="str">
            <v>石文鹏</v>
          </cell>
          <cell r="G2829" t="str">
            <v>西塞山区站点</v>
          </cell>
          <cell r="H2829" t="str">
            <v>石文鹏</v>
          </cell>
          <cell r="I2829" t="str">
            <v>西塞山区</v>
          </cell>
          <cell r="J2829" t="str">
            <v>余家岩片</v>
          </cell>
          <cell r="K2829" t="str">
            <v>余家岩97</v>
          </cell>
          <cell r="L2829" t="str">
            <v>经营性资产</v>
          </cell>
          <cell r="M2829" t="str">
            <v>国有公房</v>
          </cell>
          <cell r="N2829" t="str">
            <v>划转</v>
          </cell>
          <cell r="O2829">
            <v>24.19</v>
          </cell>
          <cell r="P2829">
            <v>57</v>
          </cell>
          <cell r="Q2829" t="str">
            <v>在租</v>
          </cell>
          <cell r="R2829" t="str">
            <v>黄治华</v>
          </cell>
          <cell r="S2829" t="str">
            <v>420203194708013330</v>
          </cell>
          <cell r="T2829">
            <v>13614216737</v>
          </cell>
          <cell r="U2829" t="str">
            <v>黄治华</v>
          </cell>
          <cell r="V2829" t="str">
            <v>420203194708013330</v>
          </cell>
          <cell r="W2829">
            <v>13614216737</v>
          </cell>
          <cell r="X2829">
            <v>34515</v>
          </cell>
        </row>
        <row r="2829">
          <cell r="AJ2829">
            <v>57</v>
          </cell>
          <cell r="AK2829">
            <v>57</v>
          </cell>
          <cell r="AL2829">
            <v>57</v>
          </cell>
          <cell r="AM2829">
            <v>8.6</v>
          </cell>
        </row>
        <row r="2829">
          <cell r="AQ2829" t="str">
            <v>天龙物业代管</v>
          </cell>
        </row>
        <row r="2829">
          <cell r="AS2829" t="str">
            <v>（欠租金额：9578.4元)(2012-10-01前月租金：8.6元；2018-04-01前月租金：57元；2022-01-01前月租金：57元；2022-01-01后月租金：57元）"（未用暂收款金额：0元)</v>
          </cell>
          <cell r="AT2829">
            <v>9578.4</v>
          </cell>
        </row>
        <row r="2829">
          <cell r="AV2829" t="str">
            <v>天隆物业托管原台账王振明，房产托管给天龙物业管理，租户上缴租金于物业，物业未缴纳给房产，现也未缴纳给公司</v>
          </cell>
          <cell r="AW2829" t="str">
            <v>国有公房</v>
          </cell>
          <cell r="AX2829" t="str">
            <v>是</v>
          </cell>
          <cell r="AY2829" t="str">
            <v>鄂（2022）黄石市不动产权第0038097号</v>
          </cell>
        </row>
        <row r="2829">
          <cell r="BD2829">
            <v>0</v>
          </cell>
        </row>
        <row r="2830">
          <cell r="B2830" t="str">
            <v>余家岩97-1</v>
          </cell>
        </row>
        <row r="2830">
          <cell r="D2830" t="e">
            <v>#VALUE!</v>
          </cell>
        </row>
        <row r="2830">
          <cell r="F2830" t="str">
            <v>石文鹏</v>
          </cell>
          <cell r="G2830" t="str">
            <v>西塞山区站点</v>
          </cell>
          <cell r="H2830" t="str">
            <v>石文鹏</v>
          </cell>
          <cell r="I2830" t="str">
            <v>西塞山区</v>
          </cell>
          <cell r="J2830" t="str">
            <v>余家岩片</v>
          </cell>
          <cell r="K2830" t="str">
            <v>余家岩97-1</v>
          </cell>
          <cell r="L2830" t="str">
            <v>经营性资产</v>
          </cell>
          <cell r="M2830" t="str">
            <v>国有公房</v>
          </cell>
          <cell r="N2830" t="str">
            <v>划转</v>
          </cell>
          <cell r="O2830">
            <v>12.92</v>
          </cell>
          <cell r="P2830">
            <v>30</v>
          </cell>
          <cell r="Q2830" t="str">
            <v>在租</v>
          </cell>
          <cell r="R2830" t="str">
            <v>黄雪平</v>
          </cell>
          <cell r="S2830" t="str">
            <v>420221196802071211</v>
          </cell>
          <cell r="T2830">
            <v>13872082153</v>
          </cell>
          <cell r="U2830" t="str">
            <v>黄雪平</v>
          </cell>
          <cell r="V2830" t="str">
            <v>420221196802071211</v>
          </cell>
          <cell r="W2830">
            <v>13872082153</v>
          </cell>
          <cell r="X2830">
            <v>34150</v>
          </cell>
        </row>
        <row r="2830">
          <cell r="AJ2830">
            <v>30</v>
          </cell>
          <cell r="AK2830">
            <v>30</v>
          </cell>
          <cell r="AL2830">
            <v>30</v>
          </cell>
          <cell r="AM2830">
            <v>4.6</v>
          </cell>
        </row>
        <row r="2830">
          <cell r="AQ2830" t="str">
            <v>天龙物业代管</v>
          </cell>
        </row>
        <row r="2830">
          <cell r="AS2830" t="str">
            <v>（欠租金额：5112.6元)(2012-10-01前月租金：4.6元；2018-04-01前月租金：30元；2022-01-01前月租金：30元；2022-01-01后月租金：30元）"（未用暂收款金额：0元)</v>
          </cell>
          <cell r="AT2830">
            <v>5112.6</v>
          </cell>
        </row>
        <row r="2830">
          <cell r="AV2830" t="str">
            <v>天隆物业托管原台账王振明房产托管给天龙物业管理，租户上缴租金于物业，物业未缴纳给房产，现也未缴纳给公司</v>
          </cell>
          <cell r="AW2830" t="str">
            <v>国有公房</v>
          </cell>
          <cell r="AX2830" t="str">
            <v>是</v>
          </cell>
          <cell r="AY2830" t="str">
            <v>鄂（2022）黄石市不动产权第0038098号</v>
          </cell>
        </row>
        <row r="2830">
          <cell r="BD2830">
            <v>0</v>
          </cell>
        </row>
        <row r="2831">
          <cell r="B2831" t="str">
            <v>余家岩97-2</v>
          </cell>
        </row>
        <row r="2831">
          <cell r="D2831" t="e">
            <v>#VALUE!</v>
          </cell>
        </row>
        <row r="2831">
          <cell r="F2831" t="str">
            <v>石文鹏</v>
          </cell>
          <cell r="G2831" t="str">
            <v>西塞山区站点</v>
          </cell>
          <cell r="H2831" t="str">
            <v>石文鹏</v>
          </cell>
          <cell r="I2831" t="str">
            <v>西塞山区</v>
          </cell>
          <cell r="J2831" t="str">
            <v>余家岩片</v>
          </cell>
          <cell r="K2831" t="str">
            <v>余家岩97-2</v>
          </cell>
          <cell r="L2831" t="str">
            <v>经营性资产</v>
          </cell>
          <cell r="M2831" t="str">
            <v>国有公房</v>
          </cell>
          <cell r="N2831" t="str">
            <v>划转</v>
          </cell>
          <cell r="O2831">
            <v>15.72</v>
          </cell>
          <cell r="P2831">
            <v>37</v>
          </cell>
          <cell r="Q2831" t="str">
            <v>在租</v>
          </cell>
          <cell r="R2831" t="str">
            <v>李志刚</v>
          </cell>
          <cell r="S2831" t="str">
            <v>420203195904053350</v>
          </cell>
          <cell r="T2831">
            <v>15972514471</v>
          </cell>
          <cell r="U2831" t="str">
            <v>李志刚</v>
          </cell>
          <cell r="V2831" t="str">
            <v>420203195904053350</v>
          </cell>
          <cell r="W2831">
            <v>15972514471</v>
          </cell>
          <cell r="X2831">
            <v>34607</v>
          </cell>
        </row>
        <row r="2831">
          <cell r="AJ2831">
            <v>37</v>
          </cell>
          <cell r="AK2831">
            <v>37</v>
          </cell>
          <cell r="AL2831">
            <v>37</v>
          </cell>
          <cell r="AM2831">
            <v>5.6</v>
          </cell>
        </row>
        <row r="2831">
          <cell r="AQ2831" t="str">
            <v>天龙物业代管</v>
          </cell>
        </row>
        <row r="2831">
          <cell r="AS2831" t="str">
            <v>（欠租金额：6204.6元)(2012-10-01前月租金：5.6元；2018-04-01前月租金：37元；2022-01-01前月租金：37元；2022-01-01后月租金：37元）"（未用暂收款金额：0元)</v>
          </cell>
          <cell r="AT2831">
            <v>6204.6</v>
          </cell>
        </row>
        <row r="2831">
          <cell r="AV2831" t="str">
            <v>天隆物业托管原台账王振明房产托管给天龙物业管理，租户上缴租金于物业，物业未缴纳给房产，现也未缴纳给公司</v>
          </cell>
          <cell r="AW2831" t="str">
            <v>国有公房</v>
          </cell>
          <cell r="AX2831" t="str">
            <v>是</v>
          </cell>
          <cell r="AY2831" t="str">
            <v>鄂（2022）黄石市不动产权第0038099号</v>
          </cell>
        </row>
        <row r="2831">
          <cell r="BD2831">
            <v>0</v>
          </cell>
        </row>
        <row r="2832">
          <cell r="B2832" t="str">
            <v>余家岩98-1</v>
          </cell>
        </row>
        <row r="2832">
          <cell r="D2832" t="e">
            <v>#VALUE!</v>
          </cell>
        </row>
        <row r="2832">
          <cell r="F2832" t="str">
            <v>石文鹏</v>
          </cell>
          <cell r="G2832" t="str">
            <v>西塞山区站点</v>
          </cell>
          <cell r="H2832" t="str">
            <v>石文鹏</v>
          </cell>
          <cell r="I2832" t="str">
            <v>西塞山区</v>
          </cell>
          <cell r="J2832" t="str">
            <v>余家岩片</v>
          </cell>
          <cell r="K2832" t="str">
            <v>余家岩98-1</v>
          </cell>
          <cell r="L2832" t="str">
            <v>经营性资产</v>
          </cell>
          <cell r="M2832" t="str">
            <v>国有公房</v>
          </cell>
          <cell r="N2832" t="str">
            <v>划转</v>
          </cell>
          <cell r="O2832">
            <v>34.68</v>
          </cell>
          <cell r="P2832">
            <v>81</v>
          </cell>
          <cell r="Q2832" t="str">
            <v>在租</v>
          </cell>
          <cell r="R2832" t="str">
            <v>刘刚斌</v>
          </cell>
          <cell r="S2832" t="str">
            <v>42020319740806333X</v>
          </cell>
          <cell r="T2832">
            <v>13197026798</v>
          </cell>
          <cell r="U2832" t="str">
            <v>刘刚斌</v>
          </cell>
          <cell r="V2832" t="str">
            <v>42020319740806333X</v>
          </cell>
          <cell r="W2832">
            <v>13197026798</v>
          </cell>
          <cell r="X2832">
            <v>34607</v>
          </cell>
        </row>
        <row r="2832">
          <cell r="AJ2832">
            <v>81</v>
          </cell>
          <cell r="AK2832">
            <v>81</v>
          </cell>
          <cell r="AL2832">
            <v>81</v>
          </cell>
          <cell r="AM2832">
            <v>12.4</v>
          </cell>
        </row>
        <row r="2832">
          <cell r="AQ2832" t="str">
            <v>天龙物业代管</v>
          </cell>
        </row>
        <row r="2832">
          <cell r="AS2832" t="str">
            <v>（欠租金额：13613.4元)(2012-10-01前月租金：12.4元；2018-04-01前月租金：81元；2022-01-01前月租金：81元；2022-01-01后月租金：81元）"（未用暂收款金额：0元)</v>
          </cell>
          <cell r="AT2832">
            <v>13613.4</v>
          </cell>
        </row>
        <row r="2832">
          <cell r="AV2832" t="str">
            <v>天隆物业托管原台账吕作洪房产托管给天龙物业管理，租户上缴租金于物业，物业未缴纳给房产，现也未缴纳给公司</v>
          </cell>
          <cell r="AW2832" t="str">
            <v>国有公房</v>
          </cell>
          <cell r="AX2832" t="str">
            <v>是</v>
          </cell>
          <cell r="AY2832" t="str">
            <v>鄂（2022）黄石市不动产权第0038100号</v>
          </cell>
        </row>
        <row r="2832">
          <cell r="BD2832">
            <v>0</v>
          </cell>
        </row>
        <row r="2833">
          <cell r="B2833" t="str">
            <v>余家岩98-2</v>
          </cell>
        </row>
        <row r="2833">
          <cell r="D2833" t="e">
            <v>#VALUE!</v>
          </cell>
        </row>
        <row r="2833">
          <cell r="F2833" t="str">
            <v>石文鹏</v>
          </cell>
          <cell r="G2833" t="str">
            <v>西塞山区站点</v>
          </cell>
          <cell r="H2833" t="str">
            <v>石文鹏</v>
          </cell>
          <cell r="I2833" t="str">
            <v>西塞山区</v>
          </cell>
          <cell r="J2833" t="str">
            <v>余家岩片</v>
          </cell>
          <cell r="K2833" t="str">
            <v>余家岩98-2</v>
          </cell>
          <cell r="L2833" t="str">
            <v>经营性资产</v>
          </cell>
          <cell r="M2833" t="str">
            <v>国有公房</v>
          </cell>
          <cell r="N2833" t="str">
            <v>划转</v>
          </cell>
          <cell r="O2833">
            <v>20.77</v>
          </cell>
          <cell r="P2833">
            <v>49</v>
          </cell>
          <cell r="Q2833" t="str">
            <v>在租</v>
          </cell>
          <cell r="R2833" t="str">
            <v>王东山</v>
          </cell>
          <cell r="S2833" t="str">
            <v>420203195811133319</v>
          </cell>
          <cell r="T2833">
            <v>15337196378</v>
          </cell>
          <cell r="U2833" t="str">
            <v>王东山</v>
          </cell>
          <cell r="V2833" t="str">
            <v>420203195811133319</v>
          </cell>
          <cell r="W2833">
            <v>15337196378</v>
          </cell>
          <cell r="X2833">
            <v>34607</v>
          </cell>
        </row>
        <row r="2833">
          <cell r="AJ2833">
            <v>49</v>
          </cell>
          <cell r="AK2833">
            <v>49</v>
          </cell>
          <cell r="AL2833">
            <v>49</v>
          </cell>
          <cell r="AM2833">
            <v>7.4</v>
          </cell>
        </row>
        <row r="2833">
          <cell r="AQ2833" t="str">
            <v>天龙物业代管</v>
          </cell>
        </row>
        <row r="2833">
          <cell r="AS2833" t="str">
            <v>（欠租金额：8213.4元)(2012-10-01前月租金：7.4元；2018-04-01前月租金：49元；2022-01-01前月租金：49元；2022-01-01后月租金：49元）"（未用暂收款金额：0元)</v>
          </cell>
          <cell r="AT2833">
            <v>8213.4</v>
          </cell>
        </row>
        <row r="2833">
          <cell r="AV2833" t="str">
            <v>天隆物业托管原台账徐祖德房产托管给天龙物业管理，租户上缴租金于物业，物业未缴纳给房产，现也未缴纳给公司</v>
          </cell>
          <cell r="AW2833" t="str">
            <v>国有公房</v>
          </cell>
          <cell r="AX2833" t="str">
            <v>是</v>
          </cell>
          <cell r="AY2833" t="str">
            <v>鄂（2022）黄石市不动产权第0038101号</v>
          </cell>
        </row>
        <row r="2833">
          <cell r="BD2833">
            <v>0</v>
          </cell>
        </row>
        <row r="2834">
          <cell r="B2834" t="str">
            <v>余家岩99</v>
          </cell>
        </row>
        <row r="2834">
          <cell r="D2834" t="e">
            <v>#VALUE!</v>
          </cell>
        </row>
        <row r="2834">
          <cell r="F2834" t="str">
            <v>石文鹏</v>
          </cell>
          <cell r="G2834" t="str">
            <v>西塞山区站点</v>
          </cell>
          <cell r="H2834" t="str">
            <v>石文鹏</v>
          </cell>
          <cell r="I2834" t="str">
            <v>西塞山区</v>
          </cell>
          <cell r="J2834" t="str">
            <v>余家岩片</v>
          </cell>
          <cell r="K2834" t="str">
            <v>余家岩99</v>
          </cell>
          <cell r="L2834" t="str">
            <v>经营性资产</v>
          </cell>
          <cell r="M2834" t="str">
            <v>国有公房</v>
          </cell>
          <cell r="N2834" t="str">
            <v>划转</v>
          </cell>
          <cell r="O2834">
            <v>29.43</v>
          </cell>
          <cell r="P2834">
            <v>69</v>
          </cell>
          <cell r="Q2834" t="str">
            <v>在租</v>
          </cell>
          <cell r="R2834" t="str">
            <v>刘静孝</v>
          </cell>
          <cell r="S2834" t="str">
            <v>420203194501123313</v>
          </cell>
          <cell r="T2834">
            <v>13597651356</v>
          </cell>
          <cell r="U2834" t="str">
            <v>刘静孝</v>
          </cell>
          <cell r="V2834" t="str">
            <v>420203194501123313</v>
          </cell>
          <cell r="W2834">
            <v>13597651356</v>
          </cell>
          <cell r="X2834">
            <v>34607</v>
          </cell>
        </row>
        <row r="2834">
          <cell r="AJ2834">
            <v>69</v>
          </cell>
          <cell r="AK2834">
            <v>69</v>
          </cell>
          <cell r="AL2834">
            <v>69</v>
          </cell>
          <cell r="AM2834">
            <v>10.5</v>
          </cell>
        </row>
        <row r="2834">
          <cell r="AQ2834" t="str">
            <v>天龙物业代管</v>
          </cell>
        </row>
        <row r="2834">
          <cell r="AS2834" t="str">
            <v>（欠租金额：11583元)(2012-10-01前月租金：10.5元；2018-04-01前月租金：69元；2022-01-01前月租金：69元；2022-01-01后月租金：69元）"（未用暂收款金额：0元)</v>
          </cell>
          <cell r="AT2834">
            <v>11583</v>
          </cell>
        </row>
        <row r="2834">
          <cell r="AV2834" t="str">
            <v>天隆物业托管原台账余根兴房产托管给天龙物业管理，租户上缴租金于物业，物业未缴纳给房产，现也未缴纳给公司。无人居住，屋顶已垮塌（户主去世其妻居住但无户籍）</v>
          </cell>
          <cell r="AW2834" t="str">
            <v>国有公房</v>
          </cell>
          <cell r="AX2834" t="str">
            <v>是</v>
          </cell>
          <cell r="AY2834" t="str">
            <v>鄂（2022）黄石市不动产权第0038102号</v>
          </cell>
        </row>
        <row r="2834">
          <cell r="BD2834">
            <v>0</v>
          </cell>
        </row>
        <row r="2835">
          <cell r="B2835" t="str">
            <v>桐厂山1</v>
          </cell>
        </row>
        <row r="2835">
          <cell r="D2835" t="e">
            <v>#VALUE!</v>
          </cell>
        </row>
        <row r="2835">
          <cell r="F2835" t="str">
            <v>石文鹏</v>
          </cell>
          <cell r="G2835" t="str">
            <v>西塞山区站点</v>
          </cell>
        </row>
        <row r="2835">
          <cell r="I2835" t="str">
            <v>西塞山区</v>
          </cell>
          <cell r="J2835" t="str">
            <v>桐厂山片</v>
          </cell>
          <cell r="K2835" t="str">
            <v>桐厂山1</v>
          </cell>
          <cell r="L2835" t="str">
            <v>经营性资产</v>
          </cell>
          <cell r="M2835" t="str">
            <v>国有公房</v>
          </cell>
          <cell r="N2835" t="str">
            <v>划转</v>
          </cell>
          <cell r="O2835">
            <v>14</v>
          </cell>
          <cell r="P2835">
            <v>33</v>
          </cell>
          <cell r="Q2835" t="str">
            <v>已征收</v>
          </cell>
        </row>
        <row r="2835">
          <cell r="AJ2835">
            <v>33</v>
          </cell>
          <cell r="AK2835">
            <v>33</v>
          </cell>
          <cell r="AL2835">
            <v>33</v>
          </cell>
          <cell r="AM2835">
            <v>6.8</v>
          </cell>
        </row>
        <row r="2835">
          <cell r="AS2835" t="e">
            <v>#REF!</v>
          </cell>
          <cell r="AT2835" t="e">
            <v>#REF!</v>
          </cell>
        </row>
        <row r="2835">
          <cell r="AV2835" t="str">
            <v>已倒房</v>
          </cell>
          <cell r="AW2835" t="str">
            <v>国有公房</v>
          </cell>
          <cell r="AX2835" t="e">
            <v>#N/A</v>
          </cell>
          <cell r="AY2835" t="e">
            <v>#N/A</v>
          </cell>
        </row>
        <row r="2836">
          <cell r="B2836" t="str">
            <v>桐厂山8</v>
          </cell>
        </row>
        <row r="2836">
          <cell r="D2836" t="e">
            <v>#VALUE!</v>
          </cell>
        </row>
        <row r="2836">
          <cell r="F2836" t="str">
            <v>石文鹏</v>
          </cell>
          <cell r="G2836" t="str">
            <v>西塞山区站点</v>
          </cell>
        </row>
        <row r="2836">
          <cell r="I2836" t="str">
            <v>西塞山区</v>
          </cell>
          <cell r="J2836" t="str">
            <v>桐厂山片</v>
          </cell>
          <cell r="K2836" t="str">
            <v>桐厂山8</v>
          </cell>
          <cell r="L2836" t="str">
            <v>经营性资产</v>
          </cell>
          <cell r="M2836" t="str">
            <v>国有公房</v>
          </cell>
          <cell r="N2836" t="str">
            <v>划转</v>
          </cell>
          <cell r="O2836">
            <v>14</v>
          </cell>
          <cell r="P2836">
            <v>33</v>
          </cell>
          <cell r="Q2836" t="str">
            <v>已征收</v>
          </cell>
        </row>
        <row r="2836">
          <cell r="AJ2836">
            <v>33</v>
          </cell>
          <cell r="AK2836">
            <v>33</v>
          </cell>
          <cell r="AL2836">
            <v>33</v>
          </cell>
          <cell r="AM2836">
            <v>6.8</v>
          </cell>
        </row>
        <row r="2836">
          <cell r="AS2836" t="e">
            <v>#REF!</v>
          </cell>
          <cell r="AT2836" t="e">
            <v>#REF!</v>
          </cell>
        </row>
        <row r="2836">
          <cell r="AV2836" t="str">
            <v>已倒房</v>
          </cell>
          <cell r="AW2836" t="str">
            <v>国有公房</v>
          </cell>
          <cell r="AX2836" t="e">
            <v>#N/A</v>
          </cell>
          <cell r="AY2836" t="e">
            <v>#N/A</v>
          </cell>
        </row>
        <row r="2837">
          <cell r="B2837" t="str">
            <v>桐厂山9-3</v>
          </cell>
        </row>
        <row r="2837">
          <cell r="D2837" t="e">
            <v>#VALUE!</v>
          </cell>
        </row>
        <row r="2837">
          <cell r="F2837" t="str">
            <v>石文鹏</v>
          </cell>
          <cell r="G2837" t="str">
            <v>西塞山区站点</v>
          </cell>
        </row>
        <row r="2837">
          <cell r="I2837" t="str">
            <v>西塞山区</v>
          </cell>
          <cell r="J2837" t="str">
            <v>桐厂山片</v>
          </cell>
          <cell r="K2837" t="str">
            <v>桐厂山9-3</v>
          </cell>
          <cell r="L2837" t="str">
            <v>经营性资产</v>
          </cell>
          <cell r="M2837" t="str">
            <v>国有公房</v>
          </cell>
          <cell r="N2837" t="str">
            <v>划转</v>
          </cell>
          <cell r="O2837">
            <v>14</v>
          </cell>
          <cell r="P2837">
            <v>33</v>
          </cell>
          <cell r="Q2837" t="str">
            <v>已征收</v>
          </cell>
        </row>
        <row r="2837">
          <cell r="AJ2837">
            <v>33</v>
          </cell>
          <cell r="AK2837">
            <v>33</v>
          </cell>
          <cell r="AL2837">
            <v>33</v>
          </cell>
          <cell r="AM2837">
            <v>6.8</v>
          </cell>
        </row>
        <row r="2837">
          <cell r="AS2837" t="e">
            <v>#REF!</v>
          </cell>
          <cell r="AT2837" t="e">
            <v>#REF!</v>
          </cell>
        </row>
        <row r="2837">
          <cell r="AV2837" t="str">
            <v>已倒房</v>
          </cell>
          <cell r="AW2837" t="str">
            <v>国有公房</v>
          </cell>
          <cell r="AX2837" t="e">
            <v>#N/A</v>
          </cell>
          <cell r="AY2837" t="e">
            <v>#N/A</v>
          </cell>
        </row>
        <row r="2838">
          <cell r="B2838" t="str">
            <v>桐厂山10-1</v>
          </cell>
        </row>
        <row r="2838">
          <cell r="D2838" t="e">
            <v>#VALUE!</v>
          </cell>
        </row>
        <row r="2838">
          <cell r="F2838" t="str">
            <v>石文鹏</v>
          </cell>
          <cell r="G2838" t="str">
            <v>西塞山区站点</v>
          </cell>
        </row>
        <row r="2838">
          <cell r="I2838" t="str">
            <v>西塞山区</v>
          </cell>
          <cell r="J2838" t="str">
            <v>桐厂山片</v>
          </cell>
          <cell r="K2838" t="str">
            <v>桐厂山10-1</v>
          </cell>
          <cell r="L2838" t="str">
            <v>经营性资产</v>
          </cell>
          <cell r="M2838" t="str">
            <v>国有公房</v>
          </cell>
          <cell r="N2838" t="str">
            <v>划转</v>
          </cell>
          <cell r="O2838">
            <v>14</v>
          </cell>
          <cell r="P2838">
            <v>33</v>
          </cell>
          <cell r="Q2838" t="str">
            <v>已征收</v>
          </cell>
        </row>
        <row r="2838">
          <cell r="AJ2838">
            <v>33</v>
          </cell>
          <cell r="AK2838">
            <v>33</v>
          </cell>
          <cell r="AL2838">
            <v>33</v>
          </cell>
          <cell r="AM2838">
            <v>6.8</v>
          </cell>
        </row>
        <row r="2838">
          <cell r="AS2838" t="e">
            <v>#REF!</v>
          </cell>
          <cell r="AT2838" t="e">
            <v>#REF!</v>
          </cell>
        </row>
        <row r="2838">
          <cell r="AV2838" t="str">
            <v>已倒房</v>
          </cell>
          <cell r="AW2838" t="str">
            <v>国有公房</v>
          </cell>
          <cell r="AX2838" t="e">
            <v>#N/A</v>
          </cell>
          <cell r="AY2838" t="e">
            <v>#N/A</v>
          </cell>
        </row>
        <row r="2839">
          <cell r="B2839" t="str">
            <v>桐厂山11</v>
          </cell>
        </row>
        <row r="2839">
          <cell r="D2839" t="e">
            <v>#VALUE!</v>
          </cell>
        </row>
        <row r="2839">
          <cell r="F2839" t="str">
            <v>石文鹏</v>
          </cell>
          <cell r="G2839" t="str">
            <v>西塞山区站点</v>
          </cell>
        </row>
        <row r="2839">
          <cell r="I2839" t="str">
            <v>西塞山区</v>
          </cell>
          <cell r="J2839" t="str">
            <v>桐厂山片</v>
          </cell>
          <cell r="K2839" t="str">
            <v>桐厂山11</v>
          </cell>
          <cell r="L2839" t="str">
            <v>经营性资产</v>
          </cell>
          <cell r="M2839" t="str">
            <v>国有公房</v>
          </cell>
          <cell r="N2839" t="str">
            <v>划转</v>
          </cell>
          <cell r="O2839">
            <v>14</v>
          </cell>
          <cell r="P2839">
            <v>33</v>
          </cell>
          <cell r="Q2839" t="str">
            <v>已征收</v>
          </cell>
        </row>
        <row r="2839">
          <cell r="AJ2839">
            <v>33</v>
          </cell>
          <cell r="AK2839">
            <v>33</v>
          </cell>
          <cell r="AL2839">
            <v>33</v>
          </cell>
          <cell r="AM2839">
            <v>6.8</v>
          </cell>
        </row>
        <row r="2839">
          <cell r="AS2839" t="e">
            <v>#REF!</v>
          </cell>
          <cell r="AT2839" t="e">
            <v>#REF!</v>
          </cell>
        </row>
        <row r="2839">
          <cell r="AV2839" t="str">
            <v>已倒房楼盘表承租户为张芬香 欠租时间可能与11-1、2为相同</v>
          </cell>
          <cell r="AW2839" t="str">
            <v>国有公房</v>
          </cell>
          <cell r="AX2839" t="e">
            <v>#N/A</v>
          </cell>
          <cell r="AY2839" t="e">
            <v>#N/A</v>
          </cell>
        </row>
        <row r="2840">
          <cell r="B2840" t="str">
            <v>桐厂山11-1</v>
          </cell>
        </row>
        <row r="2840">
          <cell r="D2840" t="e">
            <v>#VALUE!</v>
          </cell>
        </row>
        <row r="2840">
          <cell r="F2840" t="str">
            <v>石文鹏</v>
          </cell>
          <cell r="G2840" t="str">
            <v>西塞山区站点</v>
          </cell>
        </row>
        <row r="2840">
          <cell r="I2840" t="str">
            <v>西塞山区</v>
          </cell>
          <cell r="J2840" t="str">
            <v>桐厂山片</v>
          </cell>
          <cell r="K2840" t="str">
            <v>桐厂山11-1</v>
          </cell>
          <cell r="L2840" t="str">
            <v>经营性资产</v>
          </cell>
          <cell r="M2840" t="str">
            <v>国有公房</v>
          </cell>
          <cell r="N2840" t="str">
            <v>划转</v>
          </cell>
          <cell r="O2840">
            <v>14</v>
          </cell>
          <cell r="P2840">
            <v>33</v>
          </cell>
          <cell r="Q2840" t="str">
            <v>已征收</v>
          </cell>
        </row>
        <row r="2840">
          <cell r="AJ2840">
            <v>33</v>
          </cell>
          <cell r="AK2840">
            <v>33</v>
          </cell>
          <cell r="AL2840">
            <v>33</v>
          </cell>
          <cell r="AM2840">
            <v>6.8</v>
          </cell>
        </row>
        <row r="2840">
          <cell r="AS2840" t="e">
            <v>#REF!</v>
          </cell>
          <cell r="AT2840" t="e">
            <v>#REF!</v>
          </cell>
        </row>
        <row r="2840">
          <cell r="AV2840" t="str">
            <v>已倒房</v>
          </cell>
          <cell r="AW2840" t="str">
            <v>国有公房</v>
          </cell>
          <cell r="AX2840" t="e">
            <v>#N/A</v>
          </cell>
          <cell r="AY2840" t="e">
            <v>#N/A</v>
          </cell>
        </row>
        <row r="2841">
          <cell r="B2841" t="str">
            <v>桐厂山11-2</v>
          </cell>
        </row>
        <row r="2841">
          <cell r="D2841" t="e">
            <v>#VALUE!</v>
          </cell>
        </row>
        <row r="2841">
          <cell r="F2841" t="str">
            <v>石文鹏</v>
          </cell>
          <cell r="G2841" t="str">
            <v>西塞山区站点</v>
          </cell>
        </row>
        <row r="2841">
          <cell r="I2841" t="str">
            <v>西塞山区</v>
          </cell>
          <cell r="J2841" t="str">
            <v>桐厂山片</v>
          </cell>
          <cell r="K2841" t="str">
            <v>桐厂山11-2</v>
          </cell>
          <cell r="L2841" t="str">
            <v>经营性资产</v>
          </cell>
          <cell r="M2841" t="str">
            <v>国有公房</v>
          </cell>
          <cell r="N2841" t="str">
            <v>划转</v>
          </cell>
          <cell r="O2841">
            <v>12.74</v>
          </cell>
          <cell r="P2841">
            <v>30</v>
          </cell>
          <cell r="Q2841" t="str">
            <v>已征收</v>
          </cell>
        </row>
        <row r="2841">
          <cell r="AJ2841">
            <v>30</v>
          </cell>
          <cell r="AK2841">
            <v>30</v>
          </cell>
          <cell r="AL2841">
            <v>30</v>
          </cell>
          <cell r="AM2841">
            <v>6.2</v>
          </cell>
        </row>
        <row r="2841">
          <cell r="AS2841" t="e">
            <v>#REF!</v>
          </cell>
          <cell r="AT2841" t="e">
            <v>#REF!</v>
          </cell>
        </row>
        <row r="2841">
          <cell r="AV2841" t="str">
            <v>已倒房</v>
          </cell>
          <cell r="AW2841" t="str">
            <v>国有公房</v>
          </cell>
          <cell r="AX2841" t="e">
            <v>#N/A</v>
          </cell>
          <cell r="AY2841" t="e">
            <v>#N/A</v>
          </cell>
        </row>
        <row r="2842">
          <cell r="B2842" t="str">
            <v>华记里2</v>
          </cell>
        </row>
        <row r="2842">
          <cell r="D2842" t="e">
            <v>#VALUE!</v>
          </cell>
        </row>
        <row r="2842">
          <cell r="F2842" t="str">
            <v>刘晓燕</v>
          </cell>
          <cell r="G2842" t="str">
            <v>西塞山区站点</v>
          </cell>
        </row>
        <row r="2842">
          <cell r="I2842" t="str">
            <v>西塞山区</v>
          </cell>
          <cell r="J2842" t="str">
            <v>华记里片</v>
          </cell>
          <cell r="K2842" t="str">
            <v>华记里2</v>
          </cell>
          <cell r="L2842" t="str">
            <v>经营性资产</v>
          </cell>
          <cell r="M2842" t="str">
            <v>国有公房</v>
          </cell>
          <cell r="N2842" t="str">
            <v>划转</v>
          </cell>
          <cell r="O2842">
            <v>30.8</v>
          </cell>
          <cell r="P2842">
            <v>150</v>
          </cell>
          <cell r="Q2842" t="str">
            <v>已征收</v>
          </cell>
        </row>
        <row r="2842">
          <cell r="AJ2842">
            <v>150</v>
          </cell>
          <cell r="AK2842">
            <v>150</v>
          </cell>
          <cell r="AL2842">
            <v>150</v>
          </cell>
          <cell r="AM2842">
            <v>0</v>
          </cell>
        </row>
        <row r="2842">
          <cell r="AS2842" t="e">
            <v>#REF!</v>
          </cell>
          <cell r="AT2842" t="e">
            <v>#REF!</v>
          </cell>
        </row>
        <row r="2842">
          <cell r="AV2842" t="str">
            <v/>
          </cell>
          <cell r="AW2842" t="str">
            <v>国有公房</v>
          </cell>
          <cell r="AX2842" t="e">
            <v>#N/A</v>
          </cell>
          <cell r="AY2842" t="e">
            <v>#N/A</v>
          </cell>
        </row>
        <row r="2843">
          <cell r="B2843" t="str">
            <v>华记里5</v>
          </cell>
        </row>
        <row r="2843">
          <cell r="D2843" t="e">
            <v>#VALUE!</v>
          </cell>
        </row>
        <row r="2843">
          <cell r="F2843" t="str">
            <v>刘晓燕</v>
          </cell>
          <cell r="G2843" t="str">
            <v>西塞山区站点</v>
          </cell>
        </row>
        <row r="2843">
          <cell r="I2843" t="str">
            <v>西塞山区</v>
          </cell>
          <cell r="J2843" t="str">
            <v>华记里片</v>
          </cell>
          <cell r="K2843" t="str">
            <v>华记里5</v>
          </cell>
          <cell r="L2843" t="str">
            <v>经营性资产</v>
          </cell>
          <cell r="M2843" t="str">
            <v>国有公房</v>
          </cell>
          <cell r="N2843" t="str">
            <v>划转</v>
          </cell>
          <cell r="O2843">
            <v>30.8</v>
          </cell>
          <cell r="P2843">
            <v>75</v>
          </cell>
          <cell r="Q2843" t="str">
            <v>已征收</v>
          </cell>
        </row>
        <row r="2843">
          <cell r="AJ2843">
            <v>75</v>
          </cell>
          <cell r="AK2843">
            <v>75</v>
          </cell>
          <cell r="AL2843">
            <v>75</v>
          </cell>
          <cell r="AM2843">
            <v>0</v>
          </cell>
        </row>
        <row r="2843">
          <cell r="AS2843" t="e">
            <v>#REF!</v>
          </cell>
          <cell r="AT2843" t="e">
            <v>#REF!</v>
          </cell>
        </row>
        <row r="2843">
          <cell r="AV2843" t="str">
            <v/>
          </cell>
          <cell r="AW2843" t="str">
            <v>国有公房</v>
          </cell>
          <cell r="AX2843" t="e">
            <v>#N/A</v>
          </cell>
          <cell r="AY2843" t="e">
            <v>#N/A</v>
          </cell>
        </row>
        <row r="2844">
          <cell r="B2844" t="str">
            <v>华记里54</v>
          </cell>
        </row>
        <row r="2844">
          <cell r="D2844" t="e">
            <v>#VALUE!</v>
          </cell>
        </row>
        <row r="2844">
          <cell r="F2844" t="str">
            <v>刘晓燕</v>
          </cell>
          <cell r="G2844" t="str">
            <v>西塞山区站点</v>
          </cell>
        </row>
        <row r="2844">
          <cell r="I2844" t="str">
            <v>西塞山区</v>
          </cell>
          <cell r="J2844" t="str">
            <v>华记里片</v>
          </cell>
          <cell r="K2844" t="str">
            <v>华记里54</v>
          </cell>
          <cell r="L2844" t="str">
            <v>经营性资产</v>
          </cell>
          <cell r="M2844" t="str">
            <v>国有公房</v>
          </cell>
          <cell r="N2844" t="str">
            <v>划转</v>
          </cell>
          <cell r="O2844">
            <v>24.09</v>
          </cell>
          <cell r="P2844">
            <v>75</v>
          </cell>
          <cell r="Q2844" t="str">
            <v>已征收</v>
          </cell>
        </row>
        <row r="2844">
          <cell r="AJ2844">
            <v>75</v>
          </cell>
          <cell r="AK2844">
            <v>75</v>
          </cell>
          <cell r="AL2844">
            <v>75</v>
          </cell>
          <cell r="AM2844">
            <v>0</v>
          </cell>
        </row>
        <row r="2844">
          <cell r="AS2844" t="e">
            <v>#REF!</v>
          </cell>
          <cell r="AT2844" t="e">
            <v>#REF!</v>
          </cell>
        </row>
        <row r="2844">
          <cell r="AV2844" t="str">
            <v/>
          </cell>
          <cell r="AW2844" t="str">
            <v>国有公房</v>
          </cell>
          <cell r="AX2844" t="e">
            <v>#N/A</v>
          </cell>
          <cell r="AY2844" t="e">
            <v>#N/A</v>
          </cell>
        </row>
        <row r="2845">
          <cell r="B2845" t="str">
            <v>星都荟F-301</v>
          </cell>
        </row>
        <row r="2845">
          <cell r="D2845" t="e">
            <v>#VALUE!</v>
          </cell>
        </row>
        <row r="2845">
          <cell r="F2845" t="str">
            <v>沈俊</v>
          </cell>
          <cell r="G2845" t="str">
            <v>西塞山区站点</v>
          </cell>
          <cell r="H2845" t="str">
            <v>沈俊</v>
          </cell>
          <cell r="I2845" t="str">
            <v>西塞山区</v>
          </cell>
          <cell r="J2845" t="str">
            <v>星都荟</v>
          </cell>
          <cell r="K2845" t="str">
            <v>星都荟F-301</v>
          </cell>
          <cell r="L2845" t="str">
            <v>经营性资产</v>
          </cell>
          <cell r="M2845" t="str">
            <v>国有公房</v>
          </cell>
          <cell r="N2845" t="str">
            <v>划转</v>
          </cell>
          <cell r="O2845">
            <v>74.31</v>
          </cell>
          <cell r="P2845">
            <v>505</v>
          </cell>
          <cell r="Q2845" t="str">
            <v>在租</v>
          </cell>
          <cell r="R2845" t="str">
            <v>唐向斌</v>
          </cell>
          <cell r="S2845" t="str">
            <v>420202196311121213</v>
          </cell>
          <cell r="T2845" t="str">
            <v>18772345940</v>
          </cell>
          <cell r="U2845" t="str">
            <v>唐向斌</v>
          </cell>
          <cell r="V2845" t="str">
            <v>420202196311121213</v>
          </cell>
          <cell r="W2845" t="str">
            <v>18772345940</v>
          </cell>
          <cell r="X2845">
            <v>45034</v>
          </cell>
        </row>
        <row r="2845">
          <cell r="AJ2845">
            <v>505</v>
          </cell>
          <cell r="AK2845">
            <v>505</v>
          </cell>
          <cell r="AL2845">
            <v>505</v>
          </cell>
          <cell r="AM2845">
            <v>0</v>
          </cell>
          <cell r="AN2845" t="str">
            <v>74.31</v>
          </cell>
        </row>
        <row r="2845">
          <cell r="AQ2845" t="str">
            <v>过渡费问题</v>
          </cell>
        </row>
        <row r="2845">
          <cell r="AS2845" t="str">
            <v>（欠租金额：4040元)(2022-01-01后月租金：505元）（未用暂收款金额：0元)</v>
          </cell>
          <cell r="AT2845">
            <v>4040</v>
          </cell>
        </row>
        <row r="2845">
          <cell r="AV2845" t="str">
            <v/>
          </cell>
          <cell r="AW2845" t="str">
            <v>国有公房</v>
          </cell>
          <cell r="AX2845" t="str">
            <v>否</v>
          </cell>
          <cell r="AY2845" t="str">
            <v>无</v>
          </cell>
        </row>
        <row r="2845">
          <cell r="BD2845">
            <v>0</v>
          </cell>
          <cell r="BE2845">
            <v>44853</v>
          </cell>
        </row>
        <row r="2846">
          <cell r="B2846" t="str">
            <v>星都荟F-302</v>
          </cell>
        </row>
        <row r="2846">
          <cell r="D2846" t="e">
            <v>#VALUE!</v>
          </cell>
        </row>
        <row r="2846">
          <cell r="F2846" t="str">
            <v>沈俊</v>
          </cell>
          <cell r="G2846" t="str">
            <v>西塞山区站点</v>
          </cell>
          <cell r="H2846" t="str">
            <v>沈俊</v>
          </cell>
          <cell r="I2846" t="str">
            <v>西塞山区</v>
          </cell>
          <cell r="J2846" t="str">
            <v>星都荟</v>
          </cell>
          <cell r="K2846" t="str">
            <v>星都荟F-302</v>
          </cell>
          <cell r="L2846" t="str">
            <v>经营性资产</v>
          </cell>
          <cell r="M2846" t="str">
            <v>国有公房</v>
          </cell>
          <cell r="N2846" t="str">
            <v>划转</v>
          </cell>
          <cell r="O2846">
            <v>60.4</v>
          </cell>
          <cell r="P2846">
            <v>411</v>
          </cell>
          <cell r="Q2846" t="str">
            <v>在租</v>
          </cell>
          <cell r="R2846" t="str">
            <v>陈大梅</v>
          </cell>
          <cell r="S2846" t="str">
            <v>420203196506192528</v>
          </cell>
          <cell r="T2846">
            <v>13570862749</v>
          </cell>
          <cell r="U2846">
            <v>0</v>
          </cell>
          <cell r="V2846">
            <v>0</v>
          </cell>
          <cell r="W2846">
            <v>0</v>
          </cell>
          <cell r="X2846">
            <v>45260</v>
          </cell>
        </row>
        <row r="2846">
          <cell r="AJ2846">
            <v>411</v>
          </cell>
          <cell r="AK2846">
            <v>411</v>
          </cell>
          <cell r="AL2846">
            <v>411</v>
          </cell>
          <cell r="AM2846">
            <v>0</v>
          </cell>
          <cell r="AN2846" t="str">
            <v>60.4</v>
          </cell>
        </row>
        <row r="2846">
          <cell r="AQ2846" t="str">
            <v>过渡费问题</v>
          </cell>
        </row>
        <row r="2846">
          <cell r="AS2846" t="str">
            <v>（欠租金额：411元)(2022-01-01后月租金：411元）（未用暂收款金额：0元)</v>
          </cell>
          <cell r="AT2846">
            <v>411</v>
          </cell>
        </row>
        <row r="2846">
          <cell r="AV2846" t="str">
            <v/>
          </cell>
          <cell r="AW2846" t="str">
            <v>国有公房</v>
          </cell>
          <cell r="AX2846" t="str">
            <v>否</v>
          </cell>
          <cell r="AY2846" t="str">
            <v>无</v>
          </cell>
        </row>
        <row r="2846">
          <cell r="BD2846">
            <v>0</v>
          </cell>
          <cell r="BE2846">
            <v>45062</v>
          </cell>
        </row>
        <row r="2847">
          <cell r="B2847" t="str">
            <v>星都荟F-401</v>
          </cell>
        </row>
        <row r="2847">
          <cell r="D2847" t="e">
            <v>#VALUE!</v>
          </cell>
        </row>
        <row r="2847">
          <cell r="F2847" t="str">
            <v>沈俊</v>
          </cell>
          <cell r="G2847" t="str">
            <v>西塞山区站点</v>
          </cell>
          <cell r="H2847" t="str">
            <v>沈俊</v>
          </cell>
          <cell r="I2847" t="str">
            <v>西塞山区</v>
          </cell>
          <cell r="J2847" t="str">
            <v>星都荟</v>
          </cell>
          <cell r="K2847" t="str">
            <v>星都荟F-401</v>
          </cell>
          <cell r="L2847" t="str">
            <v>经营性资产</v>
          </cell>
          <cell r="M2847" t="str">
            <v>国有公房</v>
          </cell>
          <cell r="N2847" t="str">
            <v>划转</v>
          </cell>
          <cell r="O2847">
            <v>74.31</v>
          </cell>
          <cell r="P2847">
            <v>505</v>
          </cell>
          <cell r="Q2847" t="str">
            <v>在租</v>
          </cell>
          <cell r="R2847" t="str">
            <v>冯美团</v>
          </cell>
          <cell r="S2847" t="str">
            <v>420202195703011238</v>
          </cell>
          <cell r="T2847" t="str">
            <v>13329928739</v>
          </cell>
          <cell r="U2847" t="str">
            <v>冯美团</v>
          </cell>
          <cell r="V2847" t="str">
            <v>420202195703011238</v>
          </cell>
          <cell r="W2847" t="str">
            <v>13329928739</v>
          </cell>
          <cell r="X2847">
            <v>45000</v>
          </cell>
        </row>
        <row r="2847">
          <cell r="AJ2847">
            <v>505</v>
          </cell>
          <cell r="AK2847">
            <v>505</v>
          </cell>
          <cell r="AL2847">
            <v>505</v>
          </cell>
          <cell r="AM2847">
            <v>0</v>
          </cell>
          <cell r="AN2847" t="str">
            <v>74.31</v>
          </cell>
        </row>
        <row r="2847">
          <cell r="AR2847" t="str">
            <v>夫妻2人居住，答应交租。</v>
          </cell>
          <cell r="AS2847" t="str">
            <v>（欠租金额：4545元)(2022-01-01后月租金：505元）（未用暂收款金额：0元)</v>
          </cell>
          <cell r="AT2847">
            <v>4545</v>
          </cell>
        </row>
        <row r="2847">
          <cell r="AV2847" t="str">
            <v>夫妻2人居住，下半年交。</v>
          </cell>
          <cell r="AW2847" t="str">
            <v>国有公房</v>
          </cell>
          <cell r="AX2847" t="str">
            <v>否</v>
          </cell>
          <cell r="AY2847" t="str">
            <v>无</v>
          </cell>
        </row>
        <row r="2847">
          <cell r="BD2847">
            <v>0</v>
          </cell>
        </row>
        <row r="2848">
          <cell r="B2848" t="str">
            <v>星都荟F-402</v>
          </cell>
        </row>
        <row r="2848">
          <cell r="D2848" t="e">
            <v>#VALUE!</v>
          </cell>
        </row>
        <row r="2848">
          <cell r="F2848" t="str">
            <v>沈俊</v>
          </cell>
          <cell r="G2848" t="str">
            <v>西塞山区站点</v>
          </cell>
          <cell r="H2848" t="str">
            <v>沈俊</v>
          </cell>
          <cell r="I2848" t="str">
            <v>西塞山区</v>
          </cell>
          <cell r="J2848" t="str">
            <v>星都荟</v>
          </cell>
          <cell r="K2848" t="str">
            <v>星都荟F-402</v>
          </cell>
          <cell r="L2848" t="str">
            <v>经营性资产</v>
          </cell>
          <cell r="M2848" t="str">
            <v>国有公房</v>
          </cell>
          <cell r="N2848" t="str">
            <v>划转</v>
          </cell>
          <cell r="O2848">
            <v>60.4</v>
          </cell>
          <cell r="P2848">
            <v>411</v>
          </cell>
          <cell r="Q2848" t="str">
            <v>在租</v>
          </cell>
          <cell r="R2848" t="str">
            <v>胡荣华</v>
          </cell>
          <cell r="S2848" t="str">
            <v>420203196712202539</v>
          </cell>
          <cell r="T2848" t="str">
            <v>15971554718</v>
          </cell>
          <cell r="U2848" t="str">
            <v>胡荣华</v>
          </cell>
          <cell r="V2848" t="str">
            <v>420203196712202539</v>
          </cell>
          <cell r="W2848" t="str">
            <v>15971554718</v>
          </cell>
          <cell r="X2848">
            <v>44992</v>
          </cell>
        </row>
        <row r="2848">
          <cell r="AJ2848">
            <v>411</v>
          </cell>
          <cell r="AK2848">
            <v>411</v>
          </cell>
          <cell r="AL2848">
            <v>411</v>
          </cell>
          <cell r="AM2848">
            <v>0</v>
          </cell>
          <cell r="AN2848" t="str">
            <v>60.4</v>
          </cell>
        </row>
        <row r="2848">
          <cell r="AQ2848" t="str">
            <v>一家3口人居住，过渡费问题</v>
          </cell>
        </row>
        <row r="2848">
          <cell r="AS2848" t="str">
            <v>（欠租金额：3699元)(2022-01-01后月租金：411元）（未用暂收款金额：0元)</v>
          </cell>
          <cell r="AT2848">
            <v>3699</v>
          </cell>
        </row>
        <row r="2848">
          <cell r="AV2848" t="str">
            <v>一家3口人居住，过渡费问题</v>
          </cell>
          <cell r="AW2848" t="str">
            <v>国有公房</v>
          </cell>
          <cell r="AX2848" t="str">
            <v>否</v>
          </cell>
          <cell r="AY2848" t="str">
            <v>无</v>
          </cell>
        </row>
        <row r="2848">
          <cell r="BD2848">
            <v>0</v>
          </cell>
        </row>
        <row r="2849">
          <cell r="B2849" t="str">
            <v>星都荟F-502</v>
          </cell>
        </row>
        <row r="2849">
          <cell r="D2849" t="e">
            <v>#VALUE!</v>
          </cell>
        </row>
        <row r="2849">
          <cell r="F2849" t="str">
            <v>沈俊</v>
          </cell>
          <cell r="G2849" t="str">
            <v>西塞山区站点</v>
          </cell>
          <cell r="H2849" t="str">
            <v>沈俊</v>
          </cell>
          <cell r="I2849" t="str">
            <v>西塞山区</v>
          </cell>
          <cell r="J2849" t="str">
            <v>星都荟</v>
          </cell>
          <cell r="K2849" t="str">
            <v>星都荟F-502</v>
          </cell>
          <cell r="L2849" t="str">
            <v>经营性资产</v>
          </cell>
          <cell r="M2849" t="str">
            <v>国有公房</v>
          </cell>
          <cell r="N2849" t="str">
            <v>划转</v>
          </cell>
          <cell r="O2849">
            <v>60.4</v>
          </cell>
          <cell r="P2849">
            <v>417</v>
          </cell>
          <cell r="Q2849" t="str">
            <v>在租</v>
          </cell>
          <cell r="R2849" t="str">
            <v>唐玉慧</v>
          </cell>
          <cell r="S2849" t="str">
            <v>420203197807023749</v>
          </cell>
          <cell r="T2849" t="str">
            <v>15697239947</v>
          </cell>
          <cell r="U2849" t="str">
            <v>唐玉慧</v>
          </cell>
          <cell r="V2849" t="str">
            <v>420203197807023749</v>
          </cell>
          <cell r="W2849" t="str">
            <v>15697239947</v>
          </cell>
          <cell r="X2849">
            <v>45412</v>
          </cell>
        </row>
        <row r="2849">
          <cell r="AJ2849">
            <v>417</v>
          </cell>
          <cell r="AK2849">
            <v>417</v>
          </cell>
          <cell r="AL2849">
            <v>417</v>
          </cell>
          <cell r="AM2849">
            <v>0</v>
          </cell>
        </row>
        <row r="2849">
          <cell r="AS2849">
            <v>0</v>
          </cell>
          <cell r="AT2849">
            <v>0</v>
          </cell>
        </row>
        <row r="2849">
          <cell r="AV2849" t="str">
            <v/>
          </cell>
          <cell r="AW2849" t="str">
            <v>国有公房</v>
          </cell>
          <cell r="AX2849" t="str">
            <v>否</v>
          </cell>
          <cell r="AY2849" t="str">
            <v>无</v>
          </cell>
        </row>
        <row r="2849">
          <cell r="BD2849">
            <v>0</v>
          </cell>
          <cell r="BE2849">
            <v>45230</v>
          </cell>
        </row>
        <row r="2850">
          <cell r="B2850" t="str">
            <v>星都荟F-601</v>
          </cell>
        </row>
        <row r="2850">
          <cell r="D2850" t="e">
            <v>#VALUE!</v>
          </cell>
        </row>
        <row r="2850">
          <cell r="F2850" t="str">
            <v>沈俊</v>
          </cell>
          <cell r="G2850" t="str">
            <v>西塞山区站点</v>
          </cell>
          <cell r="H2850" t="str">
            <v>沈俊</v>
          </cell>
          <cell r="I2850" t="str">
            <v>西塞山区</v>
          </cell>
          <cell r="J2850" t="str">
            <v>星都荟</v>
          </cell>
          <cell r="K2850" t="str">
            <v>星都荟F-601</v>
          </cell>
          <cell r="L2850" t="str">
            <v>经营性资产</v>
          </cell>
          <cell r="M2850" t="str">
            <v>国有公房</v>
          </cell>
          <cell r="N2850" t="str">
            <v>划转</v>
          </cell>
          <cell r="O2850">
            <v>74.31</v>
          </cell>
          <cell r="P2850">
            <v>520</v>
          </cell>
          <cell r="Q2850" t="str">
            <v>在租</v>
          </cell>
          <cell r="R2850" t="str">
            <v>冯亚新</v>
          </cell>
          <cell r="S2850" t="str">
            <v>420202196405280012</v>
          </cell>
          <cell r="T2850" t="str">
            <v>13092759019</v>
          </cell>
          <cell r="U2850" t="str">
            <v>冯亚新</v>
          </cell>
          <cell r="V2850" t="str">
            <v>420202196405280012</v>
          </cell>
          <cell r="W2850" t="str">
            <v>13092759019</v>
          </cell>
          <cell r="X2850">
            <v>45023</v>
          </cell>
        </row>
        <row r="2850">
          <cell r="AJ2850">
            <v>520</v>
          </cell>
          <cell r="AK2850">
            <v>520</v>
          </cell>
          <cell r="AL2850">
            <v>520</v>
          </cell>
          <cell r="AM2850">
            <v>0</v>
          </cell>
          <cell r="AN2850" t="str">
            <v>74.31</v>
          </cell>
        </row>
        <row r="2850">
          <cell r="AQ2850" t="str">
            <v>夫妻2人居住，过渡费问题，</v>
          </cell>
        </row>
        <row r="2850">
          <cell r="AS2850" t="str">
            <v>（欠租金额：4160元)(2022-01-01后月租金：520元）（未用暂收款金额：0元)</v>
          </cell>
          <cell r="AT2850">
            <v>4160</v>
          </cell>
        </row>
        <row r="2850">
          <cell r="AV2850" t="str">
            <v>夫妻2人居住，过渡费问题，</v>
          </cell>
          <cell r="AW2850" t="str">
            <v>国有公房</v>
          </cell>
          <cell r="AX2850" t="str">
            <v>否</v>
          </cell>
          <cell r="AY2850" t="str">
            <v>无</v>
          </cell>
        </row>
        <row r="2850">
          <cell r="BD2850">
            <v>0</v>
          </cell>
          <cell r="BE2850">
            <v>44842</v>
          </cell>
        </row>
        <row r="2851">
          <cell r="B2851" t="str">
            <v>星都荟F-701</v>
          </cell>
        </row>
        <row r="2851">
          <cell r="D2851" t="e">
            <v>#VALUE!</v>
          </cell>
        </row>
        <row r="2851">
          <cell r="F2851" t="str">
            <v>沈俊</v>
          </cell>
          <cell r="G2851" t="str">
            <v>西塞山区站点</v>
          </cell>
          <cell r="H2851" t="str">
            <v>沈俊</v>
          </cell>
          <cell r="I2851" t="str">
            <v>西塞山区</v>
          </cell>
          <cell r="J2851" t="str">
            <v>星都荟</v>
          </cell>
          <cell r="K2851" t="str">
            <v>星都荟F-701</v>
          </cell>
          <cell r="L2851" t="str">
            <v>经营性资产</v>
          </cell>
          <cell r="M2851" t="str">
            <v>国有公房</v>
          </cell>
          <cell r="N2851" t="str">
            <v>划转</v>
          </cell>
          <cell r="O2851">
            <v>74.31</v>
          </cell>
          <cell r="P2851">
            <v>520</v>
          </cell>
          <cell r="Q2851" t="str">
            <v>在租</v>
          </cell>
          <cell r="R2851" t="str">
            <v>黄开茂</v>
          </cell>
          <cell r="S2851" t="str">
            <v>420203195610073719</v>
          </cell>
          <cell r="T2851" t="str">
            <v>13092758374</v>
          </cell>
          <cell r="U2851" t="str">
            <v>黄开茂</v>
          </cell>
          <cell r="V2851" t="str">
            <v>420203195610073719</v>
          </cell>
          <cell r="W2851" t="str">
            <v>13092758374</v>
          </cell>
          <cell r="X2851">
            <v>44999</v>
          </cell>
        </row>
        <row r="2851">
          <cell r="AJ2851">
            <v>520</v>
          </cell>
          <cell r="AK2851">
            <v>520</v>
          </cell>
          <cell r="AL2851">
            <v>520</v>
          </cell>
          <cell r="AM2851">
            <v>0</v>
          </cell>
          <cell r="AN2851" t="str">
            <v>74.31</v>
          </cell>
        </row>
        <row r="2851">
          <cell r="AQ2851" t="str">
            <v>一家5口居住，过渡费问题，</v>
          </cell>
        </row>
        <row r="2851">
          <cell r="AS2851" t="str">
            <v>（欠租金额：4680元)(2022-01-01后月租金：520元）（未用暂收款金额：0元)</v>
          </cell>
          <cell r="AT2851">
            <v>4680</v>
          </cell>
        </row>
        <row r="2851">
          <cell r="AV2851" t="str">
            <v>一家5口居住，过渡费问题，</v>
          </cell>
          <cell r="AW2851" t="str">
            <v>国有公房</v>
          </cell>
          <cell r="AX2851" t="str">
            <v>否</v>
          </cell>
          <cell r="AY2851" t="str">
            <v>无</v>
          </cell>
        </row>
        <row r="2851">
          <cell r="BD2851">
            <v>0</v>
          </cell>
          <cell r="BE2851">
            <v>44819</v>
          </cell>
        </row>
        <row r="2852">
          <cell r="B2852" t="str">
            <v>星都荟F-702</v>
          </cell>
        </row>
        <row r="2852">
          <cell r="D2852" t="e">
            <v>#VALUE!</v>
          </cell>
        </row>
        <row r="2852">
          <cell r="F2852" t="str">
            <v>沈俊</v>
          </cell>
          <cell r="G2852" t="str">
            <v>西塞山区站点</v>
          </cell>
          <cell r="H2852" t="str">
            <v>沈俊</v>
          </cell>
          <cell r="I2852" t="str">
            <v>西塞山区</v>
          </cell>
          <cell r="J2852" t="str">
            <v>星都荟</v>
          </cell>
          <cell r="K2852" t="str">
            <v>星都荟F-702</v>
          </cell>
          <cell r="L2852" t="str">
            <v>经营性资产</v>
          </cell>
          <cell r="M2852" t="str">
            <v>国有公房</v>
          </cell>
          <cell r="N2852" t="str">
            <v>划转</v>
          </cell>
          <cell r="O2852">
            <v>60.4</v>
          </cell>
          <cell r="P2852">
            <v>423</v>
          </cell>
          <cell r="Q2852" t="str">
            <v>在租</v>
          </cell>
          <cell r="R2852" t="str">
            <v>朱冰</v>
          </cell>
          <cell r="S2852" t="str">
            <v>42020319871208253X</v>
          </cell>
          <cell r="T2852" t="str">
            <v>15882259982</v>
          </cell>
          <cell r="U2852" t="str">
            <v>朱冰</v>
          </cell>
          <cell r="V2852" t="str">
            <v>42020319871208253X</v>
          </cell>
          <cell r="W2852" t="str">
            <v>15882259982</v>
          </cell>
          <cell r="X2852">
            <v>45382</v>
          </cell>
        </row>
        <row r="2852">
          <cell r="AJ2852">
            <v>423</v>
          </cell>
          <cell r="AK2852">
            <v>423</v>
          </cell>
          <cell r="AL2852">
            <v>423</v>
          </cell>
          <cell r="AM2852">
            <v>0</v>
          </cell>
          <cell r="AN2852" t="str">
            <v>60.4</v>
          </cell>
        </row>
        <row r="2852">
          <cell r="AS2852">
            <v>0</v>
          </cell>
          <cell r="AT2852">
            <v>0</v>
          </cell>
        </row>
        <row r="2852">
          <cell r="AV2852" t="str">
            <v>一家3口人居住，下半年交</v>
          </cell>
          <cell r="AW2852" t="str">
            <v>国有公房</v>
          </cell>
          <cell r="AX2852" t="str">
            <v>否</v>
          </cell>
          <cell r="AY2852" t="str">
            <v>无</v>
          </cell>
        </row>
        <row r="2852">
          <cell r="BD2852">
            <v>0</v>
          </cell>
          <cell r="BE2852">
            <v>44817</v>
          </cell>
        </row>
        <row r="2853">
          <cell r="B2853" t="str">
            <v>星都荟F- 802</v>
          </cell>
        </row>
        <row r="2853">
          <cell r="D2853" t="e">
            <v>#VALUE!</v>
          </cell>
        </row>
        <row r="2853">
          <cell r="F2853" t="str">
            <v>沈俊</v>
          </cell>
          <cell r="G2853" t="str">
            <v>西塞山区站点</v>
          </cell>
          <cell r="H2853" t="str">
            <v>沈俊</v>
          </cell>
          <cell r="I2853" t="str">
            <v>西塞山区</v>
          </cell>
          <cell r="J2853" t="str">
            <v>星都荟</v>
          </cell>
          <cell r="K2853" t="str">
            <v>星都荟F- 802</v>
          </cell>
          <cell r="L2853" t="str">
            <v>经营性资产</v>
          </cell>
          <cell r="M2853" t="str">
            <v>国有公房</v>
          </cell>
          <cell r="N2853" t="str">
            <v>划转</v>
          </cell>
          <cell r="O2853">
            <v>60.4</v>
          </cell>
          <cell r="P2853">
            <v>423</v>
          </cell>
          <cell r="Q2853" t="str">
            <v>在租</v>
          </cell>
          <cell r="R2853" t="str">
            <v>李菊仙</v>
          </cell>
          <cell r="S2853" t="str">
            <v>420203195710102548</v>
          </cell>
          <cell r="T2853" t="str">
            <v>13451065292</v>
          </cell>
          <cell r="U2853" t="str">
            <v>李菊仙</v>
          </cell>
          <cell r="V2853" t="str">
            <v>420203195710102548</v>
          </cell>
          <cell r="W2853" t="str">
            <v>13451065292</v>
          </cell>
          <cell r="X2853">
            <v>45004</v>
          </cell>
        </row>
        <row r="2853">
          <cell r="AJ2853">
            <v>423</v>
          </cell>
          <cell r="AK2853">
            <v>423</v>
          </cell>
          <cell r="AL2853">
            <v>423</v>
          </cell>
          <cell r="AM2853">
            <v>0</v>
          </cell>
          <cell r="AN2853" t="str">
            <v>60.4</v>
          </cell>
        </row>
        <row r="2853">
          <cell r="AR2853" t="str">
            <v>独居，答应交租。</v>
          </cell>
          <cell r="AS2853" t="str">
            <v>（欠租金额：3807元)(2022-01-01后月租金：423元）（未用暂收款金额：0元)</v>
          </cell>
          <cell r="AT2853">
            <v>3807</v>
          </cell>
        </row>
        <row r="2853">
          <cell r="AV2853" t="str">
            <v>独居，下半年交。</v>
          </cell>
          <cell r="AW2853" t="str">
            <v>国有公房</v>
          </cell>
          <cell r="AX2853" t="str">
            <v>否</v>
          </cell>
          <cell r="AY2853" t="str">
            <v>无</v>
          </cell>
        </row>
        <row r="2853">
          <cell r="BD2853">
            <v>0</v>
          </cell>
          <cell r="BE2853">
            <v>44824</v>
          </cell>
        </row>
        <row r="2854">
          <cell r="B2854" t="str">
            <v>星都荟F- 808</v>
          </cell>
        </row>
        <row r="2854">
          <cell r="D2854" t="e">
            <v>#VALUE!</v>
          </cell>
        </row>
        <row r="2854">
          <cell r="F2854" t="str">
            <v>沈俊</v>
          </cell>
          <cell r="G2854" t="str">
            <v>西塞山区站点</v>
          </cell>
          <cell r="H2854" t="str">
            <v>沈俊</v>
          </cell>
          <cell r="I2854" t="str">
            <v>西塞山区</v>
          </cell>
          <cell r="J2854" t="str">
            <v>星都荟</v>
          </cell>
          <cell r="K2854" t="str">
            <v>星都荟F- 808</v>
          </cell>
          <cell r="L2854" t="str">
            <v>经营性资产</v>
          </cell>
          <cell r="M2854" t="str">
            <v>国有公房</v>
          </cell>
          <cell r="N2854" t="str">
            <v>划转</v>
          </cell>
          <cell r="O2854">
            <v>74.31</v>
          </cell>
          <cell r="P2854">
            <v>520</v>
          </cell>
          <cell r="Q2854" t="str">
            <v>在租</v>
          </cell>
          <cell r="R2854" t="str">
            <v>张必楚</v>
          </cell>
          <cell r="S2854" t="str">
            <v>420203195404062533</v>
          </cell>
          <cell r="T2854" t="str">
            <v>15897764042</v>
          </cell>
          <cell r="U2854" t="str">
            <v>张必楚</v>
          </cell>
          <cell r="V2854" t="str">
            <v>420203195404062533</v>
          </cell>
          <cell r="W2854" t="str">
            <v>15897764042</v>
          </cell>
          <cell r="X2854">
            <v>45025</v>
          </cell>
        </row>
        <row r="2854">
          <cell r="AJ2854">
            <v>520</v>
          </cell>
          <cell r="AK2854">
            <v>520</v>
          </cell>
          <cell r="AL2854">
            <v>520</v>
          </cell>
          <cell r="AM2854">
            <v>0</v>
          </cell>
          <cell r="AN2854" t="str">
            <v>74.31</v>
          </cell>
        </row>
        <row r="2854">
          <cell r="AR2854" t="str">
            <v>答应交租。</v>
          </cell>
          <cell r="AS2854" t="str">
            <v>（欠租金额：4160元)(2022-01-01后月租金：520元）（未用暂收款金额：0元)</v>
          </cell>
          <cell r="AT2854">
            <v>4160</v>
          </cell>
        </row>
        <row r="2854">
          <cell r="AV2854" t="str">
            <v>下半年交。</v>
          </cell>
          <cell r="AW2854" t="str">
            <v>国有公房</v>
          </cell>
          <cell r="AX2854" t="str">
            <v>否</v>
          </cell>
          <cell r="AY2854" t="str">
            <v>无</v>
          </cell>
        </row>
        <row r="2854">
          <cell r="BD2854">
            <v>0</v>
          </cell>
          <cell r="BE2854">
            <v>44844</v>
          </cell>
        </row>
        <row r="2855">
          <cell r="B2855" t="str">
            <v>星都荟F- 901</v>
          </cell>
        </row>
        <row r="2855">
          <cell r="D2855" t="e">
            <v>#VALUE!</v>
          </cell>
        </row>
        <row r="2855">
          <cell r="F2855" t="str">
            <v>沈俊</v>
          </cell>
          <cell r="G2855" t="str">
            <v>西塞山区站点</v>
          </cell>
          <cell r="H2855" t="str">
            <v>沈俊</v>
          </cell>
          <cell r="I2855" t="str">
            <v>西塞山区</v>
          </cell>
          <cell r="J2855" t="str">
            <v>星都荟</v>
          </cell>
          <cell r="K2855" t="str">
            <v>星都荟F- 901</v>
          </cell>
          <cell r="L2855" t="str">
            <v>经营性资产</v>
          </cell>
          <cell r="M2855" t="str">
            <v>国有公房</v>
          </cell>
          <cell r="N2855" t="str">
            <v>划转</v>
          </cell>
          <cell r="O2855">
            <v>74.31</v>
          </cell>
          <cell r="P2855">
            <v>520</v>
          </cell>
          <cell r="Q2855" t="str">
            <v>在租</v>
          </cell>
          <cell r="R2855" t="str">
            <v>尹佳辛</v>
          </cell>
          <cell r="S2855" t="str">
            <v>420203198703112514</v>
          </cell>
          <cell r="T2855" t="str">
            <v>15997129837</v>
          </cell>
          <cell r="U2855" t="str">
            <v>尹佳辛</v>
          </cell>
          <cell r="V2855" t="str">
            <v>420203198703112514</v>
          </cell>
          <cell r="W2855" t="str">
            <v>15997129837</v>
          </cell>
          <cell r="X2855">
            <v>45382</v>
          </cell>
        </row>
        <row r="2855">
          <cell r="AJ2855">
            <v>520</v>
          </cell>
          <cell r="AK2855">
            <v>520</v>
          </cell>
          <cell r="AL2855">
            <v>520</v>
          </cell>
          <cell r="AM2855">
            <v>0</v>
          </cell>
          <cell r="AN2855" t="str">
            <v>74.31</v>
          </cell>
        </row>
        <row r="2855">
          <cell r="AS2855">
            <v>0</v>
          </cell>
          <cell r="AT2855">
            <v>0</v>
          </cell>
        </row>
        <row r="2855">
          <cell r="AV2855" t="str">
            <v/>
          </cell>
          <cell r="AW2855" t="str">
            <v>国有公房</v>
          </cell>
          <cell r="AX2855" t="str">
            <v>否</v>
          </cell>
          <cell r="AY2855" t="str">
            <v>无</v>
          </cell>
        </row>
        <row r="2855">
          <cell r="BD2855">
            <v>0</v>
          </cell>
          <cell r="BE2855">
            <v>44825</v>
          </cell>
        </row>
        <row r="2856">
          <cell r="B2856" t="str">
            <v>星都荟F- 902</v>
          </cell>
        </row>
        <row r="2856">
          <cell r="D2856" t="e">
            <v>#VALUE!</v>
          </cell>
        </row>
        <row r="2856">
          <cell r="F2856" t="str">
            <v>沈俊</v>
          </cell>
          <cell r="G2856" t="str">
            <v>西塞山区站点</v>
          </cell>
          <cell r="H2856" t="str">
            <v>沈俊</v>
          </cell>
          <cell r="I2856" t="str">
            <v>西塞山区</v>
          </cell>
          <cell r="J2856" t="str">
            <v>星都荟</v>
          </cell>
          <cell r="K2856" t="str">
            <v>星都荟F- 902</v>
          </cell>
          <cell r="L2856" t="str">
            <v>经营性资产</v>
          </cell>
          <cell r="M2856" t="str">
            <v>国有公房</v>
          </cell>
          <cell r="N2856" t="str">
            <v>划转</v>
          </cell>
          <cell r="O2856">
            <v>60.4</v>
          </cell>
          <cell r="P2856">
            <v>423</v>
          </cell>
          <cell r="Q2856" t="str">
            <v>在租</v>
          </cell>
          <cell r="R2856" t="str">
            <v>文永安</v>
          </cell>
          <cell r="S2856" t="str">
            <v>420203197810282557</v>
          </cell>
          <cell r="T2856" t="str">
            <v>18607231165</v>
          </cell>
          <cell r="U2856" t="str">
            <v>文永安</v>
          </cell>
          <cell r="V2856" t="str">
            <v>420203197810282557</v>
          </cell>
          <cell r="W2856" t="str">
            <v>18607231165</v>
          </cell>
          <cell r="X2856">
            <v>45004</v>
          </cell>
        </row>
        <row r="2856">
          <cell r="AJ2856">
            <v>423</v>
          </cell>
          <cell r="AK2856">
            <v>423</v>
          </cell>
          <cell r="AL2856">
            <v>423</v>
          </cell>
          <cell r="AM2856">
            <v>0</v>
          </cell>
          <cell r="AN2856" t="str">
            <v>60.4</v>
          </cell>
        </row>
        <row r="2856">
          <cell r="AQ2856" t="str">
            <v>一家3口人居住，过渡费问题</v>
          </cell>
        </row>
        <row r="2856">
          <cell r="AS2856" t="str">
            <v>（欠租金额：3807元)(2022-01-01后月租金：423元）（未用暂收款金额：0元)</v>
          </cell>
          <cell r="AT2856">
            <v>3807</v>
          </cell>
        </row>
        <row r="2856">
          <cell r="AV2856" t="str">
            <v>一家3口人居住，过渡费问题</v>
          </cell>
          <cell r="AW2856" t="str">
            <v>国有公房</v>
          </cell>
          <cell r="AX2856" t="str">
            <v>否</v>
          </cell>
          <cell r="AY2856" t="str">
            <v>无</v>
          </cell>
        </row>
        <row r="2856">
          <cell r="BD2856">
            <v>0</v>
          </cell>
          <cell r="BE2856">
            <v>44824</v>
          </cell>
        </row>
        <row r="2857">
          <cell r="B2857" t="str">
            <v>星都荟F- 1002</v>
          </cell>
        </row>
        <row r="2857">
          <cell r="D2857" t="e">
            <v>#VALUE!</v>
          </cell>
        </row>
        <row r="2857">
          <cell r="F2857" t="str">
            <v>沈俊</v>
          </cell>
          <cell r="G2857" t="str">
            <v>西塞山区站点</v>
          </cell>
          <cell r="H2857" t="str">
            <v>沈俊</v>
          </cell>
          <cell r="I2857" t="str">
            <v>西塞山区</v>
          </cell>
          <cell r="J2857" t="str">
            <v>星都荟</v>
          </cell>
          <cell r="K2857" t="str">
            <v>星都荟F- 1002</v>
          </cell>
          <cell r="L2857" t="str">
            <v>经营性资产</v>
          </cell>
          <cell r="M2857" t="str">
            <v>国有公房</v>
          </cell>
          <cell r="N2857" t="str">
            <v>划转</v>
          </cell>
          <cell r="O2857">
            <v>60.4</v>
          </cell>
          <cell r="P2857">
            <v>423</v>
          </cell>
          <cell r="Q2857" t="str">
            <v>在租</v>
          </cell>
          <cell r="R2857" t="str">
            <v>蒋秋英</v>
          </cell>
          <cell r="S2857" t="str">
            <v>420203196310022148</v>
          </cell>
          <cell r="T2857" t="str">
            <v>13476782590</v>
          </cell>
          <cell r="U2857" t="str">
            <v>蒋秋英</v>
          </cell>
          <cell r="V2857" t="str">
            <v>420203196310022148</v>
          </cell>
          <cell r="W2857" t="str">
            <v>13476782590</v>
          </cell>
          <cell r="X2857">
            <v>45011</v>
          </cell>
        </row>
        <row r="2857">
          <cell r="AJ2857">
            <v>423</v>
          </cell>
          <cell r="AK2857">
            <v>423</v>
          </cell>
          <cell r="AL2857">
            <v>423</v>
          </cell>
          <cell r="AM2857">
            <v>0</v>
          </cell>
          <cell r="AN2857" t="str">
            <v>60.4</v>
          </cell>
        </row>
        <row r="2857">
          <cell r="AQ2857" t="str">
            <v>3人居住，过渡费问题</v>
          </cell>
        </row>
        <row r="2857">
          <cell r="AS2857" t="str">
            <v>（欠租金额：3807元)(2022-01-01后月租金：423元）（未用暂收款金额：0元)</v>
          </cell>
          <cell r="AT2857">
            <v>3807</v>
          </cell>
        </row>
        <row r="2857">
          <cell r="AV2857" t="str">
            <v>3人居住，过渡费问题</v>
          </cell>
          <cell r="AW2857" t="str">
            <v>国有公房</v>
          </cell>
          <cell r="AX2857" t="str">
            <v>否</v>
          </cell>
          <cell r="AY2857" t="str">
            <v>无</v>
          </cell>
        </row>
        <row r="2857">
          <cell r="BD2857">
            <v>0</v>
          </cell>
          <cell r="BE2857">
            <v>44831</v>
          </cell>
        </row>
        <row r="2858">
          <cell r="B2858" t="str">
            <v>星都荟F- 1101</v>
          </cell>
        </row>
        <row r="2858">
          <cell r="D2858" t="e">
            <v>#VALUE!</v>
          </cell>
        </row>
        <row r="2858">
          <cell r="F2858" t="str">
            <v>沈俊</v>
          </cell>
          <cell r="G2858" t="str">
            <v>西塞山区站点</v>
          </cell>
          <cell r="H2858" t="str">
            <v>沈俊</v>
          </cell>
          <cell r="I2858" t="str">
            <v>西塞山区</v>
          </cell>
          <cell r="J2858" t="str">
            <v>星都荟</v>
          </cell>
          <cell r="K2858" t="str">
            <v>星都荟F- 1101</v>
          </cell>
          <cell r="L2858" t="str">
            <v>经营性资产</v>
          </cell>
          <cell r="M2858" t="str">
            <v>国有公房</v>
          </cell>
          <cell r="N2858" t="str">
            <v>划转</v>
          </cell>
          <cell r="O2858">
            <v>74.31</v>
          </cell>
          <cell r="P2858">
            <v>520</v>
          </cell>
          <cell r="Q2858" t="str">
            <v>在租</v>
          </cell>
          <cell r="R2858" t="str">
            <v>鲁健</v>
          </cell>
          <cell r="S2858" t="str">
            <v>420203197109152535</v>
          </cell>
          <cell r="T2858" t="str">
            <v>13995987818</v>
          </cell>
          <cell r="U2858" t="str">
            <v>鲁健</v>
          </cell>
          <cell r="V2858" t="str">
            <v>420203197109152535</v>
          </cell>
          <cell r="W2858" t="str">
            <v>13995987818</v>
          </cell>
          <cell r="X2858">
            <v>45005</v>
          </cell>
        </row>
        <row r="2858">
          <cell r="AJ2858">
            <v>520</v>
          </cell>
          <cell r="AK2858">
            <v>520</v>
          </cell>
          <cell r="AL2858">
            <v>520</v>
          </cell>
          <cell r="AM2858">
            <v>0</v>
          </cell>
          <cell r="AN2858" t="str">
            <v>74.31</v>
          </cell>
        </row>
        <row r="2858">
          <cell r="AR2858" t="str">
            <v>答应交租。</v>
          </cell>
          <cell r="AS2858" t="str">
            <v>（欠租金额：4680元)(2022-01-01后月租金：520元）（未用暂收款金额：0元)</v>
          </cell>
          <cell r="AT2858">
            <v>4680</v>
          </cell>
        </row>
        <row r="2858">
          <cell r="AV2858" t="str">
            <v>下半年交。</v>
          </cell>
          <cell r="AW2858" t="str">
            <v>国有公房</v>
          </cell>
          <cell r="AX2858" t="str">
            <v>否</v>
          </cell>
          <cell r="AY2858" t="str">
            <v>无</v>
          </cell>
        </row>
        <row r="2858">
          <cell r="BD2858">
            <v>0</v>
          </cell>
          <cell r="BE2858">
            <v>44825</v>
          </cell>
        </row>
        <row r="2859">
          <cell r="B2859" t="str">
            <v>星都荟F- 1102</v>
          </cell>
        </row>
        <row r="2859">
          <cell r="D2859" t="e">
            <v>#VALUE!</v>
          </cell>
        </row>
        <row r="2859">
          <cell r="F2859" t="str">
            <v>沈俊</v>
          </cell>
          <cell r="G2859" t="str">
            <v>西塞山区站点</v>
          </cell>
          <cell r="H2859" t="str">
            <v>沈俊</v>
          </cell>
          <cell r="I2859" t="str">
            <v>西塞山区</v>
          </cell>
          <cell r="J2859" t="str">
            <v>星都荟</v>
          </cell>
          <cell r="K2859" t="str">
            <v>星都荟F- 1102</v>
          </cell>
          <cell r="L2859" t="str">
            <v>经营性资产</v>
          </cell>
          <cell r="M2859" t="str">
            <v>国有公房</v>
          </cell>
          <cell r="N2859" t="str">
            <v>划转</v>
          </cell>
          <cell r="O2859">
            <v>60.4</v>
          </cell>
          <cell r="P2859">
            <v>423</v>
          </cell>
          <cell r="Q2859" t="str">
            <v>在租</v>
          </cell>
          <cell r="R2859" t="str">
            <v>许华保</v>
          </cell>
          <cell r="S2859" t="str">
            <v>420203194612042524</v>
          </cell>
          <cell r="T2859" t="str">
            <v>13886459098</v>
          </cell>
          <cell r="U2859" t="str">
            <v>许华保</v>
          </cell>
          <cell r="V2859" t="str">
            <v>420203194612042524</v>
          </cell>
          <cell r="W2859" t="str">
            <v>13886459098</v>
          </cell>
          <cell r="X2859">
            <v>45055</v>
          </cell>
        </row>
        <row r="2859">
          <cell r="AJ2859">
            <v>423</v>
          </cell>
          <cell r="AK2859">
            <v>423</v>
          </cell>
          <cell r="AL2859">
            <v>423</v>
          </cell>
          <cell r="AM2859">
            <v>0</v>
          </cell>
          <cell r="AN2859" t="str">
            <v>60.4</v>
          </cell>
        </row>
        <row r="2859">
          <cell r="AR2859" t="str">
            <v>答应交租。</v>
          </cell>
          <cell r="AS2859" t="str">
            <v>（欠租金额：2961元)(2022-01-01后月租金：423元）（未用暂收款金额：0元)</v>
          </cell>
          <cell r="AT2859">
            <v>2961</v>
          </cell>
        </row>
        <row r="2859">
          <cell r="AV2859" t="str">
            <v>下半年交。</v>
          </cell>
          <cell r="AW2859" t="str">
            <v>国有公房</v>
          </cell>
          <cell r="AX2859" t="str">
            <v>否</v>
          </cell>
          <cell r="AY2859" t="str">
            <v>无</v>
          </cell>
        </row>
        <row r="2859">
          <cell r="BD2859">
            <v>0</v>
          </cell>
          <cell r="BE2859">
            <v>44875</v>
          </cell>
        </row>
        <row r="2860">
          <cell r="B2860" t="str">
            <v>星都荟F- 1201</v>
          </cell>
        </row>
        <row r="2860">
          <cell r="D2860" t="e">
            <v>#VALUE!</v>
          </cell>
        </row>
        <row r="2860">
          <cell r="F2860" t="str">
            <v>沈俊</v>
          </cell>
          <cell r="G2860" t="str">
            <v>西塞山区站点</v>
          </cell>
          <cell r="H2860" t="str">
            <v>沈俊</v>
          </cell>
          <cell r="I2860" t="str">
            <v>西塞山区</v>
          </cell>
          <cell r="J2860" t="str">
            <v>星都荟</v>
          </cell>
          <cell r="K2860" t="str">
            <v>星都荟F- 1201</v>
          </cell>
          <cell r="L2860" t="str">
            <v>经营性资产</v>
          </cell>
          <cell r="M2860" t="str">
            <v>国有公房</v>
          </cell>
          <cell r="N2860" t="str">
            <v>划转</v>
          </cell>
          <cell r="O2860">
            <v>74.31</v>
          </cell>
          <cell r="P2860">
            <v>520</v>
          </cell>
          <cell r="Q2860" t="str">
            <v>在租</v>
          </cell>
          <cell r="R2860" t="str">
            <v>吴建国</v>
          </cell>
          <cell r="S2860" t="str">
            <v>420203196302174117</v>
          </cell>
          <cell r="T2860" t="str">
            <v>15971530966</v>
          </cell>
          <cell r="U2860" t="str">
            <v>吴建国</v>
          </cell>
          <cell r="V2860" t="str">
            <v>420203196302174117</v>
          </cell>
          <cell r="W2860" t="str">
            <v>15971530966</v>
          </cell>
          <cell r="X2860">
            <v>45169</v>
          </cell>
        </row>
        <row r="2860">
          <cell r="AJ2860">
            <v>520</v>
          </cell>
          <cell r="AK2860">
            <v>520</v>
          </cell>
          <cell r="AL2860">
            <v>520</v>
          </cell>
          <cell r="AM2860">
            <v>0</v>
          </cell>
          <cell r="AN2860" t="str">
            <v>74.31</v>
          </cell>
        </row>
        <row r="2860">
          <cell r="AR2860" t="str">
            <v>一家3口和母亲居住。答应交租</v>
          </cell>
          <cell r="AS2860" t="str">
            <v>（欠租金额：2080元)(2022-01-01后月租金：520元）（未用暂收款金额：0元)</v>
          </cell>
          <cell r="AT2860">
            <v>2080</v>
          </cell>
        </row>
        <row r="2860">
          <cell r="AV2860" t="str">
            <v>一家3口和母亲居住。下半年交</v>
          </cell>
          <cell r="AW2860" t="str">
            <v>国有公房</v>
          </cell>
          <cell r="AX2860" t="str">
            <v>否</v>
          </cell>
          <cell r="AY2860" t="str">
            <v>无</v>
          </cell>
        </row>
        <row r="2860">
          <cell r="BD2860">
            <v>0</v>
          </cell>
          <cell r="BE2860">
            <v>44852</v>
          </cell>
        </row>
        <row r="2861">
          <cell r="B2861" t="str">
            <v>星都荟F- 1208</v>
          </cell>
        </row>
        <row r="2861">
          <cell r="D2861" t="e">
            <v>#VALUE!</v>
          </cell>
        </row>
        <row r="2861">
          <cell r="F2861" t="str">
            <v>沈俊</v>
          </cell>
          <cell r="G2861" t="str">
            <v>西塞山区站点</v>
          </cell>
          <cell r="H2861" t="str">
            <v>沈俊</v>
          </cell>
          <cell r="I2861" t="str">
            <v>西塞山区</v>
          </cell>
          <cell r="J2861" t="str">
            <v>星都荟</v>
          </cell>
          <cell r="K2861" t="str">
            <v>星都荟F- 1208</v>
          </cell>
          <cell r="L2861" t="str">
            <v>经营性资产</v>
          </cell>
          <cell r="M2861" t="str">
            <v>国有公房</v>
          </cell>
          <cell r="N2861" t="str">
            <v>划转</v>
          </cell>
          <cell r="O2861">
            <v>74.31</v>
          </cell>
          <cell r="P2861">
            <v>520</v>
          </cell>
          <cell r="Q2861" t="str">
            <v>在租</v>
          </cell>
          <cell r="R2861" t="str">
            <v>周凯</v>
          </cell>
          <cell r="S2861" t="str">
            <v>420202198204061218</v>
          </cell>
          <cell r="T2861" t="str">
            <v>13872118253</v>
          </cell>
          <cell r="U2861" t="str">
            <v>周凯</v>
          </cell>
          <cell r="V2861" t="str">
            <v>420202198204061218</v>
          </cell>
          <cell r="W2861" t="str">
            <v>13872118253</v>
          </cell>
          <cell r="X2861">
            <v>44998</v>
          </cell>
        </row>
        <row r="2861">
          <cell r="AJ2861">
            <v>520</v>
          </cell>
          <cell r="AK2861">
            <v>520</v>
          </cell>
          <cell r="AL2861">
            <v>520</v>
          </cell>
          <cell r="AM2861">
            <v>0</v>
          </cell>
          <cell r="AN2861" t="str">
            <v>74.31</v>
          </cell>
        </row>
        <row r="2861">
          <cell r="AR2861" t="str">
            <v>1人居住，答应交租。</v>
          </cell>
          <cell r="AS2861" t="str">
            <v>（欠租金额：4680元)(2022-01-01后月租金：520元）（未用暂收款金额：0元)</v>
          </cell>
          <cell r="AT2861">
            <v>4680</v>
          </cell>
        </row>
        <row r="2861">
          <cell r="AV2861" t="str">
            <v>1人居住，下半年交。</v>
          </cell>
          <cell r="AW2861" t="str">
            <v>国有公房</v>
          </cell>
          <cell r="AX2861" t="str">
            <v>否</v>
          </cell>
          <cell r="AY2861" t="str">
            <v>无</v>
          </cell>
        </row>
        <row r="2861">
          <cell r="BD2861">
            <v>0</v>
          </cell>
          <cell r="BE2861">
            <v>44818</v>
          </cell>
        </row>
        <row r="2862">
          <cell r="B2862" t="str">
            <v>星都荟F- 1301</v>
          </cell>
        </row>
        <row r="2862">
          <cell r="D2862" t="e">
            <v>#VALUE!</v>
          </cell>
        </row>
        <row r="2862">
          <cell r="F2862" t="str">
            <v>沈俊</v>
          </cell>
          <cell r="G2862" t="str">
            <v>西塞山区站点</v>
          </cell>
          <cell r="H2862" t="str">
            <v>沈俊</v>
          </cell>
          <cell r="I2862" t="str">
            <v>西塞山区</v>
          </cell>
          <cell r="J2862" t="str">
            <v>星都荟</v>
          </cell>
          <cell r="K2862" t="str">
            <v>星都荟F- 1301</v>
          </cell>
          <cell r="L2862" t="str">
            <v>经营性资产</v>
          </cell>
          <cell r="M2862" t="str">
            <v>国有公房</v>
          </cell>
          <cell r="N2862" t="str">
            <v>划转</v>
          </cell>
          <cell r="O2862">
            <v>74.31</v>
          </cell>
          <cell r="P2862">
            <v>520</v>
          </cell>
          <cell r="Q2862" t="str">
            <v>在租</v>
          </cell>
          <cell r="R2862" t="str">
            <v>谈淑丽</v>
          </cell>
          <cell r="S2862" t="str">
            <v>420203196402202541</v>
          </cell>
          <cell r="T2862" t="str">
            <v>18271651387</v>
          </cell>
          <cell r="U2862" t="str">
            <v>谈淑丽</v>
          </cell>
          <cell r="V2862" t="str">
            <v>420203196402202541</v>
          </cell>
          <cell r="W2862" t="str">
            <v>18271651387</v>
          </cell>
          <cell r="X2862">
            <v>45291</v>
          </cell>
        </row>
        <row r="2862">
          <cell r="AJ2862">
            <v>520</v>
          </cell>
          <cell r="AK2862">
            <v>520</v>
          </cell>
          <cell r="AL2862">
            <v>520</v>
          </cell>
          <cell r="AM2862">
            <v>0</v>
          </cell>
          <cell r="AN2862" t="str">
            <v>74.31</v>
          </cell>
        </row>
        <row r="2862">
          <cell r="AS2862">
            <v>0</v>
          </cell>
          <cell r="AT2862">
            <v>0</v>
          </cell>
        </row>
        <row r="2862">
          <cell r="AV2862" t="str">
            <v/>
          </cell>
          <cell r="AW2862" t="str">
            <v>国有公房</v>
          </cell>
          <cell r="AX2862" t="str">
            <v>否</v>
          </cell>
          <cell r="AY2862" t="str">
            <v>无</v>
          </cell>
        </row>
        <row r="2862">
          <cell r="BD2862">
            <v>0</v>
          </cell>
          <cell r="BE2862">
            <v>44925</v>
          </cell>
        </row>
        <row r="2863">
          <cell r="B2863" t="str">
            <v>星都荟F- 1302</v>
          </cell>
        </row>
        <row r="2863">
          <cell r="D2863" t="e">
            <v>#VALUE!</v>
          </cell>
        </row>
        <row r="2863">
          <cell r="F2863" t="str">
            <v>沈俊</v>
          </cell>
          <cell r="G2863" t="str">
            <v>西塞山区站点</v>
          </cell>
          <cell r="H2863" t="str">
            <v>沈俊</v>
          </cell>
          <cell r="I2863" t="str">
            <v>西塞山区</v>
          </cell>
          <cell r="J2863" t="str">
            <v>星都荟</v>
          </cell>
          <cell r="K2863" t="str">
            <v>星都荟F- 1302</v>
          </cell>
          <cell r="L2863" t="str">
            <v>经营性资产</v>
          </cell>
          <cell r="M2863" t="str">
            <v>国有公房</v>
          </cell>
          <cell r="N2863" t="str">
            <v>划转</v>
          </cell>
          <cell r="O2863">
            <v>60.4</v>
          </cell>
          <cell r="P2863">
            <v>423</v>
          </cell>
          <cell r="Q2863" t="str">
            <v>在租</v>
          </cell>
          <cell r="R2863" t="str">
            <v>陈大华</v>
          </cell>
          <cell r="S2863" t="str">
            <v>422127195307234329</v>
          </cell>
          <cell r="T2863" t="str">
            <v>18327852628</v>
          </cell>
          <cell r="U2863" t="str">
            <v>陈大华</v>
          </cell>
          <cell r="V2863" t="str">
            <v>422127195307234329</v>
          </cell>
          <cell r="W2863" t="str">
            <v>18327852628</v>
          </cell>
          <cell r="X2863">
            <v>44999</v>
          </cell>
        </row>
        <row r="2863">
          <cell r="AJ2863">
            <v>423</v>
          </cell>
          <cell r="AK2863">
            <v>423</v>
          </cell>
          <cell r="AL2863">
            <v>423</v>
          </cell>
          <cell r="AM2863">
            <v>0</v>
          </cell>
          <cell r="AN2863" t="str">
            <v>60.4</v>
          </cell>
        </row>
        <row r="2863">
          <cell r="AR2863" t="str">
            <v>答应交租，目前不在此居住。</v>
          </cell>
          <cell r="AS2863" t="str">
            <v>（欠租金额：3807元)(2022-01-01后月租金：423元）（未用暂收款金额：0元)</v>
          </cell>
          <cell r="AT2863">
            <v>3807</v>
          </cell>
        </row>
        <row r="2863">
          <cell r="AV2863" t="str">
            <v>目前不在此居住。</v>
          </cell>
          <cell r="AW2863" t="str">
            <v>国有公房</v>
          </cell>
          <cell r="AX2863" t="str">
            <v>否</v>
          </cell>
          <cell r="AY2863" t="str">
            <v>无</v>
          </cell>
        </row>
        <row r="2863">
          <cell r="BD2863">
            <v>0</v>
          </cell>
          <cell r="BE2863">
            <v>44819</v>
          </cell>
        </row>
        <row r="2864">
          <cell r="B2864" t="str">
            <v>星都荟F- 1401</v>
          </cell>
        </row>
        <row r="2864">
          <cell r="D2864" t="e">
            <v>#VALUE!</v>
          </cell>
          <cell r="E2864" t="str">
            <v>押金金额不对，入住办理未完成</v>
          </cell>
          <cell r="F2864" t="str">
            <v>沈俊</v>
          </cell>
          <cell r="G2864" t="str">
            <v>西塞山区站点</v>
          </cell>
          <cell r="H2864" t="str">
            <v>沈俊</v>
          </cell>
          <cell r="I2864" t="str">
            <v>西塞山区</v>
          </cell>
          <cell r="J2864" t="str">
            <v>星都荟</v>
          </cell>
          <cell r="K2864" t="str">
            <v>星都荟F- 1401</v>
          </cell>
          <cell r="L2864" t="str">
            <v>经营性资产</v>
          </cell>
          <cell r="M2864" t="str">
            <v>国有公房</v>
          </cell>
          <cell r="N2864" t="str">
            <v>划转</v>
          </cell>
          <cell r="O2864">
            <v>74.31</v>
          </cell>
          <cell r="P2864">
            <v>520</v>
          </cell>
          <cell r="Q2864" t="str">
            <v>在租</v>
          </cell>
          <cell r="R2864" t="str">
            <v>孙建军</v>
          </cell>
          <cell r="S2864" t="str">
            <v>420203197708052114</v>
          </cell>
          <cell r="T2864" t="str">
            <v>13197020669</v>
          </cell>
          <cell r="U2864" t="str">
            <v>孙建军</v>
          </cell>
          <cell r="V2864" t="str">
            <v>420203197708052114</v>
          </cell>
          <cell r="W2864" t="str">
            <v>13197020669</v>
          </cell>
          <cell r="X2864">
            <v>45382</v>
          </cell>
        </row>
        <row r="2864">
          <cell r="AJ2864">
            <v>520</v>
          </cell>
          <cell r="AK2864">
            <v>520</v>
          </cell>
          <cell r="AL2864">
            <v>520</v>
          </cell>
          <cell r="AM2864">
            <v>0</v>
          </cell>
          <cell r="AN2864" t="str">
            <v>74.31</v>
          </cell>
        </row>
        <row r="2864">
          <cell r="AR2864" t="str">
            <v>答应交租。</v>
          </cell>
          <cell r="AS2864" t="str">
            <v>（欠租金额：0元)(2022-01-01后月租金：520元）（未用暂收款金额：0元)</v>
          </cell>
          <cell r="AT2864">
            <v>0</v>
          </cell>
        </row>
        <row r="2864">
          <cell r="AV2864" t="str">
            <v/>
          </cell>
          <cell r="AW2864" t="str">
            <v>国有公房</v>
          </cell>
          <cell r="AX2864" t="str">
            <v>否</v>
          </cell>
          <cell r="AY2864" t="str">
            <v>无</v>
          </cell>
        </row>
        <row r="2864">
          <cell r="BD2864">
            <v>0</v>
          </cell>
          <cell r="BE2864">
            <v>44943</v>
          </cell>
        </row>
        <row r="2865">
          <cell r="B2865" t="str">
            <v>星都荟F- 1402</v>
          </cell>
        </row>
        <row r="2865">
          <cell r="D2865" t="e">
            <v>#VALUE!</v>
          </cell>
        </row>
        <row r="2865">
          <cell r="F2865" t="str">
            <v>沈俊</v>
          </cell>
          <cell r="G2865" t="str">
            <v>西塞山区站点</v>
          </cell>
          <cell r="H2865" t="str">
            <v>沈俊</v>
          </cell>
          <cell r="I2865" t="str">
            <v>西塞山区</v>
          </cell>
          <cell r="J2865" t="str">
            <v>星都荟</v>
          </cell>
          <cell r="K2865" t="str">
            <v>星都荟F- 1402</v>
          </cell>
          <cell r="L2865" t="str">
            <v>经营性资产</v>
          </cell>
          <cell r="M2865" t="str">
            <v>国有公房</v>
          </cell>
          <cell r="N2865" t="str">
            <v>划转</v>
          </cell>
          <cell r="O2865">
            <v>60.4</v>
          </cell>
          <cell r="P2865">
            <v>423</v>
          </cell>
          <cell r="Q2865" t="str">
            <v>在租</v>
          </cell>
          <cell r="R2865" t="str">
            <v>曹建民</v>
          </cell>
          <cell r="S2865" t="str">
            <v>420203195609102914</v>
          </cell>
          <cell r="T2865" t="str">
            <v>15971551316</v>
          </cell>
          <cell r="U2865" t="str">
            <v>曹建民</v>
          </cell>
          <cell r="V2865" t="str">
            <v>420203195609102914</v>
          </cell>
          <cell r="W2865" t="str">
            <v>15971551316</v>
          </cell>
          <cell r="X2865">
            <v>44997</v>
          </cell>
        </row>
        <row r="2865">
          <cell r="AJ2865">
            <v>423</v>
          </cell>
          <cell r="AK2865">
            <v>423</v>
          </cell>
          <cell r="AL2865">
            <v>423</v>
          </cell>
          <cell r="AM2865">
            <v>0</v>
          </cell>
          <cell r="AN2865" t="str">
            <v>60.4</v>
          </cell>
        </row>
        <row r="2865">
          <cell r="AQ2865" t="str">
            <v>夫妻2人居住，过渡费问题，</v>
          </cell>
        </row>
        <row r="2865">
          <cell r="AS2865" t="str">
            <v>（欠租金额：3807元)(2022-01-01后月租金：423元）（未用暂收款金额：0元)</v>
          </cell>
          <cell r="AT2865">
            <v>3807</v>
          </cell>
        </row>
        <row r="2865">
          <cell r="AV2865" t="str">
            <v>夫妻2人居住，过渡费问题，</v>
          </cell>
          <cell r="AW2865" t="str">
            <v>国有公房</v>
          </cell>
          <cell r="AX2865" t="str">
            <v>否</v>
          </cell>
          <cell r="AY2865" t="str">
            <v>无</v>
          </cell>
        </row>
        <row r="2865">
          <cell r="BD2865">
            <v>0</v>
          </cell>
          <cell r="BE2865">
            <v>44817</v>
          </cell>
        </row>
        <row r="2866">
          <cell r="B2866" t="str">
            <v>星都荟F- 1408</v>
          </cell>
        </row>
        <row r="2866">
          <cell r="D2866" t="e">
            <v>#VALUE!</v>
          </cell>
        </row>
        <row r="2866">
          <cell r="F2866" t="str">
            <v>沈俊</v>
          </cell>
          <cell r="G2866" t="str">
            <v>西塞山区站点</v>
          </cell>
          <cell r="H2866" t="str">
            <v>沈俊</v>
          </cell>
          <cell r="I2866" t="str">
            <v>西塞山区</v>
          </cell>
          <cell r="J2866" t="str">
            <v>星都荟</v>
          </cell>
          <cell r="K2866" t="str">
            <v>星都荟F- 1408</v>
          </cell>
          <cell r="L2866" t="str">
            <v>经营性资产</v>
          </cell>
          <cell r="M2866" t="str">
            <v>国有公房</v>
          </cell>
          <cell r="N2866" t="str">
            <v>划转</v>
          </cell>
          <cell r="O2866">
            <v>74.31</v>
          </cell>
          <cell r="P2866">
            <v>520</v>
          </cell>
          <cell r="Q2866" t="str">
            <v>在租</v>
          </cell>
          <cell r="R2866" t="str">
            <v>张晓斌</v>
          </cell>
          <cell r="S2866" t="str">
            <v>420202196307071233</v>
          </cell>
          <cell r="T2866" t="str">
            <v>13807236710</v>
          </cell>
          <cell r="U2866" t="str">
            <v>张晓斌</v>
          </cell>
          <cell r="V2866" t="str">
            <v>420202196307071233</v>
          </cell>
          <cell r="W2866" t="str">
            <v>13807236710</v>
          </cell>
          <cell r="X2866">
            <v>45291</v>
          </cell>
        </row>
        <row r="2866">
          <cell r="AJ2866">
            <v>520</v>
          </cell>
          <cell r="AK2866">
            <v>520</v>
          </cell>
          <cell r="AL2866">
            <v>520</v>
          </cell>
          <cell r="AM2866">
            <v>0</v>
          </cell>
          <cell r="AN2866" t="str">
            <v>74.31</v>
          </cell>
        </row>
        <row r="2866">
          <cell r="AS2866">
            <v>0</v>
          </cell>
          <cell r="AT2866">
            <v>0</v>
          </cell>
        </row>
        <row r="2866">
          <cell r="AV2866" t="str">
            <v/>
          </cell>
          <cell r="AW2866" t="str">
            <v>国有公房</v>
          </cell>
          <cell r="AX2866" t="str">
            <v>否</v>
          </cell>
          <cell r="AY2866" t="str">
            <v>无</v>
          </cell>
        </row>
        <row r="2866">
          <cell r="BD2866">
            <v>0</v>
          </cell>
          <cell r="BE2866">
            <v>45110</v>
          </cell>
        </row>
        <row r="2867">
          <cell r="B2867" t="str">
            <v>星都荟F- 1502</v>
          </cell>
        </row>
        <row r="2867">
          <cell r="D2867" t="e">
            <v>#VALUE!</v>
          </cell>
        </row>
        <row r="2867">
          <cell r="F2867" t="str">
            <v>沈俊</v>
          </cell>
          <cell r="G2867" t="str">
            <v>西塞山区站点</v>
          </cell>
          <cell r="H2867" t="str">
            <v>沈俊</v>
          </cell>
          <cell r="I2867" t="str">
            <v>西塞山区</v>
          </cell>
          <cell r="J2867" t="str">
            <v>星都荟</v>
          </cell>
          <cell r="K2867" t="str">
            <v>星都荟F- 1502</v>
          </cell>
          <cell r="L2867" t="str">
            <v>经营性资产</v>
          </cell>
          <cell r="M2867" t="str">
            <v>国有公房</v>
          </cell>
          <cell r="N2867" t="str">
            <v>划转</v>
          </cell>
          <cell r="O2867">
            <v>60.4</v>
          </cell>
          <cell r="P2867">
            <v>423</v>
          </cell>
          <cell r="Q2867" t="str">
            <v>在租</v>
          </cell>
          <cell r="R2867" t="str">
            <v>方文明</v>
          </cell>
          <cell r="S2867" t="str">
            <v>420203195010162515</v>
          </cell>
          <cell r="T2867" t="str">
            <v>13971779664</v>
          </cell>
          <cell r="U2867" t="str">
            <v>方文明</v>
          </cell>
          <cell r="V2867" t="str">
            <v>420203195010162515</v>
          </cell>
          <cell r="W2867" t="str">
            <v>13971779664</v>
          </cell>
          <cell r="X2867">
            <v>45473</v>
          </cell>
        </row>
        <row r="2867">
          <cell r="AJ2867">
            <v>423</v>
          </cell>
          <cell r="AK2867">
            <v>423</v>
          </cell>
          <cell r="AL2867">
            <v>423</v>
          </cell>
          <cell r="AM2867">
            <v>0</v>
          </cell>
          <cell r="AN2867" t="str">
            <v>60.4</v>
          </cell>
        </row>
        <row r="2867">
          <cell r="AR2867" t="str">
            <v>答应交租。</v>
          </cell>
          <cell r="AS2867" t="str">
            <v>（欠租金额：0元)(2022-01-01后月租金：423元）（未用暂收款金额：0元)</v>
          </cell>
          <cell r="AT2867">
            <v>0</v>
          </cell>
        </row>
        <row r="2867">
          <cell r="AV2867" t="str">
            <v/>
          </cell>
          <cell r="AW2867" t="str">
            <v>国有公房</v>
          </cell>
          <cell r="AX2867" t="str">
            <v>否</v>
          </cell>
          <cell r="AY2867" t="str">
            <v>无</v>
          </cell>
        </row>
        <row r="2867">
          <cell r="BD2867">
            <v>0</v>
          </cell>
          <cell r="BE2867">
            <v>44844</v>
          </cell>
        </row>
        <row r="2868">
          <cell r="B2868" t="str">
            <v>星都荟F- 1601</v>
          </cell>
        </row>
        <row r="2868">
          <cell r="D2868" t="e">
            <v>#VALUE!</v>
          </cell>
        </row>
        <row r="2868">
          <cell r="F2868" t="str">
            <v>沈俊</v>
          </cell>
          <cell r="G2868" t="str">
            <v>西塞山区站点</v>
          </cell>
          <cell r="H2868" t="str">
            <v>沈俊</v>
          </cell>
          <cell r="I2868" t="str">
            <v>西塞山区</v>
          </cell>
          <cell r="J2868" t="str">
            <v>星都荟</v>
          </cell>
          <cell r="K2868" t="str">
            <v>星都荟F- 1601</v>
          </cell>
          <cell r="L2868" t="str">
            <v>经营性资产</v>
          </cell>
          <cell r="M2868" t="str">
            <v>国有公房</v>
          </cell>
          <cell r="N2868" t="str">
            <v>划转</v>
          </cell>
          <cell r="O2868">
            <v>74.31</v>
          </cell>
          <cell r="P2868">
            <v>520</v>
          </cell>
          <cell r="Q2868" t="str">
            <v>在租</v>
          </cell>
          <cell r="R2868" t="str">
            <v>徐升阳</v>
          </cell>
          <cell r="S2868" t="str">
            <v>420203195810102537</v>
          </cell>
          <cell r="T2868" t="str">
            <v>13972801357</v>
          </cell>
          <cell r="U2868" t="str">
            <v>徐升阳</v>
          </cell>
          <cell r="V2868" t="str">
            <v>420203195810102537</v>
          </cell>
          <cell r="W2868" t="str">
            <v>13972801357</v>
          </cell>
          <cell r="X2868">
            <v>44993</v>
          </cell>
        </row>
        <row r="2868">
          <cell r="AJ2868">
            <v>520</v>
          </cell>
          <cell r="AK2868">
            <v>520</v>
          </cell>
          <cell r="AL2868">
            <v>520</v>
          </cell>
          <cell r="AM2868">
            <v>0</v>
          </cell>
          <cell r="AN2868" t="str">
            <v>74.31</v>
          </cell>
        </row>
        <row r="2868">
          <cell r="AQ2868" t="str">
            <v>夫妻2人居住，过渡费问题，</v>
          </cell>
        </row>
        <row r="2868">
          <cell r="AS2868" t="str">
            <v>（欠租金额：4680元)(2022-01-01后月租金：520元）（未用暂收款金额：0元)</v>
          </cell>
          <cell r="AT2868">
            <v>4680</v>
          </cell>
        </row>
        <row r="2868">
          <cell r="AV2868" t="str">
            <v>夫妻2人居住，过渡费问题，</v>
          </cell>
          <cell r="AW2868" t="str">
            <v>国有公房</v>
          </cell>
          <cell r="AX2868" t="str">
            <v>否</v>
          </cell>
          <cell r="AY2868" t="str">
            <v>无</v>
          </cell>
        </row>
        <row r="2868">
          <cell r="BD2868">
            <v>0</v>
          </cell>
          <cell r="BE2868">
            <v>44813</v>
          </cell>
        </row>
        <row r="2869">
          <cell r="B2869" t="str">
            <v>星都荟F- 1602</v>
          </cell>
        </row>
        <row r="2869">
          <cell r="D2869" t="e">
            <v>#VALUE!</v>
          </cell>
        </row>
        <row r="2869">
          <cell r="F2869" t="str">
            <v>沈俊</v>
          </cell>
          <cell r="G2869" t="str">
            <v>西塞山区站点</v>
          </cell>
          <cell r="H2869" t="str">
            <v>沈俊</v>
          </cell>
          <cell r="I2869" t="str">
            <v>西塞山区</v>
          </cell>
          <cell r="J2869" t="str">
            <v>星都荟</v>
          </cell>
          <cell r="K2869" t="str">
            <v>星都荟F- 1602</v>
          </cell>
          <cell r="L2869" t="str">
            <v>经营性资产</v>
          </cell>
          <cell r="M2869" t="str">
            <v>国有公房</v>
          </cell>
          <cell r="N2869" t="str">
            <v>划转</v>
          </cell>
          <cell r="O2869">
            <v>60.4</v>
          </cell>
          <cell r="P2869">
            <v>423</v>
          </cell>
          <cell r="Q2869" t="str">
            <v>在租</v>
          </cell>
          <cell r="R2869" t="str">
            <v>洪正旺</v>
          </cell>
          <cell r="S2869" t="str">
            <v>420203198904202516</v>
          </cell>
          <cell r="T2869" t="str">
            <v>18171682233</v>
          </cell>
          <cell r="U2869" t="str">
            <v>洪正旺</v>
          </cell>
          <cell r="V2869" t="str">
            <v>420203198904202516</v>
          </cell>
          <cell r="W2869" t="str">
            <v>18171682233</v>
          </cell>
          <cell r="X2869">
            <v>44999</v>
          </cell>
        </row>
        <row r="2869">
          <cell r="AJ2869">
            <v>423</v>
          </cell>
          <cell r="AK2869">
            <v>423</v>
          </cell>
          <cell r="AL2869">
            <v>423</v>
          </cell>
          <cell r="AM2869">
            <v>0</v>
          </cell>
          <cell r="AN2869" t="str">
            <v>60.4</v>
          </cell>
        </row>
        <row r="2869">
          <cell r="AR2869" t="str">
            <v>一家3口居住。答应交租</v>
          </cell>
          <cell r="AS2869" t="str">
            <v>（欠租金额：3807元)(2022-01-01后月租金：423元）（未用暂收款金额：0元)</v>
          </cell>
          <cell r="AT2869">
            <v>3807</v>
          </cell>
        </row>
        <row r="2869">
          <cell r="AV2869" t="str">
            <v>一家3口居住。下半年交</v>
          </cell>
          <cell r="AW2869" t="str">
            <v>国有公房</v>
          </cell>
          <cell r="AX2869" t="str">
            <v>否</v>
          </cell>
          <cell r="AY2869" t="str">
            <v>无</v>
          </cell>
        </row>
        <row r="2869">
          <cell r="BD2869">
            <v>0</v>
          </cell>
          <cell r="BE2869">
            <v>44819</v>
          </cell>
        </row>
        <row r="2870">
          <cell r="B2870" t="str">
            <v>星都荟F- 1608</v>
          </cell>
        </row>
        <row r="2870">
          <cell r="D2870" t="e">
            <v>#VALUE!</v>
          </cell>
        </row>
        <row r="2870">
          <cell r="F2870" t="str">
            <v>沈俊</v>
          </cell>
          <cell r="G2870" t="str">
            <v>西塞山区站点</v>
          </cell>
          <cell r="H2870" t="str">
            <v>沈俊</v>
          </cell>
          <cell r="I2870" t="str">
            <v>西塞山区</v>
          </cell>
          <cell r="J2870" t="str">
            <v>星都荟</v>
          </cell>
          <cell r="K2870" t="str">
            <v>星都荟F- 1608</v>
          </cell>
          <cell r="L2870" t="str">
            <v>经营性资产</v>
          </cell>
          <cell r="M2870" t="str">
            <v>国有公房</v>
          </cell>
          <cell r="N2870" t="str">
            <v>划转</v>
          </cell>
          <cell r="O2870">
            <v>74.31</v>
          </cell>
          <cell r="P2870">
            <v>520</v>
          </cell>
          <cell r="Q2870" t="str">
            <v>在租</v>
          </cell>
          <cell r="R2870" t="str">
            <v>黎金梅</v>
          </cell>
          <cell r="S2870" t="str">
            <v>420203196402012166</v>
          </cell>
          <cell r="T2870">
            <v>13387103886</v>
          </cell>
          <cell r="U2870" t="str">
            <v>黎金梅</v>
          </cell>
          <cell r="V2870" t="str">
            <v>420203196402012166</v>
          </cell>
          <cell r="W2870">
            <v>13387103886</v>
          </cell>
          <cell r="X2870">
            <v>45473</v>
          </cell>
        </row>
        <row r="2870">
          <cell r="AJ2870">
            <v>520</v>
          </cell>
          <cell r="AK2870">
            <v>520</v>
          </cell>
          <cell r="AL2870">
            <v>520</v>
          </cell>
          <cell r="AM2870">
            <v>0</v>
          </cell>
          <cell r="AN2870" t="str">
            <v>74.31</v>
          </cell>
        </row>
        <row r="2870">
          <cell r="AS2870">
            <v>0</v>
          </cell>
          <cell r="AT2870">
            <v>0</v>
          </cell>
        </row>
        <row r="2870">
          <cell r="AV2870" t="str">
            <v>2023/2/22余凤英更名为黎金梅（母女）</v>
          </cell>
          <cell r="AW2870" t="str">
            <v>国有公房</v>
          </cell>
          <cell r="AX2870" t="str">
            <v>否</v>
          </cell>
          <cell r="AY2870" t="str">
            <v>无</v>
          </cell>
        </row>
        <row r="2870">
          <cell r="BD2870">
            <v>0</v>
          </cell>
          <cell r="BE2870">
            <v>44901</v>
          </cell>
        </row>
        <row r="2871">
          <cell r="B2871" t="str">
            <v>星都荟F- 1701</v>
          </cell>
        </row>
        <row r="2871">
          <cell r="D2871" t="e">
            <v>#VALUE!</v>
          </cell>
        </row>
        <row r="2871">
          <cell r="F2871" t="str">
            <v>沈俊</v>
          </cell>
          <cell r="G2871" t="str">
            <v>西塞山区站点</v>
          </cell>
          <cell r="H2871" t="str">
            <v>沈俊</v>
          </cell>
          <cell r="I2871" t="str">
            <v>西塞山区</v>
          </cell>
          <cell r="J2871" t="str">
            <v>星都荟</v>
          </cell>
          <cell r="K2871" t="str">
            <v>星都荟F- 1701</v>
          </cell>
          <cell r="L2871" t="str">
            <v>经营性资产</v>
          </cell>
          <cell r="M2871" t="str">
            <v>国有公房</v>
          </cell>
          <cell r="N2871" t="str">
            <v>划转</v>
          </cell>
          <cell r="O2871">
            <v>74.31</v>
          </cell>
          <cell r="P2871">
            <v>520</v>
          </cell>
          <cell r="Q2871" t="str">
            <v>在租</v>
          </cell>
          <cell r="R2871" t="str">
            <v>顾业兰</v>
          </cell>
          <cell r="S2871" t="str">
            <v>420203196106273724</v>
          </cell>
          <cell r="T2871" t="str">
            <v>13597645146</v>
          </cell>
          <cell r="U2871" t="str">
            <v>顾业兰</v>
          </cell>
          <cell r="V2871" t="str">
            <v>420203196106273724</v>
          </cell>
          <cell r="W2871" t="str">
            <v>13597645146</v>
          </cell>
          <cell r="X2871">
            <v>45003</v>
          </cell>
        </row>
        <row r="2871">
          <cell r="AJ2871">
            <v>520</v>
          </cell>
          <cell r="AK2871">
            <v>520</v>
          </cell>
          <cell r="AL2871">
            <v>520</v>
          </cell>
          <cell r="AM2871">
            <v>0</v>
          </cell>
          <cell r="AN2871" t="str">
            <v>74.31</v>
          </cell>
        </row>
        <row r="2871">
          <cell r="AQ2871" t="str">
            <v>1人居住，过渡费问题，</v>
          </cell>
        </row>
        <row r="2871">
          <cell r="AS2871" t="str">
            <v>（欠租金额：4680元)(2022-01-01后月租金：520元）（未用暂收款金额：0元)</v>
          </cell>
          <cell r="AT2871">
            <v>4680</v>
          </cell>
        </row>
        <row r="2871">
          <cell r="AV2871" t="str">
            <v>1人居住，过渡费问题，</v>
          </cell>
          <cell r="AW2871" t="str">
            <v>国有公房</v>
          </cell>
          <cell r="AX2871" t="str">
            <v>否</v>
          </cell>
          <cell r="AY2871" t="str">
            <v>无</v>
          </cell>
        </row>
        <row r="2871">
          <cell r="BD2871">
            <v>0</v>
          </cell>
          <cell r="BE2871">
            <v>44823</v>
          </cell>
        </row>
        <row r="2872">
          <cell r="B2872" t="str">
            <v>星都荟F- 1702</v>
          </cell>
        </row>
        <row r="2872">
          <cell r="D2872" t="e">
            <v>#VALUE!</v>
          </cell>
        </row>
        <row r="2872">
          <cell r="F2872" t="str">
            <v>沈俊</v>
          </cell>
          <cell r="G2872" t="str">
            <v>西塞山区站点</v>
          </cell>
          <cell r="H2872" t="str">
            <v>沈俊</v>
          </cell>
          <cell r="I2872" t="str">
            <v>西塞山区</v>
          </cell>
          <cell r="J2872" t="str">
            <v>星都荟</v>
          </cell>
          <cell r="K2872" t="str">
            <v>星都荟F- 1702</v>
          </cell>
          <cell r="L2872" t="str">
            <v>经营性资产</v>
          </cell>
          <cell r="M2872" t="str">
            <v>国有公房</v>
          </cell>
          <cell r="N2872" t="str">
            <v>划转</v>
          </cell>
          <cell r="O2872">
            <v>60.4</v>
          </cell>
          <cell r="P2872">
            <v>423</v>
          </cell>
          <cell r="Q2872" t="str">
            <v>在租</v>
          </cell>
          <cell r="R2872" t="str">
            <v>邵卫东</v>
          </cell>
          <cell r="S2872" t="str">
            <v>420203194909272515</v>
          </cell>
          <cell r="T2872" t="str">
            <v>13872129287</v>
          </cell>
          <cell r="U2872" t="str">
            <v>邵卫东</v>
          </cell>
          <cell r="V2872" t="str">
            <v>420203194909272515</v>
          </cell>
          <cell r="W2872" t="str">
            <v>13872129287</v>
          </cell>
          <cell r="X2872">
            <v>44993</v>
          </cell>
        </row>
        <row r="2872">
          <cell r="AJ2872">
            <v>423</v>
          </cell>
          <cell r="AK2872">
            <v>423</v>
          </cell>
          <cell r="AL2872">
            <v>423</v>
          </cell>
          <cell r="AM2872">
            <v>0</v>
          </cell>
        </row>
        <row r="2872">
          <cell r="AQ2872" t="str">
            <v>夫妻2人居住，过渡费问题，</v>
          </cell>
        </row>
        <row r="2872">
          <cell r="AS2872" t="str">
            <v>（欠租金额：3807元)(2022-01-01后月租金：423元）（未用暂收款金额：0元)</v>
          </cell>
          <cell r="AT2872">
            <v>3807</v>
          </cell>
        </row>
        <row r="2872">
          <cell r="AV2872" t="str">
            <v>夫妻2人居住，过渡费问题，</v>
          </cell>
          <cell r="AW2872" t="str">
            <v>国有公房</v>
          </cell>
          <cell r="AX2872" t="str">
            <v>否</v>
          </cell>
          <cell r="AY2872" t="str">
            <v>无</v>
          </cell>
        </row>
        <row r="2872">
          <cell r="BD2872">
            <v>0</v>
          </cell>
          <cell r="BE2872">
            <v>44813</v>
          </cell>
        </row>
        <row r="2873">
          <cell r="B2873" t="str">
            <v>星都荟F- 1708</v>
          </cell>
        </row>
        <row r="2873">
          <cell r="D2873" t="e">
            <v>#VALUE!</v>
          </cell>
        </row>
        <row r="2873">
          <cell r="F2873" t="str">
            <v>沈俊</v>
          </cell>
          <cell r="G2873" t="str">
            <v>西塞山区站点</v>
          </cell>
          <cell r="H2873" t="str">
            <v>沈俊</v>
          </cell>
          <cell r="I2873" t="str">
            <v>西塞山区</v>
          </cell>
          <cell r="J2873" t="str">
            <v>星都荟</v>
          </cell>
          <cell r="K2873" t="str">
            <v>星都荟F- 1708</v>
          </cell>
          <cell r="L2873" t="str">
            <v>经营性资产</v>
          </cell>
          <cell r="M2873" t="str">
            <v>国有公房</v>
          </cell>
          <cell r="N2873" t="str">
            <v>划转</v>
          </cell>
          <cell r="O2873">
            <v>74.31</v>
          </cell>
          <cell r="P2873">
            <v>520</v>
          </cell>
          <cell r="Q2873" t="str">
            <v>在租</v>
          </cell>
          <cell r="R2873" t="str">
            <v>余婷婷</v>
          </cell>
          <cell r="S2873" t="str">
            <v>420204198301244940</v>
          </cell>
          <cell r="T2873">
            <v>13092761661</v>
          </cell>
          <cell r="U2873">
            <v>0</v>
          </cell>
          <cell r="V2873">
            <v>0</v>
          </cell>
          <cell r="W2873">
            <v>0</v>
          </cell>
          <cell r="X2873">
            <v>45230</v>
          </cell>
        </row>
        <row r="2873">
          <cell r="AJ2873">
            <v>520</v>
          </cell>
          <cell r="AK2873">
            <v>520</v>
          </cell>
          <cell r="AL2873">
            <v>520</v>
          </cell>
          <cell r="AM2873">
            <v>0</v>
          </cell>
          <cell r="AN2873" t="str">
            <v>74.31</v>
          </cell>
        </row>
        <row r="2873">
          <cell r="AR2873" t="str">
            <v>答应交租。</v>
          </cell>
          <cell r="AS2873" t="str">
            <v>（欠租金额：1040元)(2022-01-01后月租金：520元）（未用暂收款金额：0元)</v>
          </cell>
          <cell r="AT2873">
            <v>1040</v>
          </cell>
        </row>
        <row r="2873">
          <cell r="AV2873" t="str">
            <v/>
          </cell>
          <cell r="AW2873" t="str">
            <v>国有公房</v>
          </cell>
          <cell r="AX2873" t="str">
            <v>否</v>
          </cell>
          <cell r="AY2873" t="str">
            <v>无</v>
          </cell>
        </row>
        <row r="2873">
          <cell r="BD2873">
            <v>0</v>
          </cell>
          <cell r="BE2873">
            <v>45064</v>
          </cell>
        </row>
        <row r="2874">
          <cell r="B2874" t="str">
            <v>星都荟F- 1802</v>
          </cell>
        </row>
        <row r="2874">
          <cell r="D2874" t="e">
            <v>#VALUE!</v>
          </cell>
        </row>
        <row r="2874">
          <cell r="F2874" t="str">
            <v>沈俊</v>
          </cell>
          <cell r="G2874" t="str">
            <v>西塞山区站点</v>
          </cell>
          <cell r="H2874" t="str">
            <v>沈俊</v>
          </cell>
          <cell r="I2874" t="str">
            <v>西塞山区</v>
          </cell>
          <cell r="J2874" t="str">
            <v>星都荟</v>
          </cell>
          <cell r="K2874" t="str">
            <v>星都荟F- 1802</v>
          </cell>
          <cell r="L2874" t="str">
            <v>经营性资产</v>
          </cell>
          <cell r="M2874" t="str">
            <v>国有公房</v>
          </cell>
          <cell r="N2874" t="str">
            <v>划转</v>
          </cell>
          <cell r="O2874">
            <v>60.4</v>
          </cell>
          <cell r="P2874">
            <v>423</v>
          </cell>
          <cell r="Q2874" t="str">
            <v>在租</v>
          </cell>
          <cell r="R2874" t="str">
            <v>周风侠</v>
          </cell>
          <cell r="S2874" t="str">
            <v>420203198703043715</v>
          </cell>
          <cell r="T2874" t="str">
            <v>15172057017</v>
          </cell>
          <cell r="U2874" t="str">
            <v>周风侠</v>
          </cell>
          <cell r="V2874" t="str">
            <v>420203198703043715</v>
          </cell>
          <cell r="W2874" t="str">
            <v>15172057017</v>
          </cell>
          <cell r="X2874">
            <v>45004</v>
          </cell>
        </row>
        <row r="2874">
          <cell r="AJ2874">
            <v>423</v>
          </cell>
          <cell r="AK2874">
            <v>423</v>
          </cell>
          <cell r="AL2874">
            <v>423</v>
          </cell>
          <cell r="AM2874">
            <v>0</v>
          </cell>
          <cell r="AN2874" t="str">
            <v>60.4</v>
          </cell>
        </row>
        <row r="2874">
          <cell r="AQ2874" t="str">
            <v>过渡费问题</v>
          </cell>
        </row>
        <row r="2874">
          <cell r="AS2874" t="str">
            <v>（欠租金额：3807元)(2022-01-01后月租金：423元）（未用暂收款金额：0元)</v>
          </cell>
          <cell r="AT2874">
            <v>3807</v>
          </cell>
        </row>
        <row r="2874">
          <cell r="AV2874" t="str">
            <v>下半年交</v>
          </cell>
          <cell r="AW2874" t="str">
            <v>国有公房</v>
          </cell>
          <cell r="AX2874" t="str">
            <v>否</v>
          </cell>
          <cell r="AY2874" t="str">
            <v>无</v>
          </cell>
        </row>
        <row r="2874">
          <cell r="BD2874">
            <v>0</v>
          </cell>
          <cell r="BE2874">
            <v>44824</v>
          </cell>
        </row>
        <row r="2875">
          <cell r="B2875" t="str">
            <v>星都荟F- 1808</v>
          </cell>
        </row>
        <row r="2875">
          <cell r="D2875" t="e">
            <v>#VALUE!</v>
          </cell>
        </row>
        <row r="2875">
          <cell r="F2875" t="str">
            <v>沈俊</v>
          </cell>
          <cell r="G2875" t="str">
            <v>西塞山区站点</v>
          </cell>
          <cell r="H2875" t="str">
            <v>沈俊</v>
          </cell>
          <cell r="I2875" t="str">
            <v>西塞山区</v>
          </cell>
          <cell r="J2875" t="str">
            <v>星都荟</v>
          </cell>
          <cell r="K2875" t="str">
            <v>星都荟F- 1808</v>
          </cell>
          <cell r="L2875" t="str">
            <v>经营性资产</v>
          </cell>
          <cell r="M2875" t="str">
            <v>国有公房</v>
          </cell>
          <cell r="N2875" t="str">
            <v>划转</v>
          </cell>
          <cell r="O2875">
            <v>74.31</v>
          </cell>
          <cell r="P2875">
            <v>520</v>
          </cell>
          <cell r="Q2875" t="str">
            <v>在租</v>
          </cell>
          <cell r="R2875" t="str">
            <v>熊洋</v>
          </cell>
          <cell r="S2875" t="str">
            <v>420203199003082558</v>
          </cell>
          <cell r="T2875" t="str">
            <v>18671401235</v>
          </cell>
          <cell r="U2875" t="str">
            <v>熊洋</v>
          </cell>
          <cell r="V2875" t="str">
            <v>420203199003082558</v>
          </cell>
          <cell r="W2875" t="str">
            <v>18671401235</v>
          </cell>
          <cell r="X2875">
            <v>45082</v>
          </cell>
        </row>
        <row r="2875">
          <cell r="AJ2875">
            <v>520</v>
          </cell>
          <cell r="AK2875">
            <v>520</v>
          </cell>
          <cell r="AL2875">
            <v>520</v>
          </cell>
          <cell r="AM2875">
            <v>0</v>
          </cell>
          <cell r="AN2875" t="str">
            <v>74.31</v>
          </cell>
        </row>
        <row r="2875">
          <cell r="AR2875" t="str">
            <v>答应交租。</v>
          </cell>
          <cell r="AS2875" t="str">
            <v>（欠租金额：3120元)(2022-01-01后月租金：520元）（未用暂收款金额：0元)</v>
          </cell>
          <cell r="AT2875">
            <v>3120</v>
          </cell>
        </row>
        <row r="2875">
          <cell r="AV2875" t="str">
            <v/>
          </cell>
          <cell r="AW2875" t="str">
            <v>国有公房</v>
          </cell>
          <cell r="AX2875" t="str">
            <v>否</v>
          </cell>
          <cell r="AY2875" t="str">
            <v>无</v>
          </cell>
        </row>
        <row r="2875">
          <cell r="BD2875">
            <v>0</v>
          </cell>
          <cell r="BE2875">
            <v>44901</v>
          </cell>
        </row>
        <row r="2876">
          <cell r="B2876" t="str">
            <v>星都荟F- 1901</v>
          </cell>
        </row>
        <row r="2876">
          <cell r="D2876" t="e">
            <v>#VALUE!</v>
          </cell>
        </row>
        <row r="2876">
          <cell r="F2876" t="str">
            <v>沈俊</v>
          </cell>
          <cell r="G2876" t="str">
            <v>西塞山区站点</v>
          </cell>
          <cell r="H2876" t="str">
            <v>沈俊</v>
          </cell>
          <cell r="I2876" t="str">
            <v>西塞山区</v>
          </cell>
          <cell r="J2876" t="str">
            <v>星都荟</v>
          </cell>
          <cell r="K2876" t="str">
            <v>星都荟F- 1901</v>
          </cell>
          <cell r="L2876" t="str">
            <v>经营性资产</v>
          </cell>
          <cell r="M2876" t="str">
            <v>国有公房</v>
          </cell>
          <cell r="N2876" t="str">
            <v>划转</v>
          </cell>
          <cell r="O2876">
            <v>74.31</v>
          </cell>
          <cell r="P2876">
            <v>520</v>
          </cell>
          <cell r="Q2876" t="str">
            <v>在租</v>
          </cell>
          <cell r="R2876" t="str">
            <v>周亚舒</v>
          </cell>
          <cell r="S2876" t="str">
            <v>420203196610062563</v>
          </cell>
          <cell r="T2876" t="str">
            <v>6313725</v>
          </cell>
          <cell r="U2876" t="str">
            <v>周亚舒</v>
          </cell>
          <cell r="V2876" t="str">
            <v>420203196610062563</v>
          </cell>
          <cell r="W2876" t="str">
            <v>6313725</v>
          </cell>
          <cell r="X2876">
            <v>44992</v>
          </cell>
        </row>
        <row r="2876">
          <cell r="AJ2876">
            <v>520</v>
          </cell>
          <cell r="AK2876">
            <v>520</v>
          </cell>
          <cell r="AL2876">
            <v>520</v>
          </cell>
          <cell r="AM2876">
            <v>0</v>
          </cell>
          <cell r="AN2876" t="str">
            <v>74.31</v>
          </cell>
        </row>
        <row r="2876">
          <cell r="AQ2876" t="str">
            <v>过渡费问题</v>
          </cell>
        </row>
        <row r="2876">
          <cell r="AS2876" t="str">
            <v>（欠租金额：4680元)(2022-01-01后月租金：520元）（未用暂收款金额：0元)</v>
          </cell>
          <cell r="AT2876">
            <v>4680</v>
          </cell>
        </row>
        <row r="2876">
          <cell r="AV2876" t="str">
            <v>下半年交</v>
          </cell>
          <cell r="AW2876" t="str">
            <v>国有公房</v>
          </cell>
          <cell r="AX2876" t="str">
            <v>否</v>
          </cell>
          <cell r="AY2876" t="str">
            <v>无</v>
          </cell>
        </row>
        <row r="2876">
          <cell r="BD2876">
            <v>0</v>
          </cell>
          <cell r="BE2876">
            <v>44812</v>
          </cell>
        </row>
        <row r="2877">
          <cell r="B2877" t="str">
            <v>星都荟F- 1902</v>
          </cell>
        </row>
        <row r="2877">
          <cell r="D2877" t="e">
            <v>#VALUE!</v>
          </cell>
        </row>
        <row r="2877">
          <cell r="F2877" t="str">
            <v>沈俊</v>
          </cell>
          <cell r="G2877" t="str">
            <v>西塞山区站点</v>
          </cell>
          <cell r="H2877" t="str">
            <v>沈俊</v>
          </cell>
          <cell r="I2877" t="str">
            <v>西塞山区</v>
          </cell>
          <cell r="J2877" t="str">
            <v>星都荟</v>
          </cell>
          <cell r="K2877" t="str">
            <v>星都荟F- 1902</v>
          </cell>
          <cell r="L2877" t="str">
            <v>经营性资产</v>
          </cell>
          <cell r="M2877" t="str">
            <v>国有公房</v>
          </cell>
          <cell r="N2877" t="str">
            <v>划转</v>
          </cell>
          <cell r="O2877">
            <v>60.4</v>
          </cell>
          <cell r="P2877">
            <v>423</v>
          </cell>
          <cell r="Q2877" t="str">
            <v>在租</v>
          </cell>
          <cell r="R2877" t="str">
            <v>南海军</v>
          </cell>
          <cell r="S2877" t="str">
            <v>420203196706082518</v>
          </cell>
          <cell r="T2877" t="str">
            <v>13807231522</v>
          </cell>
          <cell r="U2877" t="str">
            <v>南海军</v>
          </cell>
          <cell r="V2877" t="str">
            <v>420203196706082518</v>
          </cell>
          <cell r="W2877" t="str">
            <v>13807231522</v>
          </cell>
          <cell r="X2877">
            <v>45169</v>
          </cell>
        </row>
        <row r="2877">
          <cell r="AJ2877">
            <v>423</v>
          </cell>
          <cell r="AK2877">
            <v>423</v>
          </cell>
          <cell r="AL2877">
            <v>423</v>
          </cell>
          <cell r="AM2877">
            <v>0</v>
          </cell>
          <cell r="AN2877" t="str">
            <v>60.4</v>
          </cell>
        </row>
        <row r="2877">
          <cell r="AQ2877" t="str">
            <v>夫妻2人居住，过渡费问题，</v>
          </cell>
        </row>
        <row r="2877">
          <cell r="AS2877" t="str">
            <v>（欠租金额：1692元)(2022-01-01后月租金：423元）（未用暂收款金额：0元)</v>
          </cell>
          <cell r="AT2877">
            <v>1692</v>
          </cell>
        </row>
        <row r="2877">
          <cell r="AV2877" t="str">
            <v>夫妻2人居住，过渡费问题，</v>
          </cell>
          <cell r="AW2877" t="str">
            <v>国有公房</v>
          </cell>
          <cell r="AX2877" t="str">
            <v>否</v>
          </cell>
          <cell r="AY2877" t="str">
            <v>无</v>
          </cell>
        </row>
        <row r="2877">
          <cell r="BD2877">
            <v>0</v>
          </cell>
          <cell r="BE2877">
            <v>44813</v>
          </cell>
        </row>
        <row r="2878">
          <cell r="B2878" t="str">
            <v>星都荟F- 2002</v>
          </cell>
        </row>
        <row r="2878">
          <cell r="D2878" t="e">
            <v>#VALUE!</v>
          </cell>
        </row>
        <row r="2878">
          <cell r="F2878" t="str">
            <v>沈俊</v>
          </cell>
          <cell r="G2878" t="str">
            <v>西塞山区站点</v>
          </cell>
          <cell r="H2878" t="str">
            <v>沈俊</v>
          </cell>
          <cell r="I2878" t="str">
            <v>西塞山区</v>
          </cell>
          <cell r="J2878" t="str">
            <v>星都荟</v>
          </cell>
          <cell r="K2878" t="str">
            <v>星都荟F- 2002</v>
          </cell>
          <cell r="L2878" t="str">
            <v>经营性资产</v>
          </cell>
          <cell r="M2878" t="str">
            <v>国有公房</v>
          </cell>
          <cell r="N2878" t="str">
            <v>划转</v>
          </cell>
          <cell r="O2878">
            <v>60.4</v>
          </cell>
          <cell r="P2878">
            <v>423</v>
          </cell>
          <cell r="Q2878" t="str">
            <v>在租</v>
          </cell>
          <cell r="R2878" t="str">
            <v>余水娥</v>
          </cell>
          <cell r="S2878" t="str">
            <v>420202197210070028</v>
          </cell>
          <cell r="T2878" t="str">
            <v>13707238661</v>
          </cell>
          <cell r="U2878" t="str">
            <v>余水娥</v>
          </cell>
          <cell r="V2878" t="str">
            <v>420202197210070028</v>
          </cell>
          <cell r="W2878" t="str">
            <v>13707238661</v>
          </cell>
          <cell r="X2878">
            <v>44992</v>
          </cell>
        </row>
        <row r="2878">
          <cell r="AJ2878">
            <v>423</v>
          </cell>
          <cell r="AK2878">
            <v>423</v>
          </cell>
          <cell r="AL2878">
            <v>423</v>
          </cell>
          <cell r="AM2878">
            <v>0</v>
          </cell>
          <cell r="AN2878" t="str">
            <v>60.4</v>
          </cell>
        </row>
        <row r="2878">
          <cell r="AQ2878" t="str">
            <v>离异，2个居住。过渡费问题，</v>
          </cell>
        </row>
        <row r="2878">
          <cell r="AS2878" t="str">
            <v>（欠租金额：3807元)(2022-01-01后月租金：423元）（未用暂收款金额：0元)</v>
          </cell>
          <cell r="AT2878">
            <v>3807</v>
          </cell>
        </row>
        <row r="2878">
          <cell r="AV2878" t="str">
            <v>离异，2个居住。过渡费问题，</v>
          </cell>
          <cell r="AW2878" t="str">
            <v>国有公房</v>
          </cell>
          <cell r="AX2878" t="str">
            <v>否</v>
          </cell>
          <cell r="AY2878" t="str">
            <v>无</v>
          </cell>
        </row>
        <row r="2878">
          <cell r="BD2878">
            <v>0</v>
          </cell>
          <cell r="BE2878">
            <v>44812</v>
          </cell>
        </row>
        <row r="2879">
          <cell r="B2879" t="str">
            <v>星都荟F- 2101</v>
          </cell>
        </row>
        <row r="2879">
          <cell r="D2879" t="e">
            <v>#VALUE!</v>
          </cell>
        </row>
        <row r="2879">
          <cell r="F2879" t="str">
            <v>沈俊</v>
          </cell>
          <cell r="G2879" t="str">
            <v>西塞山区站点</v>
          </cell>
          <cell r="H2879" t="str">
            <v>沈俊</v>
          </cell>
          <cell r="I2879" t="str">
            <v>西塞山区</v>
          </cell>
          <cell r="J2879" t="str">
            <v>星都荟</v>
          </cell>
          <cell r="K2879" t="str">
            <v>星都荟F- 2101</v>
          </cell>
          <cell r="L2879" t="str">
            <v>经营性资产</v>
          </cell>
          <cell r="M2879" t="str">
            <v>国有公房</v>
          </cell>
          <cell r="N2879" t="str">
            <v>划转</v>
          </cell>
          <cell r="O2879">
            <v>74.31</v>
          </cell>
          <cell r="P2879">
            <v>520</v>
          </cell>
          <cell r="Q2879" t="str">
            <v>在租</v>
          </cell>
          <cell r="R2879" t="str">
            <v>周晓梅</v>
          </cell>
          <cell r="S2879" t="str">
            <v>420203116212012560</v>
          </cell>
          <cell r="T2879" t="str">
            <v>13872058225</v>
          </cell>
          <cell r="U2879" t="str">
            <v>周晓梅</v>
          </cell>
          <cell r="V2879" t="str">
            <v>420203116212012560</v>
          </cell>
          <cell r="W2879" t="str">
            <v>13872058225</v>
          </cell>
          <cell r="X2879">
            <v>44993</v>
          </cell>
        </row>
        <row r="2879">
          <cell r="AJ2879">
            <v>520</v>
          </cell>
          <cell r="AK2879">
            <v>520</v>
          </cell>
          <cell r="AL2879">
            <v>520</v>
          </cell>
          <cell r="AM2879">
            <v>0</v>
          </cell>
          <cell r="AN2879" t="str">
            <v>74.31</v>
          </cell>
        </row>
        <row r="2879">
          <cell r="AQ2879" t="str">
            <v>过渡费问题</v>
          </cell>
        </row>
        <row r="2879">
          <cell r="AS2879" t="str">
            <v>（欠租金额：4680元)(2022-01-01后月租金：520元）（未用暂收款金额：0元)</v>
          </cell>
          <cell r="AT2879">
            <v>4680</v>
          </cell>
        </row>
        <row r="2879">
          <cell r="AV2879" t="str">
            <v>下半年交</v>
          </cell>
          <cell r="AW2879" t="str">
            <v>国有公房</v>
          </cell>
          <cell r="AX2879" t="str">
            <v>否</v>
          </cell>
          <cell r="AY2879" t="str">
            <v>无</v>
          </cell>
        </row>
        <row r="2879">
          <cell r="BD2879">
            <v>0</v>
          </cell>
          <cell r="BE2879">
            <v>44813</v>
          </cell>
        </row>
        <row r="2880">
          <cell r="B2880" t="str">
            <v>星都荟F- 2201</v>
          </cell>
        </row>
        <row r="2880">
          <cell r="D2880" t="e">
            <v>#VALUE!</v>
          </cell>
        </row>
        <row r="2880">
          <cell r="F2880" t="str">
            <v>沈俊</v>
          </cell>
          <cell r="G2880" t="str">
            <v>西塞山区站点</v>
          </cell>
          <cell r="H2880" t="str">
            <v>沈俊</v>
          </cell>
          <cell r="I2880" t="str">
            <v>西塞山区</v>
          </cell>
          <cell r="J2880" t="str">
            <v>星都荟</v>
          </cell>
          <cell r="K2880" t="str">
            <v>星都荟F- 2201</v>
          </cell>
          <cell r="L2880" t="str">
            <v>经营性资产</v>
          </cell>
          <cell r="M2880" t="str">
            <v>国有公房</v>
          </cell>
          <cell r="N2880" t="str">
            <v>划转</v>
          </cell>
          <cell r="O2880">
            <v>74.31</v>
          </cell>
          <cell r="P2880">
            <v>520</v>
          </cell>
          <cell r="Q2880" t="str">
            <v>在租</v>
          </cell>
          <cell r="R2880" t="str">
            <v>严悦</v>
          </cell>
          <cell r="S2880" t="str">
            <v>420202199410031241</v>
          </cell>
          <cell r="T2880" t="str">
            <v>13807232029</v>
          </cell>
          <cell r="U2880" t="str">
            <v>严悦</v>
          </cell>
          <cell r="V2880" t="str">
            <v>420202199410031241</v>
          </cell>
          <cell r="W2880" t="str">
            <v>13807232029</v>
          </cell>
          <cell r="X2880">
            <v>44999</v>
          </cell>
        </row>
        <row r="2880">
          <cell r="AJ2880">
            <v>520</v>
          </cell>
          <cell r="AK2880">
            <v>520</v>
          </cell>
          <cell r="AL2880">
            <v>520</v>
          </cell>
          <cell r="AM2880">
            <v>0</v>
          </cell>
          <cell r="AN2880" t="str">
            <v>74.31</v>
          </cell>
        </row>
        <row r="2880">
          <cell r="AR2880" t="str">
            <v>1人居住，答应交租</v>
          </cell>
          <cell r="AS2880" t="str">
            <v>（欠租金额：4680元)(2022-01-01后月租金：520元）（未用暂收款金额：0元)</v>
          </cell>
          <cell r="AT2880">
            <v>4680</v>
          </cell>
        </row>
        <row r="2880">
          <cell r="AV2880" t="str">
            <v>1人居住，下半年交</v>
          </cell>
          <cell r="AW2880" t="str">
            <v>国有公房</v>
          </cell>
          <cell r="AX2880" t="str">
            <v>否</v>
          </cell>
          <cell r="AY2880" t="str">
            <v>无</v>
          </cell>
        </row>
        <row r="2880">
          <cell r="BD2880">
            <v>0</v>
          </cell>
          <cell r="BE2880">
            <v>44819</v>
          </cell>
        </row>
        <row r="2881">
          <cell r="B2881" t="str">
            <v>星都荟F- 2202</v>
          </cell>
        </row>
        <row r="2881">
          <cell r="D2881" t="e">
            <v>#VALUE!</v>
          </cell>
        </row>
        <row r="2881">
          <cell r="F2881" t="str">
            <v>沈俊</v>
          </cell>
          <cell r="G2881" t="str">
            <v>西塞山区站点</v>
          </cell>
          <cell r="H2881" t="str">
            <v>沈俊</v>
          </cell>
          <cell r="I2881" t="str">
            <v>西塞山区</v>
          </cell>
          <cell r="J2881" t="str">
            <v>星都荟</v>
          </cell>
          <cell r="K2881" t="str">
            <v>星都荟F- 2202</v>
          </cell>
          <cell r="L2881" t="str">
            <v>经营性资产</v>
          </cell>
          <cell r="M2881" t="str">
            <v>国有公房</v>
          </cell>
          <cell r="N2881" t="str">
            <v>划转</v>
          </cell>
          <cell r="O2881">
            <v>60.4</v>
          </cell>
          <cell r="P2881">
            <v>423</v>
          </cell>
          <cell r="Q2881" t="str">
            <v>在租</v>
          </cell>
          <cell r="R2881" t="str">
            <v>张文胜</v>
          </cell>
          <cell r="S2881" t="str">
            <v>420204196610056522</v>
          </cell>
          <cell r="T2881" t="str">
            <v>13597635582</v>
          </cell>
          <cell r="U2881" t="str">
            <v>张文胜</v>
          </cell>
          <cell r="V2881" t="str">
            <v>420204196610056522</v>
          </cell>
          <cell r="W2881" t="str">
            <v>13597635582</v>
          </cell>
          <cell r="X2881">
            <v>44998</v>
          </cell>
        </row>
        <row r="2881">
          <cell r="AJ2881">
            <v>423</v>
          </cell>
          <cell r="AK2881">
            <v>423</v>
          </cell>
          <cell r="AL2881">
            <v>423</v>
          </cell>
          <cell r="AM2881">
            <v>0</v>
          </cell>
          <cell r="AN2881" t="str">
            <v>60.4</v>
          </cell>
        </row>
        <row r="2881">
          <cell r="AR2881" t="str">
            <v>1人居住，答应交租</v>
          </cell>
          <cell r="AS2881" t="str">
            <v>（欠租金额：3807元)(2022-01-01后月租金：423元）（未用暂收款金额：0元)</v>
          </cell>
          <cell r="AT2881">
            <v>3807</v>
          </cell>
        </row>
        <row r="2881">
          <cell r="AV2881" t="str">
            <v>1人居住，下半年交</v>
          </cell>
          <cell r="AW2881" t="str">
            <v>国有公房</v>
          </cell>
          <cell r="AX2881" t="str">
            <v>否</v>
          </cell>
          <cell r="AY2881" t="str">
            <v>无</v>
          </cell>
        </row>
        <row r="2881">
          <cell r="BD2881">
            <v>0</v>
          </cell>
          <cell r="BE2881">
            <v>44818</v>
          </cell>
        </row>
        <row r="2882">
          <cell r="B2882" t="str">
            <v>星都荟F- 2301</v>
          </cell>
        </row>
        <row r="2882">
          <cell r="D2882" t="e">
            <v>#VALUE!</v>
          </cell>
        </row>
        <row r="2882">
          <cell r="F2882" t="str">
            <v>沈俊</v>
          </cell>
          <cell r="G2882" t="str">
            <v>西塞山区站点</v>
          </cell>
          <cell r="H2882" t="str">
            <v>沈俊</v>
          </cell>
          <cell r="I2882" t="str">
            <v>西塞山区</v>
          </cell>
          <cell r="J2882" t="str">
            <v>星都荟</v>
          </cell>
          <cell r="K2882" t="str">
            <v>星都荟F- 2301</v>
          </cell>
          <cell r="L2882" t="str">
            <v>经营性资产</v>
          </cell>
          <cell r="M2882" t="str">
            <v>国有公房</v>
          </cell>
          <cell r="N2882" t="str">
            <v>划转</v>
          </cell>
          <cell r="O2882">
            <v>74.31</v>
          </cell>
          <cell r="P2882">
            <v>520</v>
          </cell>
          <cell r="Q2882" t="str">
            <v>在租</v>
          </cell>
          <cell r="R2882" t="str">
            <v>高志刚</v>
          </cell>
          <cell r="S2882" t="str">
            <v>420202196205031214</v>
          </cell>
          <cell r="T2882" t="str">
            <v>13098392961</v>
          </cell>
          <cell r="U2882" t="str">
            <v>高志刚</v>
          </cell>
          <cell r="V2882" t="str">
            <v>420202196205031214</v>
          </cell>
          <cell r="W2882" t="str">
            <v>13098392961</v>
          </cell>
          <cell r="X2882">
            <v>45005</v>
          </cell>
        </row>
        <row r="2882">
          <cell r="AJ2882">
            <v>520</v>
          </cell>
          <cell r="AK2882">
            <v>520</v>
          </cell>
          <cell r="AL2882">
            <v>520</v>
          </cell>
          <cell r="AM2882">
            <v>0</v>
          </cell>
          <cell r="AN2882" t="str">
            <v>74.31</v>
          </cell>
        </row>
        <row r="2882">
          <cell r="AQ2882" t="str">
            <v>过渡费问题</v>
          </cell>
        </row>
        <row r="2882">
          <cell r="AS2882" t="str">
            <v>（欠租金额：4680元)(2022-01-01后月租金：520元）（未用暂收款金额：0元)</v>
          </cell>
          <cell r="AT2882">
            <v>4680</v>
          </cell>
        </row>
        <row r="2882">
          <cell r="AV2882" t="str">
            <v>下半年交</v>
          </cell>
          <cell r="AW2882" t="str">
            <v>国有公房</v>
          </cell>
          <cell r="AX2882" t="str">
            <v>否</v>
          </cell>
          <cell r="AY2882" t="str">
            <v>无</v>
          </cell>
        </row>
        <row r="2882">
          <cell r="BD2882">
            <v>0</v>
          </cell>
          <cell r="BE2882">
            <v>44825</v>
          </cell>
        </row>
        <row r="2883">
          <cell r="B2883" t="str">
            <v>星都荟F- 2302</v>
          </cell>
        </row>
        <row r="2883">
          <cell r="D2883" t="e">
            <v>#VALUE!</v>
          </cell>
        </row>
        <row r="2883">
          <cell r="F2883" t="str">
            <v>沈俊</v>
          </cell>
          <cell r="G2883" t="str">
            <v>西塞山区站点</v>
          </cell>
          <cell r="H2883" t="str">
            <v>沈俊</v>
          </cell>
          <cell r="I2883" t="str">
            <v>西塞山区</v>
          </cell>
          <cell r="J2883" t="str">
            <v>星都荟</v>
          </cell>
          <cell r="K2883" t="str">
            <v>星都荟F- 2302</v>
          </cell>
          <cell r="L2883" t="str">
            <v>经营性资产</v>
          </cell>
          <cell r="M2883" t="str">
            <v>国有公房</v>
          </cell>
          <cell r="N2883" t="str">
            <v>划转</v>
          </cell>
          <cell r="O2883">
            <v>60.4</v>
          </cell>
          <cell r="P2883">
            <v>423</v>
          </cell>
          <cell r="Q2883" t="str">
            <v>在租</v>
          </cell>
          <cell r="R2883" t="str">
            <v>柯琼莉</v>
          </cell>
          <cell r="S2883" t="str">
            <v>420203196707012968</v>
          </cell>
          <cell r="T2883" t="str">
            <v>15971547467</v>
          </cell>
          <cell r="U2883" t="str">
            <v>柯琼莉</v>
          </cell>
          <cell r="V2883" t="str">
            <v>420203196707012968</v>
          </cell>
          <cell r="W2883" t="str">
            <v>15971547467</v>
          </cell>
          <cell r="X2883">
            <v>44997</v>
          </cell>
        </row>
        <row r="2883">
          <cell r="AJ2883">
            <v>423</v>
          </cell>
          <cell r="AK2883">
            <v>423</v>
          </cell>
          <cell r="AL2883">
            <v>423</v>
          </cell>
          <cell r="AM2883">
            <v>0</v>
          </cell>
          <cell r="AN2883" t="str">
            <v>60.4</v>
          </cell>
        </row>
        <row r="2883">
          <cell r="AR2883" t="str">
            <v>答应交租。</v>
          </cell>
          <cell r="AS2883" t="str">
            <v>（欠租金额：3807元)(2022-01-01后月租金：423元）（未用暂收款金额：0元)</v>
          </cell>
          <cell r="AT2883">
            <v>3807</v>
          </cell>
        </row>
        <row r="2883">
          <cell r="AV2883" t="str">
            <v/>
          </cell>
          <cell r="AW2883" t="str">
            <v>国有公房</v>
          </cell>
          <cell r="AX2883" t="str">
            <v>否</v>
          </cell>
          <cell r="AY2883" t="str">
            <v>无</v>
          </cell>
        </row>
        <row r="2883">
          <cell r="BD2883">
            <v>0</v>
          </cell>
          <cell r="BE2883">
            <v>44817</v>
          </cell>
        </row>
        <row r="2884">
          <cell r="B2884" t="str">
            <v>星都荟F- 2402</v>
          </cell>
        </row>
        <row r="2884">
          <cell r="D2884" t="e">
            <v>#VALUE!</v>
          </cell>
        </row>
        <row r="2884">
          <cell r="F2884" t="str">
            <v>沈俊</v>
          </cell>
          <cell r="G2884" t="str">
            <v>西塞山区站点</v>
          </cell>
          <cell r="H2884" t="str">
            <v>沈俊</v>
          </cell>
          <cell r="I2884" t="str">
            <v>西塞山区</v>
          </cell>
          <cell r="J2884" t="str">
            <v>星都荟</v>
          </cell>
          <cell r="K2884" t="str">
            <v>星都荟F- 2402</v>
          </cell>
          <cell r="L2884" t="str">
            <v>经营性资产</v>
          </cell>
          <cell r="M2884" t="str">
            <v>国有公房</v>
          </cell>
          <cell r="N2884" t="str">
            <v>划转</v>
          </cell>
          <cell r="O2884">
            <v>60.4</v>
          </cell>
          <cell r="P2884">
            <v>423</v>
          </cell>
          <cell r="Q2884" t="str">
            <v>在租</v>
          </cell>
          <cell r="R2884" t="str">
            <v>陈亚龙</v>
          </cell>
          <cell r="S2884" t="str">
            <v>420202196211220038</v>
          </cell>
          <cell r="T2884" t="str">
            <v>13177308032</v>
          </cell>
          <cell r="U2884" t="str">
            <v>陈亚龙</v>
          </cell>
          <cell r="V2884" t="str">
            <v>420202196211220038</v>
          </cell>
          <cell r="W2884" t="str">
            <v>13177308032</v>
          </cell>
          <cell r="X2884">
            <v>45034</v>
          </cell>
        </row>
        <row r="2884">
          <cell r="AJ2884">
            <v>423</v>
          </cell>
          <cell r="AK2884">
            <v>423</v>
          </cell>
          <cell r="AL2884">
            <v>423</v>
          </cell>
          <cell r="AM2884">
            <v>0</v>
          </cell>
          <cell r="AN2884" t="str">
            <v>60.4</v>
          </cell>
        </row>
        <row r="2884">
          <cell r="AR2884" t="str">
            <v>3人居住，答应交租</v>
          </cell>
          <cell r="AS2884" t="str">
            <v>（欠租金额：3384元)(2022-01-01后月租金：423元）（未用暂收款金额：0元)</v>
          </cell>
          <cell r="AT2884">
            <v>3384</v>
          </cell>
        </row>
        <row r="2884">
          <cell r="AV2884" t="str">
            <v>3人居住，下半年交</v>
          </cell>
          <cell r="AW2884" t="str">
            <v>国有公房</v>
          </cell>
          <cell r="AX2884" t="str">
            <v>否</v>
          </cell>
          <cell r="AY2884" t="str">
            <v>无</v>
          </cell>
        </row>
        <row r="2884">
          <cell r="BD2884">
            <v>0</v>
          </cell>
          <cell r="BE2884">
            <v>44853</v>
          </cell>
        </row>
        <row r="2885">
          <cell r="B2885" t="str">
            <v>星都荟F- 2501</v>
          </cell>
        </row>
        <row r="2885">
          <cell r="D2885" t="e">
            <v>#VALUE!</v>
          </cell>
        </row>
        <row r="2885">
          <cell r="F2885" t="str">
            <v>沈俊</v>
          </cell>
          <cell r="G2885" t="str">
            <v>西塞山区站点</v>
          </cell>
          <cell r="H2885" t="str">
            <v>沈俊</v>
          </cell>
          <cell r="I2885" t="str">
            <v>西塞山区</v>
          </cell>
          <cell r="J2885" t="str">
            <v>星都荟</v>
          </cell>
          <cell r="K2885" t="str">
            <v>星都荟F- 2501</v>
          </cell>
          <cell r="L2885" t="str">
            <v>经营性资产</v>
          </cell>
          <cell r="M2885" t="str">
            <v>国有公房</v>
          </cell>
          <cell r="N2885" t="str">
            <v>划转</v>
          </cell>
          <cell r="O2885">
            <v>74.31</v>
          </cell>
          <cell r="P2885">
            <v>520</v>
          </cell>
          <cell r="Q2885" t="str">
            <v>在租</v>
          </cell>
          <cell r="R2885" t="str">
            <v>黄保安</v>
          </cell>
          <cell r="S2885" t="str">
            <v>420203195304162510</v>
          </cell>
          <cell r="T2885" t="str">
            <v>13545502701</v>
          </cell>
          <cell r="U2885" t="str">
            <v>黄保安</v>
          </cell>
          <cell r="V2885" t="str">
            <v>420203195304162510</v>
          </cell>
          <cell r="W2885" t="str">
            <v>13545502701</v>
          </cell>
          <cell r="X2885">
            <v>45199</v>
          </cell>
        </row>
        <row r="2885">
          <cell r="AJ2885">
            <v>520</v>
          </cell>
          <cell r="AK2885">
            <v>520</v>
          </cell>
          <cell r="AL2885">
            <v>520</v>
          </cell>
          <cell r="AM2885">
            <v>0</v>
          </cell>
          <cell r="AN2885" t="str">
            <v>74.31</v>
          </cell>
        </row>
        <row r="2885">
          <cell r="AR2885" t="str">
            <v>答应交租。</v>
          </cell>
          <cell r="AS2885" t="str">
            <v>（欠租金额：1560元)(2022-01-01后月租金：520元）（未用暂收款金额：0元)</v>
          </cell>
          <cell r="AT2885">
            <v>1560</v>
          </cell>
        </row>
        <row r="2885">
          <cell r="AV2885" t="str">
            <v/>
          </cell>
          <cell r="AW2885" t="str">
            <v>国有公房</v>
          </cell>
          <cell r="AX2885" t="str">
            <v>否</v>
          </cell>
          <cell r="AY2885" t="str">
            <v>无</v>
          </cell>
        </row>
        <row r="2885">
          <cell r="BD2885">
            <v>0</v>
          </cell>
          <cell r="BE2885">
            <v>44832</v>
          </cell>
        </row>
        <row r="2886">
          <cell r="B2886" t="str">
            <v>星都荟F- 2502</v>
          </cell>
        </row>
        <row r="2886">
          <cell r="D2886" t="e">
            <v>#VALUE!</v>
          </cell>
        </row>
        <row r="2886">
          <cell r="F2886" t="str">
            <v>沈俊</v>
          </cell>
          <cell r="G2886" t="str">
            <v>西塞山区站点</v>
          </cell>
          <cell r="H2886" t="str">
            <v>沈俊</v>
          </cell>
          <cell r="I2886" t="str">
            <v>西塞山区</v>
          </cell>
          <cell r="J2886" t="str">
            <v>星都荟</v>
          </cell>
          <cell r="K2886" t="str">
            <v>星都荟F- 2502</v>
          </cell>
          <cell r="L2886" t="str">
            <v>经营性资产</v>
          </cell>
          <cell r="M2886" t="str">
            <v>国有公房</v>
          </cell>
          <cell r="N2886" t="str">
            <v>划转</v>
          </cell>
          <cell r="O2886">
            <v>60.4</v>
          </cell>
          <cell r="P2886">
            <v>423</v>
          </cell>
          <cell r="Q2886" t="str">
            <v>在租</v>
          </cell>
          <cell r="R2886" t="str">
            <v>张丽丽</v>
          </cell>
          <cell r="S2886" t="str">
            <v>420203197512082549</v>
          </cell>
          <cell r="T2886" t="str">
            <v>15971520067</v>
          </cell>
          <cell r="U2886" t="str">
            <v>张丽丽</v>
          </cell>
          <cell r="V2886" t="str">
            <v>420203197512082549</v>
          </cell>
          <cell r="W2886" t="str">
            <v>15971520067</v>
          </cell>
          <cell r="X2886">
            <v>44993</v>
          </cell>
        </row>
        <row r="2886">
          <cell r="AJ2886">
            <v>423</v>
          </cell>
          <cell r="AK2886">
            <v>423</v>
          </cell>
          <cell r="AL2886">
            <v>423</v>
          </cell>
          <cell r="AM2886">
            <v>0</v>
          </cell>
          <cell r="AN2886" t="str">
            <v>60.4</v>
          </cell>
        </row>
        <row r="2886">
          <cell r="AR2886" t="str">
            <v>3人居住，答应交租</v>
          </cell>
          <cell r="AS2886" t="str">
            <v>（欠租金额：3807元)(2022-01-01后月租金：423元）（未用暂收款金额：0元)</v>
          </cell>
          <cell r="AT2886">
            <v>3807</v>
          </cell>
        </row>
        <row r="2886">
          <cell r="AV2886" t="str">
            <v>3人居住，下半年交</v>
          </cell>
          <cell r="AW2886" t="str">
            <v>国有公房</v>
          </cell>
          <cell r="AX2886" t="str">
            <v>否</v>
          </cell>
          <cell r="AY2886" t="str">
            <v>无</v>
          </cell>
        </row>
        <row r="2886">
          <cell r="BD2886">
            <v>0</v>
          </cell>
          <cell r="BE2886">
            <v>44813</v>
          </cell>
        </row>
        <row r="2887">
          <cell r="B2887" t="str">
            <v>星都荟F- 2601</v>
          </cell>
        </row>
        <row r="2887">
          <cell r="D2887" t="e">
            <v>#VALUE!</v>
          </cell>
        </row>
        <row r="2887">
          <cell r="F2887" t="str">
            <v>沈俊</v>
          </cell>
          <cell r="G2887" t="str">
            <v>西塞山区站点</v>
          </cell>
          <cell r="H2887" t="str">
            <v>沈俊</v>
          </cell>
          <cell r="I2887" t="str">
            <v>西塞山区</v>
          </cell>
          <cell r="J2887" t="str">
            <v>星都荟</v>
          </cell>
          <cell r="K2887" t="str">
            <v>星都荟F- 2601</v>
          </cell>
          <cell r="L2887" t="str">
            <v>经营性资产</v>
          </cell>
          <cell r="M2887" t="str">
            <v>国有公房</v>
          </cell>
          <cell r="N2887" t="str">
            <v>划转</v>
          </cell>
          <cell r="O2887">
            <v>74.31</v>
          </cell>
          <cell r="P2887">
            <v>520</v>
          </cell>
          <cell r="Q2887" t="str">
            <v>在租</v>
          </cell>
          <cell r="R2887" t="str">
            <v>张建华</v>
          </cell>
          <cell r="S2887" t="str">
            <v>420203196210012575</v>
          </cell>
          <cell r="T2887" t="str">
            <v>6312676</v>
          </cell>
          <cell r="U2887" t="str">
            <v>张建华</v>
          </cell>
          <cell r="V2887" t="str">
            <v>420203196210012575</v>
          </cell>
          <cell r="W2887" t="str">
            <v>6312676</v>
          </cell>
          <cell r="X2887">
            <v>45412</v>
          </cell>
        </row>
        <row r="2887">
          <cell r="AJ2887">
            <v>520</v>
          </cell>
          <cell r="AK2887">
            <v>520</v>
          </cell>
          <cell r="AL2887">
            <v>520</v>
          </cell>
          <cell r="AM2887">
            <v>0</v>
          </cell>
          <cell r="AN2887" t="str">
            <v>74.31</v>
          </cell>
        </row>
        <row r="2887">
          <cell r="AR2887" t="str">
            <v>答应交租。</v>
          </cell>
          <cell r="AS2887" t="str">
            <v>（欠租金额：0元)(2022-01-01后月租金：520元）（未用暂收款金额：0元)</v>
          </cell>
          <cell r="AT2887">
            <v>0</v>
          </cell>
        </row>
        <row r="2887">
          <cell r="AV2887" t="str">
            <v/>
          </cell>
          <cell r="AW2887" t="str">
            <v>国有公房</v>
          </cell>
          <cell r="AX2887" t="str">
            <v>否</v>
          </cell>
          <cell r="AY2887" t="str">
            <v>无</v>
          </cell>
        </row>
        <row r="2887">
          <cell r="BD2887">
            <v>0</v>
          </cell>
          <cell r="BE2887">
            <v>44817</v>
          </cell>
        </row>
        <row r="2888">
          <cell r="B2888" t="str">
            <v>星都荟F- 2602</v>
          </cell>
        </row>
        <row r="2888">
          <cell r="D2888" t="e">
            <v>#VALUE!</v>
          </cell>
        </row>
        <row r="2888">
          <cell r="F2888" t="str">
            <v>沈俊</v>
          </cell>
          <cell r="G2888" t="str">
            <v>西塞山区站点</v>
          </cell>
          <cell r="H2888" t="str">
            <v>沈俊</v>
          </cell>
          <cell r="I2888" t="str">
            <v>西塞山区</v>
          </cell>
          <cell r="J2888" t="str">
            <v>星都荟</v>
          </cell>
          <cell r="K2888" t="str">
            <v>星都荟F- 2602</v>
          </cell>
          <cell r="L2888" t="str">
            <v>经营性资产</v>
          </cell>
          <cell r="M2888" t="str">
            <v>国有公房</v>
          </cell>
          <cell r="N2888" t="str">
            <v>划转</v>
          </cell>
          <cell r="O2888">
            <v>60.4</v>
          </cell>
          <cell r="P2888">
            <v>423</v>
          </cell>
          <cell r="Q2888" t="str">
            <v>在租</v>
          </cell>
          <cell r="R2888" t="str">
            <v>李淑珍</v>
          </cell>
          <cell r="S2888" t="str">
            <v>420202193701100828</v>
          </cell>
          <cell r="T2888">
            <v>13597647039</v>
          </cell>
          <cell r="U2888" t="str">
            <v>李淑珍</v>
          </cell>
          <cell r="V2888" t="str">
            <v>4202021937011008280</v>
          </cell>
          <cell r="W2888">
            <v>13597647039</v>
          </cell>
          <cell r="X2888">
            <v>45291</v>
          </cell>
        </row>
        <row r="2888">
          <cell r="AJ2888">
            <v>423</v>
          </cell>
          <cell r="AK2888">
            <v>423</v>
          </cell>
          <cell r="AL2888">
            <v>423</v>
          </cell>
          <cell r="AM2888">
            <v>0</v>
          </cell>
          <cell r="AN2888" t="str">
            <v>60.4</v>
          </cell>
        </row>
        <row r="2888">
          <cell r="AR2888" t="str">
            <v>答应交租。</v>
          </cell>
          <cell r="AS2888" t="str">
            <v>（欠租金额：0元)(2022-01-01后月租金：423元）（未用暂收款金额：0元)</v>
          </cell>
          <cell r="AT2888">
            <v>0</v>
          </cell>
        </row>
        <row r="2888">
          <cell r="AV2888" t="str">
            <v/>
          </cell>
          <cell r="AW2888" t="str">
            <v>国有公房</v>
          </cell>
          <cell r="AX2888" t="str">
            <v>否</v>
          </cell>
          <cell r="AY2888" t="str">
            <v>无</v>
          </cell>
        </row>
        <row r="2888">
          <cell r="BD2888">
            <v>0</v>
          </cell>
          <cell r="BE2888">
            <v>44995</v>
          </cell>
        </row>
        <row r="2889">
          <cell r="B2889" t="str">
            <v>星都荟F- 2701</v>
          </cell>
        </row>
        <row r="2889">
          <cell r="D2889" t="e">
            <v>#VALUE!</v>
          </cell>
        </row>
        <row r="2889">
          <cell r="F2889" t="str">
            <v>沈俊</v>
          </cell>
          <cell r="G2889" t="str">
            <v>西塞山区站点</v>
          </cell>
          <cell r="H2889" t="str">
            <v>沈俊</v>
          </cell>
          <cell r="I2889" t="str">
            <v>西塞山区</v>
          </cell>
          <cell r="J2889" t="str">
            <v>星都荟</v>
          </cell>
          <cell r="K2889" t="str">
            <v>星都荟F- 2701</v>
          </cell>
          <cell r="L2889" t="str">
            <v>经营性资产</v>
          </cell>
          <cell r="M2889" t="str">
            <v>国有公房</v>
          </cell>
          <cell r="N2889" t="str">
            <v>划转</v>
          </cell>
          <cell r="O2889">
            <v>74.31</v>
          </cell>
          <cell r="P2889">
            <v>520</v>
          </cell>
          <cell r="Q2889" t="str">
            <v>在租</v>
          </cell>
          <cell r="R2889" t="str">
            <v>邓国宏</v>
          </cell>
          <cell r="S2889" t="str">
            <v>420203196809242510</v>
          </cell>
          <cell r="T2889" t="str">
            <v>13971751631</v>
          </cell>
          <cell r="U2889" t="str">
            <v>邓国宏</v>
          </cell>
          <cell r="V2889" t="str">
            <v>420203196809242510</v>
          </cell>
          <cell r="W2889" t="str">
            <v>13971751631</v>
          </cell>
          <cell r="X2889">
            <v>45027</v>
          </cell>
        </row>
        <row r="2889">
          <cell r="AJ2889">
            <v>520</v>
          </cell>
          <cell r="AK2889">
            <v>520</v>
          </cell>
          <cell r="AL2889">
            <v>520</v>
          </cell>
          <cell r="AM2889">
            <v>0</v>
          </cell>
          <cell r="AN2889" t="str">
            <v>74.31</v>
          </cell>
        </row>
        <row r="2889">
          <cell r="AQ2889" t="str">
            <v>2人居住，过渡费问题，</v>
          </cell>
        </row>
        <row r="2889">
          <cell r="AS2889" t="str">
            <v>（欠租金额：4160元)(2022-01-01后月租金：520元）（未用暂收款金额：0元)</v>
          </cell>
          <cell r="AT2889">
            <v>4160</v>
          </cell>
        </row>
        <row r="2889">
          <cell r="AV2889" t="str">
            <v>2人居住，过渡费问题，</v>
          </cell>
          <cell r="AW2889" t="str">
            <v>国有公房</v>
          </cell>
          <cell r="AX2889" t="str">
            <v>否</v>
          </cell>
          <cell r="AY2889" t="str">
            <v>无</v>
          </cell>
        </row>
        <row r="2889">
          <cell r="BD2889">
            <v>0</v>
          </cell>
          <cell r="BE2889">
            <v>44846</v>
          </cell>
        </row>
        <row r="2890">
          <cell r="B2890" t="str">
            <v>星都荟F- 2702</v>
          </cell>
        </row>
        <row r="2890">
          <cell r="D2890" t="e">
            <v>#VALUE!</v>
          </cell>
        </row>
        <row r="2890">
          <cell r="F2890" t="str">
            <v>沈俊</v>
          </cell>
          <cell r="G2890" t="str">
            <v>西塞山区站点</v>
          </cell>
          <cell r="H2890" t="str">
            <v>沈俊</v>
          </cell>
          <cell r="I2890" t="str">
            <v>西塞山区</v>
          </cell>
          <cell r="J2890" t="str">
            <v>星都荟</v>
          </cell>
          <cell r="K2890" t="str">
            <v>星都荟F- 2702</v>
          </cell>
          <cell r="L2890" t="str">
            <v>经营性资产</v>
          </cell>
          <cell r="M2890" t="str">
            <v>国有公房</v>
          </cell>
          <cell r="N2890" t="str">
            <v>划转</v>
          </cell>
          <cell r="O2890">
            <v>60.4</v>
          </cell>
          <cell r="P2890">
            <v>423</v>
          </cell>
          <cell r="Q2890" t="str">
            <v>在租</v>
          </cell>
          <cell r="R2890" t="str">
            <v>余小梅</v>
          </cell>
          <cell r="S2890" t="str">
            <v>420203196903093320</v>
          </cell>
          <cell r="T2890" t="str">
            <v>13597671585</v>
          </cell>
          <cell r="U2890" t="str">
            <v>余小梅</v>
          </cell>
          <cell r="V2890" t="str">
            <v>420203196903093320</v>
          </cell>
          <cell r="W2890" t="str">
            <v>13597671585</v>
          </cell>
          <cell r="X2890">
            <v>45085</v>
          </cell>
        </row>
        <row r="2890">
          <cell r="AJ2890">
            <v>423</v>
          </cell>
          <cell r="AK2890">
            <v>423</v>
          </cell>
          <cell r="AL2890">
            <v>423</v>
          </cell>
          <cell r="AM2890">
            <v>0</v>
          </cell>
          <cell r="AN2890" t="str">
            <v>60.4</v>
          </cell>
        </row>
        <row r="2890">
          <cell r="AR2890" t="str">
            <v>答应交租。</v>
          </cell>
          <cell r="AS2890" t="str">
            <v>（欠租金额：2538元)(2022-01-01后月租金：423元）（未用暂收款金额：0元)</v>
          </cell>
          <cell r="AT2890">
            <v>2538</v>
          </cell>
        </row>
        <row r="2890">
          <cell r="AV2890" t="str">
            <v/>
          </cell>
          <cell r="AW2890" t="str">
            <v>国有公房</v>
          </cell>
          <cell r="AX2890" t="str">
            <v>否</v>
          </cell>
          <cell r="AY2890" t="str">
            <v>无</v>
          </cell>
        </row>
        <row r="2890">
          <cell r="BD2890">
            <v>0</v>
          </cell>
          <cell r="BE2890">
            <v>44904</v>
          </cell>
        </row>
        <row r="2891">
          <cell r="B2891" t="str">
            <v>星都荟F- 2708</v>
          </cell>
        </row>
        <row r="2891">
          <cell r="D2891" t="e">
            <v>#VALUE!</v>
          </cell>
        </row>
        <row r="2891">
          <cell r="F2891" t="str">
            <v>沈俊</v>
          </cell>
          <cell r="G2891" t="str">
            <v>西塞山区站点</v>
          </cell>
          <cell r="H2891" t="str">
            <v>沈俊</v>
          </cell>
          <cell r="I2891" t="str">
            <v>西塞山区</v>
          </cell>
          <cell r="J2891" t="str">
            <v>星都荟</v>
          </cell>
          <cell r="K2891" t="str">
            <v>星都荟F- 2708</v>
          </cell>
          <cell r="L2891" t="str">
            <v>经营性资产</v>
          </cell>
          <cell r="M2891" t="str">
            <v>国有公房</v>
          </cell>
          <cell r="N2891" t="str">
            <v>划转</v>
          </cell>
          <cell r="O2891">
            <v>74.31</v>
          </cell>
          <cell r="P2891">
            <v>520</v>
          </cell>
          <cell r="Q2891" t="str">
            <v>在租</v>
          </cell>
          <cell r="R2891" t="str">
            <v>张龙涛</v>
          </cell>
          <cell r="S2891" t="str">
            <v>420203194708122959</v>
          </cell>
          <cell r="T2891" t="str">
            <v>13581292791</v>
          </cell>
          <cell r="U2891" t="str">
            <v>张龙涛</v>
          </cell>
          <cell r="V2891" t="str">
            <v>420203194708122959</v>
          </cell>
          <cell r="W2891" t="str">
            <v>13581292791</v>
          </cell>
          <cell r="X2891">
            <v>45565</v>
          </cell>
        </row>
        <row r="2891">
          <cell r="AJ2891">
            <v>520</v>
          </cell>
          <cell r="AK2891">
            <v>520</v>
          </cell>
          <cell r="AL2891">
            <v>520</v>
          </cell>
          <cell r="AM2891">
            <v>0</v>
          </cell>
          <cell r="AN2891" t="str">
            <v>74.31</v>
          </cell>
        </row>
        <row r="2891">
          <cell r="AR2891" t="str">
            <v>答应交租。</v>
          </cell>
          <cell r="AS2891" t="str">
            <v>（欠租金额：0元)(2022-01-01后月租金：520元）（未用暂收款金额：0元)</v>
          </cell>
          <cell r="AT2891">
            <v>0</v>
          </cell>
        </row>
        <row r="2891">
          <cell r="AV2891" t="str">
            <v/>
          </cell>
          <cell r="AW2891" t="str">
            <v>国有公房</v>
          </cell>
          <cell r="AX2891" t="str">
            <v>否</v>
          </cell>
          <cell r="AY2891" t="str">
            <v>无</v>
          </cell>
        </row>
        <row r="2891">
          <cell r="BD2891">
            <v>0</v>
          </cell>
          <cell r="BE2891">
            <v>44811</v>
          </cell>
        </row>
        <row r="2892">
          <cell r="B2892" t="str">
            <v>星都荟F- 2801</v>
          </cell>
        </row>
        <row r="2892">
          <cell r="D2892" t="e">
            <v>#VALUE!</v>
          </cell>
        </row>
        <row r="2892">
          <cell r="F2892" t="str">
            <v>沈俊</v>
          </cell>
          <cell r="G2892" t="str">
            <v>西塞山区站点</v>
          </cell>
          <cell r="H2892" t="str">
            <v>沈俊</v>
          </cell>
          <cell r="I2892" t="str">
            <v>西塞山区</v>
          </cell>
          <cell r="J2892" t="str">
            <v>星都荟</v>
          </cell>
          <cell r="K2892" t="str">
            <v>星都荟F- 2801</v>
          </cell>
          <cell r="L2892" t="str">
            <v>经营性资产</v>
          </cell>
          <cell r="M2892" t="str">
            <v>国有公房</v>
          </cell>
          <cell r="N2892" t="str">
            <v>划转</v>
          </cell>
          <cell r="O2892">
            <v>74.31</v>
          </cell>
          <cell r="P2892">
            <v>520</v>
          </cell>
          <cell r="Q2892" t="str">
            <v>在租</v>
          </cell>
          <cell r="R2892" t="str">
            <v>赵贵烈</v>
          </cell>
          <cell r="S2892" t="str">
            <v>420203194909162519</v>
          </cell>
          <cell r="T2892" t="str">
            <v>13872140009</v>
          </cell>
          <cell r="U2892" t="str">
            <v>赵贵烈</v>
          </cell>
          <cell r="V2892" t="str">
            <v>420203194909162519</v>
          </cell>
          <cell r="W2892" t="str">
            <v>13872140009</v>
          </cell>
          <cell r="X2892">
            <v>44993</v>
          </cell>
        </row>
        <row r="2892">
          <cell r="AJ2892">
            <v>520</v>
          </cell>
          <cell r="AK2892">
            <v>520</v>
          </cell>
          <cell r="AL2892">
            <v>520</v>
          </cell>
          <cell r="AM2892">
            <v>0</v>
          </cell>
          <cell r="AN2892" t="str">
            <v>74.31</v>
          </cell>
        </row>
        <row r="2892">
          <cell r="AQ2892" t="str">
            <v>过渡费问题</v>
          </cell>
        </row>
        <row r="2892">
          <cell r="AS2892" t="str">
            <v>（欠租金额：4680元)(2022-01-01后月租金：520元）（未用暂收款金额：0元)</v>
          </cell>
          <cell r="AT2892">
            <v>4680</v>
          </cell>
        </row>
        <row r="2892">
          <cell r="AV2892" t="str">
            <v>下半年交</v>
          </cell>
          <cell r="AW2892" t="str">
            <v>国有公房</v>
          </cell>
          <cell r="AX2892" t="str">
            <v>否</v>
          </cell>
          <cell r="AY2892" t="str">
            <v>无</v>
          </cell>
        </row>
        <row r="2892">
          <cell r="BD2892">
            <v>0</v>
          </cell>
          <cell r="BE2892">
            <v>44813</v>
          </cell>
        </row>
        <row r="2893">
          <cell r="B2893" t="str">
            <v>星都荟F- 2802</v>
          </cell>
        </row>
        <row r="2893">
          <cell r="D2893" t="e">
            <v>#VALUE!</v>
          </cell>
        </row>
        <row r="2893">
          <cell r="F2893" t="str">
            <v>沈俊</v>
          </cell>
          <cell r="G2893" t="str">
            <v>西塞山区站点</v>
          </cell>
          <cell r="H2893" t="str">
            <v>沈俊</v>
          </cell>
          <cell r="I2893" t="str">
            <v>西塞山区</v>
          </cell>
          <cell r="J2893" t="str">
            <v>星都荟</v>
          </cell>
          <cell r="K2893" t="str">
            <v>星都荟F- 2802</v>
          </cell>
          <cell r="L2893" t="str">
            <v>经营性资产</v>
          </cell>
          <cell r="M2893" t="str">
            <v>国有公房</v>
          </cell>
          <cell r="N2893" t="str">
            <v>划转</v>
          </cell>
          <cell r="O2893">
            <v>60.4</v>
          </cell>
          <cell r="P2893">
            <v>423</v>
          </cell>
          <cell r="Q2893" t="str">
            <v>在租</v>
          </cell>
          <cell r="R2893" t="str">
            <v>李福祥</v>
          </cell>
          <cell r="S2893" t="str">
            <v>420203196512052118</v>
          </cell>
          <cell r="T2893" t="str">
            <v>13971771261</v>
          </cell>
          <cell r="U2893" t="str">
            <v>李福祥</v>
          </cell>
          <cell r="V2893" t="str">
            <v>420203196512052118</v>
          </cell>
          <cell r="W2893" t="str">
            <v>13971771261</v>
          </cell>
          <cell r="X2893">
            <v>44993</v>
          </cell>
        </row>
        <row r="2893">
          <cell r="AJ2893">
            <v>423</v>
          </cell>
          <cell r="AK2893">
            <v>423</v>
          </cell>
          <cell r="AL2893">
            <v>423</v>
          </cell>
          <cell r="AM2893">
            <v>0</v>
          </cell>
          <cell r="AN2893" t="str">
            <v>60.4</v>
          </cell>
        </row>
        <row r="2893">
          <cell r="AQ2893" t="str">
            <v>2人居住，过渡费问题，</v>
          </cell>
        </row>
        <row r="2893">
          <cell r="AS2893" t="str">
            <v>（欠租金额：3807元)(2022-01-01后月租金：423元）（未用暂收款金额：0元)</v>
          </cell>
          <cell r="AT2893">
            <v>3807</v>
          </cell>
        </row>
        <row r="2893">
          <cell r="AV2893" t="str">
            <v>2人居住，过渡费问题，</v>
          </cell>
          <cell r="AW2893" t="str">
            <v>国有公房</v>
          </cell>
          <cell r="AX2893" t="str">
            <v>否</v>
          </cell>
          <cell r="AY2893" t="str">
            <v>无</v>
          </cell>
        </row>
        <row r="2893">
          <cell r="BD2893">
            <v>0</v>
          </cell>
          <cell r="BE2893">
            <v>44813</v>
          </cell>
        </row>
        <row r="2894">
          <cell r="B2894" t="str">
            <v>星都荟F- 2808</v>
          </cell>
        </row>
        <row r="2894">
          <cell r="D2894" t="e">
            <v>#VALUE!</v>
          </cell>
        </row>
        <row r="2894">
          <cell r="F2894" t="str">
            <v>沈俊</v>
          </cell>
          <cell r="G2894" t="str">
            <v>西塞山区站点</v>
          </cell>
          <cell r="H2894" t="str">
            <v>沈俊</v>
          </cell>
          <cell r="I2894" t="str">
            <v>西塞山区</v>
          </cell>
          <cell r="J2894" t="str">
            <v>星都荟</v>
          </cell>
          <cell r="K2894" t="str">
            <v>星都荟F- 2808</v>
          </cell>
          <cell r="L2894" t="str">
            <v>经营性资产</v>
          </cell>
          <cell r="M2894" t="str">
            <v>国有公房</v>
          </cell>
          <cell r="N2894" t="str">
            <v>划转</v>
          </cell>
          <cell r="O2894">
            <v>74.31</v>
          </cell>
          <cell r="P2894">
            <v>520</v>
          </cell>
          <cell r="Q2894" t="str">
            <v>闲置</v>
          </cell>
        </row>
        <row r="2894">
          <cell r="AJ2894">
            <v>520</v>
          </cell>
          <cell r="AK2894">
            <v>520</v>
          </cell>
          <cell r="AL2894">
            <v>520</v>
          </cell>
          <cell r="AM2894">
            <v>0</v>
          </cell>
        </row>
        <row r="2894">
          <cell r="AR2894" t="str">
            <v>答应交租。</v>
          </cell>
          <cell r="AS2894" t="str">
            <v>（欠租金额：70200元)(2022-01-01后月租金：520元）（未用暂收款金额：0元)</v>
          </cell>
          <cell r="AT2894">
            <v>70200</v>
          </cell>
        </row>
        <row r="2894">
          <cell r="AV2894" t="str">
            <v/>
          </cell>
          <cell r="AW2894" t="str">
            <v>国有公房</v>
          </cell>
          <cell r="AX2894" t="str">
            <v>否</v>
          </cell>
          <cell r="AY2894" t="str">
            <v>无</v>
          </cell>
        </row>
        <row r="2894">
          <cell r="BD2894">
            <v>0</v>
          </cell>
          <cell r="BE2894">
            <v>45050</v>
          </cell>
        </row>
        <row r="2895">
          <cell r="B2895" t="str">
            <v>星都荟F- 2901</v>
          </cell>
        </row>
        <row r="2895">
          <cell r="D2895" t="e">
            <v>#VALUE!</v>
          </cell>
        </row>
        <row r="2895">
          <cell r="F2895" t="str">
            <v>沈俊</v>
          </cell>
          <cell r="G2895" t="str">
            <v>西塞山区站点</v>
          </cell>
          <cell r="H2895" t="str">
            <v>沈俊</v>
          </cell>
          <cell r="I2895" t="str">
            <v>西塞山区</v>
          </cell>
          <cell r="J2895" t="str">
            <v>星都荟</v>
          </cell>
          <cell r="K2895" t="str">
            <v>星都荟F- 2901</v>
          </cell>
          <cell r="L2895" t="str">
            <v>经营性资产</v>
          </cell>
          <cell r="M2895" t="str">
            <v>国有公房</v>
          </cell>
          <cell r="N2895" t="str">
            <v>划转</v>
          </cell>
          <cell r="O2895">
            <v>74.31</v>
          </cell>
          <cell r="P2895">
            <v>520</v>
          </cell>
          <cell r="Q2895" t="str">
            <v>在租</v>
          </cell>
          <cell r="R2895" t="str">
            <v>芦爱莲</v>
          </cell>
          <cell r="S2895" t="str">
            <v>420203195708112624</v>
          </cell>
          <cell r="T2895" t="str">
            <v>13197039289</v>
          </cell>
          <cell r="U2895" t="str">
            <v>芦爱莲</v>
          </cell>
          <cell r="V2895" t="str">
            <v>420203195708112624</v>
          </cell>
          <cell r="W2895" t="str">
            <v>13197039289</v>
          </cell>
          <cell r="X2895">
            <v>44993</v>
          </cell>
        </row>
        <row r="2895">
          <cell r="AJ2895">
            <v>520</v>
          </cell>
          <cell r="AK2895">
            <v>520</v>
          </cell>
          <cell r="AL2895">
            <v>520</v>
          </cell>
          <cell r="AM2895">
            <v>0</v>
          </cell>
          <cell r="AN2895" t="str">
            <v>74.31</v>
          </cell>
        </row>
        <row r="2895">
          <cell r="AQ2895" t="str">
            <v>过渡费问题</v>
          </cell>
        </row>
        <row r="2895">
          <cell r="AS2895" t="str">
            <v>（欠租金额：4680元)(2022-01-01后月租金：520元）（未用暂收款金额：0元)</v>
          </cell>
          <cell r="AT2895">
            <v>4680</v>
          </cell>
        </row>
        <row r="2895">
          <cell r="AV2895" t="str">
            <v>下半年交</v>
          </cell>
          <cell r="AW2895" t="str">
            <v>国有公房</v>
          </cell>
          <cell r="AX2895" t="str">
            <v>否</v>
          </cell>
          <cell r="AY2895" t="str">
            <v>无</v>
          </cell>
        </row>
        <row r="2895">
          <cell r="BD2895">
            <v>0</v>
          </cell>
          <cell r="BE2895">
            <v>44813</v>
          </cell>
        </row>
        <row r="2896">
          <cell r="B2896" t="str">
            <v>星都荟F- 3001</v>
          </cell>
        </row>
        <row r="2896">
          <cell r="D2896" t="e">
            <v>#VALUE!</v>
          </cell>
        </row>
        <row r="2896">
          <cell r="F2896" t="str">
            <v>沈俊</v>
          </cell>
          <cell r="G2896" t="str">
            <v>西塞山区站点</v>
          </cell>
          <cell r="H2896" t="str">
            <v>沈俊</v>
          </cell>
          <cell r="I2896" t="str">
            <v>西塞山区</v>
          </cell>
          <cell r="J2896" t="str">
            <v>星都荟</v>
          </cell>
          <cell r="K2896" t="str">
            <v>星都荟F- 3001</v>
          </cell>
          <cell r="L2896" t="str">
            <v>经营性资产</v>
          </cell>
          <cell r="M2896" t="str">
            <v>国有公房</v>
          </cell>
          <cell r="N2896" t="str">
            <v>划转</v>
          </cell>
          <cell r="O2896">
            <v>74.31</v>
          </cell>
          <cell r="P2896">
            <v>520</v>
          </cell>
          <cell r="Q2896" t="str">
            <v>在租</v>
          </cell>
          <cell r="R2896" t="str">
            <v>阮铁桥</v>
          </cell>
          <cell r="S2896" t="str">
            <v>420203195402263737</v>
          </cell>
          <cell r="T2896" t="str">
            <v>13034430827</v>
          </cell>
          <cell r="U2896" t="str">
            <v>阮铁桥</v>
          </cell>
          <cell r="V2896" t="str">
            <v>420203195402263737</v>
          </cell>
          <cell r="W2896" t="str">
            <v>13034430827</v>
          </cell>
          <cell r="X2896">
            <v>45199</v>
          </cell>
        </row>
        <row r="2896">
          <cell r="AJ2896">
            <v>520</v>
          </cell>
          <cell r="AK2896">
            <v>520</v>
          </cell>
          <cell r="AL2896">
            <v>520</v>
          </cell>
          <cell r="AM2896">
            <v>0</v>
          </cell>
          <cell r="AN2896" t="str">
            <v>74.31</v>
          </cell>
        </row>
        <row r="2896">
          <cell r="AR2896" t="str">
            <v>答应交租。</v>
          </cell>
          <cell r="AS2896" t="str">
            <v>（欠租金额：1560元)(2022-01-01后月租金：520元）（未用暂收款金额：0元)</v>
          </cell>
          <cell r="AT2896">
            <v>1560</v>
          </cell>
        </row>
        <row r="2896">
          <cell r="AV2896" t="str">
            <v/>
          </cell>
          <cell r="AW2896" t="str">
            <v>国有公房</v>
          </cell>
          <cell r="AX2896" t="str">
            <v>否</v>
          </cell>
          <cell r="AY2896" t="str">
            <v>无</v>
          </cell>
        </row>
        <row r="2896">
          <cell r="BD2896">
            <v>0</v>
          </cell>
          <cell r="BE2896">
            <v>44812</v>
          </cell>
        </row>
        <row r="2897">
          <cell r="B2897" t="str">
            <v>星都荟F- 3002</v>
          </cell>
        </row>
        <row r="2897">
          <cell r="D2897" t="e">
            <v>#VALUE!</v>
          </cell>
        </row>
        <row r="2897">
          <cell r="F2897" t="str">
            <v>沈俊</v>
          </cell>
          <cell r="G2897" t="str">
            <v>西塞山区站点</v>
          </cell>
          <cell r="H2897" t="str">
            <v>沈俊</v>
          </cell>
          <cell r="I2897" t="str">
            <v>西塞山区</v>
          </cell>
          <cell r="J2897" t="str">
            <v>星都荟</v>
          </cell>
          <cell r="K2897" t="str">
            <v>星都荟F- 3002</v>
          </cell>
          <cell r="L2897" t="str">
            <v>经营性资产</v>
          </cell>
          <cell r="M2897" t="str">
            <v>国有公房</v>
          </cell>
          <cell r="N2897" t="str">
            <v>划转</v>
          </cell>
          <cell r="O2897">
            <v>60.4</v>
          </cell>
          <cell r="P2897">
            <v>423</v>
          </cell>
          <cell r="Q2897" t="str">
            <v>在租</v>
          </cell>
          <cell r="R2897" t="str">
            <v>牟立伟</v>
          </cell>
          <cell r="S2897" t="str">
            <v>420202197108080019</v>
          </cell>
          <cell r="T2897" t="str">
            <v>13597672707</v>
          </cell>
          <cell r="U2897" t="str">
            <v>牟立伟</v>
          </cell>
          <cell r="V2897" t="str">
            <v>420202197108080019</v>
          </cell>
          <cell r="W2897" t="str">
            <v>13597672707</v>
          </cell>
          <cell r="X2897">
            <v>44992</v>
          </cell>
        </row>
        <row r="2897">
          <cell r="AJ2897">
            <v>423</v>
          </cell>
          <cell r="AK2897">
            <v>423</v>
          </cell>
          <cell r="AL2897">
            <v>423</v>
          </cell>
          <cell r="AM2897">
            <v>0</v>
          </cell>
          <cell r="AN2897" t="str">
            <v>60.4</v>
          </cell>
        </row>
        <row r="2897">
          <cell r="AQ2897" t="str">
            <v>2人居住，过渡费问题，</v>
          </cell>
        </row>
        <row r="2897">
          <cell r="AS2897" t="str">
            <v>（欠租金额：3807元)(2022-01-01后月租金：423元）（未用暂收款金额：0元)</v>
          </cell>
          <cell r="AT2897">
            <v>3807</v>
          </cell>
        </row>
        <row r="2897">
          <cell r="AV2897" t="str">
            <v>2人居住，过渡费问题，</v>
          </cell>
          <cell r="AW2897" t="str">
            <v>国有公房</v>
          </cell>
          <cell r="AX2897" t="str">
            <v>否</v>
          </cell>
          <cell r="AY2897" t="str">
            <v>无</v>
          </cell>
        </row>
        <row r="2897">
          <cell r="BD2897">
            <v>0</v>
          </cell>
          <cell r="BE2897">
            <v>44812</v>
          </cell>
        </row>
        <row r="2898">
          <cell r="B2898" t="str">
            <v>星都荟F- 3008</v>
          </cell>
        </row>
        <row r="2898">
          <cell r="D2898" t="e">
            <v>#VALUE!</v>
          </cell>
        </row>
        <row r="2898">
          <cell r="F2898" t="str">
            <v>沈俊</v>
          </cell>
          <cell r="G2898" t="str">
            <v>西塞山区站点</v>
          </cell>
          <cell r="H2898" t="str">
            <v>沈俊</v>
          </cell>
          <cell r="I2898" t="str">
            <v>西塞山区</v>
          </cell>
          <cell r="J2898" t="str">
            <v>星都荟</v>
          </cell>
          <cell r="K2898" t="str">
            <v>星都荟F- 3008</v>
          </cell>
          <cell r="L2898" t="str">
            <v>经营性资产</v>
          </cell>
          <cell r="M2898" t="str">
            <v>国有公房</v>
          </cell>
          <cell r="N2898" t="str">
            <v>划转</v>
          </cell>
          <cell r="O2898">
            <v>74.31</v>
          </cell>
          <cell r="P2898">
            <v>520</v>
          </cell>
          <cell r="Q2898" t="str">
            <v>在租</v>
          </cell>
          <cell r="R2898" t="str">
            <v>刘旭伟</v>
          </cell>
          <cell r="S2898" t="str">
            <v>420202196101030815</v>
          </cell>
          <cell r="T2898" t="str">
            <v>18771326682</v>
          </cell>
          <cell r="U2898" t="str">
            <v>刘旭伟</v>
          </cell>
          <cell r="V2898" t="str">
            <v>420202196101030815</v>
          </cell>
          <cell r="W2898" t="str">
            <v>18771326682</v>
          </cell>
          <cell r="X2898">
            <v>45473</v>
          </cell>
        </row>
        <row r="2898">
          <cell r="AJ2898">
            <v>520</v>
          </cell>
          <cell r="AK2898">
            <v>520</v>
          </cell>
          <cell r="AL2898">
            <v>520</v>
          </cell>
          <cell r="AM2898">
            <v>0</v>
          </cell>
          <cell r="AN2898" t="str">
            <v>74.31</v>
          </cell>
        </row>
        <row r="2898">
          <cell r="AQ2898" t="str">
            <v>过渡费问题</v>
          </cell>
        </row>
        <row r="2898">
          <cell r="AS2898" t="str">
            <v>（欠租金额：0元)(2022-01-01后月租金：520元）（未用暂收款金额：0元)</v>
          </cell>
          <cell r="AT2898">
            <v>0</v>
          </cell>
        </row>
        <row r="2898">
          <cell r="AV2898" t="str">
            <v>下半年交</v>
          </cell>
          <cell r="AW2898" t="str">
            <v>国有公房</v>
          </cell>
          <cell r="AX2898" t="str">
            <v>否</v>
          </cell>
          <cell r="AY2898" t="str">
            <v>无</v>
          </cell>
        </row>
        <row r="2898">
          <cell r="BD2898">
            <v>0</v>
          </cell>
          <cell r="BE2898">
            <v>44847</v>
          </cell>
        </row>
        <row r="2899">
          <cell r="B2899" t="str">
            <v>星都荟F- 3202</v>
          </cell>
        </row>
        <row r="2899">
          <cell r="D2899" t="e">
            <v>#VALUE!</v>
          </cell>
        </row>
        <row r="2899">
          <cell r="F2899" t="str">
            <v>沈俊</v>
          </cell>
          <cell r="G2899" t="str">
            <v>西塞山区站点</v>
          </cell>
          <cell r="H2899" t="str">
            <v>沈俊</v>
          </cell>
          <cell r="I2899" t="str">
            <v>西塞山区</v>
          </cell>
          <cell r="J2899" t="str">
            <v>星都荟</v>
          </cell>
          <cell r="K2899" t="str">
            <v>星都荟F- 3202</v>
          </cell>
          <cell r="L2899" t="str">
            <v>经营性资产</v>
          </cell>
          <cell r="M2899" t="str">
            <v>国有公房</v>
          </cell>
          <cell r="N2899" t="str">
            <v>划转</v>
          </cell>
          <cell r="O2899">
            <v>60.4</v>
          </cell>
          <cell r="P2899">
            <v>423</v>
          </cell>
          <cell r="Q2899" t="str">
            <v>在租</v>
          </cell>
          <cell r="R2899" t="str">
            <v>杨钧</v>
          </cell>
          <cell r="S2899" t="str">
            <v>420221197011261218</v>
          </cell>
          <cell r="T2899" t="str">
            <v>13597747826</v>
          </cell>
          <cell r="U2899" t="str">
            <v>杨钧</v>
          </cell>
          <cell r="V2899" t="str">
            <v>420221197011261218</v>
          </cell>
          <cell r="W2899" t="str">
            <v>13597747826</v>
          </cell>
          <cell r="X2899">
            <v>45083</v>
          </cell>
        </row>
        <row r="2899">
          <cell r="AJ2899">
            <v>423</v>
          </cell>
          <cell r="AK2899">
            <v>423</v>
          </cell>
          <cell r="AL2899">
            <v>423</v>
          </cell>
          <cell r="AM2899">
            <v>0</v>
          </cell>
          <cell r="AN2899" t="str">
            <v>60.4</v>
          </cell>
        </row>
        <row r="2899">
          <cell r="AR2899" t="str">
            <v>答应交租。</v>
          </cell>
          <cell r="AS2899" t="str">
            <v>（欠租金额：2538元)(2022-01-01后月租金：423元）（未用暂收款金额：0元)</v>
          </cell>
          <cell r="AT2899">
            <v>2538</v>
          </cell>
        </row>
        <row r="2899">
          <cell r="AV2899" t="str">
            <v/>
          </cell>
          <cell r="AW2899" t="str">
            <v>国有公房</v>
          </cell>
          <cell r="AX2899" t="str">
            <v>否</v>
          </cell>
          <cell r="AY2899" t="str">
            <v>无</v>
          </cell>
        </row>
        <row r="2899">
          <cell r="BD2899">
            <v>0</v>
          </cell>
          <cell r="BE2899">
            <v>44902</v>
          </cell>
        </row>
        <row r="2900">
          <cell r="B2900" t="str">
            <v>星都荟F- 3208</v>
          </cell>
        </row>
        <row r="2900">
          <cell r="D2900" t="e">
            <v>#VALUE!</v>
          </cell>
        </row>
        <row r="2900">
          <cell r="F2900" t="str">
            <v>沈俊</v>
          </cell>
          <cell r="G2900" t="str">
            <v>西塞山区站点</v>
          </cell>
          <cell r="H2900" t="str">
            <v>沈俊</v>
          </cell>
          <cell r="I2900" t="str">
            <v>西塞山区</v>
          </cell>
          <cell r="J2900" t="str">
            <v>星都荟</v>
          </cell>
          <cell r="K2900" t="str">
            <v>星都荟F- 3208</v>
          </cell>
          <cell r="L2900" t="str">
            <v>经营性资产</v>
          </cell>
          <cell r="M2900" t="str">
            <v>国有公房</v>
          </cell>
          <cell r="N2900" t="str">
            <v>划转</v>
          </cell>
          <cell r="O2900">
            <v>74.31</v>
          </cell>
          <cell r="P2900">
            <v>520</v>
          </cell>
          <cell r="Q2900" t="str">
            <v>在租</v>
          </cell>
          <cell r="R2900" t="str">
            <v>方怀英</v>
          </cell>
          <cell r="S2900" t="str">
            <v>420221196907190825</v>
          </cell>
          <cell r="T2900" t="str">
            <v>13297223310</v>
          </cell>
          <cell r="U2900" t="str">
            <v>方怀英</v>
          </cell>
          <cell r="V2900" t="str">
            <v>420221196907190825</v>
          </cell>
          <cell r="W2900" t="str">
            <v>13297223310</v>
          </cell>
          <cell r="X2900">
            <v>45000</v>
          </cell>
        </row>
        <row r="2900">
          <cell r="AJ2900">
            <v>520</v>
          </cell>
          <cell r="AK2900">
            <v>520</v>
          </cell>
          <cell r="AL2900">
            <v>520</v>
          </cell>
          <cell r="AM2900">
            <v>0</v>
          </cell>
          <cell r="AN2900" t="str">
            <v>74.31</v>
          </cell>
        </row>
        <row r="2900">
          <cell r="AQ2900" t="str">
            <v>2人居住，过渡费问题，</v>
          </cell>
        </row>
        <row r="2900">
          <cell r="AS2900" t="str">
            <v>（欠租金额：4680元)(2022-01-01后月租金：520元）（未用暂收款金额：0元)</v>
          </cell>
          <cell r="AT2900">
            <v>4680</v>
          </cell>
        </row>
        <row r="2900">
          <cell r="AV2900" t="str">
            <v>2人居住，过渡费问题，</v>
          </cell>
          <cell r="AW2900" t="str">
            <v>国有公房</v>
          </cell>
          <cell r="AX2900" t="str">
            <v>否</v>
          </cell>
          <cell r="AY2900" t="str">
            <v>无</v>
          </cell>
        </row>
        <row r="2900">
          <cell r="BD2900">
            <v>0</v>
          </cell>
          <cell r="BE2900">
            <v>44820</v>
          </cell>
        </row>
        <row r="2901">
          <cell r="B2901" t="str">
            <v>星都荟F- 3301</v>
          </cell>
        </row>
        <row r="2901">
          <cell r="D2901" t="e">
            <v>#VALUE!</v>
          </cell>
        </row>
        <row r="2901">
          <cell r="F2901" t="str">
            <v>沈俊</v>
          </cell>
          <cell r="G2901" t="str">
            <v>西塞山区站点</v>
          </cell>
          <cell r="H2901" t="str">
            <v>沈俊</v>
          </cell>
          <cell r="I2901" t="str">
            <v>西塞山区</v>
          </cell>
          <cell r="J2901" t="str">
            <v>星都荟</v>
          </cell>
          <cell r="K2901" t="str">
            <v>星都荟F- 3301</v>
          </cell>
          <cell r="L2901" t="str">
            <v>经营性资产</v>
          </cell>
          <cell r="M2901" t="str">
            <v>国有公房</v>
          </cell>
          <cell r="N2901" t="str">
            <v>划转</v>
          </cell>
          <cell r="O2901">
            <v>74.31</v>
          </cell>
          <cell r="P2901">
            <v>520</v>
          </cell>
          <cell r="Q2901" t="str">
            <v>在租</v>
          </cell>
          <cell r="R2901" t="str">
            <v>彭庆安</v>
          </cell>
          <cell r="S2901" t="str">
            <v>420203198608272587</v>
          </cell>
          <cell r="T2901" t="str">
            <v>18086300986</v>
          </cell>
          <cell r="U2901" t="str">
            <v>彭庆安</v>
          </cell>
          <cell r="V2901" t="str">
            <v>420203198608272587</v>
          </cell>
          <cell r="W2901" t="str">
            <v>18086300986</v>
          </cell>
          <cell r="X2901">
            <v>45138</v>
          </cell>
        </row>
        <row r="2901">
          <cell r="AJ2901">
            <v>520</v>
          </cell>
          <cell r="AK2901">
            <v>520</v>
          </cell>
          <cell r="AL2901">
            <v>520</v>
          </cell>
          <cell r="AM2901">
            <v>0</v>
          </cell>
          <cell r="AN2901" t="str">
            <v>74.31</v>
          </cell>
        </row>
        <row r="2901">
          <cell r="AR2901" t="str">
            <v>答应交租。</v>
          </cell>
          <cell r="AS2901" t="str">
            <v>（欠租金额：2600元)(2022-01-01后月租金：520元）（未用暂收款金额：0元)</v>
          </cell>
          <cell r="AT2901">
            <v>2600</v>
          </cell>
        </row>
        <row r="2901">
          <cell r="AV2901" t="str">
            <v/>
          </cell>
          <cell r="AW2901" t="str">
            <v>国有公房</v>
          </cell>
          <cell r="AX2901" t="str">
            <v>否</v>
          </cell>
          <cell r="AY2901" t="str">
            <v>无</v>
          </cell>
        </row>
        <row r="2901">
          <cell r="BD2901">
            <v>0</v>
          </cell>
          <cell r="BE2901">
            <v>44980</v>
          </cell>
        </row>
        <row r="2902">
          <cell r="B2902" t="str">
            <v>星都荟F- 3302</v>
          </cell>
        </row>
        <row r="2902">
          <cell r="D2902" t="e">
            <v>#VALUE!</v>
          </cell>
        </row>
        <row r="2902">
          <cell r="F2902" t="str">
            <v>沈俊</v>
          </cell>
          <cell r="G2902" t="str">
            <v>西塞山区站点</v>
          </cell>
          <cell r="H2902" t="str">
            <v>沈俊</v>
          </cell>
          <cell r="I2902" t="str">
            <v>西塞山区</v>
          </cell>
          <cell r="J2902" t="str">
            <v>星都荟</v>
          </cell>
          <cell r="K2902" t="str">
            <v>星都荟F- 3302</v>
          </cell>
          <cell r="L2902" t="str">
            <v>经营性资产</v>
          </cell>
          <cell r="M2902" t="str">
            <v>国有公房</v>
          </cell>
          <cell r="N2902" t="str">
            <v>划转</v>
          </cell>
          <cell r="O2902">
            <v>60.4</v>
          </cell>
          <cell r="P2902">
            <v>423</v>
          </cell>
          <cell r="Q2902" t="str">
            <v>在租</v>
          </cell>
          <cell r="R2902" t="str">
            <v>张新梅</v>
          </cell>
          <cell r="S2902" t="str">
            <v>420203197101162958</v>
          </cell>
          <cell r="T2902" t="str">
            <v>13177319111</v>
          </cell>
          <cell r="U2902" t="str">
            <v>代先志</v>
          </cell>
          <cell r="V2902" t="str">
            <v>420203197101162958</v>
          </cell>
          <cell r="W2902" t="str">
            <v>13177319111</v>
          </cell>
          <cell r="X2902">
            <v>45473</v>
          </cell>
        </row>
        <row r="2902">
          <cell r="AJ2902">
            <v>423</v>
          </cell>
          <cell r="AK2902">
            <v>423</v>
          </cell>
          <cell r="AL2902">
            <v>423</v>
          </cell>
          <cell r="AM2902">
            <v>0</v>
          </cell>
        </row>
        <row r="2902">
          <cell r="AS2902">
            <v>0</v>
          </cell>
          <cell r="AT2902">
            <v>0</v>
          </cell>
        </row>
        <row r="2902">
          <cell r="AV2902" t="str">
            <v/>
          </cell>
          <cell r="AW2902" t="str">
            <v>国有公房</v>
          </cell>
          <cell r="AX2902" t="str">
            <v>否</v>
          </cell>
          <cell r="AY2902" t="str">
            <v>无</v>
          </cell>
        </row>
        <row r="2902">
          <cell r="BD2902">
            <v>0</v>
          </cell>
        </row>
        <row r="2903">
          <cell r="B2903" t="str">
            <v>星都荟F- 3308</v>
          </cell>
        </row>
        <row r="2903">
          <cell r="D2903" t="e">
            <v>#VALUE!</v>
          </cell>
        </row>
        <row r="2903">
          <cell r="F2903" t="str">
            <v>沈俊</v>
          </cell>
          <cell r="G2903" t="str">
            <v>西塞山区站点</v>
          </cell>
          <cell r="H2903" t="str">
            <v>沈俊</v>
          </cell>
          <cell r="I2903" t="str">
            <v>西塞山区</v>
          </cell>
          <cell r="J2903" t="str">
            <v>星都荟</v>
          </cell>
          <cell r="K2903" t="str">
            <v>星都荟F- 3308</v>
          </cell>
          <cell r="L2903" t="str">
            <v>经营性资产</v>
          </cell>
          <cell r="M2903" t="str">
            <v>国有公房</v>
          </cell>
          <cell r="N2903" t="str">
            <v>划转</v>
          </cell>
          <cell r="O2903">
            <v>74.31</v>
          </cell>
          <cell r="P2903">
            <v>520</v>
          </cell>
          <cell r="Q2903" t="str">
            <v>在租</v>
          </cell>
          <cell r="R2903" t="str">
            <v>陈前雄</v>
          </cell>
          <cell r="S2903" t="str">
            <v>420202196509261211</v>
          </cell>
          <cell r="T2903">
            <v>13092757376</v>
          </cell>
          <cell r="U2903" t="str">
            <v>陈前雄</v>
          </cell>
          <cell r="V2903" t="str">
            <v>420202196509261211</v>
          </cell>
          <cell r="W2903">
            <v>13092757376</v>
          </cell>
          <cell r="X2903">
            <v>45169</v>
          </cell>
        </row>
        <row r="2903">
          <cell r="AJ2903">
            <v>520</v>
          </cell>
          <cell r="AK2903">
            <v>520</v>
          </cell>
          <cell r="AL2903">
            <v>520</v>
          </cell>
          <cell r="AM2903">
            <v>0</v>
          </cell>
          <cell r="AN2903" t="str">
            <v>74.31</v>
          </cell>
        </row>
        <row r="2903">
          <cell r="AQ2903" t="str">
            <v>过渡费问题</v>
          </cell>
        </row>
        <row r="2903">
          <cell r="AS2903" t="str">
            <v>（欠租金额：2080元)(2022-01-01后月租金：520元）（未用暂收款金额：0元)</v>
          </cell>
          <cell r="AT2903">
            <v>2080</v>
          </cell>
        </row>
        <row r="2903">
          <cell r="AV2903" t="str">
            <v/>
          </cell>
          <cell r="AW2903" t="str">
            <v>国有公房</v>
          </cell>
          <cell r="AX2903" t="str">
            <v>否</v>
          </cell>
          <cell r="AY2903" t="str">
            <v>无</v>
          </cell>
        </row>
        <row r="2903">
          <cell r="BD2903">
            <v>0</v>
          </cell>
          <cell r="BE2903">
            <v>45007</v>
          </cell>
        </row>
        <row r="2904">
          <cell r="B2904" t="str">
            <v>西塞山区环湖路34号</v>
          </cell>
        </row>
        <row r="2904">
          <cell r="I2904" t="str">
            <v>西塞山区</v>
          </cell>
        </row>
        <row r="2904">
          <cell r="K2904" t="str">
            <v>西塞山区环湖路34号</v>
          </cell>
        </row>
        <row r="2904">
          <cell r="M2904" t="str">
            <v>国有公房</v>
          </cell>
        </row>
        <row r="2904">
          <cell r="O2904">
            <v>104.85</v>
          </cell>
        </row>
        <row r="2904">
          <cell r="Q2904" t="str">
            <v>在租</v>
          </cell>
        </row>
        <row r="2904">
          <cell r="AY2904" t="str">
            <v>鄂（2019）黄石市不动产权第0020176号</v>
          </cell>
        </row>
        <row r="2905">
          <cell r="B2905" t="str">
            <v>颐阳路376号
（1单元302）</v>
          </cell>
        </row>
        <row r="2905">
          <cell r="I2905" t="str">
            <v>西塞山区</v>
          </cell>
        </row>
        <row r="2905">
          <cell r="K2905" t="str">
            <v>颐阳路376号
（1单元302）</v>
          </cell>
        </row>
        <row r="2905">
          <cell r="M2905" t="str">
            <v>国有公房</v>
          </cell>
        </row>
        <row r="2905">
          <cell r="O2905">
            <v>64.43</v>
          </cell>
        </row>
        <row r="2905">
          <cell r="Q2905" t="str">
            <v>在租</v>
          </cell>
        </row>
        <row r="2906">
          <cell r="B2906" t="str">
            <v>颐阳路376号
（1单元502）</v>
          </cell>
        </row>
        <row r="2906">
          <cell r="I2906" t="str">
            <v>西塞山区</v>
          </cell>
        </row>
        <row r="2906">
          <cell r="K2906" t="str">
            <v>颐阳路376号
（1单元502）</v>
          </cell>
        </row>
        <row r="2906">
          <cell r="M2906" t="str">
            <v>国有公房</v>
          </cell>
        </row>
        <row r="2906">
          <cell r="O2906">
            <v>64.43</v>
          </cell>
        </row>
        <row r="2906">
          <cell r="Q2906" t="str">
            <v>在租</v>
          </cell>
        </row>
        <row r="2907">
          <cell r="B2907" t="str">
            <v>颐阳路376号
（2单元102）</v>
          </cell>
        </row>
        <row r="2907">
          <cell r="I2907" t="str">
            <v>西塞山区</v>
          </cell>
        </row>
        <row r="2907">
          <cell r="K2907" t="str">
            <v>颐阳路376号
（2单元102）</v>
          </cell>
        </row>
        <row r="2907">
          <cell r="M2907" t="str">
            <v>国有公房</v>
          </cell>
        </row>
        <row r="2907">
          <cell r="O2907">
            <v>64.43</v>
          </cell>
        </row>
        <row r="2907">
          <cell r="Q2907" t="str">
            <v>在租</v>
          </cell>
        </row>
        <row r="2908">
          <cell r="B2908" t="str">
            <v>颐阳路376号
（2单元202）</v>
          </cell>
        </row>
        <row r="2908">
          <cell r="I2908" t="str">
            <v>西塞山区</v>
          </cell>
        </row>
        <row r="2908">
          <cell r="K2908" t="str">
            <v>颐阳路376号
（2单元202）</v>
          </cell>
        </row>
        <row r="2908">
          <cell r="M2908" t="str">
            <v>国有公房</v>
          </cell>
        </row>
        <row r="2908">
          <cell r="O2908">
            <v>64.43</v>
          </cell>
        </row>
        <row r="2908">
          <cell r="Q2908" t="str">
            <v>闲置</v>
          </cell>
        </row>
        <row r="2909">
          <cell r="B2909" t="str">
            <v>西塞上窑新城</v>
          </cell>
        </row>
        <row r="2909">
          <cell r="I2909" t="str">
            <v>西塞山区</v>
          </cell>
        </row>
        <row r="2909">
          <cell r="K2909" t="str">
            <v>西塞上窑新城</v>
          </cell>
        </row>
        <row r="2909">
          <cell r="M2909" t="str">
            <v>国有公房</v>
          </cell>
        </row>
        <row r="2909">
          <cell r="O2909">
            <v>56</v>
          </cell>
        </row>
        <row r="2909">
          <cell r="Q2909" t="str">
            <v>闲置</v>
          </cell>
        </row>
        <row r="2909">
          <cell r="AY2909" t="str">
            <v>鄂（2024）黄石市不动产权第0004185</v>
          </cell>
        </row>
        <row r="2910">
          <cell r="B2910" t="str">
            <v>颐阳路286-23号</v>
          </cell>
        </row>
        <row r="2910">
          <cell r="I2910" t="str">
            <v>西塞山区</v>
          </cell>
        </row>
        <row r="2910">
          <cell r="K2910" t="str">
            <v>颐阳路286-23号</v>
          </cell>
        </row>
        <row r="2910">
          <cell r="M2910" t="str">
            <v>国有公房</v>
          </cell>
        </row>
        <row r="2910">
          <cell r="O2910">
            <v>62</v>
          </cell>
        </row>
        <row r="2910">
          <cell r="Q2910" t="str">
            <v>闲置</v>
          </cell>
        </row>
        <row r="2910">
          <cell r="AY2910" t="str">
            <v>鄂（2024）黄石市不动产权第0000768</v>
          </cell>
        </row>
        <row r="2911">
          <cell r="B2911" t="str">
            <v>环湖路59号
9楼（903）</v>
          </cell>
        </row>
        <row r="2911">
          <cell r="I2911" t="str">
            <v>西塞山区</v>
          </cell>
        </row>
        <row r="2911">
          <cell r="K2911" t="str">
            <v>环湖路59号
9楼（903）</v>
          </cell>
        </row>
        <row r="2911">
          <cell r="M2911" t="str">
            <v>国有公房</v>
          </cell>
        </row>
        <row r="2911">
          <cell r="O2911">
            <v>76.8</v>
          </cell>
        </row>
        <row r="2911">
          <cell r="Q2911" t="str">
            <v>在租</v>
          </cell>
        </row>
        <row r="2911">
          <cell r="AY2911" t="str">
            <v>鄂（2024）黄石市不动产权第0000605</v>
          </cell>
        </row>
        <row r="2912">
          <cell r="B2912" t="str">
            <v>环湖路59号
4楼（402）</v>
          </cell>
        </row>
        <row r="2912">
          <cell r="I2912" t="str">
            <v>西塞山区</v>
          </cell>
        </row>
        <row r="2912">
          <cell r="K2912" t="str">
            <v>环湖路59号
4楼（402）</v>
          </cell>
        </row>
        <row r="2912">
          <cell r="M2912" t="str">
            <v>国有公房</v>
          </cell>
        </row>
        <row r="2912">
          <cell r="O2912">
            <v>76.8</v>
          </cell>
        </row>
        <row r="2912">
          <cell r="Q2912" t="str">
            <v>在租</v>
          </cell>
        </row>
        <row r="2912">
          <cell r="AY2912" t="str">
            <v>鄂（2024）黄石市不动产权第0000604</v>
          </cell>
        </row>
        <row r="2913">
          <cell r="B2913" t="str">
            <v>环湖路59号
1楼（104）</v>
          </cell>
        </row>
        <row r="2913">
          <cell r="I2913" t="str">
            <v>西塞山区</v>
          </cell>
        </row>
        <row r="2913">
          <cell r="K2913" t="str">
            <v>环湖路59号
1楼（104）</v>
          </cell>
        </row>
        <row r="2913">
          <cell r="M2913" t="str">
            <v>国有公房</v>
          </cell>
        </row>
        <row r="2913">
          <cell r="O2913">
            <v>99.12</v>
          </cell>
        </row>
        <row r="2913">
          <cell r="Q2913" t="str">
            <v>在租</v>
          </cell>
        </row>
        <row r="2913">
          <cell r="AY2913" t="str">
            <v>鄂（2024）黄石市不动产权第0000603</v>
          </cell>
        </row>
        <row r="2914">
          <cell r="B2914" t="str">
            <v>太子湾12-1707</v>
          </cell>
        </row>
        <row r="2914">
          <cell r="I2914" t="str">
            <v>西塞山区</v>
          </cell>
        </row>
        <row r="2914">
          <cell r="K2914" t="str">
            <v>太子湾12-1707</v>
          </cell>
        </row>
        <row r="2914">
          <cell r="M2914" t="str">
            <v>国有公房</v>
          </cell>
        </row>
        <row r="2914">
          <cell r="O2914">
            <v>63</v>
          </cell>
        </row>
        <row r="2914">
          <cell r="Q2914" t="str">
            <v>闲置</v>
          </cell>
        </row>
        <row r="2915">
          <cell r="B2915" t="str">
            <v>老上窑站路</v>
          </cell>
        </row>
        <row r="2915">
          <cell r="D2915" t="e">
            <v>#VALUE!</v>
          </cell>
        </row>
        <row r="2915">
          <cell r="F2915" t="str">
            <v>凌东</v>
          </cell>
          <cell r="G2915" t="str">
            <v>西塞山区站点</v>
          </cell>
        </row>
        <row r="2915">
          <cell r="I2915" t="str">
            <v>西塞山区</v>
          </cell>
          <cell r="J2915" t="str">
            <v>老上窑站商铺</v>
          </cell>
          <cell r="K2915" t="str">
            <v>老上窑站路</v>
          </cell>
          <cell r="L2915" t="str">
            <v>经营性资产</v>
          </cell>
          <cell r="M2915" t="str">
            <v>商铺</v>
          </cell>
          <cell r="N2915" t="str">
            <v>划转</v>
          </cell>
          <cell r="O2915">
            <v>97.93</v>
          </cell>
          <cell r="P2915">
            <v>660</v>
          </cell>
          <cell r="Q2915" t="str">
            <v>已征收</v>
          </cell>
        </row>
        <row r="2915">
          <cell r="AJ2915">
            <v>660</v>
          </cell>
        </row>
        <row r="2915">
          <cell r="AS2915" t="e">
            <v>#REF!</v>
          </cell>
          <cell r="AT2915" t="e">
            <v>#REF!</v>
          </cell>
        </row>
        <row r="2915">
          <cell r="AV2915" t="str">
            <v/>
          </cell>
          <cell r="AW2915" t="str">
            <v>划转商铺</v>
          </cell>
          <cell r="AX2915" t="str">
            <v>否</v>
          </cell>
          <cell r="AY2915" t="str">
            <v>无</v>
          </cell>
          <cell r="AZ2915" t="str">
            <v>玩具店</v>
          </cell>
        </row>
        <row r="2916">
          <cell r="B2916" t="str">
            <v>财富广场89-92</v>
          </cell>
        </row>
        <row r="2916">
          <cell r="D2916" t="e">
            <v>#VALUE!</v>
          </cell>
        </row>
        <row r="2916">
          <cell r="F2916" t="str">
            <v>凌东</v>
          </cell>
          <cell r="G2916" t="str">
            <v>西塞山区站点</v>
          </cell>
        </row>
        <row r="2916">
          <cell r="I2916" t="str">
            <v>西塞山区</v>
          </cell>
          <cell r="J2916" t="str">
            <v>西塞山区商铺</v>
          </cell>
          <cell r="K2916" t="str">
            <v>财富广场89-92</v>
          </cell>
          <cell r="L2916" t="str">
            <v>经营性资产</v>
          </cell>
          <cell r="M2916" t="str">
            <v>商铺</v>
          </cell>
          <cell r="N2916" t="str">
            <v>划转</v>
          </cell>
          <cell r="O2916">
            <v>115</v>
          </cell>
          <cell r="P2916">
            <v>869</v>
          </cell>
          <cell r="Q2916" t="str">
            <v>在租</v>
          </cell>
          <cell r="R2916" t="str">
            <v>余金容</v>
          </cell>
          <cell r="S2916" t="str">
            <v>42112619681201472X</v>
          </cell>
          <cell r="T2916">
            <v>18062291389</v>
          </cell>
          <cell r="U2916" t="str">
            <v>何文慧</v>
          </cell>
          <cell r="V2916" t="str">
            <v>42112619681201472X</v>
          </cell>
          <cell r="W2916">
            <v>18062291389</v>
          </cell>
          <cell r="X2916">
            <v>45596</v>
          </cell>
        </row>
        <row r="2916">
          <cell r="AJ2916">
            <v>869</v>
          </cell>
        </row>
        <row r="2916">
          <cell r="AS2916">
            <v>0</v>
          </cell>
          <cell r="AT2916">
            <v>0</v>
          </cell>
        </row>
        <row r="2916">
          <cell r="AV2916" t="str">
            <v/>
          </cell>
          <cell r="AW2916" t="str">
            <v>划转商铺</v>
          </cell>
          <cell r="AX2916" t="str">
            <v>否</v>
          </cell>
          <cell r="AY2916" t="str">
            <v>无</v>
          </cell>
          <cell r="AZ2916" t="str">
            <v>杏林诊所</v>
          </cell>
        </row>
        <row r="2916">
          <cell r="BD2916">
            <v>0</v>
          </cell>
        </row>
        <row r="2917">
          <cell r="B2917" t="str">
            <v>财富广场92-94</v>
          </cell>
        </row>
        <row r="2917">
          <cell r="D2917" t="e">
            <v>#VALUE!</v>
          </cell>
        </row>
        <row r="2917">
          <cell r="F2917" t="str">
            <v>凌东</v>
          </cell>
          <cell r="G2917" t="str">
            <v>西塞山区站点</v>
          </cell>
        </row>
        <row r="2917">
          <cell r="I2917" t="str">
            <v>西塞山区</v>
          </cell>
          <cell r="J2917" t="str">
            <v>西塞山区商铺</v>
          </cell>
          <cell r="K2917" t="str">
            <v>财富广场92-94</v>
          </cell>
          <cell r="L2917" t="str">
            <v>经营性资产</v>
          </cell>
          <cell r="M2917" t="str">
            <v>商铺</v>
          </cell>
          <cell r="N2917" t="str">
            <v>划转</v>
          </cell>
          <cell r="O2917">
            <v>85</v>
          </cell>
          <cell r="P2917">
            <v>1202</v>
          </cell>
          <cell r="Q2917" t="str">
            <v>在租</v>
          </cell>
          <cell r="R2917" t="str">
            <v>肖胜华</v>
          </cell>
          <cell r="S2917" t="str">
            <v>420202196403150054</v>
          </cell>
          <cell r="T2917">
            <v>13507231667</v>
          </cell>
          <cell r="U2917" t="str">
            <v>姚德华</v>
          </cell>
          <cell r="V2917" t="str">
            <v>420202196403150054</v>
          </cell>
          <cell r="W2917">
            <v>13507231667</v>
          </cell>
          <cell r="X2917">
            <v>45473</v>
          </cell>
        </row>
        <row r="2917">
          <cell r="AJ2917">
            <v>1202</v>
          </cell>
        </row>
        <row r="2917">
          <cell r="AS2917">
            <v>0</v>
          </cell>
          <cell r="AT2917">
            <v>0</v>
          </cell>
        </row>
        <row r="2917">
          <cell r="AV2917" t="str">
            <v>多人承租</v>
          </cell>
          <cell r="AW2917" t="str">
            <v>划转商铺</v>
          </cell>
          <cell r="AX2917" t="str">
            <v>否</v>
          </cell>
          <cell r="AY2917" t="str">
            <v>无</v>
          </cell>
          <cell r="AZ2917" t="str">
            <v>卖鸡蛋及仓库</v>
          </cell>
        </row>
        <row r="2917">
          <cell r="BD2917">
            <v>0</v>
          </cell>
        </row>
        <row r="2918">
          <cell r="B2918" t="str">
            <v>沿湖路237-1</v>
          </cell>
        </row>
        <row r="2918">
          <cell r="D2918" t="e">
            <v>#VALUE!</v>
          </cell>
        </row>
        <row r="2918">
          <cell r="F2918" t="str">
            <v>凌东</v>
          </cell>
          <cell r="G2918" t="str">
            <v>西塞山区站点</v>
          </cell>
        </row>
        <row r="2918">
          <cell r="I2918" t="str">
            <v>西塞山区</v>
          </cell>
          <cell r="J2918" t="str">
            <v>西塞山区商铺</v>
          </cell>
          <cell r="K2918" t="str">
            <v>沿湖路237-1</v>
          </cell>
          <cell r="L2918" t="str">
            <v>经营性资产</v>
          </cell>
          <cell r="M2918" t="str">
            <v>商铺</v>
          </cell>
          <cell r="N2918" t="str">
            <v>划转</v>
          </cell>
          <cell r="O2918">
            <v>124.11</v>
          </cell>
          <cell r="P2918">
            <v>3723</v>
          </cell>
          <cell r="Q2918" t="str">
            <v>在租</v>
          </cell>
          <cell r="R2918" t="str">
            <v>刘冬娇</v>
          </cell>
          <cell r="S2918" t="str">
            <v>420203197004254121</v>
          </cell>
          <cell r="T2918">
            <v>18986603929</v>
          </cell>
          <cell r="U2918" t="str">
            <v>刘冬娇</v>
          </cell>
          <cell r="V2918" t="str">
            <v>420203197004254121</v>
          </cell>
          <cell r="W2918">
            <v>18986603929</v>
          </cell>
          <cell r="X2918">
            <v>45382</v>
          </cell>
        </row>
        <row r="2918">
          <cell r="AJ2918">
            <v>3723</v>
          </cell>
        </row>
        <row r="2918">
          <cell r="AS2918">
            <v>0</v>
          </cell>
          <cell r="AT2918">
            <v>0</v>
          </cell>
        </row>
        <row r="2918">
          <cell r="AV2918" t="str">
            <v/>
          </cell>
          <cell r="AW2918" t="str">
            <v>划转商铺</v>
          </cell>
          <cell r="AX2918" t="str">
            <v>否</v>
          </cell>
          <cell r="AY2918" t="str">
            <v>无</v>
          </cell>
          <cell r="AZ2918" t="str">
            <v>春美超市</v>
          </cell>
        </row>
        <row r="2918">
          <cell r="BD2918">
            <v>0</v>
          </cell>
        </row>
        <row r="2919">
          <cell r="B2919" t="str">
            <v>沿湖路237-2</v>
          </cell>
        </row>
        <row r="2919">
          <cell r="D2919" t="e">
            <v>#VALUE!</v>
          </cell>
        </row>
        <row r="2919">
          <cell r="F2919" t="str">
            <v>凌东</v>
          </cell>
          <cell r="G2919" t="str">
            <v>西塞山区站点</v>
          </cell>
        </row>
        <row r="2919">
          <cell r="I2919" t="str">
            <v>西塞山区</v>
          </cell>
          <cell r="J2919" t="str">
            <v>沿湖路商铺</v>
          </cell>
          <cell r="K2919" t="str">
            <v>沿湖路237-2</v>
          </cell>
          <cell r="L2919" t="str">
            <v>经营性资产</v>
          </cell>
          <cell r="M2919" t="str">
            <v>商铺</v>
          </cell>
          <cell r="N2919" t="str">
            <v>划转</v>
          </cell>
          <cell r="O2919">
            <v>82</v>
          </cell>
          <cell r="P2919">
            <v>2460</v>
          </cell>
          <cell r="Q2919" t="str">
            <v>在租</v>
          </cell>
          <cell r="R2919" t="str">
            <v>洪志文</v>
          </cell>
          <cell r="S2919" t="str">
            <v>420203198003302536</v>
          </cell>
          <cell r="T2919">
            <v>13972794508</v>
          </cell>
          <cell r="U2919" t="str">
            <v>洪志文</v>
          </cell>
          <cell r="V2919" t="str">
            <v>420203198003302536</v>
          </cell>
          <cell r="W2919">
            <v>13972794508</v>
          </cell>
          <cell r="X2919">
            <v>45596</v>
          </cell>
        </row>
        <row r="2919">
          <cell r="AJ2919">
            <v>2460</v>
          </cell>
        </row>
        <row r="2919">
          <cell r="AR2919" t="str">
            <v>年底交</v>
          </cell>
          <cell r="AS2919">
            <v>0</v>
          </cell>
          <cell r="AT2919">
            <v>0</v>
          </cell>
        </row>
        <row r="2919">
          <cell r="AV2919" t="str">
            <v/>
          </cell>
          <cell r="AW2919" t="str">
            <v>划转商铺</v>
          </cell>
          <cell r="AX2919" t="str">
            <v>否</v>
          </cell>
          <cell r="AY2919" t="str">
            <v>无</v>
          </cell>
          <cell r="AZ2919" t="str">
            <v>红星机电</v>
          </cell>
        </row>
        <row r="2919">
          <cell r="BD2919">
            <v>0</v>
          </cell>
        </row>
        <row r="2920">
          <cell r="B2920" t="str">
            <v>沿湖路237号</v>
          </cell>
        </row>
        <row r="2920">
          <cell r="D2920" t="e">
            <v>#VALUE!</v>
          </cell>
        </row>
        <row r="2920">
          <cell r="F2920" t="str">
            <v>凌东</v>
          </cell>
          <cell r="G2920" t="str">
            <v>西塞山区站点</v>
          </cell>
        </row>
        <row r="2920">
          <cell r="I2920" t="str">
            <v>西塞山区</v>
          </cell>
          <cell r="J2920" t="str">
            <v>西塞山区商铺</v>
          </cell>
          <cell r="K2920" t="str">
            <v>沿湖路237号</v>
          </cell>
          <cell r="L2920" t="str">
            <v>经营性资产</v>
          </cell>
          <cell r="M2920" t="str">
            <v>商铺</v>
          </cell>
          <cell r="N2920" t="str">
            <v>划转</v>
          </cell>
          <cell r="O2920">
            <v>80</v>
          </cell>
          <cell r="P2920">
            <v>2400</v>
          </cell>
          <cell r="Q2920" t="str">
            <v>在租</v>
          </cell>
          <cell r="R2920" t="str">
            <v>刘冬娇</v>
          </cell>
          <cell r="S2920" t="str">
            <v>422327197710251221</v>
          </cell>
          <cell r="T2920" t="str">
            <v>18986603929
6316149</v>
          </cell>
          <cell r="U2920" t="str">
            <v>刘冬娇</v>
          </cell>
          <cell r="V2920" t="str">
            <v>422327197710251221</v>
          </cell>
          <cell r="W2920" t="str">
            <v>18986603929
6316149</v>
          </cell>
          <cell r="X2920">
            <v>45382</v>
          </cell>
        </row>
        <row r="2920">
          <cell r="AJ2920">
            <v>2400</v>
          </cell>
        </row>
        <row r="2920">
          <cell r="AS2920">
            <v>0</v>
          </cell>
          <cell r="AT2920">
            <v>0</v>
          </cell>
        </row>
        <row r="2920">
          <cell r="AV2920" t="str">
            <v/>
          </cell>
          <cell r="AW2920" t="str">
            <v>划转商铺</v>
          </cell>
          <cell r="AX2920" t="str">
            <v>否</v>
          </cell>
          <cell r="AY2920" t="str">
            <v>无</v>
          </cell>
          <cell r="AZ2920" t="str">
            <v>金色童年门头</v>
          </cell>
        </row>
        <row r="2920">
          <cell r="BD2920">
            <v>0</v>
          </cell>
        </row>
        <row r="2921">
          <cell r="B2921" t="str">
            <v>沿湖路449</v>
          </cell>
        </row>
        <row r="2921">
          <cell r="D2921" t="e">
            <v>#VALUE!</v>
          </cell>
        </row>
        <row r="2921">
          <cell r="F2921" t="str">
            <v>凌东</v>
          </cell>
          <cell r="G2921" t="str">
            <v>西塞山区站点</v>
          </cell>
        </row>
        <row r="2921">
          <cell r="I2921" t="str">
            <v>西塞山区</v>
          </cell>
          <cell r="J2921" t="str">
            <v>西塞山区商铺</v>
          </cell>
          <cell r="K2921" t="str">
            <v>沿湖路449</v>
          </cell>
          <cell r="L2921" t="str">
            <v>经营性资产</v>
          </cell>
          <cell r="M2921" t="str">
            <v>商铺</v>
          </cell>
          <cell r="N2921" t="str">
            <v>划转</v>
          </cell>
          <cell r="O2921">
            <v>26.73</v>
          </cell>
          <cell r="P2921">
            <v>748</v>
          </cell>
          <cell r="Q2921" t="str">
            <v>在租</v>
          </cell>
          <cell r="R2921" t="str">
            <v>柯国胜</v>
          </cell>
          <cell r="S2921" t="str">
            <v>420222197705042411</v>
          </cell>
          <cell r="T2921">
            <v>13972788323</v>
          </cell>
          <cell r="U2921" t="str">
            <v>柯国胜</v>
          </cell>
          <cell r="V2921" t="str">
            <v>420222197705042411</v>
          </cell>
          <cell r="W2921">
            <v>13972788323</v>
          </cell>
          <cell r="X2921">
            <v>45443</v>
          </cell>
        </row>
        <row r="2921">
          <cell r="AJ2921">
            <v>748</v>
          </cell>
        </row>
        <row r="2921">
          <cell r="AS2921">
            <v>0</v>
          </cell>
          <cell r="AT2921">
            <v>0</v>
          </cell>
        </row>
        <row r="2921">
          <cell r="AV2921" t="str">
            <v/>
          </cell>
          <cell r="AW2921" t="str">
            <v>划转商铺</v>
          </cell>
          <cell r="AX2921" t="str">
            <v>否</v>
          </cell>
          <cell r="AY2921" t="str">
            <v>无</v>
          </cell>
          <cell r="AZ2921" t="str">
            <v>国盛金属结构</v>
          </cell>
        </row>
        <row r="2921">
          <cell r="BD2921">
            <v>0</v>
          </cell>
        </row>
        <row r="2922">
          <cell r="B2922" t="str">
            <v>黄厂街</v>
          </cell>
        </row>
        <row r="2922">
          <cell r="D2922" t="e">
            <v>#VALUE!</v>
          </cell>
        </row>
        <row r="2922">
          <cell r="F2922" t="str">
            <v>凌东</v>
          </cell>
          <cell r="G2922" t="str">
            <v>西塞山区站点</v>
          </cell>
        </row>
        <row r="2922">
          <cell r="I2922" t="str">
            <v>西塞山区</v>
          </cell>
          <cell r="J2922" t="str">
            <v>西塞山区商铺</v>
          </cell>
          <cell r="K2922" t="str">
            <v>黄厂街</v>
          </cell>
          <cell r="L2922" t="str">
            <v>经营性资产</v>
          </cell>
          <cell r="M2922" t="str">
            <v>商铺</v>
          </cell>
          <cell r="N2922" t="str">
            <v>划转</v>
          </cell>
          <cell r="O2922">
            <v>81.92</v>
          </cell>
          <cell r="P2922">
            <v>598</v>
          </cell>
          <cell r="Q2922" t="str">
            <v>在租</v>
          </cell>
          <cell r="R2922" t="str">
            <v>杨帮和</v>
          </cell>
          <cell r="S2922" t="str">
            <v>420203195904172114</v>
          </cell>
          <cell r="T2922" t="str">
            <v>18971758393老婆陈女士</v>
          </cell>
          <cell r="U2922" t="str">
            <v>杨帮和</v>
          </cell>
          <cell r="V2922" t="str">
            <v>420203195904172114</v>
          </cell>
          <cell r="W2922" t="str">
            <v>18971758393老婆陈女士</v>
          </cell>
          <cell r="X2922">
            <v>45351</v>
          </cell>
        </row>
        <row r="2922">
          <cell r="AJ2922">
            <v>598</v>
          </cell>
        </row>
        <row r="2922">
          <cell r="AS2922">
            <v>0</v>
          </cell>
          <cell r="AT2922">
            <v>0</v>
          </cell>
        </row>
        <row r="2922">
          <cell r="AV2922" t="str">
            <v>600元/月因租金争议，不愿签合同，评估价10</v>
          </cell>
          <cell r="AW2922" t="str">
            <v>划转商铺</v>
          </cell>
          <cell r="AX2922" t="str">
            <v>否</v>
          </cell>
          <cell r="AY2922" t="str">
            <v>有房产证</v>
          </cell>
          <cell r="AZ2922">
            <v>0</v>
          </cell>
        </row>
        <row r="2922">
          <cell r="BD2922">
            <v>0</v>
          </cell>
        </row>
        <row r="2923">
          <cell r="B2923" t="str">
            <v>黄厂街581-16</v>
          </cell>
        </row>
        <row r="2923">
          <cell r="D2923" t="e">
            <v>#VALUE!</v>
          </cell>
        </row>
        <row r="2923">
          <cell r="F2923" t="str">
            <v>凌东</v>
          </cell>
          <cell r="G2923" t="str">
            <v>西塞山区站点</v>
          </cell>
        </row>
        <row r="2923">
          <cell r="I2923" t="str">
            <v>西塞山区</v>
          </cell>
          <cell r="J2923" t="str">
            <v>西塞山区商铺</v>
          </cell>
          <cell r="K2923" t="str">
            <v>黄厂街581-16</v>
          </cell>
          <cell r="L2923" t="str">
            <v>经营性资产</v>
          </cell>
          <cell r="M2923" t="str">
            <v>商铺</v>
          </cell>
          <cell r="N2923" t="str">
            <v>划转</v>
          </cell>
          <cell r="O2923">
            <v>43.24</v>
          </cell>
          <cell r="P2923">
            <v>434</v>
          </cell>
          <cell r="Q2923" t="str">
            <v>在租</v>
          </cell>
          <cell r="R2923" t="str">
            <v>胡莉</v>
          </cell>
          <cell r="S2923" t="str">
            <v>420203197110153789</v>
          </cell>
          <cell r="T2923">
            <v>18071867312</v>
          </cell>
          <cell r="U2923" t="str">
            <v>胡莉</v>
          </cell>
          <cell r="V2923" t="str">
            <v>420203197110153789</v>
          </cell>
          <cell r="W2923">
            <v>18071867312</v>
          </cell>
          <cell r="X2923">
            <v>45657</v>
          </cell>
        </row>
        <row r="2923">
          <cell r="AJ2923">
            <v>434</v>
          </cell>
        </row>
        <row r="2923">
          <cell r="AS2923">
            <v>0</v>
          </cell>
          <cell r="AT2923">
            <v>0</v>
          </cell>
        </row>
        <row r="2923">
          <cell r="AV2923" t="str">
            <v/>
          </cell>
          <cell r="AW2923" t="str">
            <v>划转商铺</v>
          </cell>
          <cell r="AX2923" t="str">
            <v>是</v>
          </cell>
          <cell r="AY2923" t="str">
            <v>鄂（2023）黄石市不动产权第0015598号</v>
          </cell>
          <cell r="AZ2923" t="str">
            <v>彭家炸炸</v>
          </cell>
        </row>
        <row r="2923">
          <cell r="BD2923">
            <v>0</v>
          </cell>
        </row>
        <row r="2924">
          <cell r="B2924" t="str">
            <v>黄石大道中窑</v>
          </cell>
        </row>
        <row r="2924">
          <cell r="D2924" t="e">
            <v>#VALUE!</v>
          </cell>
        </row>
        <row r="2924">
          <cell r="F2924" t="str">
            <v>凌东</v>
          </cell>
          <cell r="G2924" t="str">
            <v>西塞山区站点</v>
          </cell>
        </row>
        <row r="2924">
          <cell r="I2924" t="str">
            <v>西塞山区</v>
          </cell>
          <cell r="J2924" t="str">
            <v>西塞山区商铺</v>
          </cell>
          <cell r="K2924" t="str">
            <v>黄石大道中窑</v>
          </cell>
          <cell r="L2924" t="str">
            <v>经营性资产</v>
          </cell>
          <cell r="M2924" t="str">
            <v>商铺</v>
          </cell>
          <cell r="N2924" t="str">
            <v>划转</v>
          </cell>
          <cell r="O2924">
            <v>45</v>
          </cell>
          <cell r="P2924">
            <v>900</v>
          </cell>
          <cell r="Q2924" t="str">
            <v>在租</v>
          </cell>
          <cell r="R2924" t="str">
            <v>周国庆</v>
          </cell>
          <cell r="S2924" t="str">
            <v>420203196808083319</v>
          </cell>
          <cell r="T2924">
            <v>15971550211</v>
          </cell>
          <cell r="U2924" t="str">
            <v>周国庆</v>
          </cell>
          <cell r="V2924" t="str">
            <v>420203196808083319</v>
          </cell>
          <cell r="W2924">
            <v>15971550211</v>
          </cell>
          <cell r="X2924">
            <v>45443</v>
          </cell>
        </row>
        <row r="2924">
          <cell r="AJ2924">
            <v>630</v>
          </cell>
        </row>
        <row r="2924">
          <cell r="AS2924">
            <v>0</v>
          </cell>
          <cell r="AT2924">
            <v>0</v>
          </cell>
        </row>
        <row r="2924">
          <cell r="AV2924" t="str">
            <v/>
          </cell>
          <cell r="AW2924" t="str">
            <v>划转商铺</v>
          </cell>
          <cell r="AX2924" t="str">
            <v>否</v>
          </cell>
          <cell r="AY2924" t="str">
            <v>无</v>
          </cell>
          <cell r="AZ2924" t="str">
            <v>万事达不锈钢</v>
          </cell>
        </row>
        <row r="2924">
          <cell r="BD2924">
            <v>0</v>
          </cell>
        </row>
        <row r="2925">
          <cell r="B2925" t="str">
            <v>黄石大道中窑105</v>
          </cell>
        </row>
        <row r="2925">
          <cell r="D2925" t="e">
            <v>#VALUE!</v>
          </cell>
        </row>
        <row r="2925">
          <cell r="F2925" t="str">
            <v>凌东</v>
          </cell>
          <cell r="G2925" t="str">
            <v>西塞山区站点</v>
          </cell>
        </row>
        <row r="2925">
          <cell r="I2925" t="str">
            <v>西塞山区</v>
          </cell>
          <cell r="J2925" t="str">
            <v>西塞山区商铺</v>
          </cell>
          <cell r="K2925" t="str">
            <v>黄石大道中窑105</v>
          </cell>
          <cell r="L2925" t="str">
            <v>经营性资产</v>
          </cell>
          <cell r="M2925" t="str">
            <v>商铺</v>
          </cell>
          <cell r="N2925" t="str">
            <v>划转</v>
          </cell>
          <cell r="O2925">
            <v>54.96</v>
          </cell>
          <cell r="P2925">
            <v>1649</v>
          </cell>
          <cell r="Q2925" t="str">
            <v>在租</v>
          </cell>
          <cell r="R2925" t="str">
            <v>王懋</v>
          </cell>
          <cell r="S2925" t="str">
            <v>420500196903063217</v>
          </cell>
          <cell r="T2925" t="str">
            <v>18871109983
18888206718</v>
          </cell>
          <cell r="U2925" t="str">
            <v>王懋</v>
          </cell>
          <cell r="V2925" t="str">
            <v>420500196903063217</v>
          </cell>
          <cell r="W2925" t="str">
            <v>18871109983
18888206718</v>
          </cell>
          <cell r="X2925">
            <v>45473</v>
          </cell>
        </row>
        <row r="2925">
          <cell r="AJ2925">
            <v>1649</v>
          </cell>
        </row>
        <row r="2925">
          <cell r="AS2925">
            <v>0</v>
          </cell>
          <cell r="AT2925">
            <v>0</v>
          </cell>
        </row>
        <row r="2925">
          <cell r="AV2925" t="str">
            <v/>
          </cell>
          <cell r="AW2925" t="str">
            <v>划转商铺</v>
          </cell>
          <cell r="AX2925" t="str">
            <v>否</v>
          </cell>
          <cell r="AY2925" t="str">
            <v>无</v>
          </cell>
          <cell r="AZ2925" t="str">
            <v>中通快递</v>
          </cell>
        </row>
        <row r="2925">
          <cell r="BD2925">
            <v>0</v>
          </cell>
        </row>
        <row r="2926">
          <cell r="B2926" t="str">
            <v>黄石大道中窑108</v>
          </cell>
        </row>
        <row r="2926">
          <cell r="D2926" t="e">
            <v>#VALUE!</v>
          </cell>
        </row>
        <row r="2926">
          <cell r="F2926" t="str">
            <v>凌东</v>
          </cell>
          <cell r="G2926" t="str">
            <v>西塞山区站点</v>
          </cell>
        </row>
        <row r="2926">
          <cell r="I2926" t="str">
            <v>西塞山区</v>
          </cell>
          <cell r="J2926" t="str">
            <v>西塞山区商铺</v>
          </cell>
          <cell r="K2926" t="str">
            <v>黄石大道中窑108</v>
          </cell>
          <cell r="L2926" t="str">
            <v>经营性资产</v>
          </cell>
          <cell r="M2926" t="str">
            <v>商铺</v>
          </cell>
          <cell r="N2926" t="str">
            <v>划转</v>
          </cell>
          <cell r="O2926">
            <v>57.33</v>
          </cell>
          <cell r="P2926">
            <v>1720</v>
          </cell>
          <cell r="Q2926" t="str">
            <v>在租</v>
          </cell>
          <cell r="R2926" t="str">
            <v>田水荣</v>
          </cell>
          <cell r="S2926" t="str">
            <v>421125197209187069</v>
          </cell>
          <cell r="T2926">
            <v>13197039358</v>
          </cell>
          <cell r="U2926" t="str">
            <v>田水容</v>
          </cell>
          <cell r="V2926" t="str">
            <v>421125197209187069</v>
          </cell>
          <cell r="W2926">
            <v>13197039358</v>
          </cell>
          <cell r="X2926">
            <v>45473</v>
          </cell>
        </row>
        <row r="2926">
          <cell r="AJ2926">
            <v>1720</v>
          </cell>
        </row>
        <row r="2926">
          <cell r="AS2926">
            <v>0</v>
          </cell>
          <cell r="AT2926">
            <v>0</v>
          </cell>
        </row>
        <row r="2926">
          <cell r="AV2926" t="str">
            <v/>
          </cell>
          <cell r="AW2926" t="str">
            <v>划转商铺</v>
          </cell>
          <cell r="AX2926" t="str">
            <v>否</v>
          </cell>
          <cell r="AY2926" t="str">
            <v>无</v>
          </cell>
          <cell r="AZ2926" t="str">
            <v>中窑渔具</v>
          </cell>
        </row>
        <row r="2926">
          <cell r="BD2926">
            <v>0</v>
          </cell>
        </row>
        <row r="2927">
          <cell r="B2927" t="str">
            <v>黄石大道231-1</v>
          </cell>
        </row>
        <row r="2927">
          <cell r="D2927" t="e">
            <v>#VALUE!</v>
          </cell>
        </row>
        <row r="2927">
          <cell r="F2927" t="str">
            <v>凌东</v>
          </cell>
          <cell r="G2927" t="str">
            <v>西塞山区站点</v>
          </cell>
        </row>
        <row r="2927">
          <cell r="I2927" t="str">
            <v>西塞山区</v>
          </cell>
          <cell r="J2927" t="str">
            <v>黄石大道商铺</v>
          </cell>
          <cell r="K2927" t="str">
            <v>黄石大道231-1</v>
          </cell>
          <cell r="L2927" t="str">
            <v>经营性资产</v>
          </cell>
          <cell r="M2927" t="str">
            <v>商铺</v>
          </cell>
          <cell r="N2927" t="str">
            <v>划转</v>
          </cell>
          <cell r="O2927">
            <v>66.04</v>
          </cell>
          <cell r="P2927">
            <v>1321</v>
          </cell>
          <cell r="Q2927" t="str">
            <v>在租</v>
          </cell>
          <cell r="R2927" t="str">
            <v>罗航波</v>
          </cell>
          <cell r="S2927" t="str">
            <v>420203197007112153</v>
          </cell>
          <cell r="T2927">
            <v>15871132440</v>
          </cell>
          <cell r="U2927" t="str">
            <v>罗航波</v>
          </cell>
          <cell r="V2927" t="str">
            <v>420203197007112153</v>
          </cell>
          <cell r="W2927">
            <v>15871132440</v>
          </cell>
          <cell r="X2927">
            <v>45473</v>
          </cell>
        </row>
        <row r="2927">
          <cell r="AJ2927">
            <v>1321</v>
          </cell>
        </row>
        <row r="2927">
          <cell r="AS2927">
            <v>0</v>
          </cell>
          <cell r="AT2927">
            <v>0</v>
          </cell>
        </row>
        <row r="2927">
          <cell r="AV2927" t="str">
            <v/>
          </cell>
          <cell r="AW2927" t="str">
            <v>划转商铺</v>
          </cell>
          <cell r="AX2927" t="str">
            <v>是</v>
          </cell>
          <cell r="AY2927" t="str">
            <v>鄂（2023）黄石市不动产权第0030244号</v>
          </cell>
          <cell r="AZ2927" t="str">
            <v>新车行电动车</v>
          </cell>
        </row>
        <row r="2927">
          <cell r="BD2927">
            <v>0</v>
          </cell>
        </row>
        <row r="2928">
          <cell r="B2928" t="str">
            <v>黄石大道231-2</v>
          </cell>
        </row>
        <row r="2928">
          <cell r="D2928" t="e">
            <v>#VALUE!</v>
          </cell>
        </row>
        <row r="2928">
          <cell r="F2928" t="str">
            <v>凌东</v>
          </cell>
          <cell r="G2928" t="str">
            <v>西塞山区站点</v>
          </cell>
        </row>
        <row r="2928">
          <cell r="I2928" t="str">
            <v>西塞山区</v>
          </cell>
          <cell r="J2928" t="str">
            <v>黄石大道商铺</v>
          </cell>
          <cell r="K2928" t="str">
            <v>黄石大道231-2</v>
          </cell>
          <cell r="L2928" t="str">
            <v>经营性资产</v>
          </cell>
          <cell r="M2928" t="str">
            <v>商铺</v>
          </cell>
          <cell r="N2928" t="str">
            <v>划转</v>
          </cell>
          <cell r="O2928">
            <v>24.09</v>
          </cell>
          <cell r="P2928">
            <v>482</v>
          </cell>
          <cell r="Q2928" t="str">
            <v>在租</v>
          </cell>
          <cell r="R2928" t="str">
            <v>彭水生</v>
          </cell>
          <cell r="S2928" t="str">
            <v>420203197805282915</v>
          </cell>
          <cell r="T2928">
            <v>13886482061</v>
          </cell>
          <cell r="U2928" t="str">
            <v>彭水生</v>
          </cell>
          <cell r="V2928" t="str">
            <v>420203197805282915</v>
          </cell>
          <cell r="W2928">
            <v>13886482061</v>
          </cell>
          <cell r="X2928">
            <v>45473</v>
          </cell>
        </row>
        <row r="2928">
          <cell r="AJ2928">
            <v>482</v>
          </cell>
        </row>
        <row r="2928">
          <cell r="AS2928">
            <v>0</v>
          </cell>
          <cell r="AT2928">
            <v>0</v>
          </cell>
        </row>
        <row r="2928">
          <cell r="AV2928" t="str">
            <v/>
          </cell>
          <cell r="AW2928" t="str">
            <v>划转商铺</v>
          </cell>
          <cell r="AX2928" t="str">
            <v>是</v>
          </cell>
          <cell r="AY2928" t="str">
            <v>鄂（2023）黄石市不动产权第0030244号</v>
          </cell>
          <cell r="AZ2928" t="str">
            <v>骠马广告</v>
          </cell>
        </row>
        <row r="2928">
          <cell r="BD2928">
            <v>0</v>
          </cell>
        </row>
        <row r="2929">
          <cell r="B2929" t="str">
            <v>黄石大道233</v>
          </cell>
        </row>
        <row r="2929">
          <cell r="D2929" t="e">
            <v>#VALUE!</v>
          </cell>
        </row>
        <row r="2929">
          <cell r="F2929" t="str">
            <v>凌东</v>
          </cell>
          <cell r="G2929" t="str">
            <v>西塞山区站点</v>
          </cell>
        </row>
        <row r="2929">
          <cell r="I2929" t="str">
            <v>西塞山区</v>
          </cell>
          <cell r="J2929" t="str">
            <v>黄石大道商铺</v>
          </cell>
          <cell r="K2929" t="str">
            <v>黄石大道233</v>
          </cell>
          <cell r="L2929" t="str">
            <v>经营性资产</v>
          </cell>
          <cell r="M2929" t="str">
            <v>商铺</v>
          </cell>
          <cell r="N2929" t="str">
            <v>划转</v>
          </cell>
          <cell r="O2929">
            <v>27.39</v>
          </cell>
          <cell r="P2929">
            <v>767</v>
          </cell>
          <cell r="Q2929" t="str">
            <v>在租</v>
          </cell>
          <cell r="R2929" t="str">
            <v>陈静</v>
          </cell>
          <cell r="S2929" t="str">
            <v>420221196309062823</v>
          </cell>
          <cell r="T2929">
            <v>13617213903</v>
          </cell>
          <cell r="U2929" t="str">
            <v>肖长</v>
          </cell>
          <cell r="V2929" t="str">
            <v>420221196309062823</v>
          </cell>
          <cell r="W2929">
            <v>13617213903</v>
          </cell>
          <cell r="X2929">
            <v>45473</v>
          </cell>
        </row>
        <row r="2929">
          <cell r="AJ2929">
            <v>767</v>
          </cell>
        </row>
        <row r="2929">
          <cell r="AS2929">
            <v>0</v>
          </cell>
          <cell r="AT2929">
            <v>0</v>
          </cell>
        </row>
        <row r="2929">
          <cell r="AV2929" t="str">
            <v/>
          </cell>
          <cell r="AW2929" t="str">
            <v>划转商铺</v>
          </cell>
          <cell r="AX2929" t="str">
            <v>是</v>
          </cell>
          <cell r="AY2929" t="str">
            <v>鄂（2023）黄石市不动产权第0030244号</v>
          </cell>
          <cell r="AZ2929" t="str">
            <v>长孙服饰批发</v>
          </cell>
        </row>
        <row r="2929">
          <cell r="BD2929">
            <v>0</v>
          </cell>
        </row>
        <row r="2930">
          <cell r="B2930" t="str">
            <v>黄石大道233-1</v>
          </cell>
        </row>
        <row r="2930">
          <cell r="D2930" t="e">
            <v>#VALUE!</v>
          </cell>
        </row>
        <row r="2930">
          <cell r="F2930" t="str">
            <v>凌东</v>
          </cell>
          <cell r="G2930" t="str">
            <v>西塞山区站点</v>
          </cell>
        </row>
        <row r="2930">
          <cell r="I2930" t="str">
            <v>西塞山区</v>
          </cell>
          <cell r="J2930" t="str">
            <v>黄石大道商铺</v>
          </cell>
          <cell r="K2930" t="str">
            <v>黄石大道233-1</v>
          </cell>
          <cell r="L2930" t="str">
            <v>经营性资产</v>
          </cell>
          <cell r="M2930" t="str">
            <v>商铺</v>
          </cell>
          <cell r="N2930" t="str">
            <v>划转</v>
          </cell>
          <cell r="O2930">
            <v>60.18</v>
          </cell>
          <cell r="P2930">
            <v>1204</v>
          </cell>
          <cell r="Q2930" t="str">
            <v>在租</v>
          </cell>
          <cell r="R2930" t="str">
            <v>鲁洪武</v>
          </cell>
          <cell r="S2930" t="str">
            <v>420202196105090815</v>
          </cell>
          <cell r="T2930">
            <v>13597669506</v>
          </cell>
          <cell r="U2930" t="str">
            <v>鲁洪武</v>
          </cell>
          <cell r="V2930" t="str">
            <v>420202196105090815</v>
          </cell>
          <cell r="W2930">
            <v>13597669506</v>
          </cell>
          <cell r="X2930">
            <v>45467</v>
          </cell>
        </row>
        <row r="2930">
          <cell r="AJ2930">
            <v>1204</v>
          </cell>
        </row>
        <row r="2930">
          <cell r="AR2930" t="str">
            <v>因腾迁事宜，正在协商</v>
          </cell>
          <cell r="AS2930" t="str">
            <v>（欠租金额：0元)(2022-01-01后月租金：1204元）（未用暂收款金额：0元)</v>
          </cell>
          <cell r="AT2930">
            <v>0</v>
          </cell>
        </row>
        <row r="2930">
          <cell r="AV2930" t="str">
            <v/>
          </cell>
          <cell r="AW2930" t="str">
            <v>划转商铺</v>
          </cell>
          <cell r="AX2930" t="str">
            <v>是</v>
          </cell>
          <cell r="AY2930" t="str">
            <v>鄂（2023）黄石市不动产权第0030244号</v>
          </cell>
          <cell r="AZ2930" t="str">
            <v>西塞山区和平街社区居民委员会</v>
          </cell>
        </row>
        <row r="2930">
          <cell r="BD2930">
            <v>0</v>
          </cell>
        </row>
        <row r="2931">
          <cell r="B2931" t="str">
            <v>黄石大道235</v>
          </cell>
        </row>
        <row r="2931">
          <cell r="D2931" t="e">
            <v>#VALUE!</v>
          </cell>
        </row>
        <row r="2931">
          <cell r="F2931" t="str">
            <v>凌东</v>
          </cell>
          <cell r="G2931" t="str">
            <v>西塞山区站点</v>
          </cell>
        </row>
        <row r="2931">
          <cell r="I2931" t="str">
            <v>西塞山区</v>
          </cell>
          <cell r="J2931" t="str">
            <v>黄石大道商铺</v>
          </cell>
          <cell r="K2931" t="str">
            <v>黄石大道235</v>
          </cell>
          <cell r="L2931" t="str">
            <v>经营性资产</v>
          </cell>
          <cell r="M2931" t="str">
            <v>商铺</v>
          </cell>
          <cell r="N2931" t="str">
            <v>划转</v>
          </cell>
          <cell r="O2931">
            <v>90.22</v>
          </cell>
          <cell r="P2931">
            <v>0</v>
          </cell>
          <cell r="Q2931" t="str">
            <v>在租</v>
          </cell>
          <cell r="R2931" t="str">
            <v>国合商贸</v>
          </cell>
        </row>
        <row r="2931">
          <cell r="U2931" t="str">
            <v>国合商贸</v>
          </cell>
          <cell r="V2931">
            <v>0</v>
          </cell>
          <cell r="W2931">
            <v>0</v>
          </cell>
        </row>
        <row r="2931">
          <cell r="Y2931" t="str">
            <v>（实缴时间：商铺最后交租无记录）
（占用：国合商贸）（属于欠缴）</v>
          </cell>
        </row>
        <row r="2931">
          <cell r="AI2931" t="str">
            <v>被占用</v>
          </cell>
          <cell r="AJ2931">
            <v>0</v>
          </cell>
        </row>
        <row r="2931">
          <cell r="AQ2931" t="str">
            <v>（实缴时间：商铺最后交租无记录）
（占用：国合商贸）（属于欠缴）</v>
          </cell>
        </row>
        <row r="2931">
          <cell r="AS2931">
            <v>0</v>
          </cell>
          <cell r="AT2931">
            <v>0</v>
          </cell>
        </row>
        <row r="2931">
          <cell r="AV2931" t="str">
            <v>国合商贸国合商贸</v>
          </cell>
          <cell r="AW2931" t="str">
            <v>划转商铺</v>
          </cell>
          <cell r="AX2931" t="str">
            <v>是</v>
          </cell>
          <cell r="AY2931" t="str">
            <v>鄂（2023）黄石市不动产权第0030244号</v>
          </cell>
          <cell r="AZ2931">
            <v>0</v>
          </cell>
        </row>
        <row r="2932">
          <cell r="B2932" t="str">
            <v>黄石大道239-1</v>
          </cell>
        </row>
        <row r="2932">
          <cell r="D2932" t="e">
            <v>#VALUE!</v>
          </cell>
        </row>
        <row r="2932">
          <cell r="F2932" t="str">
            <v>凌东</v>
          </cell>
          <cell r="G2932" t="str">
            <v>西塞山区站点</v>
          </cell>
        </row>
        <row r="2932">
          <cell r="I2932" t="str">
            <v>西塞山区</v>
          </cell>
          <cell r="J2932" t="str">
            <v>黄石大道商铺</v>
          </cell>
          <cell r="K2932" t="str">
            <v>黄石大道239-1</v>
          </cell>
          <cell r="L2932" t="str">
            <v>经营性资产</v>
          </cell>
          <cell r="M2932" t="str">
            <v>商铺</v>
          </cell>
          <cell r="N2932" t="str">
            <v>划转</v>
          </cell>
          <cell r="O2932">
            <v>42.84</v>
          </cell>
          <cell r="P2932">
            <v>857</v>
          </cell>
          <cell r="Q2932" t="str">
            <v>在租</v>
          </cell>
          <cell r="R2932" t="str">
            <v>陈敬霞</v>
          </cell>
          <cell r="S2932" t="str">
            <v>420203195811232915</v>
          </cell>
          <cell r="T2932">
            <v>13707238974</v>
          </cell>
          <cell r="U2932" t="str">
            <v>陈敬霞</v>
          </cell>
          <cell r="V2932" t="str">
            <v>420203195811232915</v>
          </cell>
          <cell r="W2932">
            <v>13707238974</v>
          </cell>
          <cell r="X2932">
            <v>45382</v>
          </cell>
        </row>
        <row r="2932">
          <cell r="AJ2932">
            <v>857</v>
          </cell>
        </row>
        <row r="2932">
          <cell r="AS2932">
            <v>0</v>
          </cell>
          <cell r="AT2932">
            <v>0</v>
          </cell>
        </row>
        <row r="2932">
          <cell r="AV2932" t="str">
            <v/>
          </cell>
          <cell r="AW2932" t="str">
            <v>划转商铺</v>
          </cell>
          <cell r="AX2932" t="str">
            <v>是</v>
          </cell>
          <cell r="AY2932" t="str">
            <v>鄂（2023）黄石市不动产权第0030244号</v>
          </cell>
          <cell r="AZ2932" t="str">
            <v>骠马广告</v>
          </cell>
        </row>
        <row r="2932">
          <cell r="BD2932">
            <v>0</v>
          </cell>
        </row>
        <row r="2933">
          <cell r="B2933" t="str">
            <v>黄石大道239-2</v>
          </cell>
        </row>
        <row r="2933">
          <cell r="D2933" t="e">
            <v>#VALUE!</v>
          </cell>
        </row>
        <row r="2933">
          <cell r="F2933" t="str">
            <v>凌东</v>
          </cell>
          <cell r="G2933" t="str">
            <v>西塞山区站点</v>
          </cell>
        </row>
        <row r="2933">
          <cell r="I2933" t="str">
            <v>西塞山区</v>
          </cell>
          <cell r="J2933" t="str">
            <v>黄石大道商铺</v>
          </cell>
          <cell r="K2933" t="str">
            <v>黄石大道239-2</v>
          </cell>
          <cell r="L2933" t="str">
            <v>经营性资产</v>
          </cell>
          <cell r="M2933" t="str">
            <v>商铺</v>
          </cell>
          <cell r="N2933" t="str">
            <v>划转</v>
          </cell>
          <cell r="O2933">
            <v>30.95</v>
          </cell>
          <cell r="P2933">
            <v>619</v>
          </cell>
          <cell r="Q2933" t="str">
            <v>在租</v>
          </cell>
          <cell r="R2933" t="str">
            <v>殷维德</v>
          </cell>
          <cell r="S2933" t="str">
            <v>420203194906082919</v>
          </cell>
          <cell r="T2933">
            <v>13197006683</v>
          </cell>
          <cell r="U2933" t="str">
            <v>殷维德</v>
          </cell>
          <cell r="V2933" t="str">
            <v>420203194906082919</v>
          </cell>
          <cell r="W2933">
            <v>13197006683</v>
          </cell>
          <cell r="X2933">
            <v>45473</v>
          </cell>
        </row>
        <row r="2933">
          <cell r="AJ2933">
            <v>619</v>
          </cell>
        </row>
        <row r="2933">
          <cell r="AS2933">
            <v>0</v>
          </cell>
          <cell r="AT2933">
            <v>0</v>
          </cell>
        </row>
        <row r="2933">
          <cell r="AV2933" t="str">
            <v/>
          </cell>
          <cell r="AW2933" t="str">
            <v>划转商铺</v>
          </cell>
          <cell r="AX2933" t="str">
            <v>是</v>
          </cell>
          <cell r="AY2933" t="str">
            <v>鄂（2023）黄石市不动产权第0030244号</v>
          </cell>
          <cell r="AZ2933" t="str">
            <v>上窑五金</v>
          </cell>
        </row>
        <row r="2933">
          <cell r="BD2933">
            <v>0</v>
          </cell>
        </row>
        <row r="2934">
          <cell r="B2934" t="str">
            <v>黄石大道239-3</v>
          </cell>
        </row>
        <row r="2934">
          <cell r="D2934" t="e">
            <v>#VALUE!</v>
          </cell>
        </row>
        <row r="2934">
          <cell r="F2934" t="str">
            <v>凌东</v>
          </cell>
          <cell r="G2934" t="str">
            <v>西塞山区站点</v>
          </cell>
        </row>
        <row r="2934">
          <cell r="I2934" t="str">
            <v>西塞山区</v>
          </cell>
          <cell r="J2934" t="str">
            <v>黄石大道商铺</v>
          </cell>
          <cell r="K2934" t="str">
            <v>黄石大道239-3</v>
          </cell>
          <cell r="L2934" t="str">
            <v>经营性资产</v>
          </cell>
          <cell r="M2934" t="str">
            <v>商铺</v>
          </cell>
          <cell r="N2934" t="str">
            <v>划转</v>
          </cell>
          <cell r="O2934">
            <v>30.95</v>
          </cell>
          <cell r="P2934">
            <v>619</v>
          </cell>
          <cell r="Q2934" t="str">
            <v>在租</v>
          </cell>
          <cell r="R2934" t="str">
            <v>甘小保</v>
          </cell>
          <cell r="S2934" t="str">
            <v>420202197612061212</v>
          </cell>
          <cell r="T2934">
            <v>13995992792</v>
          </cell>
          <cell r="U2934" t="str">
            <v>甘小保</v>
          </cell>
          <cell r="V2934" t="str">
            <v>420202197612061212</v>
          </cell>
          <cell r="W2934">
            <v>13995992792</v>
          </cell>
          <cell r="X2934">
            <v>45473</v>
          </cell>
        </row>
        <row r="2934">
          <cell r="AJ2934">
            <v>619</v>
          </cell>
        </row>
        <row r="2934">
          <cell r="AS2934">
            <v>0</v>
          </cell>
          <cell r="AT2934">
            <v>0</v>
          </cell>
        </row>
        <row r="2934">
          <cell r="AV2934" t="str">
            <v/>
          </cell>
          <cell r="AW2934" t="str">
            <v>划转商铺</v>
          </cell>
          <cell r="AX2934" t="str">
            <v>是</v>
          </cell>
          <cell r="AY2934" t="str">
            <v>鄂（2023）黄石市不动产权第0030244号</v>
          </cell>
          <cell r="AZ2934" t="str">
            <v>饲料</v>
          </cell>
        </row>
        <row r="2934">
          <cell r="BD2934">
            <v>0</v>
          </cell>
        </row>
        <row r="2935">
          <cell r="B2935" t="str">
            <v>黄石大道241-1</v>
          </cell>
        </row>
        <row r="2935">
          <cell r="D2935" t="e">
            <v>#VALUE!</v>
          </cell>
        </row>
        <row r="2935">
          <cell r="F2935" t="str">
            <v>凌东</v>
          </cell>
          <cell r="G2935" t="str">
            <v>西塞山区站点</v>
          </cell>
        </row>
        <row r="2935">
          <cell r="I2935" t="str">
            <v>西塞山区</v>
          </cell>
          <cell r="J2935" t="str">
            <v>黄石大道商铺</v>
          </cell>
          <cell r="K2935" t="str">
            <v>黄石大道241-1</v>
          </cell>
          <cell r="L2935" t="str">
            <v>经营性资产</v>
          </cell>
          <cell r="M2935" t="str">
            <v>商铺</v>
          </cell>
          <cell r="N2935" t="str">
            <v>划转</v>
          </cell>
          <cell r="O2935">
            <v>33.7</v>
          </cell>
          <cell r="P2935">
            <v>876</v>
          </cell>
          <cell r="Q2935" t="str">
            <v>在租</v>
          </cell>
          <cell r="R2935" t="str">
            <v>汪国清</v>
          </cell>
          <cell r="S2935" t="str">
            <v>420203193003232918</v>
          </cell>
          <cell r="T2935">
            <v>15391657872</v>
          </cell>
          <cell r="U2935" t="str">
            <v>汪国清</v>
          </cell>
          <cell r="V2935" t="str">
            <v>420203193003232918</v>
          </cell>
          <cell r="W2935">
            <v>15391657872</v>
          </cell>
          <cell r="X2935">
            <v>45473</v>
          </cell>
        </row>
        <row r="2935">
          <cell r="AJ2935">
            <v>876</v>
          </cell>
        </row>
        <row r="2935">
          <cell r="AS2935">
            <v>0</v>
          </cell>
          <cell r="AT2935">
            <v>0</v>
          </cell>
        </row>
        <row r="2935">
          <cell r="AV2935" t="str">
            <v/>
          </cell>
          <cell r="AW2935" t="str">
            <v>划转商铺</v>
          </cell>
          <cell r="AX2935" t="str">
            <v>是</v>
          </cell>
          <cell r="AY2935" t="str">
            <v>鄂（2023）黄石市不动产权第0028650号</v>
          </cell>
          <cell r="AZ2935" t="str">
            <v>口腔医院</v>
          </cell>
        </row>
        <row r="2935">
          <cell r="BD2935">
            <v>0</v>
          </cell>
        </row>
        <row r="2936">
          <cell r="B2936" t="str">
            <v>黄石大道241-2</v>
          </cell>
        </row>
        <row r="2936">
          <cell r="D2936" t="e">
            <v>#VALUE!</v>
          </cell>
        </row>
        <row r="2936">
          <cell r="F2936" t="str">
            <v>凌东</v>
          </cell>
          <cell r="G2936" t="str">
            <v>西塞山区站点</v>
          </cell>
        </row>
        <row r="2936">
          <cell r="I2936" t="str">
            <v>西塞山区</v>
          </cell>
          <cell r="J2936" t="str">
            <v>黄石大道商铺</v>
          </cell>
          <cell r="K2936" t="str">
            <v>黄石大道241-2</v>
          </cell>
          <cell r="L2936" t="str">
            <v>经营性资产</v>
          </cell>
          <cell r="M2936" t="str">
            <v>商铺</v>
          </cell>
          <cell r="N2936" t="str">
            <v>划转</v>
          </cell>
          <cell r="O2936">
            <v>33.7</v>
          </cell>
          <cell r="P2936">
            <v>944</v>
          </cell>
          <cell r="Q2936" t="str">
            <v>在租</v>
          </cell>
          <cell r="R2936" t="str">
            <v>胡耀先</v>
          </cell>
          <cell r="S2936" t="str">
            <v>420203197207043324</v>
          </cell>
          <cell r="T2936">
            <v>17771162656</v>
          </cell>
          <cell r="U2936" t="str">
            <v>盛伟</v>
          </cell>
          <cell r="V2936" t="str">
            <v>420203197207043324</v>
          </cell>
          <cell r="W2936">
            <v>17771162656</v>
          </cell>
          <cell r="X2936">
            <v>45291</v>
          </cell>
        </row>
        <row r="2936">
          <cell r="AJ2936">
            <v>944</v>
          </cell>
        </row>
        <row r="2936">
          <cell r="AS2936">
            <v>0</v>
          </cell>
          <cell r="AT2936">
            <v>0</v>
          </cell>
        </row>
        <row r="2936">
          <cell r="AV2936" t="str">
            <v/>
          </cell>
          <cell r="AW2936" t="str">
            <v>划转商铺</v>
          </cell>
          <cell r="AX2936" t="str">
            <v>是</v>
          </cell>
          <cell r="AY2936" t="str">
            <v>鄂（2023）黄石市不动产权第0028650号</v>
          </cell>
          <cell r="AZ2936" t="str">
            <v>伟伟服饰</v>
          </cell>
        </row>
        <row r="2936">
          <cell r="BD2936">
            <v>0</v>
          </cell>
        </row>
        <row r="2937">
          <cell r="B2937" t="str">
            <v>黄石大道241-243(1)</v>
          </cell>
        </row>
        <row r="2937">
          <cell r="D2937" t="e">
            <v>#VALUE!</v>
          </cell>
        </row>
        <row r="2937">
          <cell r="F2937" t="str">
            <v>凌东</v>
          </cell>
          <cell r="G2937" t="str">
            <v>西塞山区站点</v>
          </cell>
        </row>
        <row r="2937">
          <cell r="I2937" t="str">
            <v>西塞山区</v>
          </cell>
          <cell r="J2937" t="str">
            <v>黄石大道商铺</v>
          </cell>
          <cell r="K2937" t="str">
            <v>黄石大道241-243(1)</v>
          </cell>
          <cell r="L2937" t="str">
            <v>经营性资产</v>
          </cell>
          <cell r="M2937" t="str">
            <v>商铺</v>
          </cell>
          <cell r="N2937" t="str">
            <v>划转</v>
          </cell>
          <cell r="O2937">
            <v>33.55</v>
          </cell>
          <cell r="P2937">
            <v>872</v>
          </cell>
          <cell r="Q2937" t="str">
            <v>在租</v>
          </cell>
          <cell r="R2937" t="str">
            <v>卫梅新</v>
          </cell>
          <cell r="S2937" t="str">
            <v>420203197509212912</v>
          </cell>
          <cell r="T2937">
            <v>15337388531</v>
          </cell>
          <cell r="U2937" t="str">
            <v>田广阳</v>
          </cell>
          <cell r="V2937" t="str">
            <v>420203197509212912</v>
          </cell>
          <cell r="W2937">
            <v>15337388531</v>
          </cell>
          <cell r="X2937">
            <v>45504</v>
          </cell>
        </row>
        <row r="2937">
          <cell r="AJ2937">
            <v>871</v>
          </cell>
        </row>
        <row r="2937">
          <cell r="AR2937" t="str">
            <v>年底交</v>
          </cell>
          <cell r="AS2937" t="str">
            <v>（欠租金额：0元)(2022-01-01后月租金：871元）（未用暂收款金额：0元)</v>
          </cell>
          <cell r="AT2937">
            <v>0</v>
          </cell>
        </row>
        <row r="2937">
          <cell r="AV2937" t="str">
            <v/>
          </cell>
          <cell r="AW2937" t="str">
            <v>划转商铺</v>
          </cell>
          <cell r="AX2937" t="str">
            <v>是</v>
          </cell>
          <cell r="AY2937" t="str">
            <v>鄂（2023）黄石市不动产权第0028650号</v>
          </cell>
          <cell r="AZ2937" t="str">
            <v>万立得电动车</v>
          </cell>
        </row>
        <row r="2937">
          <cell r="BD2937">
            <v>0</v>
          </cell>
        </row>
        <row r="2938">
          <cell r="B2938" t="str">
            <v>黄石大道241-243(2)</v>
          </cell>
        </row>
        <row r="2938">
          <cell r="D2938" t="e">
            <v>#VALUE!</v>
          </cell>
        </row>
        <row r="2938">
          <cell r="F2938" t="str">
            <v>凌东</v>
          </cell>
          <cell r="G2938" t="str">
            <v>西塞山区站点</v>
          </cell>
        </row>
        <row r="2938">
          <cell r="I2938" t="str">
            <v>西塞山区</v>
          </cell>
          <cell r="J2938" t="str">
            <v>黄石大道商铺</v>
          </cell>
          <cell r="K2938" t="str">
            <v>黄石大道241-243(2)</v>
          </cell>
          <cell r="L2938" t="str">
            <v>经营性资产</v>
          </cell>
          <cell r="M2938" t="str">
            <v>商铺</v>
          </cell>
          <cell r="N2938" t="str">
            <v>划转</v>
          </cell>
          <cell r="O2938">
            <v>29.37</v>
          </cell>
          <cell r="P2938">
            <v>764</v>
          </cell>
          <cell r="Q2938" t="str">
            <v>在租</v>
          </cell>
          <cell r="R2938" t="str">
            <v>陈平</v>
          </cell>
          <cell r="S2938" t="str">
            <v>420203197106132117</v>
          </cell>
          <cell r="T2938">
            <v>15607230024</v>
          </cell>
          <cell r="U2938" t="str">
            <v>陈平</v>
          </cell>
          <cell r="V2938" t="str">
            <v>420203197106132117</v>
          </cell>
          <cell r="W2938">
            <v>15607230024</v>
          </cell>
          <cell r="X2938">
            <v>45504</v>
          </cell>
        </row>
        <row r="2938">
          <cell r="AJ2938">
            <v>764</v>
          </cell>
        </row>
        <row r="2938">
          <cell r="AS2938">
            <v>0</v>
          </cell>
          <cell r="AT2938">
            <v>0</v>
          </cell>
        </row>
        <row r="2938">
          <cell r="AV2938" t="str">
            <v/>
          </cell>
          <cell r="AW2938" t="str">
            <v>划转商铺</v>
          </cell>
          <cell r="AX2938" t="str">
            <v>是</v>
          </cell>
          <cell r="AY2938" t="str">
            <v>鄂（2023）黄石市不动产权第0028650号</v>
          </cell>
          <cell r="AZ2938" t="str">
            <v>沁园净水器</v>
          </cell>
        </row>
        <row r="2938">
          <cell r="BD2938">
            <v>0</v>
          </cell>
        </row>
        <row r="2939">
          <cell r="B2939" t="str">
            <v>黄石大道241-243(3)</v>
          </cell>
        </row>
        <row r="2939">
          <cell r="D2939" t="e">
            <v>#VALUE!</v>
          </cell>
        </row>
        <row r="2939">
          <cell r="F2939" t="str">
            <v>凌东</v>
          </cell>
          <cell r="G2939" t="str">
            <v>西塞山区站点</v>
          </cell>
        </row>
        <row r="2939">
          <cell r="I2939" t="str">
            <v>西塞山区</v>
          </cell>
          <cell r="J2939" t="str">
            <v>黄石大道商铺</v>
          </cell>
          <cell r="K2939" t="str">
            <v>黄石大道241-243(3)</v>
          </cell>
          <cell r="L2939" t="str">
            <v>经营性资产</v>
          </cell>
          <cell r="M2939" t="str">
            <v>商铺</v>
          </cell>
          <cell r="N2939" t="str">
            <v>划转</v>
          </cell>
          <cell r="O2939">
            <v>29.38</v>
          </cell>
          <cell r="P2939">
            <v>764</v>
          </cell>
          <cell r="Q2939" t="str">
            <v>在租</v>
          </cell>
          <cell r="R2939" t="str">
            <v>张民主</v>
          </cell>
          <cell r="S2939" t="str">
            <v>420203195105142912</v>
          </cell>
          <cell r="T2939">
            <v>13972787812</v>
          </cell>
          <cell r="U2939" t="str">
            <v>张民主</v>
          </cell>
          <cell r="V2939" t="str">
            <v>420203195105142912</v>
          </cell>
          <cell r="W2939">
            <v>13972787812</v>
          </cell>
          <cell r="X2939">
            <v>45506</v>
          </cell>
        </row>
        <row r="2939">
          <cell r="AJ2939">
            <v>764</v>
          </cell>
        </row>
        <row r="2939">
          <cell r="AS2939">
            <v>0</v>
          </cell>
          <cell r="AT2939">
            <v>0</v>
          </cell>
        </row>
        <row r="2939">
          <cell r="AV2939" t="str">
            <v/>
          </cell>
          <cell r="AW2939" t="str">
            <v>划转商铺</v>
          </cell>
          <cell r="AX2939" t="str">
            <v>是</v>
          </cell>
          <cell r="AY2939" t="str">
            <v>鄂（2023）黄石市不动产权第0028650号</v>
          </cell>
          <cell r="AZ2939" t="str">
            <v>汇园蔬果</v>
          </cell>
        </row>
        <row r="2939">
          <cell r="BD2939">
            <v>0</v>
          </cell>
        </row>
        <row r="2940">
          <cell r="B2940" t="str">
            <v>黄石大道241-243(4)</v>
          </cell>
        </row>
        <row r="2940">
          <cell r="D2940" t="e">
            <v>#VALUE!</v>
          </cell>
        </row>
        <row r="2940">
          <cell r="F2940" t="str">
            <v>凌东</v>
          </cell>
          <cell r="G2940" t="str">
            <v>西塞山区站点</v>
          </cell>
        </row>
        <row r="2940">
          <cell r="I2940" t="str">
            <v>西塞山区</v>
          </cell>
          <cell r="J2940" t="str">
            <v>黄石大道商铺</v>
          </cell>
          <cell r="K2940" t="str">
            <v>黄石大道241-243(4)</v>
          </cell>
          <cell r="L2940" t="str">
            <v>经营性资产</v>
          </cell>
          <cell r="M2940" t="str">
            <v>商铺</v>
          </cell>
          <cell r="N2940" t="str">
            <v>划转</v>
          </cell>
          <cell r="O2940">
            <v>32.7</v>
          </cell>
          <cell r="P2940">
            <v>850</v>
          </cell>
          <cell r="Q2940" t="str">
            <v>在租</v>
          </cell>
          <cell r="R2940" t="str">
            <v>汪敏</v>
          </cell>
          <cell r="S2940" t="str">
            <v>420203195711262914</v>
          </cell>
          <cell r="T2940" t="str">
            <v>15871213236
13297662892</v>
          </cell>
          <cell r="U2940" t="str">
            <v>汪敏</v>
          </cell>
          <cell r="V2940" t="str">
            <v>420203195711262914</v>
          </cell>
          <cell r="W2940" t="str">
            <v>15871213236
13297662892</v>
          </cell>
          <cell r="X2940">
            <v>45504</v>
          </cell>
        </row>
        <row r="2940">
          <cell r="AJ2940">
            <v>850</v>
          </cell>
        </row>
        <row r="2940">
          <cell r="AR2940" t="str">
            <v>年底交</v>
          </cell>
          <cell r="AS2940" t="str">
            <v>（欠租金额：0元)(2022-01-01后月租金：850元）（未用暂收款金额：0元)</v>
          </cell>
          <cell r="AT2940">
            <v>0</v>
          </cell>
        </row>
        <row r="2940">
          <cell r="AV2940" t="str">
            <v/>
          </cell>
          <cell r="AW2940" t="str">
            <v>划转商铺</v>
          </cell>
          <cell r="AX2940" t="str">
            <v>是</v>
          </cell>
          <cell r="AY2940" t="str">
            <v>鄂（2023）黄石市不动产权第0028650号</v>
          </cell>
          <cell r="AZ2940" t="str">
            <v>劳保品</v>
          </cell>
        </row>
        <row r="2940">
          <cell r="BD2940">
            <v>0</v>
          </cell>
        </row>
        <row r="2941">
          <cell r="B2941" t="str">
            <v>黄石大道245</v>
          </cell>
        </row>
        <row r="2941">
          <cell r="D2941" t="e">
            <v>#VALUE!</v>
          </cell>
        </row>
        <row r="2941">
          <cell r="F2941" t="str">
            <v>凌东</v>
          </cell>
          <cell r="G2941" t="str">
            <v>西塞山区站点</v>
          </cell>
        </row>
        <row r="2941">
          <cell r="I2941" t="str">
            <v>西塞山区</v>
          </cell>
          <cell r="J2941" t="str">
            <v>黄石大道商铺</v>
          </cell>
          <cell r="K2941" t="str">
            <v>黄石大道245</v>
          </cell>
          <cell r="L2941" t="str">
            <v>经营性资产</v>
          </cell>
          <cell r="M2941" t="str">
            <v>商铺</v>
          </cell>
          <cell r="N2941" t="str">
            <v>划转</v>
          </cell>
          <cell r="O2941">
            <v>65.64</v>
          </cell>
          <cell r="P2941">
            <v>1838</v>
          </cell>
          <cell r="Q2941" t="str">
            <v>在租</v>
          </cell>
          <cell r="R2941" t="str">
            <v>鲁洪武</v>
          </cell>
          <cell r="S2941" t="str">
            <v>420202196105090815</v>
          </cell>
          <cell r="T2941">
            <v>13597669506</v>
          </cell>
          <cell r="U2941" t="str">
            <v>鲁洪武</v>
          </cell>
          <cell r="V2941" t="str">
            <v>420202196105090815</v>
          </cell>
          <cell r="W2941">
            <v>13597669506</v>
          </cell>
          <cell r="X2941">
            <v>45467</v>
          </cell>
        </row>
        <row r="2941">
          <cell r="AJ2941">
            <v>1838</v>
          </cell>
        </row>
        <row r="2941">
          <cell r="AS2941" t="e">
            <v>#REF!</v>
          </cell>
          <cell r="AT2941" t="e">
            <v>#REF!</v>
          </cell>
        </row>
        <row r="2941">
          <cell r="AV2941" t="str">
            <v>多人承租</v>
          </cell>
          <cell r="AW2941" t="str">
            <v>划转商铺</v>
          </cell>
          <cell r="AX2941" t="str">
            <v>是</v>
          </cell>
          <cell r="AY2941" t="str">
            <v>鄂（2023）黄石市不动产权第0028650号</v>
          </cell>
          <cell r="AZ2941" t="str">
            <v>黄石市宏佳雨伞厂（原白铁社）</v>
          </cell>
        </row>
        <row r="2942">
          <cell r="B2942" t="str">
            <v>黄石大道247</v>
          </cell>
        </row>
        <row r="2942">
          <cell r="D2942" t="e">
            <v>#VALUE!</v>
          </cell>
        </row>
        <row r="2942">
          <cell r="F2942" t="str">
            <v>凌东</v>
          </cell>
          <cell r="G2942" t="str">
            <v>西塞山区站点</v>
          </cell>
        </row>
        <row r="2942">
          <cell r="I2942" t="str">
            <v>西塞山区</v>
          </cell>
          <cell r="J2942" t="str">
            <v>黄石大道商铺</v>
          </cell>
          <cell r="K2942" t="str">
            <v>黄石大道247</v>
          </cell>
          <cell r="L2942" t="str">
            <v>经营性资产</v>
          </cell>
          <cell r="M2942" t="str">
            <v>商铺</v>
          </cell>
          <cell r="N2942" t="str">
            <v>划转</v>
          </cell>
          <cell r="O2942">
            <v>84.15</v>
          </cell>
          <cell r="P2942">
            <v>2356</v>
          </cell>
          <cell r="Q2942" t="str">
            <v>在租</v>
          </cell>
          <cell r="R2942" t="str">
            <v>姜红</v>
          </cell>
          <cell r="S2942" t="str">
            <v>420222196709243216</v>
          </cell>
          <cell r="T2942">
            <v>13657146338</v>
          </cell>
          <cell r="U2942" t="str">
            <v>袁知森</v>
          </cell>
          <cell r="V2942" t="str">
            <v>420222196709243216</v>
          </cell>
          <cell r="W2942">
            <v>13657146338</v>
          </cell>
          <cell r="X2942">
            <v>45291</v>
          </cell>
        </row>
        <row r="2942">
          <cell r="AJ2942">
            <v>2356</v>
          </cell>
        </row>
        <row r="2942">
          <cell r="AS2942">
            <v>0</v>
          </cell>
          <cell r="AT2942">
            <v>0</v>
          </cell>
        </row>
        <row r="2942">
          <cell r="AV2942" t="str">
            <v>多人承租</v>
          </cell>
          <cell r="AW2942" t="str">
            <v>划转商铺</v>
          </cell>
          <cell r="AX2942" t="str">
            <v>是</v>
          </cell>
          <cell r="AY2942" t="str">
            <v>鄂（2023）黄石市不动产权第0028650号</v>
          </cell>
          <cell r="AZ2942" t="str">
            <v>绿源种子批发/鑫通五金水暖/强楷劳保鞋/丽丽理发店</v>
          </cell>
        </row>
        <row r="2942">
          <cell r="BD2942">
            <v>0</v>
          </cell>
        </row>
        <row r="2943">
          <cell r="B2943" t="str">
            <v>黄石大道247-1</v>
          </cell>
        </row>
        <row r="2943">
          <cell r="D2943" t="e">
            <v>#VALUE!</v>
          </cell>
        </row>
        <row r="2943">
          <cell r="F2943" t="str">
            <v>凌东</v>
          </cell>
          <cell r="G2943" t="str">
            <v>西塞山区站点</v>
          </cell>
        </row>
        <row r="2943">
          <cell r="I2943" t="str">
            <v>西塞山区</v>
          </cell>
          <cell r="J2943" t="str">
            <v>黄石大道商铺</v>
          </cell>
          <cell r="K2943" t="str">
            <v>黄石大道247-1</v>
          </cell>
          <cell r="L2943" t="str">
            <v>经营性资产</v>
          </cell>
          <cell r="M2943" t="str">
            <v>商铺</v>
          </cell>
          <cell r="N2943" t="str">
            <v>划转</v>
          </cell>
          <cell r="O2943">
            <v>28.05</v>
          </cell>
          <cell r="P2943">
            <v>785</v>
          </cell>
          <cell r="Q2943" t="str">
            <v>在租</v>
          </cell>
          <cell r="R2943" t="str">
            <v>何鲜兰</v>
          </cell>
          <cell r="S2943" t="str">
            <v>350125198206254452</v>
          </cell>
          <cell r="T2943">
            <v>13597691337</v>
          </cell>
          <cell r="U2943" t="str">
            <v>何天钟</v>
          </cell>
          <cell r="V2943" t="str">
            <v>350125198206254452</v>
          </cell>
          <cell r="W2943">
            <v>13597691337</v>
          </cell>
          <cell r="X2943">
            <v>45443</v>
          </cell>
        </row>
        <row r="2943">
          <cell r="AJ2943">
            <v>785</v>
          </cell>
        </row>
        <row r="2943">
          <cell r="AS2943">
            <v>0</v>
          </cell>
          <cell r="AT2943">
            <v>0</v>
          </cell>
        </row>
        <row r="2943">
          <cell r="AV2943" t="str">
            <v/>
          </cell>
          <cell r="AW2943" t="str">
            <v>划转商铺</v>
          </cell>
          <cell r="AX2943" t="str">
            <v>是</v>
          </cell>
          <cell r="AY2943" t="str">
            <v>鄂（2023）黄石市不动产权第0028650号</v>
          </cell>
          <cell r="AZ2943" t="str">
            <v>信誉种苗</v>
          </cell>
        </row>
        <row r="2943">
          <cell r="BD2943">
            <v>0</v>
          </cell>
        </row>
        <row r="2944">
          <cell r="B2944" t="str">
            <v>黄石大道249</v>
          </cell>
        </row>
        <row r="2944">
          <cell r="D2944" t="e">
            <v>#VALUE!</v>
          </cell>
        </row>
        <row r="2944">
          <cell r="F2944" t="str">
            <v>凌东</v>
          </cell>
          <cell r="G2944" t="str">
            <v>西塞山区站点</v>
          </cell>
        </row>
        <row r="2944">
          <cell r="I2944" t="str">
            <v>西塞山区</v>
          </cell>
          <cell r="J2944" t="str">
            <v>黄石大道商铺</v>
          </cell>
          <cell r="K2944" t="str">
            <v>黄石大道249</v>
          </cell>
          <cell r="L2944" t="str">
            <v>经营性资产</v>
          </cell>
          <cell r="M2944" t="str">
            <v>商铺</v>
          </cell>
          <cell r="N2944" t="str">
            <v>划转</v>
          </cell>
          <cell r="O2944">
            <v>112.04</v>
          </cell>
          <cell r="P2944">
            <v>1344</v>
          </cell>
          <cell r="Q2944" t="str">
            <v>在租</v>
          </cell>
          <cell r="R2944" t="str">
            <v>鲁洪武</v>
          </cell>
          <cell r="S2944" t="str">
            <v>420202196105090815</v>
          </cell>
          <cell r="T2944">
            <v>13597737282</v>
          </cell>
          <cell r="U2944" t="str">
            <v>鲁洪武</v>
          </cell>
          <cell r="V2944" t="str">
            <v>420202196105090815</v>
          </cell>
          <cell r="W2944">
            <v>13597737282</v>
          </cell>
          <cell r="X2944">
            <v>45107</v>
          </cell>
        </row>
        <row r="2944">
          <cell r="AJ2944">
            <v>1344</v>
          </cell>
        </row>
        <row r="2944">
          <cell r="AS2944">
            <v>0</v>
          </cell>
          <cell r="AT2944">
            <v>8064</v>
          </cell>
        </row>
        <row r="2944">
          <cell r="AV2944" t="str">
            <v>多人承租</v>
          </cell>
          <cell r="AW2944" t="str">
            <v>划转商铺</v>
          </cell>
          <cell r="AX2944" t="str">
            <v>是</v>
          </cell>
          <cell r="AY2944" t="str">
            <v>鄂（2023）黄石市不动产权第0028650号</v>
          </cell>
          <cell r="AZ2944" t="str">
            <v>牵手布艺/食惠面馆/卖饼</v>
          </cell>
        </row>
        <row r="2945">
          <cell r="B2945" t="str">
            <v>黄石大道249-1</v>
          </cell>
        </row>
        <row r="2945">
          <cell r="D2945" t="e">
            <v>#VALUE!</v>
          </cell>
        </row>
        <row r="2945">
          <cell r="F2945" t="str">
            <v>凌东</v>
          </cell>
          <cell r="G2945" t="str">
            <v>西塞山区站点</v>
          </cell>
        </row>
        <row r="2945">
          <cell r="I2945" t="str">
            <v>西塞山区</v>
          </cell>
          <cell r="J2945" t="str">
            <v>黄石大道商铺</v>
          </cell>
          <cell r="K2945" t="str">
            <v>黄石大道249-1</v>
          </cell>
          <cell r="L2945" t="str">
            <v>经营性资产</v>
          </cell>
          <cell r="M2945" t="str">
            <v>商铺</v>
          </cell>
          <cell r="N2945" t="str">
            <v>划转</v>
          </cell>
          <cell r="O2945">
            <v>10</v>
          </cell>
          <cell r="P2945">
            <v>280</v>
          </cell>
          <cell r="Q2945" t="str">
            <v>在租</v>
          </cell>
          <cell r="R2945" t="str">
            <v>景艺星</v>
          </cell>
          <cell r="S2945" t="str">
            <v>420700197402094993</v>
          </cell>
          <cell r="T2945">
            <v>13177315865</v>
          </cell>
          <cell r="U2945" t="str">
            <v>陈克丰</v>
          </cell>
          <cell r="V2945" t="str">
            <v>420700197402094993</v>
          </cell>
          <cell r="W2945">
            <v>13177315865</v>
          </cell>
          <cell r="X2945">
            <v>45473</v>
          </cell>
        </row>
        <row r="2945">
          <cell r="AJ2945">
            <v>280</v>
          </cell>
        </row>
        <row r="2945">
          <cell r="AS2945">
            <v>0</v>
          </cell>
          <cell r="AT2945">
            <v>0</v>
          </cell>
        </row>
        <row r="2945">
          <cell r="AV2945" t="str">
            <v/>
          </cell>
          <cell r="AW2945" t="str">
            <v>划转商铺</v>
          </cell>
          <cell r="AX2945" t="str">
            <v>是</v>
          </cell>
          <cell r="AY2945" t="str">
            <v>鄂（2023）黄石市不动产权第0028650号</v>
          </cell>
          <cell r="AZ2945" t="str">
            <v>华苑广告</v>
          </cell>
        </row>
        <row r="2945">
          <cell r="BD2945">
            <v>0</v>
          </cell>
        </row>
        <row r="2946">
          <cell r="B2946" t="str">
            <v>黄石大道251</v>
          </cell>
        </row>
        <row r="2946">
          <cell r="D2946" t="e">
            <v>#VALUE!</v>
          </cell>
        </row>
        <row r="2946">
          <cell r="F2946" t="str">
            <v>凌东</v>
          </cell>
          <cell r="G2946" t="str">
            <v>西塞山区站点</v>
          </cell>
        </row>
        <row r="2946">
          <cell r="I2946" t="str">
            <v>西塞山区</v>
          </cell>
          <cell r="J2946" t="str">
            <v>黄石大道商铺</v>
          </cell>
          <cell r="K2946" t="str">
            <v>黄石大道251</v>
          </cell>
          <cell r="L2946" t="str">
            <v>经营性资产</v>
          </cell>
          <cell r="M2946" t="str">
            <v>商铺</v>
          </cell>
          <cell r="N2946" t="str">
            <v>划转</v>
          </cell>
          <cell r="O2946">
            <v>65.64</v>
          </cell>
          <cell r="P2946">
            <v>1838</v>
          </cell>
          <cell r="Q2946" t="str">
            <v>在租</v>
          </cell>
          <cell r="R2946" t="str">
            <v>胡桂香</v>
          </cell>
          <cell r="S2946" t="str">
            <v>420204194612104517</v>
          </cell>
          <cell r="T2946">
            <v>18772306660</v>
          </cell>
          <cell r="U2946" t="str">
            <v>熊山泉</v>
          </cell>
          <cell r="V2946" t="str">
            <v>420204194612104517</v>
          </cell>
          <cell r="W2946">
            <v>18772306660</v>
          </cell>
          <cell r="X2946">
            <v>45382</v>
          </cell>
        </row>
        <row r="2946">
          <cell r="AJ2946">
            <v>1838</v>
          </cell>
        </row>
        <row r="2946">
          <cell r="AS2946">
            <v>0</v>
          </cell>
          <cell r="AT2946">
            <v>0</v>
          </cell>
        </row>
        <row r="2946">
          <cell r="AV2946" t="str">
            <v>多人承租</v>
          </cell>
          <cell r="AW2946" t="str">
            <v>划转商铺</v>
          </cell>
          <cell r="AX2946" t="str">
            <v>是</v>
          </cell>
          <cell r="AY2946" t="str">
            <v>鄂（2023）黄石市不动产权第0028650号</v>
          </cell>
          <cell r="AZ2946" t="str">
            <v>
福利彩票</v>
          </cell>
        </row>
        <row r="2946">
          <cell r="BD2946">
            <v>0</v>
          </cell>
        </row>
        <row r="2947">
          <cell r="B2947" t="str">
            <v>黄石大道253</v>
          </cell>
        </row>
        <row r="2947">
          <cell r="D2947" t="e">
            <v>#VALUE!</v>
          </cell>
        </row>
        <row r="2947">
          <cell r="F2947" t="str">
            <v>凌东</v>
          </cell>
          <cell r="G2947" t="str">
            <v>西塞山区站点</v>
          </cell>
        </row>
        <row r="2947">
          <cell r="I2947" t="str">
            <v>西塞山区</v>
          </cell>
          <cell r="J2947" t="str">
            <v>黄石大道商铺</v>
          </cell>
          <cell r="K2947" t="str">
            <v>黄石大道253</v>
          </cell>
          <cell r="L2947" t="str">
            <v>经营性资产</v>
          </cell>
          <cell r="M2947" t="str">
            <v>商铺</v>
          </cell>
          <cell r="N2947" t="str">
            <v>划转</v>
          </cell>
          <cell r="O2947">
            <v>83.96</v>
          </cell>
          <cell r="P2947">
            <v>0</v>
          </cell>
          <cell r="Q2947" t="str">
            <v>在租</v>
          </cell>
          <cell r="R2947" t="str">
            <v>国合商贸</v>
          </cell>
        </row>
        <row r="2947">
          <cell r="U2947" t="str">
            <v>国合商贸</v>
          </cell>
          <cell r="V2947">
            <v>0</v>
          </cell>
          <cell r="W2947">
            <v>0</v>
          </cell>
        </row>
        <row r="2947">
          <cell r="Y2947" t="str">
            <v>（实缴时间：商铺最后交租无记录）
（占用：国合商贸）（属于欠缴）</v>
          </cell>
        </row>
        <row r="2947">
          <cell r="AI2947" t="str">
            <v>被占用</v>
          </cell>
          <cell r="AJ2947">
            <v>0</v>
          </cell>
        </row>
        <row r="2947">
          <cell r="AQ2947" t="str">
            <v>（实缴时间：商铺最后交租无记录）
（占用：国合商贸）（属于欠缴）</v>
          </cell>
        </row>
        <row r="2947">
          <cell r="AS2947">
            <v>0</v>
          </cell>
          <cell r="AT2947">
            <v>0</v>
          </cell>
        </row>
        <row r="2947">
          <cell r="AV2947" t="str">
            <v>国合商贸国合商贸</v>
          </cell>
          <cell r="AW2947" t="str">
            <v>划转商铺</v>
          </cell>
          <cell r="AX2947" t="str">
            <v>是</v>
          </cell>
          <cell r="AY2947" t="str">
            <v>鄂（2023）黄石市不动产权第0028650号</v>
          </cell>
          <cell r="AZ2947">
            <v>0</v>
          </cell>
        </row>
        <row r="2948">
          <cell r="B2948" t="str">
            <v>黄石大道255</v>
          </cell>
        </row>
        <row r="2948">
          <cell r="D2948" t="e">
            <v>#VALUE!</v>
          </cell>
        </row>
        <row r="2948">
          <cell r="F2948" t="str">
            <v>凌东</v>
          </cell>
          <cell r="G2948" t="str">
            <v>西塞山区站点</v>
          </cell>
        </row>
        <row r="2948">
          <cell r="I2948" t="str">
            <v>西塞山区</v>
          </cell>
          <cell r="J2948" t="str">
            <v>黄石大道商铺</v>
          </cell>
          <cell r="K2948" t="str">
            <v>黄石大道255</v>
          </cell>
          <cell r="L2948" t="str">
            <v>经营性资产</v>
          </cell>
          <cell r="M2948" t="str">
            <v>商铺</v>
          </cell>
          <cell r="N2948" t="str">
            <v>划转</v>
          </cell>
          <cell r="O2948">
            <v>134.8</v>
          </cell>
          <cell r="P2948">
            <v>0</v>
          </cell>
          <cell r="Q2948" t="str">
            <v>在租</v>
          </cell>
          <cell r="R2948" t="str">
            <v>国合商贸</v>
          </cell>
        </row>
        <row r="2948">
          <cell r="U2948" t="str">
            <v>国合商贸</v>
          </cell>
          <cell r="V2948">
            <v>0</v>
          </cell>
          <cell r="W2948">
            <v>0</v>
          </cell>
        </row>
        <row r="2948">
          <cell r="Y2948" t="str">
            <v>（实缴时间：商铺最后交租无记录）
（占用：国合商贸）（属于欠缴）</v>
          </cell>
        </row>
        <row r="2948">
          <cell r="AI2948" t="str">
            <v>被占用</v>
          </cell>
          <cell r="AJ2948">
            <v>0</v>
          </cell>
        </row>
        <row r="2948">
          <cell r="AQ2948" t="str">
            <v>（实缴时间：商铺最后交租无记录）
（占用：国合商贸）（属于欠缴）</v>
          </cell>
        </row>
        <row r="2948">
          <cell r="AS2948">
            <v>0</v>
          </cell>
          <cell r="AT2948">
            <v>0</v>
          </cell>
        </row>
        <row r="2948">
          <cell r="AV2948" t="str">
            <v>国合商贸国合商贸</v>
          </cell>
          <cell r="AW2948" t="str">
            <v>划转商铺</v>
          </cell>
          <cell r="AX2948" t="str">
            <v>是</v>
          </cell>
          <cell r="AY2948" t="str">
            <v>鄂（2023）黄石市不动产权第0028650号</v>
          </cell>
          <cell r="AZ2948">
            <v>0</v>
          </cell>
        </row>
        <row r="2949">
          <cell r="B2949" t="str">
            <v>黄石大道257</v>
          </cell>
        </row>
        <row r="2949">
          <cell r="D2949" t="e">
            <v>#VALUE!</v>
          </cell>
        </row>
        <row r="2949">
          <cell r="F2949" t="str">
            <v>凌东</v>
          </cell>
          <cell r="G2949" t="str">
            <v>西塞山区站点</v>
          </cell>
        </row>
        <row r="2949">
          <cell r="I2949" t="str">
            <v>西塞山区</v>
          </cell>
          <cell r="J2949" t="str">
            <v>黄石大道商铺</v>
          </cell>
          <cell r="K2949" t="str">
            <v>黄石大道257</v>
          </cell>
          <cell r="L2949" t="str">
            <v>经营性资产</v>
          </cell>
          <cell r="M2949" t="str">
            <v>商铺</v>
          </cell>
          <cell r="N2949" t="str">
            <v>划转</v>
          </cell>
          <cell r="O2949">
            <v>104.72</v>
          </cell>
          <cell r="P2949">
            <v>0</v>
          </cell>
          <cell r="Q2949" t="str">
            <v>在租</v>
          </cell>
          <cell r="R2949" t="str">
            <v>国合商贸</v>
          </cell>
        </row>
        <row r="2949">
          <cell r="U2949" t="str">
            <v>国合商贸</v>
          </cell>
          <cell r="V2949">
            <v>0</v>
          </cell>
          <cell r="W2949">
            <v>0</v>
          </cell>
        </row>
        <row r="2949">
          <cell r="Y2949" t="str">
            <v>（实缴时间：商铺最后交租无记录）
（占用：国合商贸）（属于欠缴）</v>
          </cell>
        </row>
        <row r="2949">
          <cell r="AI2949" t="str">
            <v>被占用</v>
          </cell>
          <cell r="AJ2949">
            <v>0</v>
          </cell>
        </row>
        <row r="2949">
          <cell r="AQ2949" t="str">
            <v>（实缴时间：商铺最后交租无记录）
（占用：国合商贸）（属于欠缴）</v>
          </cell>
        </row>
        <row r="2949">
          <cell r="AS2949">
            <v>0</v>
          </cell>
          <cell r="AT2949">
            <v>0</v>
          </cell>
        </row>
        <row r="2949">
          <cell r="AV2949" t="str">
            <v>国合商贸国合商贸</v>
          </cell>
          <cell r="AW2949" t="str">
            <v>划转商铺</v>
          </cell>
          <cell r="AX2949" t="str">
            <v>是</v>
          </cell>
          <cell r="AY2949" t="str">
            <v>鄂（2023）黄石市不动产权第0028650号</v>
          </cell>
          <cell r="AZ2949">
            <v>0</v>
          </cell>
        </row>
        <row r="2950">
          <cell r="B2950" t="str">
            <v>黄石大道315-4号</v>
          </cell>
        </row>
        <row r="2950">
          <cell r="D2950" t="e">
            <v>#VALUE!</v>
          </cell>
        </row>
        <row r="2950">
          <cell r="F2950" t="str">
            <v>凌东</v>
          </cell>
          <cell r="G2950" t="str">
            <v>西塞山区站点</v>
          </cell>
        </row>
        <row r="2950">
          <cell r="I2950" t="str">
            <v>西塞山区</v>
          </cell>
          <cell r="J2950" t="str">
            <v>黄石大道商铺</v>
          </cell>
          <cell r="K2950" t="str">
            <v>黄石大道315-4号</v>
          </cell>
          <cell r="L2950" t="str">
            <v>经营性资产</v>
          </cell>
          <cell r="M2950" t="str">
            <v>商铺</v>
          </cell>
          <cell r="N2950" t="str">
            <v>划转</v>
          </cell>
          <cell r="O2950">
            <v>131.34</v>
          </cell>
          <cell r="P2950">
            <v>1970</v>
          </cell>
          <cell r="Q2950" t="str">
            <v>在租</v>
          </cell>
          <cell r="R2950" t="str">
            <v>陈三梅</v>
          </cell>
          <cell r="S2950" t="str">
            <v>420281198009155046</v>
          </cell>
          <cell r="T2950">
            <v>18327873988</v>
          </cell>
          <cell r="U2950" t="str">
            <v>陈三梅</v>
          </cell>
          <cell r="V2950" t="str">
            <v>420281198009155046</v>
          </cell>
          <cell r="W2950">
            <v>18327873988</v>
          </cell>
          <cell r="X2950">
            <v>45412</v>
          </cell>
        </row>
        <row r="2950">
          <cell r="AJ2950">
            <v>1970</v>
          </cell>
        </row>
        <row r="2950">
          <cell r="AS2950">
            <v>0</v>
          </cell>
          <cell r="AT2950">
            <v>0</v>
          </cell>
        </row>
        <row r="2950">
          <cell r="AV2950" t="str">
            <v/>
          </cell>
          <cell r="AW2950" t="str">
            <v>划转商铺</v>
          </cell>
          <cell r="AX2950" t="str">
            <v>否</v>
          </cell>
          <cell r="AY2950" t="str">
            <v>无</v>
          </cell>
          <cell r="AZ2950" t="str">
            <v>成红美容美发</v>
          </cell>
        </row>
        <row r="2950">
          <cell r="BD2950">
            <v>0</v>
          </cell>
        </row>
        <row r="2951">
          <cell r="B2951" t="str">
            <v>黄石大道315-5号</v>
          </cell>
        </row>
        <row r="2951">
          <cell r="D2951" t="e">
            <v>#VALUE!</v>
          </cell>
        </row>
        <row r="2951">
          <cell r="F2951" t="str">
            <v>凌东</v>
          </cell>
          <cell r="G2951" t="str">
            <v>西塞山区站点</v>
          </cell>
        </row>
        <row r="2951">
          <cell r="I2951" t="str">
            <v>西塞山区</v>
          </cell>
          <cell r="J2951" t="str">
            <v>黄石大道商铺</v>
          </cell>
          <cell r="K2951" t="str">
            <v>黄石大道315-5号</v>
          </cell>
          <cell r="L2951" t="str">
            <v>经营性资产</v>
          </cell>
          <cell r="M2951" t="str">
            <v>商铺</v>
          </cell>
          <cell r="N2951" t="str">
            <v>划转</v>
          </cell>
          <cell r="O2951">
            <v>273.6</v>
          </cell>
          <cell r="P2951">
            <v>4104</v>
          </cell>
          <cell r="Q2951" t="str">
            <v>在租</v>
          </cell>
          <cell r="R2951" t="str">
            <v>巩军红</v>
          </cell>
          <cell r="S2951" t="str">
            <v>420202198306120813</v>
          </cell>
          <cell r="T2951">
            <v>15572969320</v>
          </cell>
          <cell r="U2951" t="str">
            <v>巩军红</v>
          </cell>
          <cell r="V2951" t="str">
            <v>420202198306120813</v>
          </cell>
          <cell r="W2951">
            <v>15572969320</v>
          </cell>
          <cell r="X2951">
            <v>45412</v>
          </cell>
        </row>
        <row r="2951">
          <cell r="AJ2951">
            <v>4104</v>
          </cell>
        </row>
        <row r="2951">
          <cell r="AS2951">
            <v>0</v>
          </cell>
          <cell r="AT2951">
            <v>0</v>
          </cell>
        </row>
        <row r="2951">
          <cell r="AV2951" t="str">
            <v/>
          </cell>
          <cell r="AW2951" t="str">
            <v>划转商铺</v>
          </cell>
          <cell r="AX2951" t="str">
            <v>否</v>
          </cell>
          <cell r="AY2951" t="str">
            <v>无</v>
          </cell>
          <cell r="AZ2951" t="str">
            <v>桐厂社区卫生服务站</v>
          </cell>
        </row>
        <row r="2951">
          <cell r="BD2951">
            <v>0</v>
          </cell>
        </row>
        <row r="2952">
          <cell r="B2952" t="str">
            <v>黄石大道352-8</v>
          </cell>
        </row>
        <row r="2952">
          <cell r="D2952" t="e">
            <v>#VALUE!</v>
          </cell>
        </row>
        <row r="2952">
          <cell r="F2952" t="str">
            <v>凌东</v>
          </cell>
          <cell r="G2952" t="str">
            <v>西塞山区站点</v>
          </cell>
        </row>
        <row r="2952">
          <cell r="I2952" t="str">
            <v>西塞山区</v>
          </cell>
          <cell r="J2952" t="str">
            <v>黄石大道商铺</v>
          </cell>
          <cell r="K2952" t="str">
            <v>黄石大道352-8</v>
          </cell>
          <cell r="L2952" t="str">
            <v>经营性资产</v>
          </cell>
          <cell r="M2952" t="str">
            <v>商铺</v>
          </cell>
          <cell r="N2952" t="str">
            <v>划转</v>
          </cell>
          <cell r="O2952">
            <v>51.81</v>
          </cell>
          <cell r="P2952">
            <v>1036</v>
          </cell>
          <cell r="Q2952" t="str">
            <v>在租</v>
          </cell>
          <cell r="R2952" t="str">
            <v>彭遂</v>
          </cell>
          <cell r="S2952" t="str">
            <v>420203196412283314</v>
          </cell>
          <cell r="T2952">
            <v>13907235589</v>
          </cell>
          <cell r="U2952" t="str">
            <v>彭遂</v>
          </cell>
          <cell r="V2952" t="str">
            <v>420203196412283314</v>
          </cell>
          <cell r="W2952">
            <v>13907235589</v>
          </cell>
          <cell r="X2952">
            <v>45473</v>
          </cell>
        </row>
        <row r="2952">
          <cell r="AJ2952">
            <v>777</v>
          </cell>
        </row>
        <row r="2952">
          <cell r="AS2952">
            <v>0</v>
          </cell>
          <cell r="AT2952">
            <v>0</v>
          </cell>
        </row>
        <row r="2952">
          <cell r="AV2952" t="str">
            <v/>
          </cell>
          <cell r="AW2952" t="str">
            <v>划转商铺</v>
          </cell>
          <cell r="AX2952" t="str">
            <v>否</v>
          </cell>
          <cell r="AY2952" t="str">
            <v>无</v>
          </cell>
          <cell r="AZ2952" t="str">
            <v>华新师傅水泥</v>
          </cell>
        </row>
        <row r="2952">
          <cell r="BD2952">
            <v>0</v>
          </cell>
        </row>
        <row r="2953">
          <cell r="B2953" t="str">
            <v>黄石大道451-2</v>
          </cell>
        </row>
        <row r="2953">
          <cell r="D2953" t="e">
            <v>#VALUE!</v>
          </cell>
        </row>
        <row r="2953">
          <cell r="F2953" t="str">
            <v>凌东</v>
          </cell>
          <cell r="G2953" t="str">
            <v>西塞山区站点</v>
          </cell>
        </row>
        <row r="2953">
          <cell r="I2953" t="str">
            <v>西塞山区</v>
          </cell>
          <cell r="J2953" t="str">
            <v>黄石大道商铺</v>
          </cell>
          <cell r="K2953" t="str">
            <v>黄石大道451-2</v>
          </cell>
          <cell r="L2953" t="str">
            <v>经营性资产</v>
          </cell>
          <cell r="M2953" t="str">
            <v>商铺</v>
          </cell>
          <cell r="N2953" t="str">
            <v>划转</v>
          </cell>
          <cell r="O2953">
            <v>670.69</v>
          </cell>
          <cell r="P2953">
            <v>0</v>
          </cell>
          <cell r="Q2953" t="str">
            <v>在租</v>
          </cell>
          <cell r="R2953" t="str">
            <v>国合商贸</v>
          </cell>
        </row>
        <row r="2953">
          <cell r="U2953" t="str">
            <v>国合商贸</v>
          </cell>
          <cell r="V2953">
            <v>0</v>
          </cell>
          <cell r="W2953">
            <v>0</v>
          </cell>
        </row>
        <row r="2953">
          <cell r="Y2953" t="str">
            <v>（实缴时间：商铺最后交租无记录）
（占用：国合商贸）（属于欠缴）</v>
          </cell>
        </row>
        <row r="2953">
          <cell r="AI2953" t="str">
            <v>被占用</v>
          </cell>
          <cell r="AJ2953">
            <v>0</v>
          </cell>
        </row>
        <row r="2953">
          <cell r="AQ2953" t="str">
            <v>（实缴时间：商铺最后交租无记录）
（占用：国合商贸）（属于欠缴）</v>
          </cell>
        </row>
        <row r="2953">
          <cell r="AS2953">
            <v>0</v>
          </cell>
          <cell r="AT2953">
            <v>0</v>
          </cell>
        </row>
        <row r="2953">
          <cell r="AV2953" t="str">
            <v>国合商贸国合商贸</v>
          </cell>
          <cell r="AW2953" t="str">
            <v>划转商铺</v>
          </cell>
          <cell r="AX2953" t="str">
            <v>是</v>
          </cell>
          <cell r="AY2953" t="str">
            <v>鄂（2023）黄石市不动产权第0020030号</v>
          </cell>
          <cell r="AZ2953">
            <v>0</v>
          </cell>
        </row>
        <row r="2954">
          <cell r="B2954" t="str">
            <v>黄石大道451-3</v>
          </cell>
        </row>
        <row r="2954">
          <cell r="D2954" t="e">
            <v>#VALUE!</v>
          </cell>
        </row>
        <row r="2954">
          <cell r="F2954" t="str">
            <v>凌东</v>
          </cell>
          <cell r="G2954" t="str">
            <v>西塞山区站点</v>
          </cell>
        </row>
        <row r="2954">
          <cell r="I2954" t="str">
            <v>西塞山区</v>
          </cell>
          <cell r="J2954" t="str">
            <v>黄石大道商铺</v>
          </cell>
          <cell r="K2954" t="str">
            <v>黄石大道451-3</v>
          </cell>
          <cell r="L2954" t="str">
            <v>经营性资产</v>
          </cell>
          <cell r="M2954" t="str">
            <v>商铺</v>
          </cell>
          <cell r="N2954" t="str">
            <v>划转</v>
          </cell>
          <cell r="O2954">
            <v>28.19</v>
          </cell>
          <cell r="P2954">
            <v>733</v>
          </cell>
          <cell r="Q2954" t="str">
            <v>在租</v>
          </cell>
          <cell r="R2954" t="str">
            <v>陈琳</v>
          </cell>
          <cell r="S2954" t="str">
            <v>420203196801172124</v>
          </cell>
          <cell r="T2954">
            <v>18607238799</v>
          </cell>
          <cell r="U2954" t="str">
            <v>陈琳</v>
          </cell>
          <cell r="V2954" t="str">
            <v>420203196801172124</v>
          </cell>
          <cell r="W2954">
            <v>18607238799</v>
          </cell>
          <cell r="X2954">
            <v>45657</v>
          </cell>
        </row>
        <row r="2954">
          <cell r="AJ2954">
            <v>733</v>
          </cell>
        </row>
        <row r="2954">
          <cell r="AS2954">
            <v>0</v>
          </cell>
          <cell r="AT2954">
            <v>0</v>
          </cell>
        </row>
        <row r="2954">
          <cell r="AV2954" t="str">
            <v/>
          </cell>
          <cell r="AW2954" t="str">
            <v>划转商铺</v>
          </cell>
          <cell r="AX2954" t="str">
            <v>是</v>
          </cell>
          <cell r="AY2954" t="str">
            <v>鄂（2023）黄石市不动产权第0020030号</v>
          </cell>
          <cell r="AZ2954" t="str">
            <v>罗曼家纺</v>
          </cell>
        </row>
        <row r="2954">
          <cell r="BD2954">
            <v>0</v>
          </cell>
        </row>
        <row r="2955">
          <cell r="B2955" t="str">
            <v>黄石大道451-3（1层）、451-3-4号（二层）</v>
          </cell>
        </row>
        <row r="2955">
          <cell r="D2955" t="e">
            <v>#VALUE!</v>
          </cell>
        </row>
        <row r="2955">
          <cell r="F2955" t="str">
            <v>凌东</v>
          </cell>
          <cell r="G2955" t="str">
            <v>西塞山区站点</v>
          </cell>
        </row>
        <row r="2955">
          <cell r="I2955" t="str">
            <v>西塞山区</v>
          </cell>
          <cell r="J2955" t="str">
            <v>黄石大道商铺</v>
          </cell>
          <cell r="K2955" t="str">
            <v>黄石大道451-3（1层）、451-3-4号（二层）</v>
          </cell>
          <cell r="L2955" t="str">
            <v>经营性资产</v>
          </cell>
          <cell r="M2955" t="str">
            <v>商铺</v>
          </cell>
          <cell r="N2955" t="str">
            <v>划转</v>
          </cell>
          <cell r="O2955">
            <v>272.1</v>
          </cell>
          <cell r="P2955">
            <v>3265</v>
          </cell>
          <cell r="Q2955" t="str">
            <v>在租</v>
          </cell>
          <cell r="R2955" t="str">
            <v>汪迪富</v>
          </cell>
          <cell r="S2955" t="str">
            <v>420221196110152055</v>
          </cell>
          <cell r="T2955">
            <v>13971770289</v>
          </cell>
          <cell r="U2955" t="str">
            <v>汪迪富</v>
          </cell>
          <cell r="V2955" t="str">
            <v>420221196110152055</v>
          </cell>
          <cell r="W2955">
            <v>13971770289</v>
          </cell>
          <cell r="X2955">
            <v>45473</v>
          </cell>
        </row>
        <row r="2955">
          <cell r="AJ2955">
            <v>3265</v>
          </cell>
        </row>
        <row r="2955">
          <cell r="AS2955">
            <v>0</v>
          </cell>
          <cell r="AT2955">
            <v>0</v>
          </cell>
        </row>
        <row r="2955">
          <cell r="AV2955" t="str">
            <v/>
          </cell>
          <cell r="AW2955" t="str">
            <v>划转商铺</v>
          </cell>
          <cell r="AX2955" t="str">
            <v>是</v>
          </cell>
          <cell r="AY2955" t="str">
            <v>鄂（2023）黄石市不动产权第0020030号</v>
          </cell>
          <cell r="AZ2955" t="str">
            <v>一楼厨具二楼仓库</v>
          </cell>
        </row>
        <row r="2955">
          <cell r="BD2955">
            <v>0</v>
          </cell>
        </row>
        <row r="2956">
          <cell r="B2956" t="str">
            <v>黄石大道489</v>
          </cell>
        </row>
        <row r="2956">
          <cell r="D2956" t="e">
            <v>#VALUE!</v>
          </cell>
        </row>
        <row r="2956">
          <cell r="F2956" t="str">
            <v>凌东</v>
          </cell>
          <cell r="G2956" t="str">
            <v>西塞山区站点</v>
          </cell>
        </row>
        <row r="2956">
          <cell r="I2956" t="str">
            <v>西塞山区</v>
          </cell>
          <cell r="J2956" t="str">
            <v>黄石大道商铺</v>
          </cell>
          <cell r="K2956" t="str">
            <v>黄石大道489</v>
          </cell>
          <cell r="L2956" t="str">
            <v>经营性资产</v>
          </cell>
          <cell r="M2956" t="str">
            <v>商铺</v>
          </cell>
          <cell r="N2956" t="str">
            <v>划转</v>
          </cell>
          <cell r="O2956">
            <v>132.3</v>
          </cell>
          <cell r="P2956">
            <v>3308</v>
          </cell>
          <cell r="Q2956" t="str">
            <v>在租</v>
          </cell>
          <cell r="R2956" t="str">
            <v>朱余军</v>
          </cell>
          <cell r="S2956" t="str">
            <v>420203197901063712</v>
          </cell>
          <cell r="T2956">
            <v>18995775415</v>
          </cell>
          <cell r="U2956" t="str">
            <v>朱余军</v>
          </cell>
          <cell r="V2956" t="str">
            <v>420203197901063712</v>
          </cell>
          <cell r="W2956">
            <v>18995775415</v>
          </cell>
          <cell r="X2956">
            <v>45473</v>
          </cell>
        </row>
        <row r="2956">
          <cell r="AJ2956">
            <v>3308</v>
          </cell>
        </row>
        <row r="2956">
          <cell r="AS2956">
            <v>0</v>
          </cell>
          <cell r="AT2956">
            <v>0</v>
          </cell>
        </row>
        <row r="2956">
          <cell r="AV2956" t="str">
            <v/>
          </cell>
          <cell r="AW2956" t="str">
            <v>划转商铺</v>
          </cell>
          <cell r="AX2956" t="str">
            <v>是</v>
          </cell>
          <cell r="AY2956" t="str">
            <v>鄂（2023）黄石市不动产权第0019943号</v>
          </cell>
          <cell r="AZ2956" t="str">
            <v>多乐士漆</v>
          </cell>
        </row>
        <row r="2956">
          <cell r="BD2956">
            <v>0</v>
          </cell>
        </row>
        <row r="2957">
          <cell r="B2957" t="str">
            <v>黄石大道490</v>
          </cell>
        </row>
        <row r="2957">
          <cell r="D2957" t="e">
            <v>#VALUE!</v>
          </cell>
        </row>
        <row r="2957">
          <cell r="F2957" t="str">
            <v>凌东</v>
          </cell>
          <cell r="G2957" t="str">
            <v>西塞山区站点</v>
          </cell>
        </row>
        <row r="2957">
          <cell r="I2957" t="str">
            <v>西塞山区</v>
          </cell>
          <cell r="J2957" t="str">
            <v>黄石大道商铺</v>
          </cell>
          <cell r="K2957" t="str">
            <v>黄石大道490</v>
          </cell>
          <cell r="L2957" t="str">
            <v>经营性资产</v>
          </cell>
          <cell r="M2957" t="str">
            <v>商铺</v>
          </cell>
          <cell r="N2957" t="str">
            <v>划转</v>
          </cell>
          <cell r="O2957">
            <v>160.34</v>
          </cell>
          <cell r="P2957">
            <v>0</v>
          </cell>
          <cell r="Q2957" t="str">
            <v>在租</v>
          </cell>
          <cell r="R2957" t="str">
            <v>国合商贸</v>
          </cell>
        </row>
        <row r="2957">
          <cell r="U2957" t="str">
            <v>国合商贸</v>
          </cell>
          <cell r="V2957">
            <v>0</v>
          </cell>
          <cell r="W2957">
            <v>0</v>
          </cell>
        </row>
        <row r="2957">
          <cell r="Y2957" t="str">
            <v>（实缴时间：商铺最后交租无记录）
（占用：国合商贸）（属于欠缴）</v>
          </cell>
        </row>
        <row r="2957">
          <cell r="AI2957" t="str">
            <v>被占用</v>
          </cell>
          <cell r="AJ2957">
            <v>0</v>
          </cell>
        </row>
        <row r="2957">
          <cell r="AQ2957" t="str">
            <v>（实缴时间：商铺最后交租无记录）
（占用：国合商贸）（属于欠缴）</v>
          </cell>
        </row>
        <row r="2957">
          <cell r="AS2957">
            <v>0</v>
          </cell>
          <cell r="AT2957">
            <v>0</v>
          </cell>
        </row>
        <row r="2957">
          <cell r="AV2957" t="str">
            <v>国合商贸国合商贸</v>
          </cell>
          <cell r="AW2957" t="str">
            <v>划转商铺</v>
          </cell>
          <cell r="AX2957" t="str">
            <v>是</v>
          </cell>
          <cell r="AY2957" t="str">
            <v>鄂（2023）黄石市不动产权第0019833号</v>
          </cell>
          <cell r="AZ2957">
            <v>0</v>
          </cell>
        </row>
        <row r="2958">
          <cell r="B2958" t="str">
            <v>湖滨大道17-104、105</v>
          </cell>
        </row>
        <row r="2958">
          <cell r="D2958" t="e">
            <v>#VALUE!</v>
          </cell>
        </row>
        <row r="2958">
          <cell r="F2958" t="str">
            <v>凌东</v>
          </cell>
          <cell r="G2958" t="str">
            <v>西塞山区站点</v>
          </cell>
        </row>
        <row r="2958">
          <cell r="I2958" t="str">
            <v>西塞山区</v>
          </cell>
          <cell r="J2958" t="str">
            <v>湖滨路商铺</v>
          </cell>
          <cell r="K2958" t="str">
            <v>湖滨大道17-104、105</v>
          </cell>
          <cell r="L2958" t="str">
            <v>经营性资产</v>
          </cell>
          <cell r="M2958" t="str">
            <v>商铺</v>
          </cell>
          <cell r="N2958" t="str">
            <v>划转</v>
          </cell>
          <cell r="O2958">
            <v>162.76</v>
          </cell>
          <cell r="P2958">
            <v>13021</v>
          </cell>
          <cell r="Q2958" t="str">
            <v>在租</v>
          </cell>
          <cell r="R2958" t="str">
            <v>刘发添</v>
          </cell>
          <cell r="S2958" t="str">
            <v>352625119790217221X</v>
          </cell>
          <cell r="T2958">
            <v>15871169530</v>
          </cell>
          <cell r="U2958" t="str">
            <v>刘发添</v>
          </cell>
          <cell r="V2958" t="str">
            <v>352625119790217221X</v>
          </cell>
          <cell r="W2958">
            <v>15871169530</v>
          </cell>
          <cell r="X2958">
            <v>45504</v>
          </cell>
        </row>
        <row r="2958">
          <cell r="AJ2958">
            <v>13021</v>
          </cell>
        </row>
        <row r="2958">
          <cell r="AS2958">
            <v>0</v>
          </cell>
          <cell r="AT2958">
            <v>0</v>
          </cell>
        </row>
        <row r="2958">
          <cell r="AV2958" t="str">
            <v>免租期两个月</v>
          </cell>
          <cell r="AW2958" t="str">
            <v>划转商铺</v>
          </cell>
          <cell r="AX2958" t="str">
            <v>否</v>
          </cell>
          <cell r="AY2958" t="str">
            <v>无</v>
          </cell>
          <cell r="AZ2958">
            <v>0</v>
          </cell>
        </row>
        <row r="2958">
          <cell r="BD2958">
            <v>0</v>
          </cell>
        </row>
        <row r="2959">
          <cell r="B2959" t="str">
            <v>湖滨大道1号</v>
          </cell>
        </row>
        <row r="2959">
          <cell r="D2959" t="e">
            <v>#VALUE!</v>
          </cell>
        </row>
        <row r="2959">
          <cell r="F2959" t="str">
            <v>凌东</v>
          </cell>
          <cell r="G2959" t="str">
            <v>西塞山区站点</v>
          </cell>
        </row>
        <row r="2959">
          <cell r="I2959" t="str">
            <v>西塞山区</v>
          </cell>
          <cell r="J2959" t="str">
            <v>湖滨路商铺</v>
          </cell>
          <cell r="K2959" t="str">
            <v>湖滨大道1号</v>
          </cell>
          <cell r="L2959" t="str">
            <v>经营性资产</v>
          </cell>
          <cell r="M2959" t="str">
            <v>商铺</v>
          </cell>
          <cell r="N2959" t="str">
            <v>划转</v>
          </cell>
          <cell r="O2959">
            <v>108.55</v>
          </cell>
          <cell r="P2959">
            <v>1954</v>
          </cell>
          <cell r="Q2959" t="str">
            <v>在租</v>
          </cell>
          <cell r="R2959" t="str">
            <v>李爱凤</v>
          </cell>
          <cell r="S2959" t="str">
            <v>420281198010038437</v>
          </cell>
          <cell r="T2959">
            <v>13971765385</v>
          </cell>
          <cell r="U2959" t="str">
            <v>徐新美</v>
          </cell>
          <cell r="V2959" t="str">
            <v>420281198010038437</v>
          </cell>
          <cell r="W2959">
            <v>13971765385</v>
          </cell>
          <cell r="X2959">
            <v>45412</v>
          </cell>
        </row>
        <row r="2959">
          <cell r="AJ2959">
            <v>1520</v>
          </cell>
        </row>
        <row r="2959">
          <cell r="AS2959">
            <v>0</v>
          </cell>
          <cell r="AT2959">
            <v>0</v>
          </cell>
        </row>
        <row r="2959">
          <cell r="AV2959" t="str">
            <v>合同到期未签合同</v>
          </cell>
          <cell r="AW2959" t="str">
            <v>划转商铺</v>
          </cell>
          <cell r="AX2959" t="str">
            <v>是</v>
          </cell>
          <cell r="AY2959" t="str">
            <v>鄂（2023）黄石市不动产权第0020251，2，3号</v>
          </cell>
          <cell r="AZ2959" t="str">
            <v>山背夫妻店菜馆</v>
          </cell>
        </row>
        <row r="2959">
          <cell r="BD2959">
            <v>0</v>
          </cell>
        </row>
        <row r="2960">
          <cell r="B2960" t="str">
            <v>湖滨大道4</v>
          </cell>
        </row>
        <row r="2960">
          <cell r="D2960" t="e">
            <v>#VALUE!</v>
          </cell>
        </row>
        <row r="2960">
          <cell r="F2960" t="str">
            <v>凌东</v>
          </cell>
          <cell r="G2960" t="str">
            <v>西塞山区站点</v>
          </cell>
        </row>
        <row r="2960">
          <cell r="I2960" t="str">
            <v>西塞山区</v>
          </cell>
          <cell r="J2960" t="str">
            <v>湖滨路商铺</v>
          </cell>
          <cell r="K2960" t="str">
            <v>湖滨大道4</v>
          </cell>
          <cell r="L2960" t="str">
            <v>经营性资产</v>
          </cell>
          <cell r="M2960" t="str">
            <v>商铺</v>
          </cell>
          <cell r="N2960" t="str">
            <v>划转</v>
          </cell>
          <cell r="O2960">
            <v>1458</v>
          </cell>
          <cell r="P2960">
            <v>13851</v>
          </cell>
          <cell r="Q2960" t="str">
            <v>在租</v>
          </cell>
          <cell r="R2960" t="str">
            <v>陈安柱</v>
          </cell>
          <cell r="S2960" t="str">
            <v>420221197112242032</v>
          </cell>
          <cell r="T2960">
            <v>13135928383</v>
          </cell>
          <cell r="U2960" t="str">
            <v>贺立萌</v>
          </cell>
          <cell r="V2960" t="str">
            <v>420221197112242032</v>
          </cell>
          <cell r="W2960">
            <v>13135928383</v>
          </cell>
          <cell r="X2960">
            <v>45382</v>
          </cell>
        </row>
        <row r="2960">
          <cell r="AJ2960">
            <v>16040</v>
          </cell>
        </row>
        <row r="2960">
          <cell r="AS2960">
            <v>0</v>
          </cell>
          <cell r="AT2960">
            <v>0</v>
          </cell>
        </row>
        <row r="2960">
          <cell r="AV2960" t="str">
            <v>多人承租</v>
          </cell>
          <cell r="AW2960" t="str">
            <v>划转商铺</v>
          </cell>
          <cell r="AX2960" t="str">
            <v>否</v>
          </cell>
          <cell r="AY2960" t="str">
            <v>无</v>
          </cell>
          <cell r="AZ2960" t="str">
            <v>上窑出租仓库、五档</v>
          </cell>
        </row>
        <row r="2960">
          <cell r="BD2960">
            <v>0</v>
          </cell>
        </row>
        <row r="2961">
          <cell r="B2961" t="str">
            <v>湖滨大道4-1</v>
          </cell>
        </row>
        <row r="2961">
          <cell r="D2961" t="e">
            <v>#VALUE!</v>
          </cell>
        </row>
        <row r="2961">
          <cell r="F2961" t="str">
            <v>凌东</v>
          </cell>
          <cell r="G2961" t="str">
            <v>西塞山区站点</v>
          </cell>
        </row>
        <row r="2961">
          <cell r="I2961" t="str">
            <v>西塞山区</v>
          </cell>
          <cell r="J2961" t="str">
            <v>湖滨路商铺</v>
          </cell>
          <cell r="K2961" t="str">
            <v>湖滨大道4-1</v>
          </cell>
          <cell r="L2961" t="str">
            <v>经营性资产</v>
          </cell>
          <cell r="M2961" t="str">
            <v>商铺</v>
          </cell>
          <cell r="N2961" t="str">
            <v>划转</v>
          </cell>
          <cell r="O2961">
            <v>19.66</v>
          </cell>
          <cell r="P2961">
            <v>295</v>
          </cell>
          <cell r="Q2961" t="str">
            <v>在租</v>
          </cell>
          <cell r="R2961" t="str">
            <v>张爱萍</v>
          </cell>
          <cell r="S2961" t="str">
            <v>420221197402288821</v>
          </cell>
          <cell r="T2961">
            <v>15972532514</v>
          </cell>
          <cell r="U2961" t="str">
            <v>张爱萍</v>
          </cell>
          <cell r="V2961" t="str">
            <v>420221197402288821</v>
          </cell>
          <cell r="W2961">
            <v>15972532514</v>
          </cell>
          <cell r="X2961">
            <v>45412</v>
          </cell>
        </row>
        <row r="2961">
          <cell r="AJ2961">
            <v>295</v>
          </cell>
        </row>
        <row r="2961">
          <cell r="AS2961">
            <v>0</v>
          </cell>
          <cell r="AT2961">
            <v>0</v>
          </cell>
        </row>
        <row r="2961">
          <cell r="AV2961" t="str">
            <v/>
          </cell>
          <cell r="AW2961" t="str">
            <v>划转商铺</v>
          </cell>
          <cell r="AX2961" t="str">
            <v>否</v>
          </cell>
          <cell r="AY2961" t="str">
            <v>无</v>
          </cell>
          <cell r="AZ2961" t="str">
            <v>青龙电脑策划</v>
          </cell>
        </row>
        <row r="2961">
          <cell r="BD2961">
            <v>0</v>
          </cell>
        </row>
        <row r="2962">
          <cell r="B2962" t="str">
            <v>湖滨大道48#楼市场</v>
          </cell>
        </row>
        <row r="2962">
          <cell r="D2962" t="e">
            <v>#VALUE!</v>
          </cell>
        </row>
        <row r="2962">
          <cell r="F2962" t="str">
            <v>凌东</v>
          </cell>
          <cell r="G2962" t="str">
            <v>西塞山区站点</v>
          </cell>
        </row>
        <row r="2962">
          <cell r="I2962" t="str">
            <v>西塞山区</v>
          </cell>
          <cell r="J2962" t="str">
            <v>西塞山区商铺</v>
          </cell>
          <cell r="K2962" t="str">
            <v>湖滨大道48#楼市场</v>
          </cell>
          <cell r="L2962" t="str">
            <v>经营性资产</v>
          </cell>
          <cell r="M2962" t="str">
            <v>商铺</v>
          </cell>
          <cell r="N2962" t="str">
            <v>划转</v>
          </cell>
          <cell r="O2962">
            <v>80</v>
          </cell>
          <cell r="P2962">
            <v>800</v>
          </cell>
          <cell r="Q2962" t="str">
            <v>在租</v>
          </cell>
          <cell r="R2962" t="str">
            <v>柯家庭</v>
          </cell>
          <cell r="S2962" t="str">
            <v>420203196410263336</v>
          </cell>
          <cell r="T2962">
            <v>13971761007</v>
          </cell>
          <cell r="U2962" t="str">
            <v>柯家庭</v>
          </cell>
          <cell r="V2962" t="str">
            <v>420203196410263336</v>
          </cell>
          <cell r="W2962">
            <v>13971761007</v>
          </cell>
          <cell r="X2962">
            <v>45473</v>
          </cell>
        </row>
        <row r="2962">
          <cell r="AJ2962">
            <v>800</v>
          </cell>
        </row>
        <row r="2962">
          <cell r="AS2962">
            <v>0</v>
          </cell>
          <cell r="AT2962">
            <v>0</v>
          </cell>
        </row>
        <row r="2962">
          <cell r="AV2962" t="str">
            <v/>
          </cell>
          <cell r="AW2962" t="str">
            <v>划转商铺</v>
          </cell>
          <cell r="AX2962" t="str">
            <v>否</v>
          </cell>
          <cell r="AY2962" t="str">
            <v>无</v>
          </cell>
          <cell r="AZ2962" t="str">
            <v>仓库</v>
          </cell>
        </row>
        <row r="2962">
          <cell r="BD2962">
            <v>0</v>
          </cell>
        </row>
        <row r="2963">
          <cell r="B2963" t="str">
            <v>湖滨大道6号、7号楼原门卫室</v>
          </cell>
        </row>
        <row r="2963">
          <cell r="D2963" t="e">
            <v>#VALUE!</v>
          </cell>
        </row>
        <row r="2963">
          <cell r="F2963" t="str">
            <v>凌东</v>
          </cell>
          <cell r="G2963" t="str">
            <v>西塞山区站点</v>
          </cell>
        </row>
        <row r="2963">
          <cell r="I2963" t="str">
            <v>西塞山区</v>
          </cell>
          <cell r="J2963" t="str">
            <v>湖滨路商铺</v>
          </cell>
          <cell r="K2963" t="str">
            <v>湖滨大道6号、7号楼原门卫室</v>
          </cell>
          <cell r="L2963" t="str">
            <v>经营性资产</v>
          </cell>
          <cell r="M2963" t="str">
            <v>商铺</v>
          </cell>
          <cell r="N2963" t="str">
            <v>划转</v>
          </cell>
          <cell r="O2963">
            <v>30.6</v>
          </cell>
          <cell r="P2963">
            <v>0</v>
          </cell>
          <cell r="Q2963" t="str">
            <v>在租</v>
          </cell>
          <cell r="R2963" t="str">
            <v>国合商贸</v>
          </cell>
        </row>
        <row r="2963">
          <cell r="U2963" t="str">
            <v>国合商贸</v>
          </cell>
          <cell r="V2963">
            <v>0</v>
          </cell>
          <cell r="W2963">
            <v>0</v>
          </cell>
        </row>
        <row r="2963">
          <cell r="Y2963" t="str">
            <v>（实缴时间：商铺最后交租无记录）
（占用：历史遗留问题）</v>
          </cell>
        </row>
        <row r="2963">
          <cell r="AI2963" t="str">
            <v>被占用</v>
          </cell>
          <cell r="AJ2963">
            <v>0</v>
          </cell>
        </row>
        <row r="2963">
          <cell r="AQ2963" t="str">
            <v>（实缴时间：商铺最后交租无记录）
（占用：国合商贸）（属于欠缴）</v>
          </cell>
        </row>
        <row r="2963">
          <cell r="AS2963">
            <v>0</v>
          </cell>
          <cell r="AT2963">
            <v>0</v>
          </cell>
        </row>
        <row r="2963">
          <cell r="AV2963" t="str">
            <v>历史遗留问题代先智</v>
          </cell>
          <cell r="AW2963" t="str">
            <v>划转商铺</v>
          </cell>
          <cell r="AX2963" t="str">
            <v>否</v>
          </cell>
          <cell r="AY2963" t="str">
            <v>无</v>
          </cell>
          <cell r="AZ2963">
            <v>0</v>
          </cell>
        </row>
        <row r="2964">
          <cell r="B2964" t="str">
            <v>牧羊湖1-1</v>
          </cell>
        </row>
        <row r="2964">
          <cell r="D2964" t="e">
            <v>#VALUE!</v>
          </cell>
        </row>
        <row r="2964">
          <cell r="F2964" t="str">
            <v>凌东</v>
          </cell>
          <cell r="G2964" t="str">
            <v>西塞山区站点</v>
          </cell>
        </row>
        <row r="2964">
          <cell r="I2964" t="str">
            <v>西塞山区</v>
          </cell>
          <cell r="J2964" t="str">
            <v>西塞山区商铺</v>
          </cell>
          <cell r="K2964" t="str">
            <v>牧羊湖1-1</v>
          </cell>
          <cell r="L2964" t="str">
            <v>经营性资产</v>
          </cell>
          <cell r="M2964" t="str">
            <v>商铺</v>
          </cell>
          <cell r="N2964" t="str">
            <v>划转</v>
          </cell>
          <cell r="O2964">
            <v>11.9</v>
          </cell>
          <cell r="P2964">
            <v>298</v>
          </cell>
          <cell r="Q2964" t="str">
            <v>已征收</v>
          </cell>
        </row>
        <row r="2964">
          <cell r="AJ2964">
            <v>298</v>
          </cell>
        </row>
        <row r="2964">
          <cell r="AS2964" t="e">
            <v>#REF!</v>
          </cell>
          <cell r="AT2964" t="e">
            <v>#REF!</v>
          </cell>
        </row>
        <row r="2964">
          <cell r="AV2964" t="str">
            <v/>
          </cell>
          <cell r="AW2964" t="str">
            <v>划转商铺</v>
          </cell>
          <cell r="AX2964" t="e">
            <v>#N/A</v>
          </cell>
          <cell r="AY2964" t="e">
            <v>#N/A</v>
          </cell>
          <cell r="AZ2964" t="str">
            <v>宝玉平价</v>
          </cell>
        </row>
        <row r="2965">
          <cell r="B2965" t="str">
            <v>牧羊湖1-2</v>
          </cell>
        </row>
        <row r="2965">
          <cell r="D2965" t="e">
            <v>#VALUE!</v>
          </cell>
        </row>
        <row r="2965">
          <cell r="F2965" t="str">
            <v>凌东</v>
          </cell>
          <cell r="G2965" t="str">
            <v>西塞山区站点</v>
          </cell>
        </row>
        <row r="2965">
          <cell r="I2965" t="str">
            <v>西塞山区</v>
          </cell>
          <cell r="J2965" t="str">
            <v>西塞山区商铺</v>
          </cell>
          <cell r="K2965" t="str">
            <v>牧羊湖1-2</v>
          </cell>
          <cell r="L2965" t="str">
            <v>经营性资产</v>
          </cell>
          <cell r="M2965" t="str">
            <v>商铺</v>
          </cell>
          <cell r="N2965" t="str">
            <v>划转</v>
          </cell>
          <cell r="O2965">
            <v>11.9</v>
          </cell>
          <cell r="P2965">
            <v>321</v>
          </cell>
          <cell r="Q2965" t="str">
            <v>已征收</v>
          </cell>
        </row>
        <row r="2965">
          <cell r="AJ2965">
            <v>321</v>
          </cell>
        </row>
        <row r="2965">
          <cell r="AS2965" t="e">
            <v>#REF!</v>
          </cell>
          <cell r="AT2965" t="e">
            <v>#REF!</v>
          </cell>
        </row>
        <row r="2965">
          <cell r="AV2965" t="str">
            <v/>
          </cell>
          <cell r="AW2965" t="str">
            <v>划转商铺</v>
          </cell>
          <cell r="AX2965" t="e">
            <v>#N/A</v>
          </cell>
          <cell r="AY2965" t="e">
            <v>#N/A</v>
          </cell>
          <cell r="AZ2965">
            <v>0</v>
          </cell>
        </row>
        <row r="2966">
          <cell r="B2966" t="str">
            <v>牧羊湖2-1</v>
          </cell>
        </row>
        <row r="2966">
          <cell r="D2966" t="e">
            <v>#VALUE!</v>
          </cell>
        </row>
        <row r="2966">
          <cell r="F2966" t="str">
            <v>凌东</v>
          </cell>
          <cell r="G2966" t="str">
            <v>西塞山区站点</v>
          </cell>
        </row>
        <row r="2966">
          <cell r="I2966" t="str">
            <v>西塞山区</v>
          </cell>
          <cell r="J2966" t="str">
            <v>西塞山区商铺</v>
          </cell>
          <cell r="K2966" t="str">
            <v>牧羊湖2-1</v>
          </cell>
          <cell r="L2966" t="str">
            <v>经营性资产</v>
          </cell>
          <cell r="M2966" t="str">
            <v>商铺</v>
          </cell>
          <cell r="N2966" t="str">
            <v>划转</v>
          </cell>
          <cell r="O2966">
            <v>21.64</v>
          </cell>
          <cell r="P2966">
            <v>541</v>
          </cell>
          <cell r="Q2966" t="str">
            <v>已征收</v>
          </cell>
        </row>
        <row r="2966">
          <cell r="AJ2966">
            <v>541</v>
          </cell>
        </row>
        <row r="2966">
          <cell r="AS2966" t="e">
            <v>#REF!</v>
          </cell>
          <cell r="AT2966" t="e">
            <v>#REF!</v>
          </cell>
        </row>
        <row r="2966">
          <cell r="AV2966" t="str">
            <v/>
          </cell>
          <cell r="AW2966" t="str">
            <v>划转商铺</v>
          </cell>
          <cell r="AX2966" t="e">
            <v>#N/A</v>
          </cell>
          <cell r="AY2966" t="e">
            <v>#N/A</v>
          </cell>
          <cell r="AZ2966" t="str">
            <v>阳光折扣店（老张汤馆）</v>
          </cell>
        </row>
        <row r="2967">
          <cell r="B2967" t="str">
            <v>牧羊湖2-2</v>
          </cell>
        </row>
        <row r="2967">
          <cell r="D2967" t="e">
            <v>#VALUE!</v>
          </cell>
        </row>
        <row r="2967">
          <cell r="F2967" t="str">
            <v>凌东</v>
          </cell>
          <cell r="G2967" t="str">
            <v>西塞山区站点</v>
          </cell>
        </row>
        <row r="2967">
          <cell r="I2967" t="str">
            <v>西塞山区</v>
          </cell>
          <cell r="J2967" t="str">
            <v>西塞山区商铺</v>
          </cell>
          <cell r="K2967" t="str">
            <v>牧羊湖2-2</v>
          </cell>
          <cell r="L2967" t="str">
            <v>经营性资产</v>
          </cell>
          <cell r="M2967" t="str">
            <v>商铺</v>
          </cell>
          <cell r="N2967" t="str">
            <v>划转</v>
          </cell>
          <cell r="O2967">
            <v>21.3</v>
          </cell>
          <cell r="P2967">
            <v>534</v>
          </cell>
          <cell r="Q2967" t="str">
            <v>已征收</v>
          </cell>
        </row>
        <row r="2967">
          <cell r="AJ2967">
            <v>534</v>
          </cell>
        </row>
        <row r="2967">
          <cell r="AS2967" t="e">
            <v>#REF!</v>
          </cell>
          <cell r="AT2967" t="e">
            <v>#REF!</v>
          </cell>
        </row>
        <row r="2967">
          <cell r="AV2967" t="str">
            <v/>
          </cell>
          <cell r="AW2967" t="str">
            <v>划转商铺</v>
          </cell>
          <cell r="AX2967" t="e">
            <v>#N/A</v>
          </cell>
          <cell r="AY2967" t="e">
            <v>#N/A</v>
          </cell>
          <cell r="AZ2967" t="str">
            <v>华洁干洗</v>
          </cell>
        </row>
        <row r="2968">
          <cell r="B2968" t="str">
            <v>牧羊湖2-3</v>
          </cell>
        </row>
        <row r="2968">
          <cell r="D2968" t="e">
            <v>#VALUE!</v>
          </cell>
        </row>
        <row r="2968">
          <cell r="F2968" t="str">
            <v>凌东</v>
          </cell>
          <cell r="G2968" t="str">
            <v>西塞山区站点</v>
          </cell>
        </row>
        <row r="2968">
          <cell r="I2968" t="str">
            <v>西塞山区</v>
          </cell>
          <cell r="J2968" t="str">
            <v>西塞山区商铺</v>
          </cell>
          <cell r="K2968" t="str">
            <v>牧羊湖2-3</v>
          </cell>
          <cell r="L2968" t="str">
            <v>经营性资产</v>
          </cell>
          <cell r="M2968" t="str">
            <v>商铺</v>
          </cell>
          <cell r="N2968" t="str">
            <v>划转</v>
          </cell>
          <cell r="O2968">
            <v>10.7</v>
          </cell>
          <cell r="P2968">
            <v>268</v>
          </cell>
          <cell r="Q2968" t="str">
            <v>已征收</v>
          </cell>
        </row>
        <row r="2968">
          <cell r="AJ2968">
            <v>268</v>
          </cell>
        </row>
        <row r="2968">
          <cell r="AS2968" t="e">
            <v>#REF!</v>
          </cell>
          <cell r="AT2968" t="e">
            <v>#REF!</v>
          </cell>
        </row>
        <row r="2968">
          <cell r="AV2968" t="str">
            <v/>
          </cell>
          <cell r="AW2968" t="str">
            <v>划转商铺</v>
          </cell>
          <cell r="AX2968" t="e">
            <v>#N/A</v>
          </cell>
          <cell r="AY2968" t="e">
            <v>#N/A</v>
          </cell>
          <cell r="AZ2968" t="str">
            <v>针织内衣店</v>
          </cell>
        </row>
        <row r="2969">
          <cell r="B2969" t="str">
            <v>牧羊湖3号</v>
          </cell>
        </row>
        <row r="2969">
          <cell r="D2969" t="e">
            <v>#VALUE!</v>
          </cell>
        </row>
        <row r="2969">
          <cell r="F2969" t="str">
            <v>凌东</v>
          </cell>
          <cell r="G2969" t="str">
            <v>西塞山区站点</v>
          </cell>
        </row>
        <row r="2969">
          <cell r="I2969" t="str">
            <v>西塞山区</v>
          </cell>
          <cell r="J2969" t="str">
            <v>西塞山区商铺</v>
          </cell>
          <cell r="K2969" t="str">
            <v>牧羊湖3号</v>
          </cell>
          <cell r="L2969" t="str">
            <v>经营性资产</v>
          </cell>
          <cell r="M2969" t="str">
            <v>商铺</v>
          </cell>
          <cell r="N2969" t="str">
            <v>划转</v>
          </cell>
          <cell r="O2969">
            <v>11.82</v>
          </cell>
          <cell r="P2969">
            <v>296</v>
          </cell>
          <cell r="Q2969" t="str">
            <v>已征收</v>
          </cell>
        </row>
        <row r="2969">
          <cell r="AJ2969">
            <v>296</v>
          </cell>
        </row>
        <row r="2969">
          <cell r="AS2969" t="e">
            <v>#REF!</v>
          </cell>
          <cell r="AT2969" t="e">
            <v>#REF!</v>
          </cell>
        </row>
        <row r="2969">
          <cell r="AV2969" t="str">
            <v/>
          </cell>
          <cell r="AW2969" t="str">
            <v>划转商铺</v>
          </cell>
          <cell r="AX2969" t="e">
            <v>#N/A</v>
          </cell>
          <cell r="AY2969" t="e">
            <v>#N/A</v>
          </cell>
          <cell r="AZ2969" t="str">
            <v>家家红便利店</v>
          </cell>
        </row>
        <row r="2970">
          <cell r="B2970" t="str">
            <v>牧羊湖库房</v>
          </cell>
        </row>
        <row r="2970">
          <cell r="D2970" t="e">
            <v>#VALUE!</v>
          </cell>
        </row>
        <row r="2970">
          <cell r="F2970" t="str">
            <v>凌东</v>
          </cell>
          <cell r="G2970" t="str">
            <v>西塞山区站点</v>
          </cell>
        </row>
        <row r="2970">
          <cell r="I2970" t="str">
            <v>西塞山区</v>
          </cell>
          <cell r="J2970" t="str">
            <v>西塞山区商铺</v>
          </cell>
          <cell r="K2970" t="str">
            <v>牧羊湖库房</v>
          </cell>
          <cell r="L2970" t="str">
            <v>经营性资产</v>
          </cell>
          <cell r="M2970" t="str">
            <v>商铺</v>
          </cell>
          <cell r="N2970" t="str">
            <v>划转</v>
          </cell>
          <cell r="O2970">
            <v>8.64</v>
          </cell>
          <cell r="P2970">
            <v>204</v>
          </cell>
          <cell r="Q2970" t="str">
            <v>已征收</v>
          </cell>
        </row>
        <row r="2970">
          <cell r="AJ2970">
            <v>204</v>
          </cell>
        </row>
        <row r="2970">
          <cell r="AS2970" t="e">
            <v>#REF!</v>
          </cell>
          <cell r="AT2970" t="e">
            <v>#REF!</v>
          </cell>
        </row>
        <row r="2970">
          <cell r="AV2970" t="str">
            <v>免租期一个月</v>
          </cell>
          <cell r="AW2970" t="str">
            <v>划转商铺</v>
          </cell>
          <cell r="AX2970" t="e">
            <v>#N/A</v>
          </cell>
          <cell r="AY2970" t="e">
            <v>#N/A</v>
          </cell>
          <cell r="AZ2970">
            <v>0</v>
          </cell>
        </row>
        <row r="2971">
          <cell r="B2971" t="str">
            <v>王家湾路105号</v>
          </cell>
        </row>
        <row r="2971">
          <cell r="D2971" t="e">
            <v>#VALUE!</v>
          </cell>
        </row>
        <row r="2971">
          <cell r="F2971" t="str">
            <v>凌东</v>
          </cell>
          <cell r="G2971" t="str">
            <v>西塞山区站点</v>
          </cell>
        </row>
        <row r="2971">
          <cell r="I2971" t="str">
            <v>西塞山区</v>
          </cell>
          <cell r="J2971" t="str">
            <v>西塞山区商铺</v>
          </cell>
          <cell r="K2971" t="str">
            <v>王家湾路105号</v>
          </cell>
          <cell r="L2971" t="str">
            <v>经营性资产</v>
          </cell>
          <cell r="M2971" t="str">
            <v>商铺</v>
          </cell>
          <cell r="N2971" t="str">
            <v>划转</v>
          </cell>
          <cell r="O2971">
            <v>15.69</v>
          </cell>
          <cell r="P2971">
            <v>0</v>
          </cell>
          <cell r="Q2971" t="str">
            <v>在租</v>
          </cell>
          <cell r="R2971" t="str">
            <v>月亮山社区</v>
          </cell>
        </row>
        <row r="2971">
          <cell r="U2971" t="str">
            <v>月亮山社区</v>
          </cell>
          <cell r="V2971">
            <v>0</v>
          </cell>
          <cell r="W2971">
            <v>0</v>
          </cell>
          <cell r="X2971">
            <v>45322</v>
          </cell>
          <cell r="Y2971" t="str">
            <v>（占用：月亮山社区管理，不收租金）</v>
          </cell>
        </row>
        <row r="2971">
          <cell r="AI2971" t="str">
            <v>被占用</v>
          </cell>
          <cell r="AJ2971">
            <v>150</v>
          </cell>
        </row>
        <row r="2971">
          <cell r="AS2971">
            <v>0</v>
          </cell>
          <cell r="AT2971">
            <v>0</v>
          </cell>
        </row>
        <row r="2971">
          <cell r="AV2971" t="str">
            <v>已被月亮山社区管理，不收租金</v>
          </cell>
          <cell r="AW2971" t="str">
            <v>划转商铺</v>
          </cell>
          <cell r="AX2971" t="str">
            <v>否</v>
          </cell>
          <cell r="AY2971" t="str">
            <v>无</v>
          </cell>
          <cell r="AZ2971" t="str">
            <v>卖烟</v>
          </cell>
        </row>
        <row r="2972">
          <cell r="B2972" t="str">
            <v>八泉街12</v>
          </cell>
        </row>
        <row r="2972">
          <cell r="D2972" t="e">
            <v>#VALUE!</v>
          </cell>
        </row>
        <row r="2972">
          <cell r="F2972" t="str">
            <v>凌东</v>
          </cell>
          <cell r="G2972" t="str">
            <v>西塞山区站点</v>
          </cell>
        </row>
        <row r="2972">
          <cell r="I2972" t="str">
            <v>西塞山区</v>
          </cell>
          <cell r="J2972" t="str">
            <v>西塞山区商铺</v>
          </cell>
          <cell r="K2972" t="str">
            <v>八泉街12</v>
          </cell>
          <cell r="L2972" t="str">
            <v>经营性资产</v>
          </cell>
          <cell r="M2972" t="str">
            <v>商铺</v>
          </cell>
          <cell r="N2972" t="str">
            <v>划转</v>
          </cell>
          <cell r="O2972">
            <v>32.9</v>
          </cell>
          <cell r="P2972">
            <v>313</v>
          </cell>
          <cell r="Q2972" t="str">
            <v>已征收</v>
          </cell>
        </row>
        <row r="2972">
          <cell r="AJ2972">
            <v>313</v>
          </cell>
        </row>
        <row r="2972">
          <cell r="AS2972" t="e">
            <v>#REF!</v>
          </cell>
          <cell r="AT2972" t="e">
            <v>#REF!</v>
          </cell>
        </row>
        <row r="2972">
          <cell r="AV2972" t="str">
            <v>封存旧房改造或拆除不能续签合同</v>
          </cell>
          <cell r="AW2972" t="str">
            <v>划转商铺</v>
          </cell>
          <cell r="AX2972" t="str">
            <v>否</v>
          </cell>
          <cell r="AY2972" t="str">
            <v>无</v>
          </cell>
          <cell r="AZ2972" t="str">
            <v>早点店</v>
          </cell>
        </row>
        <row r="2973">
          <cell r="B2973" t="str">
            <v>八泉街18-2</v>
          </cell>
        </row>
        <row r="2973">
          <cell r="D2973" t="e">
            <v>#VALUE!</v>
          </cell>
        </row>
        <row r="2973">
          <cell r="F2973" t="str">
            <v>凌东</v>
          </cell>
          <cell r="G2973" t="str">
            <v>西塞山区站点</v>
          </cell>
        </row>
        <row r="2973">
          <cell r="I2973" t="str">
            <v>西塞山区</v>
          </cell>
          <cell r="J2973" t="str">
            <v>西塞山区商铺</v>
          </cell>
          <cell r="K2973" t="str">
            <v>八泉街18-2</v>
          </cell>
          <cell r="L2973" t="str">
            <v>经营性资产</v>
          </cell>
          <cell r="M2973" t="str">
            <v>商铺</v>
          </cell>
          <cell r="N2973" t="str">
            <v>划转</v>
          </cell>
          <cell r="O2973">
            <v>17</v>
          </cell>
          <cell r="P2973">
            <v>153</v>
          </cell>
          <cell r="Q2973" t="str">
            <v>已征收</v>
          </cell>
        </row>
        <row r="2973">
          <cell r="AJ2973">
            <v>153</v>
          </cell>
        </row>
        <row r="2973">
          <cell r="AS2973" t="e">
            <v>#REF!</v>
          </cell>
          <cell r="AT2973" t="e">
            <v>#REF!</v>
          </cell>
        </row>
        <row r="2973">
          <cell r="AV2973" t="str">
            <v/>
          </cell>
          <cell r="AW2973" t="str">
            <v>划转商铺</v>
          </cell>
          <cell r="AX2973" t="str">
            <v>否</v>
          </cell>
          <cell r="AY2973" t="str">
            <v>无</v>
          </cell>
          <cell r="AZ2973" t="str">
            <v>仓库</v>
          </cell>
        </row>
        <row r="2974">
          <cell r="B2974" t="str">
            <v>八泉街18-3</v>
          </cell>
        </row>
        <row r="2974">
          <cell r="D2974" t="e">
            <v>#VALUE!</v>
          </cell>
        </row>
        <row r="2974">
          <cell r="F2974" t="str">
            <v>凌东</v>
          </cell>
          <cell r="G2974" t="str">
            <v>西塞山区站点</v>
          </cell>
        </row>
        <row r="2974">
          <cell r="I2974" t="str">
            <v>西塞山区</v>
          </cell>
          <cell r="J2974" t="str">
            <v>西塞山区商铺</v>
          </cell>
          <cell r="K2974" t="str">
            <v>八泉街18-3</v>
          </cell>
          <cell r="L2974" t="str">
            <v>经营性资产</v>
          </cell>
          <cell r="M2974" t="str">
            <v>商铺</v>
          </cell>
          <cell r="N2974" t="str">
            <v>划转</v>
          </cell>
          <cell r="O2974">
            <v>1</v>
          </cell>
          <cell r="P2974">
            <v>132</v>
          </cell>
          <cell r="Q2974" t="str">
            <v>已征收</v>
          </cell>
        </row>
        <row r="2974">
          <cell r="AJ2974">
            <v>132</v>
          </cell>
        </row>
        <row r="2974">
          <cell r="AS2974" t="e">
            <v>#REF!</v>
          </cell>
          <cell r="AT2974" t="e">
            <v>#REF!</v>
          </cell>
        </row>
        <row r="2974">
          <cell r="AV2974" t="str">
            <v/>
          </cell>
          <cell r="AW2974" t="str">
            <v>划转商铺</v>
          </cell>
          <cell r="AX2974" t="str">
            <v>否</v>
          </cell>
          <cell r="AY2974" t="str">
            <v>无</v>
          </cell>
          <cell r="AZ2974" t="str">
            <v>仓库</v>
          </cell>
        </row>
        <row r="2975">
          <cell r="B2975" t="str">
            <v>八泉街4、5号楼</v>
          </cell>
        </row>
        <row r="2975">
          <cell r="D2975" t="e">
            <v>#VALUE!</v>
          </cell>
        </row>
        <row r="2975">
          <cell r="F2975" t="str">
            <v>凌东</v>
          </cell>
          <cell r="G2975" t="str">
            <v>西塞山区站点</v>
          </cell>
        </row>
        <row r="2975">
          <cell r="I2975" t="str">
            <v>西塞山区</v>
          </cell>
          <cell r="J2975" t="str">
            <v>西塞山区商铺</v>
          </cell>
          <cell r="K2975" t="str">
            <v>八泉街4、5号楼</v>
          </cell>
          <cell r="L2975" t="str">
            <v>经营性资产</v>
          </cell>
          <cell r="M2975" t="str">
            <v>商铺</v>
          </cell>
          <cell r="N2975" t="str">
            <v>划转</v>
          </cell>
          <cell r="O2975">
            <v>1561.31</v>
          </cell>
          <cell r="P2975">
            <v>26542</v>
          </cell>
          <cell r="Q2975" t="str">
            <v>在租</v>
          </cell>
          <cell r="R2975" t="str">
            <v>梅芳</v>
          </cell>
          <cell r="S2975" t="str">
            <v>420203197504102941</v>
          </cell>
          <cell r="T2975">
            <v>13995957067</v>
          </cell>
          <cell r="U2975" t="str">
            <v>梅芳</v>
          </cell>
          <cell r="V2975" t="str">
            <v>420203197504102941</v>
          </cell>
          <cell r="W2975">
            <v>13995957067</v>
          </cell>
          <cell r="X2975">
            <v>45412</v>
          </cell>
        </row>
        <row r="2975">
          <cell r="AJ2975">
            <v>26542</v>
          </cell>
        </row>
        <row r="2975">
          <cell r="AS2975">
            <v>0</v>
          </cell>
          <cell r="AT2975">
            <v>0</v>
          </cell>
        </row>
        <row r="2975">
          <cell r="AV2975" t="str">
            <v/>
          </cell>
          <cell r="AW2975" t="str">
            <v>划转商铺</v>
          </cell>
          <cell r="AX2975" t="str">
            <v>否</v>
          </cell>
          <cell r="AY2975" t="str">
            <v>无</v>
          </cell>
          <cell r="AZ2975" t="str">
            <v>芳佳厨具</v>
          </cell>
        </row>
        <row r="2975">
          <cell r="BD2975">
            <v>0</v>
          </cell>
        </row>
        <row r="2976">
          <cell r="B2976" t="str">
            <v>公安路</v>
          </cell>
        </row>
        <row r="2976">
          <cell r="D2976" t="e">
            <v>#VALUE!</v>
          </cell>
        </row>
        <row r="2976">
          <cell r="F2976" t="str">
            <v>凌东</v>
          </cell>
          <cell r="G2976" t="str">
            <v>西塞山区站点</v>
          </cell>
        </row>
        <row r="2976">
          <cell r="I2976" t="str">
            <v>西塞山区</v>
          </cell>
          <cell r="J2976" t="str">
            <v>西塞山区商铺</v>
          </cell>
          <cell r="K2976" t="str">
            <v>公安路</v>
          </cell>
          <cell r="L2976" t="str">
            <v>经营性资产</v>
          </cell>
          <cell r="M2976" t="str">
            <v>商铺</v>
          </cell>
          <cell r="N2976" t="str">
            <v>划转</v>
          </cell>
          <cell r="O2976">
            <v>241.78</v>
          </cell>
          <cell r="P2976">
            <v>2176</v>
          </cell>
          <cell r="Q2976" t="str">
            <v>在租</v>
          </cell>
          <cell r="R2976" t="str">
            <v>陈国强</v>
          </cell>
          <cell r="S2976" t="str">
            <v>420203196611042919</v>
          </cell>
          <cell r="T2976">
            <v>15172033765</v>
          </cell>
          <cell r="U2976" t="str">
            <v>陈国强</v>
          </cell>
          <cell r="V2976" t="str">
            <v>420203196611042919</v>
          </cell>
          <cell r="W2976">
            <v>15172033765</v>
          </cell>
          <cell r="X2976">
            <v>45443</v>
          </cell>
        </row>
        <row r="2976">
          <cell r="AJ2976">
            <v>2176</v>
          </cell>
        </row>
        <row r="2976">
          <cell r="AS2976">
            <v>0</v>
          </cell>
          <cell r="AT2976">
            <v>0</v>
          </cell>
        </row>
        <row r="2976">
          <cell r="AV2976" t="str">
            <v/>
          </cell>
          <cell r="AW2976" t="str">
            <v>划转商铺</v>
          </cell>
          <cell r="AX2976" t="str">
            <v>否</v>
          </cell>
          <cell r="AY2976" t="str">
            <v>无</v>
          </cell>
          <cell r="AZ2976" t="str">
            <v>鸡蛋批发</v>
          </cell>
        </row>
        <row r="2976">
          <cell r="BD2976">
            <v>0</v>
          </cell>
        </row>
        <row r="2977">
          <cell r="B2977" t="str">
            <v>医院街64</v>
          </cell>
        </row>
        <row r="2977">
          <cell r="D2977" t="e">
            <v>#VALUE!</v>
          </cell>
        </row>
        <row r="2977">
          <cell r="F2977" t="str">
            <v>凌东</v>
          </cell>
          <cell r="G2977" t="str">
            <v>西塞山区站点</v>
          </cell>
        </row>
        <row r="2977">
          <cell r="I2977" t="str">
            <v>西塞山区</v>
          </cell>
          <cell r="J2977" t="str">
            <v>西塞山区商铺</v>
          </cell>
          <cell r="K2977" t="str">
            <v>医院街64</v>
          </cell>
          <cell r="L2977" t="str">
            <v>经营性资产</v>
          </cell>
          <cell r="M2977" t="str">
            <v>商铺</v>
          </cell>
          <cell r="N2977" t="str">
            <v>划转</v>
          </cell>
          <cell r="O2977">
            <v>11.88</v>
          </cell>
          <cell r="P2977">
            <v>482</v>
          </cell>
          <cell r="Q2977" t="str">
            <v>在租</v>
          </cell>
          <cell r="R2977" t="str">
            <v>龙年生</v>
          </cell>
          <cell r="S2977" t="str">
            <v>420203198002152919</v>
          </cell>
          <cell r="T2977">
            <v>13339900600</v>
          </cell>
          <cell r="U2977" t="str">
            <v>龙年生</v>
          </cell>
          <cell r="V2977" t="str">
            <v>420203198002152919</v>
          </cell>
          <cell r="W2977">
            <v>13339900600</v>
          </cell>
          <cell r="X2977">
            <v>45473</v>
          </cell>
        </row>
        <row r="2977">
          <cell r="AJ2977">
            <v>482</v>
          </cell>
        </row>
        <row r="2977">
          <cell r="AS2977">
            <v>0</v>
          </cell>
          <cell r="AT2977">
            <v>0</v>
          </cell>
        </row>
        <row r="2977">
          <cell r="AV2977" t="str">
            <v/>
          </cell>
          <cell r="AW2977" t="str">
            <v>划转商铺</v>
          </cell>
          <cell r="AX2977" t="str">
            <v>否</v>
          </cell>
          <cell r="AY2977" t="str">
            <v>无</v>
          </cell>
          <cell r="AZ2977" t="str">
            <v>飞云小学对面1楼小卖部</v>
          </cell>
        </row>
        <row r="2977">
          <cell r="BD2977">
            <v>0</v>
          </cell>
        </row>
        <row r="2978">
          <cell r="B2978" t="str">
            <v>外滩明珠6号楼106</v>
          </cell>
        </row>
        <row r="2978">
          <cell r="D2978" t="e">
            <v>#VALUE!</v>
          </cell>
        </row>
        <row r="2978">
          <cell r="F2978" t="str">
            <v>凌东</v>
          </cell>
          <cell r="G2978" t="str">
            <v>西塞山区站点</v>
          </cell>
        </row>
        <row r="2978">
          <cell r="I2978" t="str">
            <v>西塞山区</v>
          </cell>
          <cell r="J2978" t="str">
            <v>西塞山区商铺</v>
          </cell>
          <cell r="K2978" t="str">
            <v>外滩明珠6号楼106</v>
          </cell>
          <cell r="L2978" t="str">
            <v>经营性资产</v>
          </cell>
          <cell r="M2978" t="str">
            <v>商铺</v>
          </cell>
          <cell r="N2978" t="str">
            <v>划转</v>
          </cell>
          <cell r="O2978">
            <v>91.53</v>
          </cell>
          <cell r="P2978">
            <v>2746</v>
          </cell>
          <cell r="Q2978" t="str">
            <v>在租</v>
          </cell>
          <cell r="R2978" t="str">
            <v>梁宁</v>
          </cell>
          <cell r="S2978" t="str">
            <v>42020319840707332X</v>
          </cell>
          <cell r="T2978">
            <v>17671686877</v>
          </cell>
          <cell r="U2978" t="str">
            <v>梁宁</v>
          </cell>
          <cell r="V2978" t="str">
            <v>42020319840707332X</v>
          </cell>
          <cell r="W2978">
            <v>17671686877</v>
          </cell>
          <cell r="X2978">
            <v>45412</v>
          </cell>
        </row>
        <row r="2978">
          <cell r="AJ2978">
            <v>1894</v>
          </cell>
        </row>
        <row r="2978">
          <cell r="AS2978">
            <v>0</v>
          </cell>
          <cell r="AT2978">
            <v>0</v>
          </cell>
        </row>
        <row r="2978">
          <cell r="AV2978" t="str">
            <v/>
          </cell>
          <cell r="AW2978" t="str">
            <v>划转商铺</v>
          </cell>
          <cell r="AX2978" t="str">
            <v>否</v>
          </cell>
          <cell r="AY2978" t="str">
            <v>无</v>
          </cell>
          <cell r="AZ2978" t="str">
            <v>便利店</v>
          </cell>
        </row>
        <row r="2978">
          <cell r="BD2978">
            <v>0</v>
          </cell>
        </row>
        <row r="2979">
          <cell r="B2979" t="str">
            <v>太子湾路口</v>
          </cell>
        </row>
        <row r="2979">
          <cell r="D2979" t="e">
            <v>#VALUE!</v>
          </cell>
        </row>
        <row r="2979">
          <cell r="F2979" t="str">
            <v>凌东</v>
          </cell>
          <cell r="G2979" t="str">
            <v>西塞山区站点</v>
          </cell>
        </row>
        <row r="2979">
          <cell r="I2979" t="str">
            <v>西塞山区</v>
          </cell>
          <cell r="J2979" t="str">
            <v>西塞山区商铺</v>
          </cell>
          <cell r="K2979" t="str">
            <v>太子湾路口</v>
          </cell>
          <cell r="L2979" t="str">
            <v>经营性资产</v>
          </cell>
          <cell r="M2979" t="str">
            <v>商铺</v>
          </cell>
          <cell r="N2979" t="str">
            <v>划转</v>
          </cell>
          <cell r="O2979">
            <v>18</v>
          </cell>
          <cell r="P2979">
            <v>630</v>
          </cell>
          <cell r="Q2979" t="str">
            <v>在租</v>
          </cell>
          <cell r="R2979" t="str">
            <v>程小芳</v>
          </cell>
          <cell r="S2979" t="str">
            <v>420221197506240814</v>
          </cell>
          <cell r="T2979">
            <v>15871204696</v>
          </cell>
          <cell r="U2979" t="str">
            <v>石承霞</v>
          </cell>
          <cell r="V2979" t="str">
            <v>420221197506240814</v>
          </cell>
          <cell r="W2979">
            <v>15871204696</v>
          </cell>
          <cell r="X2979">
            <v>45473</v>
          </cell>
        </row>
        <row r="2979">
          <cell r="AJ2979">
            <v>630</v>
          </cell>
        </row>
        <row r="2979">
          <cell r="AS2979">
            <v>0</v>
          </cell>
          <cell r="AT2979">
            <v>0</v>
          </cell>
        </row>
        <row r="2979">
          <cell r="AV2979" t="str">
            <v/>
          </cell>
          <cell r="AW2979" t="str">
            <v>划转商铺</v>
          </cell>
          <cell r="AX2979" t="str">
            <v>否</v>
          </cell>
          <cell r="AY2979" t="str">
            <v>无</v>
          </cell>
          <cell r="AZ2979" t="str">
            <v>石头精品水果</v>
          </cell>
        </row>
        <row r="2979">
          <cell r="BD2979">
            <v>0</v>
          </cell>
        </row>
        <row r="2980">
          <cell r="B2980" t="str">
            <v>和平街71</v>
          </cell>
        </row>
        <row r="2980">
          <cell r="D2980" t="e">
            <v>#VALUE!</v>
          </cell>
        </row>
        <row r="2980">
          <cell r="F2980" t="str">
            <v>凌东</v>
          </cell>
          <cell r="G2980" t="str">
            <v>西塞山区站点</v>
          </cell>
        </row>
        <row r="2980">
          <cell r="I2980" t="str">
            <v>西塞山区</v>
          </cell>
          <cell r="J2980" t="str">
            <v>西塞山区商铺</v>
          </cell>
          <cell r="K2980" t="str">
            <v>和平街71</v>
          </cell>
          <cell r="L2980" t="str">
            <v>经营性资产</v>
          </cell>
          <cell r="M2980" t="str">
            <v>商铺</v>
          </cell>
          <cell r="N2980" t="str">
            <v>划转</v>
          </cell>
          <cell r="O2980">
            <v>454.32</v>
          </cell>
          <cell r="P2980">
            <v>0</v>
          </cell>
          <cell r="Q2980" t="str">
            <v>已征收</v>
          </cell>
        </row>
        <row r="2980">
          <cell r="Y2980" t="str">
            <v>（征收：上窑腾迁）
（实缴时间：商铺最后交租无记录）
（占用：国合商贸）（属于欠缴）</v>
          </cell>
        </row>
        <row r="2980">
          <cell r="AI2980" t="str">
            <v>被占用</v>
          </cell>
          <cell r="AJ2980">
            <v>0</v>
          </cell>
        </row>
        <row r="2980">
          <cell r="AS2980" t="e">
            <v>#REF!</v>
          </cell>
          <cell r="AT2980" t="e">
            <v>#REF!</v>
          </cell>
        </row>
        <row r="2980">
          <cell r="AV2980" t="str">
            <v>未指认国合商贸</v>
          </cell>
          <cell r="AW2980" t="str">
            <v>划转商铺</v>
          </cell>
          <cell r="AX2980" t="str">
            <v>是</v>
          </cell>
          <cell r="AY2980" t="str">
            <v>鄂（2023）黄石市不动产权第0019832号</v>
          </cell>
          <cell r="AZ2980">
            <v>0</v>
          </cell>
        </row>
        <row r="2981">
          <cell r="B2981" t="str">
            <v>和平街73-5（划转重复）</v>
          </cell>
        </row>
        <row r="2981">
          <cell r="D2981" t="e">
            <v>#VALUE!</v>
          </cell>
        </row>
        <row r="2981">
          <cell r="F2981" t="str">
            <v>凌东</v>
          </cell>
          <cell r="G2981" t="str">
            <v>西塞山区站点</v>
          </cell>
        </row>
        <row r="2981">
          <cell r="I2981" t="str">
            <v>西塞山区</v>
          </cell>
          <cell r="J2981" t="str">
            <v>西塞山区商铺</v>
          </cell>
          <cell r="K2981" t="str">
            <v>和平街73-5（划转重复）</v>
          </cell>
          <cell r="L2981" t="str">
            <v>经营性资产</v>
          </cell>
          <cell r="M2981" t="str">
            <v>商铺</v>
          </cell>
          <cell r="N2981" t="str">
            <v>划转</v>
          </cell>
          <cell r="O2981">
            <v>151.44</v>
          </cell>
          <cell r="P2981">
            <v>0</v>
          </cell>
          <cell r="Q2981" t="str">
            <v>已征收</v>
          </cell>
        </row>
        <row r="2981">
          <cell r="Y2981" t="str">
            <v>（征收：上窑腾迁）
（实缴时间：商铺最后交租无记录）
（占用：国合商贸）（属于欠缴）</v>
          </cell>
        </row>
        <row r="2981">
          <cell r="AI2981" t="str">
            <v>被占用</v>
          </cell>
          <cell r="AJ2981">
            <v>0</v>
          </cell>
        </row>
        <row r="2981">
          <cell r="AS2981" t="e">
            <v>#REF!</v>
          </cell>
          <cell r="AT2981" t="e">
            <v>#REF!</v>
          </cell>
        </row>
        <row r="2981">
          <cell r="AV2981" t="str">
            <v>未指认重复划转</v>
          </cell>
          <cell r="AW2981" t="str">
            <v>划转商铺</v>
          </cell>
          <cell r="AX2981" t="str">
            <v>否</v>
          </cell>
          <cell r="AY2981" t="str">
            <v>无</v>
          </cell>
          <cell r="AZ2981">
            <v>0</v>
          </cell>
        </row>
        <row r="2982">
          <cell r="B2982" t="str">
            <v>和平街73-6（划转重复）</v>
          </cell>
        </row>
        <row r="2982">
          <cell r="D2982" t="e">
            <v>#VALUE!</v>
          </cell>
        </row>
        <row r="2982">
          <cell r="F2982" t="str">
            <v>凌东</v>
          </cell>
          <cell r="G2982" t="str">
            <v>西塞山区站点</v>
          </cell>
        </row>
        <row r="2982">
          <cell r="I2982" t="str">
            <v>西塞山区</v>
          </cell>
          <cell r="J2982" t="str">
            <v>西塞山区商铺</v>
          </cell>
          <cell r="K2982" t="str">
            <v>和平街73-6（划转重复）</v>
          </cell>
          <cell r="L2982" t="str">
            <v>经营性资产</v>
          </cell>
          <cell r="M2982" t="str">
            <v>商铺</v>
          </cell>
          <cell r="N2982" t="str">
            <v>划转</v>
          </cell>
          <cell r="O2982">
            <v>57.8</v>
          </cell>
          <cell r="P2982">
            <v>0</v>
          </cell>
          <cell r="Q2982" t="str">
            <v>已征收</v>
          </cell>
        </row>
        <row r="2982">
          <cell r="Y2982" t="str">
            <v>（征收：上窑腾迁）
（实缴时间：商铺最后交租无记录）
（占用：国合商贸）（属于欠缴）</v>
          </cell>
        </row>
        <row r="2982">
          <cell r="AI2982" t="str">
            <v>被占用</v>
          </cell>
          <cell r="AJ2982">
            <v>0</v>
          </cell>
        </row>
        <row r="2982">
          <cell r="AS2982" t="e">
            <v>#REF!</v>
          </cell>
          <cell r="AT2982" t="e">
            <v>#REF!</v>
          </cell>
        </row>
        <row r="2982">
          <cell r="AV2982" t="str">
            <v>未指认重复划转</v>
          </cell>
          <cell r="AW2982" t="str">
            <v>划转商铺</v>
          </cell>
          <cell r="AX2982" t="str">
            <v>否</v>
          </cell>
          <cell r="AY2982" t="str">
            <v>无</v>
          </cell>
          <cell r="AZ2982">
            <v>0</v>
          </cell>
        </row>
        <row r="2983">
          <cell r="B2983" t="str">
            <v>和平街75</v>
          </cell>
        </row>
        <row r="2983">
          <cell r="D2983" t="e">
            <v>#VALUE!</v>
          </cell>
        </row>
        <row r="2983">
          <cell r="F2983" t="str">
            <v>凌东</v>
          </cell>
          <cell r="G2983" t="str">
            <v>西塞山区站点</v>
          </cell>
        </row>
        <row r="2983">
          <cell r="I2983" t="str">
            <v>西塞山区</v>
          </cell>
          <cell r="J2983" t="str">
            <v>西塞山区商铺</v>
          </cell>
          <cell r="K2983" t="str">
            <v>和平街75</v>
          </cell>
          <cell r="L2983" t="str">
            <v>经营性资产</v>
          </cell>
          <cell r="M2983" t="str">
            <v>商铺</v>
          </cell>
          <cell r="N2983" t="str">
            <v>划转</v>
          </cell>
          <cell r="O2983">
            <v>207.29</v>
          </cell>
          <cell r="P2983">
            <v>0</v>
          </cell>
          <cell r="Q2983" t="str">
            <v>已征收</v>
          </cell>
        </row>
        <row r="2983">
          <cell r="Y2983" t="str">
            <v>（征收：上窑腾迁）
（实缴时间：商铺最后交租无记录）
（占用：国合商贸）（属于欠缴）</v>
          </cell>
        </row>
        <row r="2983">
          <cell r="AI2983" t="str">
            <v>被占用</v>
          </cell>
          <cell r="AJ2983">
            <v>0</v>
          </cell>
        </row>
        <row r="2983">
          <cell r="AS2983" t="e">
            <v>#REF!</v>
          </cell>
          <cell r="AT2983" t="e">
            <v>#REF!</v>
          </cell>
        </row>
        <row r="2983">
          <cell r="AV2983" t="str">
            <v>未指认国合商贸</v>
          </cell>
          <cell r="AW2983" t="str">
            <v>划转商铺</v>
          </cell>
          <cell r="AX2983" t="str">
            <v>是</v>
          </cell>
          <cell r="AY2983" t="str">
            <v>鄂（2023）黄石市不动产权第0019831号</v>
          </cell>
          <cell r="AZ2983">
            <v>0</v>
          </cell>
        </row>
        <row r="2984">
          <cell r="B2984" t="str">
            <v>和平街75-1（商铺）</v>
          </cell>
        </row>
        <row r="2984">
          <cell r="D2984" t="e">
            <v>#VALUE!</v>
          </cell>
        </row>
        <row r="2984">
          <cell r="F2984" t="str">
            <v>凌东</v>
          </cell>
          <cell r="G2984" t="str">
            <v>西塞山区站点</v>
          </cell>
        </row>
        <row r="2984">
          <cell r="I2984" t="str">
            <v>西塞山区</v>
          </cell>
          <cell r="J2984" t="str">
            <v>西塞山区商铺</v>
          </cell>
          <cell r="K2984" t="str">
            <v>和平街75-1（商铺）</v>
          </cell>
          <cell r="L2984" t="str">
            <v>经营性资产</v>
          </cell>
          <cell r="M2984" t="str">
            <v>商铺</v>
          </cell>
          <cell r="N2984" t="str">
            <v>划转</v>
          </cell>
          <cell r="O2984">
            <v>88.41</v>
          </cell>
          <cell r="P2984">
            <v>0</v>
          </cell>
          <cell r="Q2984" t="str">
            <v>已征收</v>
          </cell>
        </row>
        <row r="2984">
          <cell r="Y2984" t="str">
            <v>（征收：上窑腾迁）
（实缴时间：商铺最后交租无记录）
（占用：国合商贸）（属于欠缴）</v>
          </cell>
        </row>
        <row r="2984">
          <cell r="AI2984" t="str">
            <v>被占用</v>
          </cell>
          <cell r="AJ2984">
            <v>0</v>
          </cell>
        </row>
        <row r="2984">
          <cell r="AS2984" t="e">
            <v>#REF!</v>
          </cell>
          <cell r="AT2984" t="e">
            <v>#REF!</v>
          </cell>
        </row>
        <row r="2984">
          <cell r="AV2984" t="str">
            <v>未指认国合商贸</v>
          </cell>
          <cell r="AW2984" t="str">
            <v>划转商铺</v>
          </cell>
          <cell r="AX2984" t="str">
            <v>是</v>
          </cell>
          <cell r="AY2984" t="str">
            <v>无</v>
          </cell>
          <cell r="AZ2984">
            <v>0</v>
          </cell>
        </row>
        <row r="2985">
          <cell r="B2985" t="str">
            <v>工商里79-5</v>
          </cell>
        </row>
        <row r="2985">
          <cell r="D2985" t="e">
            <v>#VALUE!</v>
          </cell>
        </row>
        <row r="2985">
          <cell r="F2985" t="str">
            <v>刘晓燕</v>
          </cell>
          <cell r="G2985" t="str">
            <v>西塞山区站点</v>
          </cell>
        </row>
        <row r="2985">
          <cell r="I2985" t="str">
            <v>西塞山区</v>
          </cell>
          <cell r="J2985" t="str">
            <v>工商里片</v>
          </cell>
          <cell r="K2985" t="str">
            <v>工商里79-5</v>
          </cell>
          <cell r="L2985" t="str">
            <v>非经营性资产</v>
          </cell>
          <cell r="M2985" t="str">
            <v>公租房</v>
          </cell>
          <cell r="N2985" t="str">
            <v>划转</v>
          </cell>
          <cell r="O2985">
            <v>47.1</v>
          </cell>
          <cell r="P2985">
            <v>156</v>
          </cell>
          <cell r="Q2985" t="str">
            <v>已征收</v>
          </cell>
        </row>
        <row r="2985">
          <cell r="AJ2985">
            <v>156</v>
          </cell>
          <cell r="AK2985">
            <v>159</v>
          </cell>
          <cell r="AL2985">
            <v>160</v>
          </cell>
        </row>
        <row r="2985">
          <cell r="AN2985">
            <v>47.1</v>
          </cell>
        </row>
        <row r="2985">
          <cell r="AS2985" t="e">
            <v>#REF!</v>
          </cell>
          <cell r="AT2985" t="e">
            <v>#REF!</v>
          </cell>
        </row>
        <row r="2985">
          <cell r="AV2985" t="str">
            <v>危房</v>
          </cell>
          <cell r="AW2985" t="str">
            <v>划转公租房</v>
          </cell>
          <cell r="AX2985" t="str">
            <v>否</v>
          </cell>
          <cell r="AY2985" t="str">
            <v>无</v>
          </cell>
          <cell r="AZ2985">
            <v>78</v>
          </cell>
        </row>
        <row r="2985">
          <cell r="BE2985" t="str">
            <v>查找不到</v>
          </cell>
        </row>
        <row r="2986">
          <cell r="B2986" t="str">
            <v>工商里79-6</v>
          </cell>
        </row>
        <row r="2986">
          <cell r="D2986" t="e">
            <v>#VALUE!</v>
          </cell>
        </row>
        <row r="2986">
          <cell r="F2986" t="str">
            <v>刘晓燕</v>
          </cell>
          <cell r="G2986" t="str">
            <v>西塞山区站点</v>
          </cell>
        </row>
        <row r="2986">
          <cell r="I2986" t="str">
            <v>西塞山区</v>
          </cell>
          <cell r="J2986" t="str">
            <v>工商里片</v>
          </cell>
          <cell r="K2986" t="str">
            <v>工商里79-6</v>
          </cell>
          <cell r="L2986" t="str">
            <v>经营性资产</v>
          </cell>
          <cell r="M2986" t="str">
            <v>国有公房</v>
          </cell>
          <cell r="N2986" t="str">
            <v>划转</v>
          </cell>
          <cell r="O2986">
            <v>30.07</v>
          </cell>
          <cell r="P2986">
            <v>102</v>
          </cell>
          <cell r="Q2986" t="str">
            <v>已征收</v>
          </cell>
        </row>
        <row r="2986">
          <cell r="AJ2986">
            <v>102</v>
          </cell>
          <cell r="AK2986">
            <v>102</v>
          </cell>
          <cell r="AL2986">
            <v>102</v>
          </cell>
          <cell r="AM2986">
            <v>0</v>
          </cell>
        </row>
        <row r="2986">
          <cell r="AS2986" t="e">
            <v>#REF!</v>
          </cell>
          <cell r="AT2986" t="e">
            <v>#REF!</v>
          </cell>
        </row>
        <row r="2986">
          <cell r="AV2986" t="str">
            <v>危房</v>
          </cell>
          <cell r="AW2986" t="str">
            <v>国有公房</v>
          </cell>
          <cell r="AX2986" t="str">
            <v>否</v>
          </cell>
          <cell r="AY2986" t="str">
            <v>无</v>
          </cell>
        </row>
        <row r="2987">
          <cell r="B2987" t="str">
            <v>工商里79-7</v>
          </cell>
        </row>
        <row r="2987">
          <cell r="D2987" t="e">
            <v>#VALUE!</v>
          </cell>
        </row>
        <row r="2987">
          <cell r="F2987" t="str">
            <v>刘晓燕</v>
          </cell>
          <cell r="G2987" t="str">
            <v>西塞山区站点</v>
          </cell>
        </row>
        <row r="2987">
          <cell r="I2987" t="str">
            <v>西塞山区</v>
          </cell>
          <cell r="J2987" t="str">
            <v>工商里片</v>
          </cell>
          <cell r="K2987" t="str">
            <v>工商里79-7</v>
          </cell>
          <cell r="L2987" t="str">
            <v>经营性资产</v>
          </cell>
          <cell r="M2987" t="str">
            <v>国有公房</v>
          </cell>
          <cell r="N2987" t="str">
            <v>划转</v>
          </cell>
          <cell r="O2987">
            <v>30.07</v>
          </cell>
          <cell r="P2987">
            <v>102</v>
          </cell>
          <cell r="Q2987" t="str">
            <v>已征收</v>
          </cell>
        </row>
        <row r="2987">
          <cell r="AJ2987">
            <v>102</v>
          </cell>
          <cell r="AK2987">
            <v>102</v>
          </cell>
          <cell r="AL2987">
            <v>102</v>
          </cell>
          <cell r="AM2987">
            <v>0</v>
          </cell>
        </row>
        <row r="2987">
          <cell r="AS2987" t="e">
            <v>#REF!</v>
          </cell>
          <cell r="AT2987" t="e">
            <v>#REF!</v>
          </cell>
        </row>
        <row r="2987">
          <cell r="AV2987" t="str">
            <v>危房</v>
          </cell>
          <cell r="AW2987" t="str">
            <v>国有公房</v>
          </cell>
          <cell r="AX2987" t="str">
            <v>否</v>
          </cell>
          <cell r="AY2987" t="str">
            <v>无</v>
          </cell>
        </row>
        <row r="2988">
          <cell r="B2988" t="str">
            <v>工商里79-8</v>
          </cell>
        </row>
        <row r="2988">
          <cell r="D2988" t="e">
            <v>#VALUE!</v>
          </cell>
        </row>
        <row r="2988">
          <cell r="F2988" t="str">
            <v>刘晓燕</v>
          </cell>
          <cell r="G2988" t="str">
            <v>西塞山区站点</v>
          </cell>
        </row>
        <row r="2988">
          <cell r="I2988" t="str">
            <v>西塞山区</v>
          </cell>
          <cell r="J2988" t="str">
            <v>工商里片</v>
          </cell>
          <cell r="K2988" t="str">
            <v>工商里79-8</v>
          </cell>
          <cell r="L2988" t="str">
            <v>经营性资产</v>
          </cell>
          <cell r="M2988" t="str">
            <v>国有公房</v>
          </cell>
          <cell r="N2988" t="str">
            <v>划转</v>
          </cell>
          <cell r="O2988">
            <v>30.07</v>
          </cell>
          <cell r="P2988">
            <v>102</v>
          </cell>
          <cell r="Q2988" t="str">
            <v>已征收</v>
          </cell>
        </row>
        <row r="2988">
          <cell r="AJ2988">
            <v>102</v>
          </cell>
          <cell r="AK2988">
            <v>102</v>
          </cell>
          <cell r="AL2988">
            <v>102</v>
          </cell>
          <cell r="AM2988">
            <v>0</v>
          </cell>
          <cell r="AN2988">
            <v>30.07</v>
          </cell>
        </row>
        <row r="2988">
          <cell r="AS2988" t="e">
            <v>#REF!</v>
          </cell>
          <cell r="AT2988" t="e">
            <v>#REF!</v>
          </cell>
        </row>
        <row r="2988">
          <cell r="AV2988" t="str">
            <v>危房</v>
          </cell>
          <cell r="AW2988" t="str">
            <v>国有公房</v>
          </cell>
          <cell r="AX2988" t="str">
            <v>否</v>
          </cell>
          <cell r="AY2988" t="str">
            <v>无</v>
          </cell>
        </row>
        <row r="2989">
          <cell r="B2989" t="str">
            <v>所后院三楼1-2</v>
          </cell>
        </row>
        <row r="2989">
          <cell r="D2989" t="e">
            <v>#VALUE!</v>
          </cell>
        </row>
        <row r="2989">
          <cell r="F2989" t="str">
            <v>凌东</v>
          </cell>
          <cell r="G2989" t="str">
            <v>西塞山区站点</v>
          </cell>
        </row>
        <row r="2989">
          <cell r="I2989" t="str">
            <v>西塞山区</v>
          </cell>
          <cell r="J2989" t="str">
            <v>西塞山区商铺</v>
          </cell>
          <cell r="K2989" t="str">
            <v>所后院三楼1-2</v>
          </cell>
          <cell r="L2989" t="str">
            <v>经营性资产</v>
          </cell>
          <cell r="M2989" t="str">
            <v>商铺</v>
          </cell>
          <cell r="N2989" t="str">
            <v>划转</v>
          </cell>
          <cell r="O2989">
            <v>51.12</v>
          </cell>
          <cell r="P2989">
            <v>0</v>
          </cell>
          <cell r="Q2989" t="str">
            <v>闲置</v>
          </cell>
        </row>
        <row r="2989">
          <cell r="AJ2989">
            <v>0</v>
          </cell>
        </row>
        <row r="2989">
          <cell r="AS2989" t="e">
            <v>#REF!</v>
          </cell>
          <cell r="AT2989" t="e">
            <v>#REF!</v>
          </cell>
        </row>
        <row r="2989">
          <cell r="AV2989" t="str">
            <v/>
          </cell>
          <cell r="AW2989" t="str">
            <v>划转商铺</v>
          </cell>
          <cell r="AX2989" t="str">
            <v>否</v>
          </cell>
          <cell r="AY2989" t="str">
            <v>无</v>
          </cell>
          <cell r="AZ2989">
            <v>0</v>
          </cell>
        </row>
        <row r="2990">
          <cell r="B2990" t="str">
            <v>所后院三楼3</v>
          </cell>
        </row>
        <row r="2990">
          <cell r="D2990" t="e">
            <v>#VALUE!</v>
          </cell>
        </row>
        <row r="2990">
          <cell r="F2990" t="str">
            <v>凌东</v>
          </cell>
          <cell r="G2990" t="str">
            <v>西塞山区站点</v>
          </cell>
        </row>
        <row r="2990">
          <cell r="I2990" t="str">
            <v>西塞山区</v>
          </cell>
          <cell r="J2990" t="str">
            <v>西塞山区商铺</v>
          </cell>
          <cell r="K2990" t="str">
            <v>所后院三楼3</v>
          </cell>
          <cell r="L2990" t="str">
            <v>经营性资产</v>
          </cell>
          <cell r="M2990" t="str">
            <v>商铺</v>
          </cell>
          <cell r="N2990" t="str">
            <v>划转</v>
          </cell>
          <cell r="O2990">
            <v>26.43</v>
          </cell>
          <cell r="P2990">
            <v>0</v>
          </cell>
          <cell r="Q2990" t="str">
            <v>闲置</v>
          </cell>
        </row>
        <row r="2990">
          <cell r="AJ2990">
            <v>0</v>
          </cell>
        </row>
        <row r="2990">
          <cell r="AS2990" t="e">
            <v>#REF!</v>
          </cell>
          <cell r="AT2990" t="e">
            <v>#REF!</v>
          </cell>
        </row>
        <row r="2990">
          <cell r="AV2990" t="str">
            <v/>
          </cell>
          <cell r="AW2990" t="str">
            <v>划转商铺</v>
          </cell>
          <cell r="AX2990" t="str">
            <v>否</v>
          </cell>
          <cell r="AY2990" t="str">
            <v>无</v>
          </cell>
          <cell r="AZ2990">
            <v>0</v>
          </cell>
        </row>
        <row r="2991">
          <cell r="B2991" t="str">
            <v>所后院三楼4</v>
          </cell>
        </row>
        <row r="2991">
          <cell r="D2991" t="e">
            <v>#VALUE!</v>
          </cell>
        </row>
        <row r="2991">
          <cell r="F2991" t="str">
            <v>凌东</v>
          </cell>
          <cell r="G2991" t="str">
            <v>西塞山区站点</v>
          </cell>
        </row>
        <row r="2991">
          <cell r="I2991" t="str">
            <v>西塞山区</v>
          </cell>
          <cell r="J2991" t="str">
            <v>西塞山区商铺</v>
          </cell>
          <cell r="K2991" t="str">
            <v>所后院三楼4</v>
          </cell>
          <cell r="L2991" t="str">
            <v>经营性资产</v>
          </cell>
          <cell r="M2991" t="str">
            <v>商铺</v>
          </cell>
          <cell r="N2991" t="str">
            <v>划转</v>
          </cell>
          <cell r="O2991">
            <v>26.43</v>
          </cell>
          <cell r="P2991">
            <v>264</v>
          </cell>
          <cell r="Q2991" t="str">
            <v>在租</v>
          </cell>
          <cell r="R2991" t="str">
            <v>陈红美</v>
          </cell>
          <cell r="S2991" t="str">
            <v>420221194610028449</v>
          </cell>
          <cell r="T2991">
            <v>18272173395</v>
          </cell>
          <cell r="U2991" t="str">
            <v>陈红美</v>
          </cell>
          <cell r="V2991" t="str">
            <v>420221194610028449</v>
          </cell>
          <cell r="W2991">
            <v>18272173395</v>
          </cell>
          <cell r="X2991">
            <v>45443</v>
          </cell>
        </row>
        <row r="2991">
          <cell r="AJ2991">
            <v>264</v>
          </cell>
        </row>
        <row r="2991">
          <cell r="AS2991">
            <v>0</v>
          </cell>
          <cell r="AT2991">
            <v>0</v>
          </cell>
        </row>
        <row r="2991">
          <cell r="AV2991" t="str">
            <v/>
          </cell>
          <cell r="AW2991" t="str">
            <v>划转商铺</v>
          </cell>
          <cell r="AX2991" t="str">
            <v>否</v>
          </cell>
          <cell r="AY2991" t="str">
            <v>无</v>
          </cell>
          <cell r="AZ2991" t="str">
            <v>宿舍及仓库</v>
          </cell>
        </row>
        <row r="2991">
          <cell r="BD2991">
            <v>0</v>
          </cell>
        </row>
        <row r="2992">
          <cell r="B2992" t="str">
            <v>所后院三楼5</v>
          </cell>
        </row>
        <row r="2992">
          <cell r="D2992" t="e">
            <v>#VALUE!</v>
          </cell>
        </row>
        <row r="2992">
          <cell r="F2992" t="str">
            <v>凌东</v>
          </cell>
          <cell r="G2992" t="str">
            <v>西塞山区站点</v>
          </cell>
        </row>
        <row r="2992">
          <cell r="I2992" t="str">
            <v>西塞山区</v>
          </cell>
          <cell r="J2992" t="str">
            <v>西塞山区商铺</v>
          </cell>
          <cell r="K2992" t="str">
            <v>所后院三楼5</v>
          </cell>
          <cell r="L2992" t="str">
            <v>经营性资产</v>
          </cell>
          <cell r="M2992" t="str">
            <v>商铺</v>
          </cell>
          <cell r="N2992" t="str">
            <v>划转</v>
          </cell>
          <cell r="O2992">
            <v>28.95</v>
          </cell>
          <cell r="P2992">
            <v>290</v>
          </cell>
          <cell r="Q2992" t="str">
            <v>在租</v>
          </cell>
          <cell r="R2992" t="str">
            <v>王姮君</v>
          </cell>
          <cell r="S2992" t="str">
            <v>420281198003020028</v>
          </cell>
          <cell r="T2992">
            <v>15971545985</v>
          </cell>
          <cell r="U2992" t="str">
            <v>王姮君</v>
          </cell>
          <cell r="V2992" t="str">
            <v>420281198003020028</v>
          </cell>
          <cell r="W2992">
            <v>15971545985</v>
          </cell>
          <cell r="X2992">
            <v>45473</v>
          </cell>
        </row>
        <row r="2992">
          <cell r="AJ2992">
            <v>290</v>
          </cell>
        </row>
        <row r="2992">
          <cell r="AS2992">
            <v>0</v>
          </cell>
          <cell r="AT2992">
            <v>0</v>
          </cell>
        </row>
        <row r="2992">
          <cell r="AV2992" t="str">
            <v/>
          </cell>
          <cell r="AW2992" t="str">
            <v>划转商铺</v>
          </cell>
          <cell r="AX2992" t="str">
            <v>否</v>
          </cell>
          <cell r="AY2992" t="str">
            <v>无</v>
          </cell>
          <cell r="AZ2992" t="str">
            <v>宿舍及仓库</v>
          </cell>
        </row>
        <row r="2992">
          <cell r="BD2992">
            <v>0</v>
          </cell>
        </row>
        <row r="2993">
          <cell r="B2993" t="str">
            <v>所后院三楼6</v>
          </cell>
        </row>
        <row r="2993">
          <cell r="D2993" t="e">
            <v>#VALUE!</v>
          </cell>
        </row>
        <row r="2993">
          <cell r="F2993" t="str">
            <v>凌东</v>
          </cell>
          <cell r="G2993" t="str">
            <v>西塞山区站点</v>
          </cell>
        </row>
        <row r="2993">
          <cell r="I2993" t="str">
            <v>西塞山区</v>
          </cell>
          <cell r="J2993" t="str">
            <v>西塞山区商铺</v>
          </cell>
          <cell r="K2993" t="str">
            <v>所后院三楼6</v>
          </cell>
          <cell r="L2993" t="str">
            <v>经营性资产</v>
          </cell>
          <cell r="M2993" t="str">
            <v>商铺</v>
          </cell>
          <cell r="N2993" t="str">
            <v>划转</v>
          </cell>
          <cell r="O2993">
            <v>26.43</v>
          </cell>
          <cell r="P2993">
            <v>264</v>
          </cell>
          <cell r="Q2993" t="str">
            <v>闲置</v>
          </cell>
        </row>
        <row r="2993">
          <cell r="AJ2993">
            <v>264</v>
          </cell>
        </row>
        <row r="2993">
          <cell r="AS2993" t="e">
            <v>#REF!</v>
          </cell>
          <cell r="AT2993" t="e">
            <v>#REF!</v>
          </cell>
        </row>
        <row r="2993">
          <cell r="AV2993" t="str">
            <v/>
          </cell>
          <cell r="AW2993" t="str">
            <v>划转商铺</v>
          </cell>
          <cell r="AX2993" t="str">
            <v>否</v>
          </cell>
          <cell r="AY2993" t="str">
            <v>无</v>
          </cell>
          <cell r="AZ2993" t="str">
            <v>宿舍及仓库</v>
          </cell>
        </row>
        <row r="2994">
          <cell r="B2994" t="str">
            <v>所后院三楼7</v>
          </cell>
        </row>
        <row r="2994">
          <cell r="D2994" t="e">
            <v>#VALUE!</v>
          </cell>
        </row>
        <row r="2994">
          <cell r="F2994" t="str">
            <v>凌东</v>
          </cell>
          <cell r="G2994" t="str">
            <v>西塞山区站点</v>
          </cell>
        </row>
        <row r="2994">
          <cell r="I2994" t="str">
            <v>西塞山区</v>
          </cell>
          <cell r="J2994" t="str">
            <v>西塞山区商铺</v>
          </cell>
          <cell r="K2994" t="str">
            <v>所后院三楼7</v>
          </cell>
          <cell r="L2994" t="str">
            <v>经营性资产</v>
          </cell>
          <cell r="M2994" t="str">
            <v>商铺</v>
          </cell>
          <cell r="N2994" t="str">
            <v>划转</v>
          </cell>
          <cell r="O2994">
            <v>28.95</v>
          </cell>
          <cell r="P2994">
            <v>290</v>
          </cell>
          <cell r="Q2994" t="str">
            <v>闲置</v>
          </cell>
        </row>
        <row r="2994">
          <cell r="AJ2994">
            <v>290</v>
          </cell>
        </row>
        <row r="2994">
          <cell r="AS2994" t="e">
            <v>#REF!</v>
          </cell>
          <cell r="AT2994" t="e">
            <v>#REF!</v>
          </cell>
        </row>
        <row r="2994">
          <cell r="AV2994" t="str">
            <v/>
          </cell>
          <cell r="AW2994" t="str">
            <v>划转商铺</v>
          </cell>
          <cell r="AX2994" t="str">
            <v>否</v>
          </cell>
          <cell r="AY2994" t="str">
            <v>无</v>
          </cell>
          <cell r="AZ2994" t="str">
            <v>宿舍及仓库</v>
          </cell>
        </row>
        <row r="2995">
          <cell r="B2995" t="str">
            <v>所后院三楼8</v>
          </cell>
        </row>
        <row r="2995">
          <cell r="D2995" t="e">
            <v>#VALUE!</v>
          </cell>
        </row>
        <row r="2995">
          <cell r="F2995" t="str">
            <v>凌东</v>
          </cell>
          <cell r="G2995" t="str">
            <v>西塞山区站点</v>
          </cell>
        </row>
        <row r="2995">
          <cell r="I2995" t="str">
            <v>西塞山区</v>
          </cell>
          <cell r="J2995" t="str">
            <v>西塞山区商铺</v>
          </cell>
          <cell r="K2995" t="str">
            <v>所后院三楼8</v>
          </cell>
          <cell r="L2995" t="str">
            <v>经营性资产</v>
          </cell>
          <cell r="M2995" t="str">
            <v>商铺</v>
          </cell>
          <cell r="N2995" t="str">
            <v>划转</v>
          </cell>
          <cell r="O2995">
            <v>28.95</v>
          </cell>
          <cell r="P2995">
            <v>0</v>
          </cell>
          <cell r="Q2995" t="str">
            <v>闲置</v>
          </cell>
        </row>
        <row r="2995">
          <cell r="AJ2995">
            <v>0</v>
          </cell>
        </row>
        <row r="2995">
          <cell r="AS2995" t="e">
            <v>#REF!</v>
          </cell>
          <cell r="AT2995" t="e">
            <v>#REF!</v>
          </cell>
        </row>
        <row r="2995">
          <cell r="AV2995" t="str">
            <v/>
          </cell>
          <cell r="AW2995" t="str">
            <v>划转商铺</v>
          </cell>
          <cell r="AX2995" t="str">
            <v>否</v>
          </cell>
          <cell r="AY2995" t="str">
            <v>无</v>
          </cell>
          <cell r="AZ2995">
            <v>0</v>
          </cell>
        </row>
        <row r="2996">
          <cell r="B2996" t="str">
            <v>所后院二楼1-2-3</v>
          </cell>
        </row>
        <row r="2996">
          <cell r="D2996" t="e">
            <v>#VALUE!</v>
          </cell>
        </row>
        <row r="2996">
          <cell r="F2996" t="str">
            <v>凌东</v>
          </cell>
          <cell r="G2996" t="str">
            <v>西塞山区站点</v>
          </cell>
        </row>
        <row r="2996">
          <cell r="I2996" t="str">
            <v>西塞山区</v>
          </cell>
          <cell r="J2996" t="str">
            <v>西塞山区商铺</v>
          </cell>
          <cell r="K2996" t="str">
            <v>所后院二楼1-2-3</v>
          </cell>
          <cell r="L2996" t="str">
            <v>经营性资产</v>
          </cell>
          <cell r="M2996" t="str">
            <v>商铺</v>
          </cell>
          <cell r="N2996" t="str">
            <v>划转</v>
          </cell>
          <cell r="O2996">
            <v>75.33</v>
          </cell>
          <cell r="P2996">
            <v>753</v>
          </cell>
          <cell r="Q2996" t="str">
            <v>在租</v>
          </cell>
          <cell r="R2996" t="str">
            <v>余宝春</v>
          </cell>
          <cell r="S2996" t="str">
            <v>42022197002080837</v>
          </cell>
          <cell r="T2996">
            <v>13986574728</v>
          </cell>
          <cell r="U2996" t="str">
            <v>余宝春</v>
          </cell>
          <cell r="V2996" t="str">
            <v>42022197002080837</v>
          </cell>
          <cell r="W2996">
            <v>13986574728</v>
          </cell>
          <cell r="X2996">
            <v>45504</v>
          </cell>
        </row>
        <row r="2996">
          <cell r="AJ2996">
            <v>753</v>
          </cell>
        </row>
        <row r="2996">
          <cell r="AS2996">
            <v>0</v>
          </cell>
          <cell r="AT2996">
            <v>0</v>
          </cell>
        </row>
        <row r="2996">
          <cell r="AV2996" t="str">
            <v/>
          </cell>
          <cell r="AW2996" t="str">
            <v>划转商铺</v>
          </cell>
          <cell r="AX2996" t="str">
            <v>否</v>
          </cell>
          <cell r="AY2996" t="str">
            <v>无</v>
          </cell>
          <cell r="AZ2996" t="str">
            <v>宿舍及仓库</v>
          </cell>
        </row>
        <row r="2996">
          <cell r="BD2996">
            <v>0</v>
          </cell>
        </row>
        <row r="2997">
          <cell r="B2997" t="str">
            <v>所后院二楼10</v>
          </cell>
        </row>
        <row r="2997">
          <cell r="D2997" t="e">
            <v>#VALUE!</v>
          </cell>
        </row>
        <row r="2997">
          <cell r="F2997" t="str">
            <v>凌东</v>
          </cell>
          <cell r="G2997" t="str">
            <v>西塞山区站点</v>
          </cell>
        </row>
        <row r="2997">
          <cell r="I2997" t="str">
            <v>西塞山区</v>
          </cell>
          <cell r="J2997" t="str">
            <v>西塞山区商铺</v>
          </cell>
          <cell r="K2997" t="str">
            <v>所后院二楼10</v>
          </cell>
          <cell r="L2997" t="str">
            <v>经营性资产</v>
          </cell>
          <cell r="M2997" t="str">
            <v>商铺</v>
          </cell>
          <cell r="N2997" t="str">
            <v>划转</v>
          </cell>
          <cell r="O2997">
            <v>28.95</v>
          </cell>
          <cell r="P2997">
            <v>290</v>
          </cell>
          <cell r="Q2997" t="str">
            <v>在租</v>
          </cell>
          <cell r="R2997" t="str">
            <v>余名忠</v>
          </cell>
          <cell r="S2997" t="str">
            <v>420221196808170853</v>
          </cell>
          <cell r="T2997">
            <v>13872106960</v>
          </cell>
          <cell r="U2997" t="str">
            <v>余名忠</v>
          </cell>
          <cell r="V2997" t="str">
            <v>420221196808170853</v>
          </cell>
          <cell r="W2997">
            <v>13872106960</v>
          </cell>
          <cell r="X2997">
            <v>45473</v>
          </cell>
        </row>
        <row r="2997">
          <cell r="AJ2997">
            <v>290</v>
          </cell>
        </row>
        <row r="2997">
          <cell r="AS2997">
            <v>0</v>
          </cell>
          <cell r="AT2997">
            <v>0</v>
          </cell>
        </row>
        <row r="2997">
          <cell r="AV2997" t="str">
            <v/>
          </cell>
          <cell r="AW2997" t="str">
            <v>划转商铺</v>
          </cell>
          <cell r="AX2997" t="str">
            <v>否</v>
          </cell>
          <cell r="AY2997" t="str">
            <v>无</v>
          </cell>
          <cell r="AZ2997" t="str">
            <v>宿舍及仓库</v>
          </cell>
        </row>
        <row r="2997">
          <cell r="BD2997">
            <v>0</v>
          </cell>
        </row>
        <row r="2998">
          <cell r="B2998" t="str">
            <v>所后院二楼11</v>
          </cell>
        </row>
        <row r="2998">
          <cell r="D2998" t="e">
            <v>#VALUE!</v>
          </cell>
        </row>
        <row r="2998">
          <cell r="F2998" t="str">
            <v>凌东</v>
          </cell>
          <cell r="G2998" t="str">
            <v>西塞山区站点</v>
          </cell>
        </row>
        <row r="2998">
          <cell r="I2998" t="str">
            <v>西塞山区</v>
          </cell>
          <cell r="J2998" t="str">
            <v>西塞山区商铺</v>
          </cell>
          <cell r="K2998" t="str">
            <v>所后院二楼11</v>
          </cell>
          <cell r="L2998" t="str">
            <v>经营性资产</v>
          </cell>
          <cell r="M2998" t="str">
            <v>商铺</v>
          </cell>
          <cell r="N2998" t="str">
            <v>划转</v>
          </cell>
          <cell r="O2998">
            <v>26.53</v>
          </cell>
          <cell r="P2998">
            <v>0</v>
          </cell>
          <cell r="Q2998" t="str">
            <v>在租</v>
          </cell>
          <cell r="R2998" t="str">
            <v>蒋莲英</v>
          </cell>
          <cell r="S2998" t="str">
            <v>420203193502092921</v>
          </cell>
          <cell r="T2998">
            <v>18108695796</v>
          </cell>
          <cell r="U2998" t="str">
            <v>蒋莲英</v>
          </cell>
          <cell r="V2998" t="str">
            <v>420203193502092921</v>
          </cell>
          <cell r="W2998">
            <v>18108695796</v>
          </cell>
        </row>
        <row r="2998">
          <cell r="Y2998" t="str">
            <v>上窑腾迁，房屋租金需要进行评估，需改变房屋性质。因此没有租金标准及金额</v>
          </cell>
        </row>
        <row r="2998">
          <cell r="AJ2998">
            <v>0</v>
          </cell>
        </row>
        <row r="2998">
          <cell r="AR2998" t="str">
            <v>上窑腾迁，房屋租金需要进行评估，需改变房屋性质。因此没有租金标准及金额</v>
          </cell>
          <cell r="AS2998">
            <v>0</v>
          </cell>
          <cell r="AT2998">
            <v>0</v>
          </cell>
        </row>
        <row r="2998">
          <cell r="AV2998" t="str">
            <v>空置欠租</v>
          </cell>
          <cell r="AW2998" t="str">
            <v>划转商铺</v>
          </cell>
          <cell r="AX2998" t="str">
            <v>否</v>
          </cell>
          <cell r="AY2998" t="str">
            <v>无</v>
          </cell>
          <cell r="AZ2998">
            <v>0</v>
          </cell>
        </row>
        <row r="2999">
          <cell r="B2999" t="str">
            <v>所后院二楼12</v>
          </cell>
        </row>
        <row r="2999">
          <cell r="D2999" t="e">
            <v>#VALUE!</v>
          </cell>
        </row>
        <row r="2999">
          <cell r="F2999" t="str">
            <v>凌东</v>
          </cell>
          <cell r="G2999" t="str">
            <v>西塞山区站点</v>
          </cell>
        </row>
        <row r="2999">
          <cell r="I2999" t="str">
            <v>西塞山区</v>
          </cell>
          <cell r="J2999" t="str">
            <v>西塞山区商铺</v>
          </cell>
          <cell r="K2999" t="str">
            <v>所后院二楼12</v>
          </cell>
          <cell r="L2999" t="str">
            <v>经营性资产</v>
          </cell>
          <cell r="M2999" t="str">
            <v>商铺</v>
          </cell>
          <cell r="N2999" t="str">
            <v>划转</v>
          </cell>
          <cell r="O2999">
            <v>26.53</v>
          </cell>
          <cell r="P2999">
            <v>0</v>
          </cell>
          <cell r="Q2999" t="str">
            <v>在租</v>
          </cell>
          <cell r="R2999" t="str">
            <v>蒋莲英</v>
          </cell>
          <cell r="S2999" t="str">
            <v>420203193502092921</v>
          </cell>
          <cell r="T2999">
            <v>18108695796</v>
          </cell>
          <cell r="U2999" t="str">
            <v>蒋莲英</v>
          </cell>
          <cell r="V2999" t="str">
            <v>420203193502092921</v>
          </cell>
          <cell r="W2999">
            <v>18108695796</v>
          </cell>
        </row>
        <row r="2999">
          <cell r="Y2999" t="str">
            <v>上窑腾迁，房屋租金需要进行评估，需改变房屋性质。因此没有租金标准及金额</v>
          </cell>
        </row>
        <row r="2999">
          <cell r="AJ2999">
            <v>0</v>
          </cell>
        </row>
        <row r="2999">
          <cell r="AR2999" t="str">
            <v>上窑腾迁，房屋租金需要进行评估，需改变房屋性质。因此没有租金标准及金额</v>
          </cell>
          <cell r="AS2999">
            <v>0</v>
          </cell>
          <cell r="AT2999">
            <v>0</v>
          </cell>
        </row>
        <row r="2999">
          <cell r="AV2999" t="str">
            <v>空置欠租</v>
          </cell>
          <cell r="AW2999" t="str">
            <v>划转商铺</v>
          </cell>
          <cell r="AX2999" t="str">
            <v>否</v>
          </cell>
          <cell r="AY2999" t="str">
            <v>无</v>
          </cell>
          <cell r="AZ2999">
            <v>0</v>
          </cell>
        </row>
        <row r="3000">
          <cell r="B3000" t="str">
            <v>所后院二楼13</v>
          </cell>
        </row>
        <row r="3000">
          <cell r="D3000" t="e">
            <v>#VALUE!</v>
          </cell>
        </row>
        <row r="3000">
          <cell r="F3000" t="str">
            <v>凌东</v>
          </cell>
          <cell r="G3000" t="str">
            <v>西塞山区站点</v>
          </cell>
        </row>
        <row r="3000">
          <cell r="I3000" t="str">
            <v>西塞山区</v>
          </cell>
          <cell r="J3000" t="str">
            <v>西塞山区商铺</v>
          </cell>
          <cell r="K3000" t="str">
            <v>所后院二楼13</v>
          </cell>
          <cell r="L3000" t="str">
            <v>经营性资产</v>
          </cell>
          <cell r="M3000" t="str">
            <v>商铺</v>
          </cell>
          <cell r="N3000" t="str">
            <v>划转</v>
          </cell>
          <cell r="O3000">
            <v>36.53</v>
          </cell>
          <cell r="P3000">
            <v>365</v>
          </cell>
          <cell r="Q3000" t="str">
            <v>在租</v>
          </cell>
          <cell r="R3000" t="str">
            <v>卢娟</v>
          </cell>
          <cell r="S3000" t="str">
            <v>420921199409183448</v>
          </cell>
          <cell r="T3000">
            <v>13907234279</v>
          </cell>
          <cell r="U3000" t="str">
            <v>卢娟</v>
          </cell>
          <cell r="V3000" t="str">
            <v>420921199409183448</v>
          </cell>
          <cell r="W3000">
            <v>13907234279</v>
          </cell>
          <cell r="X3000">
            <v>45443</v>
          </cell>
        </row>
        <row r="3000">
          <cell r="AJ3000">
            <v>365</v>
          </cell>
        </row>
        <row r="3000">
          <cell r="AS3000">
            <v>0</v>
          </cell>
          <cell r="AT3000">
            <v>0</v>
          </cell>
        </row>
        <row r="3000">
          <cell r="AV3000" t="str">
            <v>2023/2/22叶朗更名为卢娟（夫妻）</v>
          </cell>
          <cell r="AW3000" t="str">
            <v>划转商铺</v>
          </cell>
          <cell r="AX3000" t="str">
            <v>否</v>
          </cell>
          <cell r="AY3000" t="str">
            <v>无</v>
          </cell>
          <cell r="AZ3000" t="str">
            <v>宿舍及仓库</v>
          </cell>
        </row>
        <row r="3000">
          <cell r="BD3000">
            <v>0</v>
          </cell>
        </row>
        <row r="3001">
          <cell r="B3001" t="str">
            <v>所后院二楼4</v>
          </cell>
        </row>
        <row r="3001">
          <cell r="D3001" t="e">
            <v>#VALUE!</v>
          </cell>
        </row>
        <row r="3001">
          <cell r="F3001" t="str">
            <v>凌东</v>
          </cell>
          <cell r="G3001" t="str">
            <v>西塞山区站点</v>
          </cell>
        </row>
        <row r="3001">
          <cell r="I3001" t="str">
            <v>西塞山区</v>
          </cell>
          <cell r="J3001" t="str">
            <v>西塞山区商铺</v>
          </cell>
          <cell r="K3001" t="str">
            <v>所后院二楼4</v>
          </cell>
          <cell r="L3001" t="str">
            <v>经营性资产</v>
          </cell>
          <cell r="M3001" t="str">
            <v>商铺</v>
          </cell>
          <cell r="N3001" t="str">
            <v>划转</v>
          </cell>
          <cell r="O3001">
            <v>26.45</v>
          </cell>
          <cell r="P3001">
            <v>265</v>
          </cell>
          <cell r="Q3001" t="str">
            <v>在租</v>
          </cell>
          <cell r="R3001" t="str">
            <v>林华文</v>
          </cell>
        </row>
        <row r="3001">
          <cell r="U3001" t="str">
            <v>林华文</v>
          </cell>
        </row>
        <row r="3001">
          <cell r="X3001">
            <v>45473</v>
          </cell>
        </row>
        <row r="3001">
          <cell r="AJ3001">
            <v>529</v>
          </cell>
        </row>
        <row r="3001">
          <cell r="AS3001">
            <v>0</v>
          </cell>
          <cell r="AT3001">
            <v>0</v>
          </cell>
        </row>
        <row r="3001">
          <cell r="AV3001" t="str">
            <v/>
          </cell>
          <cell r="AW3001" t="str">
            <v>划转商铺</v>
          </cell>
          <cell r="AX3001" t="str">
            <v>否</v>
          </cell>
          <cell r="AY3001" t="str">
            <v>无</v>
          </cell>
          <cell r="AZ3001" t="str">
            <v>宿舍及仓库</v>
          </cell>
        </row>
        <row r="3001">
          <cell r="BD3001">
            <v>0</v>
          </cell>
        </row>
        <row r="3002">
          <cell r="B3002" t="str">
            <v>所后院二楼6</v>
          </cell>
        </row>
        <row r="3002">
          <cell r="D3002" t="e">
            <v>#VALUE!</v>
          </cell>
        </row>
        <row r="3002">
          <cell r="F3002" t="str">
            <v>凌东</v>
          </cell>
          <cell r="G3002" t="str">
            <v>西塞山区站点</v>
          </cell>
        </row>
        <row r="3002">
          <cell r="I3002" t="str">
            <v>西塞山区</v>
          </cell>
          <cell r="J3002" t="str">
            <v>西塞山区商铺</v>
          </cell>
          <cell r="K3002" t="str">
            <v>所后院二楼6</v>
          </cell>
          <cell r="L3002" t="str">
            <v>经营性资产</v>
          </cell>
          <cell r="M3002" t="str">
            <v>商铺</v>
          </cell>
          <cell r="N3002" t="str">
            <v>划转</v>
          </cell>
          <cell r="O3002">
            <v>26.43</v>
          </cell>
          <cell r="P3002">
            <v>264</v>
          </cell>
          <cell r="Q3002" t="str">
            <v>在租</v>
          </cell>
          <cell r="R3002" t="str">
            <v>谢玉珍</v>
          </cell>
          <cell r="S3002" t="str">
            <v>42022219811018102X</v>
          </cell>
          <cell r="T3002">
            <v>18772329149</v>
          </cell>
          <cell r="U3002" t="str">
            <v>谢玉珍</v>
          </cell>
          <cell r="V3002" t="str">
            <v>42022219811018102X</v>
          </cell>
          <cell r="W3002">
            <v>18772329149</v>
          </cell>
          <cell r="X3002">
            <v>45473</v>
          </cell>
        </row>
        <row r="3002">
          <cell r="AJ3002">
            <v>264</v>
          </cell>
        </row>
        <row r="3002">
          <cell r="AS3002">
            <v>0</v>
          </cell>
          <cell r="AT3002">
            <v>0</v>
          </cell>
        </row>
        <row r="3002">
          <cell r="AV3002" t="str">
            <v/>
          </cell>
          <cell r="AW3002" t="str">
            <v>划转商铺</v>
          </cell>
          <cell r="AX3002" t="str">
            <v>否</v>
          </cell>
          <cell r="AY3002" t="str">
            <v>无</v>
          </cell>
          <cell r="AZ3002" t="str">
            <v>宿舍及仓库</v>
          </cell>
        </row>
        <row r="3002">
          <cell r="BD3002">
            <v>0</v>
          </cell>
        </row>
        <row r="3003">
          <cell r="B3003" t="str">
            <v>所后院二楼7-8</v>
          </cell>
        </row>
        <row r="3003">
          <cell r="D3003" t="e">
            <v>#VALUE!</v>
          </cell>
        </row>
        <row r="3003">
          <cell r="F3003" t="str">
            <v>凌东</v>
          </cell>
          <cell r="G3003" t="str">
            <v>西塞山区站点</v>
          </cell>
        </row>
        <row r="3003">
          <cell r="I3003" t="str">
            <v>西塞山区</v>
          </cell>
          <cell r="J3003" t="str">
            <v>西塞山区商铺</v>
          </cell>
          <cell r="K3003" t="str">
            <v>所后院二楼7-8</v>
          </cell>
          <cell r="L3003" t="str">
            <v>经营性资产</v>
          </cell>
          <cell r="M3003" t="str">
            <v>商铺</v>
          </cell>
          <cell r="N3003" t="str">
            <v>划转</v>
          </cell>
          <cell r="O3003">
            <v>57.9</v>
          </cell>
          <cell r="P3003">
            <v>579</v>
          </cell>
          <cell r="Q3003" t="str">
            <v>在租</v>
          </cell>
          <cell r="R3003" t="str">
            <v>舒月色</v>
          </cell>
          <cell r="S3003" t="str">
            <v>420203195508083339</v>
          </cell>
          <cell r="T3003">
            <v>15897763147</v>
          </cell>
          <cell r="U3003" t="str">
            <v>舒月色</v>
          </cell>
          <cell r="V3003" t="str">
            <v>420203195508083339</v>
          </cell>
          <cell r="W3003">
            <v>15897763147</v>
          </cell>
          <cell r="X3003">
            <v>45473</v>
          </cell>
        </row>
        <row r="3003">
          <cell r="AJ3003">
            <v>579</v>
          </cell>
        </row>
        <row r="3003">
          <cell r="AS3003">
            <v>0</v>
          </cell>
          <cell r="AT3003">
            <v>0</v>
          </cell>
        </row>
        <row r="3003">
          <cell r="AV3003" t="str">
            <v/>
          </cell>
          <cell r="AW3003" t="str">
            <v>划转商铺</v>
          </cell>
          <cell r="AX3003" t="str">
            <v>否</v>
          </cell>
          <cell r="AY3003" t="str">
            <v>无</v>
          </cell>
          <cell r="AZ3003" t="str">
            <v>宿舍及仓库</v>
          </cell>
        </row>
        <row r="3003">
          <cell r="BD3003">
            <v>0</v>
          </cell>
        </row>
        <row r="3004">
          <cell r="B3004" t="str">
            <v>所后院二楼9</v>
          </cell>
        </row>
        <row r="3004">
          <cell r="D3004" t="e">
            <v>#VALUE!</v>
          </cell>
        </row>
        <row r="3004">
          <cell r="F3004" t="str">
            <v>凌东</v>
          </cell>
          <cell r="G3004" t="str">
            <v>西塞山区站点</v>
          </cell>
        </row>
        <row r="3004">
          <cell r="I3004" t="str">
            <v>西塞山区</v>
          </cell>
          <cell r="J3004" t="str">
            <v>西塞山区商铺</v>
          </cell>
          <cell r="K3004" t="str">
            <v>所后院二楼9</v>
          </cell>
          <cell r="L3004" t="str">
            <v>经营性资产</v>
          </cell>
          <cell r="M3004" t="str">
            <v>商铺</v>
          </cell>
          <cell r="N3004" t="str">
            <v>划转</v>
          </cell>
          <cell r="O3004">
            <v>29.91</v>
          </cell>
          <cell r="P3004">
            <v>299</v>
          </cell>
          <cell r="Q3004" t="str">
            <v>闲置</v>
          </cell>
        </row>
        <row r="3004">
          <cell r="AJ3004">
            <v>299</v>
          </cell>
        </row>
        <row r="3004">
          <cell r="AS3004" t="e">
            <v>#REF!</v>
          </cell>
          <cell r="AT3004" t="e">
            <v>#REF!</v>
          </cell>
        </row>
        <row r="3004">
          <cell r="AV3004" t="str">
            <v>2023/4/26已退租</v>
          </cell>
          <cell r="AW3004" t="str">
            <v>划转商铺</v>
          </cell>
          <cell r="AX3004" t="str">
            <v>否</v>
          </cell>
          <cell r="AY3004" t="str">
            <v>无</v>
          </cell>
          <cell r="AZ3004" t="str">
            <v>宿舍及仓库</v>
          </cell>
        </row>
        <row r="3005">
          <cell r="B3005" t="str">
            <v>所后院侧门</v>
          </cell>
        </row>
        <row r="3005">
          <cell r="D3005" t="e">
            <v>#VALUE!</v>
          </cell>
        </row>
        <row r="3005">
          <cell r="F3005" t="str">
            <v>凌东</v>
          </cell>
          <cell r="G3005" t="str">
            <v>西塞山区站点</v>
          </cell>
        </row>
        <row r="3005">
          <cell r="I3005" t="str">
            <v>西塞山区</v>
          </cell>
          <cell r="J3005" t="str">
            <v>西塞山区商铺</v>
          </cell>
          <cell r="K3005" t="str">
            <v>所后院侧门</v>
          </cell>
          <cell r="L3005" t="str">
            <v>经营性资产</v>
          </cell>
          <cell r="M3005" t="str">
            <v>商铺</v>
          </cell>
          <cell r="N3005" t="str">
            <v>划转</v>
          </cell>
          <cell r="O3005">
            <v>10</v>
          </cell>
          <cell r="P3005">
            <v>100</v>
          </cell>
          <cell r="Q3005" t="str">
            <v>在租</v>
          </cell>
          <cell r="R3005" t="str">
            <v>刘卫民</v>
          </cell>
          <cell r="S3005" t="str">
            <v>420203197303103000</v>
          </cell>
          <cell r="T3005" t="str">
            <v>13872107429
6210884</v>
          </cell>
          <cell r="U3005" t="str">
            <v>刘卫民</v>
          </cell>
          <cell r="V3005" t="str">
            <v>420203197303103000</v>
          </cell>
          <cell r="W3005" t="str">
            <v>13872107429
6210884</v>
          </cell>
          <cell r="X3005">
            <v>45473</v>
          </cell>
        </row>
        <row r="3005">
          <cell r="AJ3005">
            <v>100</v>
          </cell>
        </row>
        <row r="3005">
          <cell r="AS3005">
            <v>0</v>
          </cell>
          <cell r="AT3005">
            <v>0</v>
          </cell>
        </row>
        <row r="3005">
          <cell r="AV3005" t="str">
            <v/>
          </cell>
          <cell r="AW3005" t="str">
            <v>划转商铺</v>
          </cell>
          <cell r="AX3005" t="str">
            <v>否</v>
          </cell>
          <cell r="AY3005" t="str">
            <v>无</v>
          </cell>
          <cell r="AZ3005" t="str">
            <v>上窑站后侧仓库</v>
          </cell>
        </row>
        <row r="3005">
          <cell r="BD3005">
            <v>0</v>
          </cell>
        </row>
        <row r="3006">
          <cell r="B3006" t="str">
            <v>新安巷7</v>
          </cell>
        </row>
        <row r="3006">
          <cell r="D3006" t="e">
            <v>#VALUE!</v>
          </cell>
        </row>
        <row r="3006">
          <cell r="F3006" t="str">
            <v>凌东</v>
          </cell>
          <cell r="G3006" t="str">
            <v>西塞山区站点</v>
          </cell>
        </row>
        <row r="3006">
          <cell r="I3006" t="str">
            <v>西塞山区</v>
          </cell>
          <cell r="J3006" t="str">
            <v>西塞山区商铺</v>
          </cell>
          <cell r="K3006" t="str">
            <v>新安巷7</v>
          </cell>
          <cell r="L3006" t="str">
            <v>经营性资产</v>
          </cell>
          <cell r="M3006" t="str">
            <v>商铺</v>
          </cell>
          <cell r="N3006" t="str">
            <v>划转</v>
          </cell>
          <cell r="O3006">
            <v>27.34</v>
          </cell>
          <cell r="P3006">
            <v>273</v>
          </cell>
          <cell r="Q3006" t="str">
            <v>在租</v>
          </cell>
          <cell r="R3006" t="str">
            <v>卢娟</v>
          </cell>
          <cell r="S3006" t="str">
            <v>420921199409183448</v>
          </cell>
          <cell r="T3006">
            <v>13907234279</v>
          </cell>
          <cell r="U3006" t="str">
            <v>卢娟</v>
          </cell>
          <cell r="V3006" t="str">
            <v>420921199409183448</v>
          </cell>
          <cell r="W3006">
            <v>13907234279</v>
          </cell>
          <cell r="X3006">
            <v>45443</v>
          </cell>
        </row>
        <row r="3006">
          <cell r="AJ3006">
            <v>273</v>
          </cell>
        </row>
        <row r="3006">
          <cell r="AS3006">
            <v>0</v>
          </cell>
          <cell r="AT3006">
            <v>0</v>
          </cell>
        </row>
        <row r="3006">
          <cell r="AV3006" t="str">
            <v/>
          </cell>
          <cell r="AW3006" t="str">
            <v>划转商铺</v>
          </cell>
          <cell r="AX3006" t="str">
            <v>否</v>
          </cell>
          <cell r="AY3006" t="str">
            <v>无</v>
          </cell>
          <cell r="AZ3006" t="str">
            <v>新安巷7号（库房）</v>
          </cell>
        </row>
        <row r="3006">
          <cell r="BD3006">
            <v>0</v>
          </cell>
        </row>
        <row r="3007">
          <cell r="B3007" t="str">
            <v>新安巷8</v>
          </cell>
        </row>
        <row r="3007">
          <cell r="D3007" t="e">
            <v>#VALUE!</v>
          </cell>
        </row>
        <row r="3007">
          <cell r="F3007" t="str">
            <v>凌东</v>
          </cell>
          <cell r="G3007" t="str">
            <v>西塞山区站点</v>
          </cell>
        </row>
        <row r="3007">
          <cell r="I3007" t="str">
            <v>西塞山区</v>
          </cell>
          <cell r="J3007" t="str">
            <v>西塞山区商铺</v>
          </cell>
          <cell r="K3007" t="str">
            <v>新安巷8</v>
          </cell>
          <cell r="L3007" t="str">
            <v>经营性资产</v>
          </cell>
          <cell r="M3007" t="str">
            <v>商铺</v>
          </cell>
          <cell r="N3007" t="str">
            <v>划转</v>
          </cell>
          <cell r="O3007" t="str">
            <v>面积不详</v>
          </cell>
          <cell r="P3007">
            <v>0</v>
          </cell>
          <cell r="Q3007" t="str">
            <v>在租</v>
          </cell>
        </row>
        <row r="3007">
          <cell r="Y3007" t="str">
            <v>（实缴时间：商铺最后交租无记录）
（占用：麻将室）</v>
          </cell>
        </row>
        <row r="3007">
          <cell r="AI3007" t="str">
            <v>未指认居民占用麻将室 无交租记录 按资产移交时间登记交租时间</v>
          </cell>
          <cell r="AJ3007">
            <v>0</v>
          </cell>
        </row>
        <row r="3007">
          <cell r="AQ3007" t="str">
            <v>（实缴时间：商铺最后交租无记录）
（占用：麻将室）</v>
          </cell>
        </row>
        <row r="3007">
          <cell r="AS3007">
            <v>0</v>
          </cell>
          <cell r="AT3007">
            <v>0</v>
          </cell>
        </row>
        <row r="3007">
          <cell r="AV3007" t="str">
            <v>未指认居民占用麻将室 无交租记录 按资产移交时间登记交租时间</v>
          </cell>
          <cell r="AW3007" t="str">
            <v>划转商铺</v>
          </cell>
          <cell r="AX3007" t="str">
            <v>否</v>
          </cell>
          <cell r="AY3007" t="str">
            <v>无</v>
          </cell>
          <cell r="AZ3007">
            <v>0</v>
          </cell>
        </row>
        <row r="3008">
          <cell r="B3008" t="str">
            <v>新安巷9</v>
          </cell>
        </row>
        <row r="3008">
          <cell r="D3008" t="e">
            <v>#VALUE!</v>
          </cell>
        </row>
        <row r="3008">
          <cell r="F3008" t="str">
            <v>凌东</v>
          </cell>
          <cell r="G3008" t="str">
            <v>西塞山区站点</v>
          </cell>
        </row>
        <row r="3008">
          <cell r="I3008" t="str">
            <v>西塞山区</v>
          </cell>
          <cell r="J3008" t="str">
            <v>西塞山区商铺</v>
          </cell>
          <cell r="K3008" t="str">
            <v>新安巷9</v>
          </cell>
          <cell r="L3008" t="str">
            <v>经营性资产</v>
          </cell>
          <cell r="M3008" t="str">
            <v>商铺</v>
          </cell>
          <cell r="N3008" t="str">
            <v>划转</v>
          </cell>
          <cell r="O3008" t="str">
            <v>面积不详</v>
          </cell>
          <cell r="P3008">
            <v>0</v>
          </cell>
          <cell r="Q3008" t="str">
            <v>在租</v>
          </cell>
        </row>
        <row r="3008">
          <cell r="Y3008" t="str">
            <v>（实缴时间：商铺最后交租无记录）
（占用：麻将室）</v>
          </cell>
        </row>
        <row r="3008">
          <cell r="AI3008" t="str">
            <v>未指认居民占用麻将室 无交租记录 按资产移交时间登记交租时间</v>
          </cell>
          <cell r="AJ3008">
            <v>0</v>
          </cell>
        </row>
        <row r="3008">
          <cell r="AQ3008" t="str">
            <v>（实缴时间：商铺最后交租无记录）
（占用：麻将室）</v>
          </cell>
        </row>
        <row r="3008">
          <cell r="AS3008">
            <v>0</v>
          </cell>
          <cell r="AT3008">
            <v>0</v>
          </cell>
        </row>
        <row r="3008">
          <cell r="AV3008" t="str">
            <v>未指认居民占用麻将室 无交租记录 按资产移交时间登记交租时间</v>
          </cell>
          <cell r="AW3008" t="str">
            <v>划转商铺</v>
          </cell>
          <cell r="AX3008" t="str">
            <v>否</v>
          </cell>
          <cell r="AY3008" t="str">
            <v>无</v>
          </cell>
          <cell r="AZ3008">
            <v>0</v>
          </cell>
        </row>
        <row r="3009">
          <cell r="B3009" t="str">
            <v>新建二村1</v>
          </cell>
        </row>
        <row r="3009">
          <cell r="D3009" t="e">
            <v>#VALUE!</v>
          </cell>
        </row>
        <row r="3009">
          <cell r="F3009" t="str">
            <v>凌东</v>
          </cell>
          <cell r="G3009" t="str">
            <v>西塞山区站点</v>
          </cell>
        </row>
        <row r="3009">
          <cell r="I3009" t="str">
            <v>西塞山区</v>
          </cell>
          <cell r="J3009" t="str">
            <v>西塞山区商铺</v>
          </cell>
          <cell r="K3009" t="str">
            <v>新建二村1</v>
          </cell>
          <cell r="L3009" t="str">
            <v>经营性资产</v>
          </cell>
          <cell r="M3009" t="str">
            <v>商铺</v>
          </cell>
          <cell r="N3009" t="str">
            <v>划转</v>
          </cell>
          <cell r="O3009">
            <v>82.76</v>
          </cell>
          <cell r="P3009">
            <v>828</v>
          </cell>
          <cell r="Q3009" t="str">
            <v>在租</v>
          </cell>
          <cell r="R3009" t="str">
            <v>殷志杰</v>
          </cell>
          <cell r="S3009" t="str">
            <v>420203196911213732</v>
          </cell>
          <cell r="T3009">
            <v>18372872898</v>
          </cell>
          <cell r="U3009" t="str">
            <v>殷志杰</v>
          </cell>
          <cell r="V3009" t="str">
            <v>420203196911213732</v>
          </cell>
          <cell r="W3009">
            <v>18372872898</v>
          </cell>
          <cell r="X3009">
            <v>45382</v>
          </cell>
        </row>
        <row r="3009">
          <cell r="AJ3009">
            <v>828</v>
          </cell>
        </row>
        <row r="3009">
          <cell r="AS3009">
            <v>0</v>
          </cell>
          <cell r="AT3009">
            <v>0</v>
          </cell>
        </row>
        <row r="3009">
          <cell r="AV3009" t="str">
            <v/>
          </cell>
          <cell r="AW3009" t="str">
            <v>划转商铺</v>
          </cell>
          <cell r="AX3009" t="str">
            <v>是</v>
          </cell>
          <cell r="AY3009" t="str">
            <v>鄂（2023）黄石市不动产权第0029603号</v>
          </cell>
          <cell r="AZ3009" t="str">
            <v>四门酒家</v>
          </cell>
        </row>
        <row r="3009">
          <cell r="BD3009">
            <v>0</v>
          </cell>
        </row>
        <row r="3010">
          <cell r="B3010" t="str">
            <v>新建路245号</v>
          </cell>
        </row>
        <row r="3010">
          <cell r="D3010" t="e">
            <v>#VALUE!</v>
          </cell>
        </row>
        <row r="3010">
          <cell r="F3010" t="str">
            <v>凌东</v>
          </cell>
          <cell r="G3010" t="str">
            <v>西塞山区站点</v>
          </cell>
        </row>
        <row r="3010">
          <cell r="I3010" t="str">
            <v>西塞山区</v>
          </cell>
          <cell r="J3010" t="str">
            <v>西塞山区商铺</v>
          </cell>
          <cell r="K3010" t="str">
            <v>新建路245号</v>
          </cell>
          <cell r="L3010" t="str">
            <v>经营性资产</v>
          </cell>
          <cell r="M3010" t="str">
            <v>商铺</v>
          </cell>
          <cell r="N3010" t="str">
            <v>划转</v>
          </cell>
          <cell r="O3010">
            <v>38.34</v>
          </cell>
          <cell r="P3010">
            <v>767</v>
          </cell>
          <cell r="Q3010" t="str">
            <v>在租</v>
          </cell>
          <cell r="R3010" t="str">
            <v>黄石市西塞山区八泉街道上窑社区居民委员会</v>
          </cell>
          <cell r="S3010" t="str">
            <v>/</v>
          </cell>
          <cell r="T3010" t="str">
            <v>13581287801刘书记</v>
          </cell>
          <cell r="U3010" t="str">
            <v>黄石市西塞山区八泉街道上窑社区居民委员会</v>
          </cell>
          <cell r="V3010" t="str">
            <v>/</v>
          </cell>
          <cell r="W3010" t="str">
            <v>13581287801刘书记</v>
          </cell>
          <cell r="X3010">
            <v>45610</v>
          </cell>
        </row>
        <row r="3010">
          <cell r="AJ3010">
            <v>767</v>
          </cell>
        </row>
        <row r="3010">
          <cell r="AR3010" t="str">
            <v>正在协商</v>
          </cell>
          <cell r="AS3010" t="str">
            <v>（欠租金额：0元)(2022-01-01后月租金：767元）（未用暂收款金额：0元)</v>
          </cell>
          <cell r="AT3010">
            <v>0</v>
          </cell>
        </row>
        <row r="3010">
          <cell r="AV3010" t="str">
            <v/>
          </cell>
          <cell r="AW3010" t="str">
            <v>划转商铺</v>
          </cell>
          <cell r="AX3010" t="str">
            <v>否</v>
          </cell>
          <cell r="AY3010" t="str">
            <v>无</v>
          </cell>
          <cell r="AZ3010" t="str">
            <v>小卖部</v>
          </cell>
        </row>
        <row r="3010">
          <cell r="BD3010">
            <v>0</v>
          </cell>
        </row>
        <row r="3011">
          <cell r="B3011" t="str">
            <v>新建路33-1</v>
          </cell>
        </row>
        <row r="3011">
          <cell r="D3011" t="e">
            <v>#VALUE!</v>
          </cell>
        </row>
        <row r="3011">
          <cell r="F3011" t="str">
            <v>凌东</v>
          </cell>
          <cell r="G3011" t="str">
            <v>西塞山区站点</v>
          </cell>
        </row>
        <row r="3011">
          <cell r="I3011" t="str">
            <v>西塞山区</v>
          </cell>
          <cell r="J3011" t="str">
            <v>西塞山区商铺</v>
          </cell>
          <cell r="K3011" t="str">
            <v>新建路33-1</v>
          </cell>
          <cell r="L3011" t="str">
            <v>经营性资产</v>
          </cell>
          <cell r="M3011" t="str">
            <v>商铺</v>
          </cell>
          <cell r="N3011" t="str">
            <v>划转</v>
          </cell>
          <cell r="O3011">
            <v>27</v>
          </cell>
          <cell r="P3011">
            <v>1701</v>
          </cell>
          <cell r="Q3011" t="str">
            <v>在租</v>
          </cell>
          <cell r="R3011" t="str">
            <v>袁心意</v>
          </cell>
          <cell r="S3011" t="str">
            <v>420203197004142912</v>
          </cell>
          <cell r="T3011">
            <v>13807235999</v>
          </cell>
          <cell r="U3011" t="str">
            <v>陈柳青</v>
          </cell>
          <cell r="V3011" t="str">
            <v>420203197004142912</v>
          </cell>
          <cell r="W3011">
            <v>13807235999</v>
          </cell>
          <cell r="X3011">
            <v>45412</v>
          </cell>
        </row>
        <row r="3011">
          <cell r="AJ3011">
            <v>1701</v>
          </cell>
        </row>
        <row r="3011">
          <cell r="AS3011">
            <v>0</v>
          </cell>
          <cell r="AT3011">
            <v>0</v>
          </cell>
        </row>
        <row r="3011">
          <cell r="AV3011" t="str">
            <v/>
          </cell>
          <cell r="AW3011" t="str">
            <v>划转商铺</v>
          </cell>
          <cell r="AX3011" t="str">
            <v>否</v>
          </cell>
          <cell r="AY3011" t="str">
            <v>无</v>
          </cell>
          <cell r="AZ3011" t="str">
            <v>中国移动</v>
          </cell>
        </row>
        <row r="3011">
          <cell r="BD3011">
            <v>0</v>
          </cell>
        </row>
        <row r="3012">
          <cell r="B3012" t="str">
            <v>新建路33-2</v>
          </cell>
        </row>
        <row r="3012">
          <cell r="D3012" t="e">
            <v>#VALUE!</v>
          </cell>
        </row>
        <row r="3012">
          <cell r="F3012" t="str">
            <v>凌东</v>
          </cell>
          <cell r="G3012" t="str">
            <v>西塞山区站点</v>
          </cell>
        </row>
        <row r="3012">
          <cell r="I3012" t="str">
            <v>西塞山区</v>
          </cell>
          <cell r="J3012" t="str">
            <v>西塞山区商铺</v>
          </cell>
          <cell r="K3012" t="str">
            <v>新建路33-2</v>
          </cell>
          <cell r="L3012" t="str">
            <v>经营性资产</v>
          </cell>
          <cell r="M3012" t="str">
            <v>商铺</v>
          </cell>
          <cell r="N3012" t="str">
            <v>划转</v>
          </cell>
          <cell r="O3012">
            <v>35.15</v>
          </cell>
          <cell r="P3012">
            <v>2214</v>
          </cell>
          <cell r="Q3012" t="str">
            <v>在租</v>
          </cell>
          <cell r="R3012" t="str">
            <v>谭品柱</v>
          </cell>
          <cell r="S3012" t="str">
            <v>420222196410181014</v>
          </cell>
          <cell r="T3012">
            <v>13886456404</v>
          </cell>
          <cell r="U3012" t="str">
            <v>谭品柱</v>
          </cell>
          <cell r="V3012" t="str">
            <v>420222196410181014</v>
          </cell>
          <cell r="W3012">
            <v>13886456404</v>
          </cell>
          <cell r="X3012">
            <v>45473</v>
          </cell>
        </row>
        <row r="3012">
          <cell r="AJ3012">
            <v>2214</v>
          </cell>
        </row>
        <row r="3012">
          <cell r="AS3012">
            <v>0</v>
          </cell>
          <cell r="AT3012">
            <v>0</v>
          </cell>
        </row>
        <row r="3012">
          <cell r="AV3012" t="str">
            <v/>
          </cell>
          <cell r="AW3012" t="str">
            <v>划转商铺</v>
          </cell>
          <cell r="AX3012" t="str">
            <v>否</v>
          </cell>
          <cell r="AY3012" t="str">
            <v>无</v>
          </cell>
          <cell r="AZ3012" t="str">
            <v>惠民家电</v>
          </cell>
        </row>
        <row r="3012">
          <cell r="BD3012">
            <v>0</v>
          </cell>
        </row>
        <row r="3013">
          <cell r="B3013" t="str">
            <v>新建路39-1</v>
          </cell>
        </row>
        <row r="3013">
          <cell r="D3013" t="e">
            <v>#VALUE!</v>
          </cell>
        </row>
        <row r="3013">
          <cell r="F3013" t="str">
            <v>凌东</v>
          </cell>
          <cell r="G3013" t="str">
            <v>西塞山区站点</v>
          </cell>
        </row>
        <row r="3013">
          <cell r="I3013" t="str">
            <v>西塞山区</v>
          </cell>
          <cell r="J3013" t="str">
            <v>西塞山区商铺</v>
          </cell>
          <cell r="K3013" t="str">
            <v>新建路39-1</v>
          </cell>
          <cell r="L3013" t="str">
            <v>经营性资产</v>
          </cell>
          <cell r="M3013" t="str">
            <v>商铺</v>
          </cell>
          <cell r="N3013" t="str">
            <v>划转</v>
          </cell>
          <cell r="O3013">
            <v>38.17</v>
          </cell>
          <cell r="P3013">
            <v>2405</v>
          </cell>
          <cell r="Q3013" t="str">
            <v>在租</v>
          </cell>
          <cell r="R3013" t="str">
            <v>刘卫民</v>
          </cell>
          <cell r="S3013" t="str">
            <v>420203197303103000</v>
          </cell>
          <cell r="T3013" t="str">
            <v>13872107429
6210884</v>
          </cell>
          <cell r="U3013" t="str">
            <v>刘卫民</v>
          </cell>
          <cell r="V3013" t="str">
            <v>420203197303103000</v>
          </cell>
          <cell r="W3013" t="str">
            <v>13872107429
6210884</v>
          </cell>
          <cell r="X3013">
            <v>45473</v>
          </cell>
        </row>
        <row r="3013">
          <cell r="AJ3013">
            <v>2405</v>
          </cell>
        </row>
        <row r="3013">
          <cell r="AS3013">
            <v>0</v>
          </cell>
          <cell r="AT3013">
            <v>0</v>
          </cell>
        </row>
        <row r="3013">
          <cell r="AV3013" t="str">
            <v/>
          </cell>
          <cell r="AW3013" t="str">
            <v>划转商铺</v>
          </cell>
          <cell r="AX3013" t="str">
            <v>否</v>
          </cell>
          <cell r="AY3013" t="str">
            <v>无</v>
          </cell>
          <cell r="AZ3013" t="str">
            <v>丽民塑料</v>
          </cell>
        </row>
        <row r="3013">
          <cell r="BD3013">
            <v>0</v>
          </cell>
        </row>
        <row r="3014">
          <cell r="B3014" t="str">
            <v>新建路39-10</v>
          </cell>
        </row>
        <row r="3014">
          <cell r="D3014" t="e">
            <v>#VALUE!</v>
          </cell>
        </row>
        <row r="3014">
          <cell r="F3014" t="str">
            <v>凌东</v>
          </cell>
          <cell r="G3014" t="str">
            <v>西塞山区站点</v>
          </cell>
        </row>
        <row r="3014">
          <cell r="I3014" t="str">
            <v>西塞山区</v>
          </cell>
          <cell r="J3014" t="str">
            <v>西塞山区商铺</v>
          </cell>
          <cell r="K3014" t="str">
            <v>新建路39-10</v>
          </cell>
          <cell r="L3014" t="str">
            <v>经营性资产</v>
          </cell>
          <cell r="M3014" t="str">
            <v>商铺</v>
          </cell>
          <cell r="N3014" t="str">
            <v>划转</v>
          </cell>
          <cell r="O3014">
            <v>29.73</v>
          </cell>
          <cell r="P3014">
            <v>1873</v>
          </cell>
          <cell r="Q3014" t="str">
            <v>在租</v>
          </cell>
          <cell r="R3014" t="str">
            <v>郑美艳</v>
          </cell>
          <cell r="S3014" t="str">
            <v>430521196712144501</v>
          </cell>
          <cell r="T3014">
            <v>18062290072</v>
          </cell>
          <cell r="U3014" t="str">
            <v>郑美艳</v>
          </cell>
          <cell r="V3014" t="str">
            <v>430521196712144501</v>
          </cell>
          <cell r="W3014">
            <v>18062290072</v>
          </cell>
          <cell r="X3014">
            <v>45443</v>
          </cell>
        </row>
        <row r="3014">
          <cell r="AJ3014">
            <v>1873</v>
          </cell>
        </row>
        <row r="3014">
          <cell r="AS3014">
            <v>0</v>
          </cell>
          <cell r="AT3014">
            <v>0</v>
          </cell>
        </row>
        <row r="3014">
          <cell r="AV3014" t="str">
            <v/>
          </cell>
          <cell r="AW3014" t="str">
            <v>划转商铺</v>
          </cell>
          <cell r="AX3014" t="str">
            <v>否</v>
          </cell>
          <cell r="AY3014" t="str">
            <v>无</v>
          </cell>
          <cell r="AZ3014" t="str">
            <v>连发五金</v>
          </cell>
        </row>
        <row r="3014">
          <cell r="BD3014">
            <v>0</v>
          </cell>
        </row>
        <row r="3015">
          <cell r="B3015" t="str">
            <v>新建路39-11、12</v>
          </cell>
        </row>
        <row r="3015">
          <cell r="D3015" t="e">
            <v>#VALUE!</v>
          </cell>
        </row>
        <row r="3015">
          <cell r="F3015" t="str">
            <v>凌东</v>
          </cell>
          <cell r="G3015" t="str">
            <v>西塞山区站点</v>
          </cell>
        </row>
        <row r="3015">
          <cell r="I3015" t="str">
            <v>西塞山区</v>
          </cell>
          <cell r="J3015" t="str">
            <v>西塞山区商铺</v>
          </cell>
          <cell r="K3015" t="str">
            <v>新建路39-11、12</v>
          </cell>
          <cell r="L3015" t="str">
            <v>经营性资产</v>
          </cell>
          <cell r="M3015" t="str">
            <v>商铺</v>
          </cell>
          <cell r="N3015" t="str">
            <v>划转</v>
          </cell>
          <cell r="O3015">
            <v>65.46</v>
          </cell>
          <cell r="P3015">
            <v>4124</v>
          </cell>
          <cell r="Q3015" t="str">
            <v>在租</v>
          </cell>
          <cell r="R3015" t="str">
            <v>吴红梅</v>
          </cell>
          <cell r="S3015" t="str">
            <v>420281199102082000</v>
          </cell>
          <cell r="T3015">
            <v>18186388271</v>
          </cell>
          <cell r="U3015" t="str">
            <v>吴红梅</v>
          </cell>
          <cell r="V3015" t="str">
            <v>420281199102082000</v>
          </cell>
          <cell r="W3015">
            <v>18186388271</v>
          </cell>
          <cell r="X3015">
            <v>45412</v>
          </cell>
        </row>
        <row r="3015">
          <cell r="AJ3015">
            <v>4124</v>
          </cell>
        </row>
        <row r="3015">
          <cell r="AS3015">
            <v>0</v>
          </cell>
          <cell r="AT3015">
            <v>0</v>
          </cell>
        </row>
        <row r="3015">
          <cell r="AV3015" t="str">
            <v/>
          </cell>
          <cell r="AW3015" t="str">
            <v>划转商铺</v>
          </cell>
          <cell r="AX3015" t="str">
            <v>否</v>
          </cell>
          <cell r="AY3015" t="str">
            <v>无</v>
          </cell>
          <cell r="AZ3015" t="str">
            <v>红宇地毯百货</v>
          </cell>
        </row>
        <row r="3015">
          <cell r="BD3015">
            <v>0</v>
          </cell>
        </row>
        <row r="3016">
          <cell r="B3016" t="str">
            <v>新建路39-13</v>
          </cell>
        </row>
        <row r="3016">
          <cell r="D3016" t="e">
            <v>#VALUE!</v>
          </cell>
        </row>
        <row r="3016">
          <cell r="F3016" t="str">
            <v>凌东</v>
          </cell>
          <cell r="G3016" t="str">
            <v>西塞山区站点</v>
          </cell>
        </row>
        <row r="3016">
          <cell r="I3016" t="str">
            <v>西塞山区</v>
          </cell>
          <cell r="J3016" t="str">
            <v>西塞山区商铺</v>
          </cell>
          <cell r="K3016" t="str">
            <v>新建路39-13</v>
          </cell>
          <cell r="L3016" t="str">
            <v>经营性资产</v>
          </cell>
          <cell r="M3016" t="str">
            <v>商铺</v>
          </cell>
          <cell r="N3016" t="str">
            <v>划转</v>
          </cell>
          <cell r="O3016">
            <v>16.53</v>
          </cell>
          <cell r="P3016">
            <v>1041</v>
          </cell>
          <cell r="Q3016" t="str">
            <v>在租</v>
          </cell>
          <cell r="R3016" t="str">
            <v>许莉</v>
          </cell>
          <cell r="S3016" t="str">
            <v>420203198111272928</v>
          </cell>
          <cell r="T3016">
            <v>13797777088</v>
          </cell>
          <cell r="U3016" t="str">
            <v>许莉</v>
          </cell>
          <cell r="V3016" t="str">
            <v>420203198111272928</v>
          </cell>
          <cell r="W3016">
            <v>13797777088</v>
          </cell>
          <cell r="X3016">
            <v>45412</v>
          </cell>
        </row>
        <row r="3016">
          <cell r="AJ3016">
            <v>1041</v>
          </cell>
        </row>
        <row r="3016">
          <cell r="AS3016">
            <v>0</v>
          </cell>
          <cell r="AT3016">
            <v>0</v>
          </cell>
        </row>
        <row r="3016">
          <cell r="AV3016" t="str">
            <v/>
          </cell>
          <cell r="AW3016" t="str">
            <v>划转商铺</v>
          </cell>
          <cell r="AX3016" t="str">
            <v>否</v>
          </cell>
          <cell r="AY3016" t="str">
            <v>无</v>
          </cell>
          <cell r="AZ3016" t="str">
            <v>佳铭副食</v>
          </cell>
        </row>
        <row r="3016">
          <cell r="BD3016">
            <v>0</v>
          </cell>
        </row>
        <row r="3017">
          <cell r="B3017" t="str">
            <v>新建路39-14</v>
          </cell>
        </row>
        <row r="3017">
          <cell r="D3017" t="e">
            <v>#VALUE!</v>
          </cell>
        </row>
        <row r="3017">
          <cell r="F3017" t="str">
            <v>凌东</v>
          </cell>
          <cell r="G3017" t="str">
            <v>西塞山区站点</v>
          </cell>
        </row>
        <row r="3017">
          <cell r="I3017" t="str">
            <v>西塞山区</v>
          </cell>
          <cell r="J3017" t="str">
            <v>西塞山区商铺</v>
          </cell>
          <cell r="K3017" t="str">
            <v>新建路39-14</v>
          </cell>
          <cell r="L3017" t="str">
            <v>经营性资产</v>
          </cell>
          <cell r="M3017" t="str">
            <v>商铺</v>
          </cell>
          <cell r="N3017" t="str">
            <v>划转</v>
          </cell>
          <cell r="O3017">
            <v>16.83</v>
          </cell>
          <cell r="P3017">
            <v>541</v>
          </cell>
          <cell r="Q3017" t="str">
            <v>在租</v>
          </cell>
          <cell r="R3017" t="str">
            <v>陈洁</v>
          </cell>
          <cell r="S3017" t="str">
            <v>420203195907152936</v>
          </cell>
          <cell r="T3017">
            <v>15871135349</v>
          </cell>
          <cell r="U3017" t="str">
            <v>伍守国</v>
          </cell>
          <cell r="V3017" t="str">
            <v>420203195907152936</v>
          </cell>
          <cell r="W3017">
            <v>15871135349</v>
          </cell>
          <cell r="X3017">
            <v>45504</v>
          </cell>
        </row>
        <row r="3017">
          <cell r="AJ3017">
            <v>541</v>
          </cell>
        </row>
        <row r="3017">
          <cell r="AS3017">
            <v>0</v>
          </cell>
          <cell r="AT3017">
            <v>0</v>
          </cell>
        </row>
        <row r="3017">
          <cell r="AV3017" t="str">
            <v/>
          </cell>
          <cell r="AW3017" t="str">
            <v>划转商铺</v>
          </cell>
          <cell r="AX3017" t="str">
            <v>否</v>
          </cell>
          <cell r="AY3017" t="str">
            <v>无</v>
          </cell>
          <cell r="AZ3017" t="str">
            <v>卖菜</v>
          </cell>
        </row>
        <row r="3017">
          <cell r="BD3017">
            <v>0</v>
          </cell>
        </row>
        <row r="3018">
          <cell r="B3018" t="str">
            <v>新建路39-15</v>
          </cell>
          <cell r="C3018" t="b">
            <v>0</v>
          </cell>
          <cell r="D3018" t="e">
            <v>#VALUE!</v>
          </cell>
        </row>
        <row r="3018">
          <cell r="F3018" t="str">
            <v>凌东</v>
          </cell>
          <cell r="G3018" t="str">
            <v>西塞山区站点</v>
          </cell>
        </row>
        <row r="3018">
          <cell r="I3018" t="str">
            <v>西塞山区</v>
          </cell>
          <cell r="J3018" t="str">
            <v>西塞山区商铺</v>
          </cell>
          <cell r="K3018" t="str">
            <v>新建路39-15</v>
          </cell>
          <cell r="L3018" t="str">
            <v>经营性资产</v>
          </cell>
          <cell r="M3018" t="str">
            <v>商铺</v>
          </cell>
          <cell r="N3018" t="str">
            <v>划转</v>
          </cell>
          <cell r="O3018">
            <v>37.23</v>
          </cell>
          <cell r="P3018">
            <v>1191</v>
          </cell>
          <cell r="Q3018" t="str">
            <v>在租</v>
          </cell>
          <cell r="R3018" t="str">
            <v>许莉</v>
          </cell>
          <cell r="S3018" t="str">
            <v>420203198111272928</v>
          </cell>
          <cell r="T3018" t="str">
            <v>13797777088</v>
          </cell>
          <cell r="U3018" t="str">
            <v>许莉</v>
          </cell>
          <cell r="V3018" t="str">
            <v>420203198111272928</v>
          </cell>
          <cell r="W3018" t="str">
            <v>13797777088</v>
          </cell>
          <cell r="X3018">
            <v>45412</v>
          </cell>
        </row>
        <row r="3018">
          <cell r="AJ3018">
            <v>1191</v>
          </cell>
        </row>
        <row r="3018">
          <cell r="AS3018">
            <v>0</v>
          </cell>
          <cell r="AT3018">
            <v>0</v>
          </cell>
        </row>
        <row r="3018">
          <cell r="AV3018" t="str">
            <v/>
          </cell>
          <cell r="AW3018" t="str">
            <v>划转商铺</v>
          </cell>
          <cell r="AX3018" t="str">
            <v>否</v>
          </cell>
          <cell r="AY3018" t="str">
            <v>无</v>
          </cell>
          <cell r="AZ3018" t="str">
            <v>万信布艺</v>
          </cell>
        </row>
        <row r="3018">
          <cell r="BD3018">
            <v>0</v>
          </cell>
        </row>
        <row r="3019">
          <cell r="B3019" t="str">
            <v>新建路39-16</v>
          </cell>
        </row>
        <row r="3019">
          <cell r="D3019" t="e">
            <v>#VALUE!</v>
          </cell>
        </row>
        <row r="3019">
          <cell r="F3019" t="str">
            <v>凌东</v>
          </cell>
          <cell r="G3019" t="str">
            <v>西塞山区站点</v>
          </cell>
        </row>
        <row r="3019">
          <cell r="I3019" t="str">
            <v>西塞山区</v>
          </cell>
          <cell r="J3019" t="str">
            <v>西塞山区商铺</v>
          </cell>
          <cell r="K3019" t="str">
            <v>新建路39-16</v>
          </cell>
          <cell r="L3019" t="str">
            <v>经营性资产</v>
          </cell>
          <cell r="M3019" t="str">
            <v>商铺</v>
          </cell>
          <cell r="N3019" t="str">
            <v>划转</v>
          </cell>
          <cell r="O3019">
            <v>35.72</v>
          </cell>
          <cell r="P3019">
            <v>1143</v>
          </cell>
          <cell r="Q3019" t="str">
            <v>在租</v>
          </cell>
          <cell r="R3019" t="str">
            <v>张家明</v>
          </cell>
          <cell r="S3019" t="str">
            <v>420203198111272928</v>
          </cell>
          <cell r="T3019">
            <v>13797777088</v>
          </cell>
          <cell r="U3019" t="str">
            <v>许莉</v>
          </cell>
          <cell r="V3019" t="str">
            <v>420203198111272928</v>
          </cell>
          <cell r="W3019">
            <v>13797777088</v>
          </cell>
          <cell r="X3019">
            <v>45412</v>
          </cell>
        </row>
        <row r="3019">
          <cell r="AJ3019">
            <v>1143</v>
          </cell>
        </row>
        <row r="3019">
          <cell r="AS3019">
            <v>0</v>
          </cell>
          <cell r="AT3019">
            <v>0</v>
          </cell>
        </row>
        <row r="3019">
          <cell r="AV3019" t="str">
            <v/>
          </cell>
          <cell r="AW3019" t="str">
            <v>划转商铺</v>
          </cell>
          <cell r="AX3019" t="str">
            <v>否</v>
          </cell>
          <cell r="AY3019" t="str">
            <v>无</v>
          </cell>
          <cell r="AZ3019" t="str">
            <v>华鑫冻品仓库</v>
          </cell>
        </row>
        <row r="3019">
          <cell r="BD3019">
            <v>0</v>
          </cell>
        </row>
        <row r="3020">
          <cell r="B3020" t="str">
            <v>新建路39-17</v>
          </cell>
        </row>
        <row r="3020">
          <cell r="D3020" t="e">
            <v>#VALUE!</v>
          </cell>
        </row>
        <row r="3020">
          <cell r="F3020" t="str">
            <v>凌东</v>
          </cell>
          <cell r="G3020" t="str">
            <v>西塞山区站点</v>
          </cell>
        </row>
        <row r="3020">
          <cell r="I3020" t="str">
            <v>西塞山区</v>
          </cell>
          <cell r="J3020" t="str">
            <v>西塞山区商铺</v>
          </cell>
          <cell r="K3020" t="str">
            <v>新建路39-17</v>
          </cell>
          <cell r="L3020" t="str">
            <v>经营性资产</v>
          </cell>
          <cell r="M3020" t="str">
            <v>商铺</v>
          </cell>
          <cell r="N3020" t="str">
            <v>划转</v>
          </cell>
          <cell r="O3020">
            <v>34.87</v>
          </cell>
          <cell r="P3020">
            <v>1116</v>
          </cell>
          <cell r="Q3020" t="str">
            <v>在租</v>
          </cell>
          <cell r="R3020" t="str">
            <v>王文军</v>
          </cell>
          <cell r="S3020" t="str">
            <v>420203197202292153</v>
          </cell>
          <cell r="T3020" t="str">
            <v>15997131602</v>
          </cell>
        </row>
        <row r="3020">
          <cell r="X3020">
            <v>45579</v>
          </cell>
        </row>
        <row r="3020">
          <cell r="AJ3020">
            <v>1117</v>
          </cell>
        </row>
        <row r="3020">
          <cell r="AS3020">
            <v>0</v>
          </cell>
          <cell r="AT3020">
            <v>0</v>
          </cell>
        </row>
        <row r="3020">
          <cell r="AV3020" t="str">
            <v/>
          </cell>
          <cell r="AW3020" t="str">
            <v>划转商铺</v>
          </cell>
          <cell r="AX3020" t="str">
            <v>否</v>
          </cell>
          <cell r="AY3020" t="str">
            <v>无</v>
          </cell>
          <cell r="AZ3020" t="str">
            <v>库房</v>
          </cell>
        </row>
        <row r="3020">
          <cell r="BD3020">
            <v>0</v>
          </cell>
        </row>
        <row r="3021">
          <cell r="B3021" t="str">
            <v>新建路39-18</v>
          </cell>
        </row>
        <row r="3021">
          <cell r="D3021" t="e">
            <v>#VALUE!</v>
          </cell>
        </row>
        <row r="3021">
          <cell r="F3021" t="str">
            <v>凌东</v>
          </cell>
          <cell r="G3021" t="str">
            <v>西塞山区站点</v>
          </cell>
        </row>
        <row r="3021">
          <cell r="I3021" t="str">
            <v>西塞山区</v>
          </cell>
          <cell r="J3021" t="str">
            <v>西塞山区商铺</v>
          </cell>
          <cell r="K3021" t="str">
            <v>新建路39-18</v>
          </cell>
          <cell r="L3021" t="str">
            <v>经营性资产</v>
          </cell>
          <cell r="M3021" t="str">
            <v>商铺</v>
          </cell>
          <cell r="N3021" t="str">
            <v>划转</v>
          </cell>
          <cell r="O3021">
            <v>36.46</v>
          </cell>
          <cell r="P3021">
            <v>1167</v>
          </cell>
          <cell r="Q3021" t="str">
            <v>在租</v>
          </cell>
          <cell r="R3021" t="str">
            <v>王汉生</v>
          </cell>
          <cell r="S3021" t="str">
            <v>420202195806220016</v>
          </cell>
          <cell r="T3021">
            <v>13597722798</v>
          </cell>
          <cell r="U3021" t="str">
            <v>王汉生</v>
          </cell>
          <cell r="V3021" t="str">
            <v>420202195806220016</v>
          </cell>
          <cell r="W3021">
            <v>13597722798</v>
          </cell>
          <cell r="X3021">
            <v>45443</v>
          </cell>
        </row>
        <row r="3021">
          <cell r="AJ3021">
            <v>1167</v>
          </cell>
        </row>
        <row r="3021">
          <cell r="AS3021">
            <v>0</v>
          </cell>
          <cell r="AT3021">
            <v>0</v>
          </cell>
        </row>
        <row r="3021">
          <cell r="AV3021" t="str">
            <v/>
          </cell>
          <cell r="AW3021" t="str">
            <v>划转商铺</v>
          </cell>
          <cell r="AX3021" t="str">
            <v>否</v>
          </cell>
          <cell r="AY3021" t="str">
            <v>无</v>
          </cell>
          <cell r="AZ3021" t="str">
            <v>蓝妮尔美容</v>
          </cell>
        </row>
        <row r="3021">
          <cell r="BD3021">
            <v>0</v>
          </cell>
        </row>
        <row r="3022">
          <cell r="B3022" t="str">
            <v>新建路39-19</v>
          </cell>
        </row>
        <row r="3022">
          <cell r="D3022" t="e">
            <v>#VALUE!</v>
          </cell>
        </row>
        <row r="3022">
          <cell r="F3022" t="str">
            <v>凌东</v>
          </cell>
          <cell r="G3022" t="str">
            <v>西塞山区站点</v>
          </cell>
        </row>
        <row r="3022">
          <cell r="I3022" t="str">
            <v>西塞山区</v>
          </cell>
          <cell r="J3022" t="str">
            <v>西塞山区商铺</v>
          </cell>
          <cell r="K3022" t="str">
            <v>新建路39-19</v>
          </cell>
          <cell r="L3022" t="str">
            <v>经营性资产</v>
          </cell>
          <cell r="M3022" t="str">
            <v>商铺</v>
          </cell>
          <cell r="N3022" t="str">
            <v>划转</v>
          </cell>
          <cell r="O3022">
            <v>38.47</v>
          </cell>
          <cell r="P3022">
            <v>1231</v>
          </cell>
          <cell r="Q3022" t="str">
            <v>在租</v>
          </cell>
          <cell r="R3022" t="str">
            <v>余红霞</v>
          </cell>
          <cell r="S3022" t="str">
            <v>420202197411241225</v>
          </cell>
          <cell r="T3022">
            <v>13687185326</v>
          </cell>
          <cell r="U3022" t="str">
            <v>余红霞</v>
          </cell>
          <cell r="V3022" t="str">
            <v>420202197411241225</v>
          </cell>
          <cell r="W3022">
            <v>13687185326</v>
          </cell>
          <cell r="X3022">
            <v>45412</v>
          </cell>
        </row>
        <row r="3022">
          <cell r="AJ3022">
            <v>1231</v>
          </cell>
        </row>
        <row r="3022">
          <cell r="AS3022">
            <v>0</v>
          </cell>
          <cell r="AT3022">
            <v>0</v>
          </cell>
        </row>
        <row r="3022">
          <cell r="AV3022" t="str">
            <v/>
          </cell>
          <cell r="AW3022" t="str">
            <v>划转商铺</v>
          </cell>
          <cell r="AX3022" t="str">
            <v>否</v>
          </cell>
          <cell r="AY3022" t="str">
            <v>无</v>
          </cell>
          <cell r="AZ3022" t="str">
            <v>小香港新时代美发</v>
          </cell>
        </row>
        <row r="3022">
          <cell r="BD3022">
            <v>0</v>
          </cell>
        </row>
        <row r="3023">
          <cell r="B3023" t="str">
            <v>新建路39-2</v>
          </cell>
        </row>
        <row r="3023">
          <cell r="D3023" t="e">
            <v>#VALUE!</v>
          </cell>
        </row>
        <row r="3023">
          <cell r="F3023" t="str">
            <v>凌东</v>
          </cell>
          <cell r="G3023" t="str">
            <v>西塞山区站点</v>
          </cell>
        </row>
        <row r="3023">
          <cell r="I3023" t="str">
            <v>西塞山区</v>
          </cell>
          <cell r="J3023" t="str">
            <v>西塞山区商铺</v>
          </cell>
          <cell r="K3023" t="str">
            <v>新建路39-2</v>
          </cell>
          <cell r="L3023" t="str">
            <v>经营性资产</v>
          </cell>
          <cell r="M3023" t="str">
            <v>商铺</v>
          </cell>
          <cell r="N3023" t="str">
            <v>划转</v>
          </cell>
          <cell r="O3023">
            <v>38.1</v>
          </cell>
          <cell r="P3023">
            <v>2400</v>
          </cell>
          <cell r="Q3023" t="str">
            <v>在租</v>
          </cell>
          <cell r="R3023" t="str">
            <v>黄腊梅</v>
          </cell>
          <cell r="S3023" t="str">
            <v>420281198710016626</v>
          </cell>
          <cell r="T3023">
            <v>15072078348</v>
          </cell>
          <cell r="U3023" t="str">
            <v>黄腊梅</v>
          </cell>
          <cell r="V3023" t="str">
            <v>420281198710016626</v>
          </cell>
          <cell r="W3023">
            <v>15072078348</v>
          </cell>
          <cell r="X3023">
            <v>45473</v>
          </cell>
        </row>
        <row r="3023">
          <cell r="AJ3023">
            <v>2400</v>
          </cell>
        </row>
        <row r="3023">
          <cell r="AS3023">
            <v>0</v>
          </cell>
          <cell r="AT3023">
            <v>0</v>
          </cell>
        </row>
        <row r="3023">
          <cell r="AV3023" t="str">
            <v/>
          </cell>
          <cell r="AW3023" t="str">
            <v>划转商铺</v>
          </cell>
          <cell r="AX3023" t="str">
            <v>否</v>
          </cell>
          <cell r="AY3023" t="str">
            <v>无</v>
          </cell>
          <cell r="AZ3023" t="str">
            <v>鸿旺日杂</v>
          </cell>
        </row>
        <row r="3023">
          <cell r="BD3023">
            <v>0</v>
          </cell>
        </row>
        <row r="3024">
          <cell r="B3024" t="str">
            <v>新建路39-20</v>
          </cell>
        </row>
        <row r="3024">
          <cell r="D3024" t="e">
            <v>#VALUE!</v>
          </cell>
        </row>
        <row r="3024">
          <cell r="F3024" t="str">
            <v>凌东</v>
          </cell>
          <cell r="G3024" t="str">
            <v>西塞山区站点</v>
          </cell>
        </row>
        <row r="3024">
          <cell r="I3024" t="str">
            <v>西塞山区</v>
          </cell>
          <cell r="J3024" t="str">
            <v>西塞山区商铺</v>
          </cell>
          <cell r="K3024" t="str">
            <v>新建路39-20</v>
          </cell>
          <cell r="L3024" t="str">
            <v>经营性资产</v>
          </cell>
          <cell r="M3024" t="str">
            <v>商铺</v>
          </cell>
          <cell r="N3024" t="str">
            <v>划转</v>
          </cell>
          <cell r="O3024">
            <v>35.46</v>
          </cell>
          <cell r="P3024">
            <v>1135</v>
          </cell>
          <cell r="Q3024" t="str">
            <v>在租</v>
          </cell>
          <cell r="R3024" t="str">
            <v>郑美艳</v>
          </cell>
          <cell r="S3024" t="str">
            <v>430521196712144501</v>
          </cell>
          <cell r="T3024">
            <v>18062290072</v>
          </cell>
          <cell r="U3024" t="str">
            <v>郑美艳</v>
          </cell>
          <cell r="V3024" t="str">
            <v>430521196712144501</v>
          </cell>
          <cell r="W3024">
            <v>18062290072</v>
          </cell>
          <cell r="X3024">
            <v>45443</v>
          </cell>
        </row>
        <row r="3024">
          <cell r="AJ3024">
            <v>1135</v>
          </cell>
        </row>
        <row r="3024">
          <cell r="AS3024">
            <v>0</v>
          </cell>
          <cell r="AT3024">
            <v>0</v>
          </cell>
        </row>
        <row r="3024">
          <cell r="AV3024" t="str">
            <v/>
          </cell>
          <cell r="AW3024" t="str">
            <v>划转商铺</v>
          </cell>
          <cell r="AX3024" t="str">
            <v>否</v>
          </cell>
          <cell r="AY3024" t="str">
            <v>无</v>
          </cell>
          <cell r="AZ3024" t="str">
            <v>连发五金</v>
          </cell>
        </row>
        <row r="3024">
          <cell r="BD3024">
            <v>0</v>
          </cell>
        </row>
        <row r="3025">
          <cell r="B3025" t="str">
            <v>新建路39-21</v>
          </cell>
        </row>
        <row r="3025">
          <cell r="D3025" t="e">
            <v>#VALUE!</v>
          </cell>
        </row>
        <row r="3025">
          <cell r="F3025" t="str">
            <v>凌东</v>
          </cell>
          <cell r="G3025" t="str">
            <v>西塞山区站点</v>
          </cell>
        </row>
        <row r="3025">
          <cell r="I3025" t="str">
            <v>西塞山区</v>
          </cell>
          <cell r="J3025" t="str">
            <v>西塞山区商铺</v>
          </cell>
          <cell r="K3025" t="str">
            <v>新建路39-21</v>
          </cell>
          <cell r="L3025" t="str">
            <v>经营性资产</v>
          </cell>
          <cell r="M3025" t="str">
            <v>商铺</v>
          </cell>
          <cell r="N3025" t="str">
            <v>划转</v>
          </cell>
          <cell r="O3025">
            <v>37.11</v>
          </cell>
          <cell r="P3025">
            <v>1188</v>
          </cell>
          <cell r="Q3025" t="str">
            <v>在租</v>
          </cell>
          <cell r="R3025" t="str">
            <v>陈刚</v>
          </cell>
          <cell r="S3025" t="str">
            <v>420111197011097034</v>
          </cell>
          <cell r="T3025">
            <v>13971782316</v>
          </cell>
          <cell r="U3025" t="str">
            <v>陈刚</v>
          </cell>
          <cell r="V3025" t="str">
            <v>420111197011097034</v>
          </cell>
          <cell r="W3025">
            <v>13971782316</v>
          </cell>
          <cell r="X3025">
            <v>45412</v>
          </cell>
        </row>
        <row r="3025">
          <cell r="AJ3025">
            <v>1188</v>
          </cell>
        </row>
        <row r="3025">
          <cell r="AS3025">
            <v>0</v>
          </cell>
          <cell r="AT3025">
            <v>0</v>
          </cell>
        </row>
        <row r="3025">
          <cell r="AV3025" t="str">
            <v/>
          </cell>
          <cell r="AW3025" t="str">
            <v>划转商铺</v>
          </cell>
          <cell r="AX3025" t="str">
            <v>否</v>
          </cell>
          <cell r="AY3025" t="str">
            <v>无</v>
          </cell>
          <cell r="AZ3025" t="str">
            <v>华鑫冻品</v>
          </cell>
        </row>
        <row r="3025">
          <cell r="BD3025">
            <v>0</v>
          </cell>
        </row>
        <row r="3026">
          <cell r="B3026" t="str">
            <v>新建路39-3</v>
          </cell>
        </row>
        <row r="3026">
          <cell r="D3026" t="e">
            <v>#VALUE!</v>
          </cell>
        </row>
        <row r="3026">
          <cell r="F3026" t="str">
            <v>凌东</v>
          </cell>
          <cell r="G3026" t="str">
            <v>西塞山区站点</v>
          </cell>
        </row>
        <row r="3026">
          <cell r="I3026" t="str">
            <v>西塞山区</v>
          </cell>
          <cell r="J3026" t="str">
            <v>西塞山区商铺</v>
          </cell>
          <cell r="K3026" t="str">
            <v>新建路39-3</v>
          </cell>
          <cell r="L3026" t="str">
            <v>经营性资产</v>
          </cell>
          <cell r="M3026" t="str">
            <v>商铺</v>
          </cell>
          <cell r="N3026" t="str">
            <v>划转</v>
          </cell>
          <cell r="O3026">
            <v>28.82</v>
          </cell>
          <cell r="P3026">
            <v>1816</v>
          </cell>
          <cell r="Q3026" t="str">
            <v>在租</v>
          </cell>
          <cell r="R3026" t="str">
            <v>王姮君</v>
          </cell>
          <cell r="S3026" t="str">
            <v>420281198003020028</v>
          </cell>
          <cell r="T3026">
            <v>15971545985</v>
          </cell>
          <cell r="U3026" t="str">
            <v>王姮君</v>
          </cell>
          <cell r="V3026" t="str">
            <v>420281198003020028</v>
          </cell>
          <cell r="W3026">
            <v>15971545985</v>
          </cell>
          <cell r="X3026">
            <v>45473</v>
          </cell>
        </row>
        <row r="3026">
          <cell r="AJ3026">
            <v>1816</v>
          </cell>
        </row>
        <row r="3026">
          <cell r="AS3026">
            <v>0</v>
          </cell>
          <cell r="AT3026">
            <v>0</v>
          </cell>
        </row>
        <row r="3026">
          <cell r="AV3026" t="str">
            <v/>
          </cell>
          <cell r="AW3026" t="str">
            <v>划转商铺</v>
          </cell>
          <cell r="AX3026" t="str">
            <v>否</v>
          </cell>
          <cell r="AY3026" t="str">
            <v>无</v>
          </cell>
          <cell r="AZ3026" t="str">
            <v>美的电器</v>
          </cell>
        </row>
        <row r="3026">
          <cell r="BD3026">
            <v>0</v>
          </cell>
        </row>
        <row r="3027">
          <cell r="B3027" t="str">
            <v>新建路39-4-5</v>
          </cell>
        </row>
        <row r="3027">
          <cell r="D3027" t="e">
            <v>#VALUE!</v>
          </cell>
        </row>
        <row r="3027">
          <cell r="F3027" t="str">
            <v>凌东</v>
          </cell>
          <cell r="G3027" t="str">
            <v>西塞山区站点</v>
          </cell>
        </row>
        <row r="3027">
          <cell r="I3027" t="str">
            <v>西塞山区</v>
          </cell>
          <cell r="J3027" t="str">
            <v>西塞山区商铺</v>
          </cell>
          <cell r="K3027" t="str">
            <v>新建路39-4-5</v>
          </cell>
          <cell r="L3027" t="str">
            <v>经营性资产</v>
          </cell>
          <cell r="M3027" t="str">
            <v>商铺</v>
          </cell>
          <cell r="N3027" t="str">
            <v>划转</v>
          </cell>
          <cell r="O3027">
            <v>76.53</v>
          </cell>
          <cell r="P3027">
            <v>4821</v>
          </cell>
          <cell r="Q3027" t="str">
            <v>在租</v>
          </cell>
          <cell r="R3027" t="str">
            <v>冯齐强</v>
          </cell>
          <cell r="S3027" t="str">
            <v>420281199510056513</v>
          </cell>
          <cell r="T3027">
            <v>15572918886</v>
          </cell>
          <cell r="U3027" t="str">
            <v>冯齐强</v>
          </cell>
          <cell r="V3027" t="str">
            <v>420281199510056513</v>
          </cell>
          <cell r="W3027">
            <v>15572918886</v>
          </cell>
          <cell r="X3027">
            <v>45473</v>
          </cell>
        </row>
        <row r="3027">
          <cell r="AJ3027">
            <v>4821</v>
          </cell>
        </row>
        <row r="3027">
          <cell r="AS3027">
            <v>0</v>
          </cell>
          <cell r="AT3027">
            <v>0</v>
          </cell>
        </row>
        <row r="3027">
          <cell r="AV3027" t="str">
            <v/>
          </cell>
          <cell r="AW3027" t="str">
            <v>划转商铺</v>
          </cell>
          <cell r="AX3027" t="str">
            <v>否</v>
          </cell>
          <cell r="AY3027" t="str">
            <v>无</v>
          </cell>
          <cell r="AZ3027" t="str">
            <v>鑫旺厨具批发</v>
          </cell>
        </row>
        <row r="3027">
          <cell r="BD3027">
            <v>0</v>
          </cell>
        </row>
        <row r="3028">
          <cell r="B3028" t="str">
            <v>新建路39-6-7</v>
          </cell>
        </row>
        <row r="3028">
          <cell r="D3028" t="e">
            <v>#VALUE!</v>
          </cell>
        </row>
        <row r="3028">
          <cell r="F3028" t="str">
            <v>凌东</v>
          </cell>
          <cell r="G3028" t="str">
            <v>西塞山区站点</v>
          </cell>
        </row>
        <row r="3028">
          <cell r="I3028" t="str">
            <v>西塞山区</v>
          </cell>
          <cell r="J3028" t="str">
            <v>西塞山区商铺</v>
          </cell>
          <cell r="K3028" t="str">
            <v>新建路39-6-7</v>
          </cell>
          <cell r="L3028" t="str">
            <v>经营性资产</v>
          </cell>
          <cell r="M3028" t="str">
            <v>商铺</v>
          </cell>
          <cell r="N3028" t="str">
            <v>划转</v>
          </cell>
          <cell r="O3028">
            <v>71.78</v>
          </cell>
          <cell r="P3028">
            <v>4523</v>
          </cell>
          <cell r="Q3028" t="str">
            <v>在租</v>
          </cell>
          <cell r="R3028" t="str">
            <v>李文勇</v>
          </cell>
          <cell r="S3028" t="str">
            <v>420704197212086015</v>
          </cell>
          <cell r="T3028">
            <v>13995977576</v>
          </cell>
          <cell r="U3028" t="str">
            <v>李文勇</v>
          </cell>
          <cell r="V3028" t="str">
            <v>420704197212086015</v>
          </cell>
          <cell r="W3028">
            <v>13995977576</v>
          </cell>
          <cell r="X3028">
            <v>45473</v>
          </cell>
        </row>
        <row r="3028">
          <cell r="AJ3028">
            <v>4523</v>
          </cell>
        </row>
        <row r="3028">
          <cell r="AS3028">
            <v>0</v>
          </cell>
          <cell r="AT3028">
            <v>0</v>
          </cell>
        </row>
        <row r="3028">
          <cell r="AV3028" t="str">
            <v/>
          </cell>
          <cell r="AW3028" t="str">
            <v>划转商铺</v>
          </cell>
          <cell r="AX3028" t="str">
            <v>否</v>
          </cell>
          <cell r="AY3028" t="str">
            <v>无</v>
          </cell>
          <cell r="AZ3028" t="str">
            <v>阿诗丹顿</v>
          </cell>
        </row>
        <row r="3028">
          <cell r="BD3028">
            <v>0</v>
          </cell>
        </row>
        <row r="3029">
          <cell r="B3029" t="str">
            <v>新建路39-8</v>
          </cell>
        </row>
        <row r="3029">
          <cell r="D3029" t="e">
            <v>#VALUE!</v>
          </cell>
        </row>
        <row r="3029">
          <cell r="F3029" t="str">
            <v>凌东</v>
          </cell>
          <cell r="G3029" t="str">
            <v>西塞山区站点</v>
          </cell>
        </row>
        <row r="3029">
          <cell r="I3029" t="str">
            <v>西塞山区</v>
          </cell>
          <cell r="J3029" t="str">
            <v>西塞山区商铺</v>
          </cell>
          <cell r="K3029" t="str">
            <v>新建路39-8</v>
          </cell>
          <cell r="L3029" t="str">
            <v>经营性资产</v>
          </cell>
          <cell r="M3029" t="str">
            <v>商铺</v>
          </cell>
          <cell r="N3029" t="str">
            <v>划转</v>
          </cell>
          <cell r="O3029">
            <v>38.06</v>
          </cell>
          <cell r="P3029">
            <v>2398</v>
          </cell>
          <cell r="Q3029" t="str">
            <v>在租</v>
          </cell>
          <cell r="R3029" t="str">
            <v>余咏梅</v>
          </cell>
          <cell r="S3029" t="str">
            <v>420281197904166142</v>
          </cell>
          <cell r="T3029">
            <v>13329929830</v>
          </cell>
          <cell r="U3029" t="str">
            <v>余咏梅</v>
          </cell>
          <cell r="V3029" t="str">
            <v>420281197904166142</v>
          </cell>
          <cell r="W3029">
            <v>13329929830</v>
          </cell>
          <cell r="X3029">
            <v>45412</v>
          </cell>
        </row>
        <row r="3029">
          <cell r="AJ3029">
            <v>2398</v>
          </cell>
        </row>
        <row r="3029">
          <cell r="AS3029">
            <v>0</v>
          </cell>
          <cell r="AT3029">
            <v>0</v>
          </cell>
        </row>
        <row r="3029">
          <cell r="AV3029" t="str">
            <v/>
          </cell>
          <cell r="AW3029" t="str">
            <v>划转商铺</v>
          </cell>
          <cell r="AX3029" t="str">
            <v>否</v>
          </cell>
          <cell r="AY3029" t="str">
            <v>无</v>
          </cell>
          <cell r="AZ3029" t="str">
            <v>和美家居</v>
          </cell>
        </row>
        <row r="3029">
          <cell r="BD3029">
            <v>0</v>
          </cell>
        </row>
        <row r="3030">
          <cell r="B3030" t="str">
            <v>新建路39-9</v>
          </cell>
        </row>
        <row r="3030">
          <cell r="D3030" t="e">
            <v>#VALUE!</v>
          </cell>
        </row>
        <row r="3030">
          <cell r="F3030" t="str">
            <v>凌东</v>
          </cell>
          <cell r="G3030" t="str">
            <v>西塞山区站点</v>
          </cell>
        </row>
        <row r="3030">
          <cell r="I3030" t="str">
            <v>西塞山区</v>
          </cell>
          <cell r="J3030" t="str">
            <v>西塞山区商铺</v>
          </cell>
          <cell r="K3030" t="str">
            <v>新建路39-9</v>
          </cell>
          <cell r="L3030" t="str">
            <v>经营性资产</v>
          </cell>
          <cell r="M3030" t="str">
            <v>商铺</v>
          </cell>
          <cell r="N3030" t="str">
            <v>划转</v>
          </cell>
          <cell r="O3030">
            <v>38.16</v>
          </cell>
          <cell r="P3030">
            <v>2404</v>
          </cell>
          <cell r="Q3030" t="str">
            <v>在租</v>
          </cell>
          <cell r="R3030" t="str">
            <v>石莉萌</v>
          </cell>
          <cell r="S3030" t="str">
            <v>420281198602101284</v>
          </cell>
          <cell r="T3030">
            <v>13597704517</v>
          </cell>
          <cell r="U3030" t="str">
            <v>石莉萌</v>
          </cell>
          <cell r="V3030" t="str">
            <v>420281198602101284</v>
          </cell>
          <cell r="W3030">
            <v>13597704517</v>
          </cell>
          <cell r="X3030">
            <v>45412</v>
          </cell>
        </row>
        <row r="3030">
          <cell r="AJ3030">
            <v>2404</v>
          </cell>
        </row>
        <row r="3030">
          <cell r="AS3030">
            <v>0</v>
          </cell>
          <cell r="AT3030">
            <v>0</v>
          </cell>
        </row>
        <row r="3030">
          <cell r="AV3030" t="str">
            <v/>
          </cell>
          <cell r="AW3030" t="str">
            <v>划转商铺</v>
          </cell>
          <cell r="AX3030" t="str">
            <v>否</v>
          </cell>
          <cell r="AY3030" t="str">
            <v>无</v>
          </cell>
          <cell r="AZ3030" t="str">
            <v>美庭家纺</v>
          </cell>
        </row>
        <row r="3030">
          <cell r="BD3030">
            <v>0</v>
          </cell>
        </row>
        <row r="3031">
          <cell r="B3031" t="str">
            <v>新建路39号(小太阳幼儿园）</v>
          </cell>
          <cell r="C3031" t="b">
            <v>1</v>
          </cell>
          <cell r="D3031" t="e">
            <v>#VALUE!</v>
          </cell>
        </row>
        <row r="3031">
          <cell r="F3031" t="str">
            <v>凌东</v>
          </cell>
          <cell r="G3031" t="str">
            <v>西塞山区站点</v>
          </cell>
        </row>
        <row r="3031">
          <cell r="I3031" t="str">
            <v>西塞山区</v>
          </cell>
          <cell r="J3031" t="str">
            <v>西塞山区商铺</v>
          </cell>
          <cell r="K3031" t="str">
            <v>新建路39号(小太阳幼儿园）</v>
          </cell>
          <cell r="L3031" t="str">
            <v>经营性资产</v>
          </cell>
          <cell r="M3031" t="str">
            <v>商铺</v>
          </cell>
          <cell r="N3031" t="str">
            <v>划转</v>
          </cell>
          <cell r="O3031">
            <v>2000</v>
          </cell>
          <cell r="P3031">
            <v>12600</v>
          </cell>
          <cell r="Q3031" t="str">
            <v>闲置</v>
          </cell>
        </row>
        <row r="3031">
          <cell r="Y3031" t="str">
            <v>合同纠纷，已进入诉讼程序</v>
          </cell>
        </row>
        <row r="3031">
          <cell r="AJ3031">
            <v>12600</v>
          </cell>
        </row>
        <row r="3031">
          <cell r="AS3031" t="e">
            <v>#REF!</v>
          </cell>
          <cell r="AT3031" t="e">
            <v>#REF!</v>
          </cell>
        </row>
        <row r="3031">
          <cell r="AV3031" t="str">
            <v>空置合同纠纷，已进入诉讼程序，无评估</v>
          </cell>
          <cell r="AW3031" t="str">
            <v>划转商铺</v>
          </cell>
          <cell r="AX3031" t="str">
            <v>否</v>
          </cell>
          <cell r="AY3031" t="str">
            <v>无</v>
          </cell>
          <cell r="AZ3031" t="str">
            <v>小太阳幼儿园</v>
          </cell>
        </row>
        <row r="3032">
          <cell r="B3032" t="str">
            <v>智华大厦1号边（申石家边）</v>
          </cell>
        </row>
        <row r="3032">
          <cell r="D3032" t="e">
            <v>#VALUE!</v>
          </cell>
        </row>
        <row r="3032">
          <cell r="F3032" t="str">
            <v>凌东</v>
          </cell>
          <cell r="G3032" t="str">
            <v>西塞山区站点</v>
          </cell>
        </row>
        <row r="3032">
          <cell r="I3032" t="str">
            <v>西塞山区</v>
          </cell>
          <cell r="J3032" t="str">
            <v>西塞山区商铺</v>
          </cell>
          <cell r="K3032" t="str">
            <v>智华大厦1号边（申石家边）</v>
          </cell>
          <cell r="L3032" t="str">
            <v>经营性资产</v>
          </cell>
          <cell r="M3032" t="str">
            <v>商铺</v>
          </cell>
          <cell r="N3032" t="str">
            <v>划转</v>
          </cell>
          <cell r="O3032">
            <v>30.28</v>
          </cell>
          <cell r="P3032">
            <v>2513</v>
          </cell>
          <cell r="Q3032" t="str">
            <v>在租</v>
          </cell>
          <cell r="R3032" t="str">
            <v>刘云幸</v>
          </cell>
          <cell r="S3032" t="str">
            <v>420221196503075038</v>
          </cell>
          <cell r="T3032" t="str">
            <v>13995982083
15172016054</v>
          </cell>
          <cell r="U3032" t="str">
            <v>刘云幸</v>
          </cell>
          <cell r="V3032" t="str">
            <v>420221196503075038</v>
          </cell>
          <cell r="W3032" t="str">
            <v>13995982083
15172016054</v>
          </cell>
          <cell r="X3032">
            <v>45473</v>
          </cell>
        </row>
        <row r="3032">
          <cell r="AJ3032">
            <v>2513</v>
          </cell>
        </row>
        <row r="3032">
          <cell r="AS3032">
            <v>0</v>
          </cell>
          <cell r="AT3032">
            <v>0</v>
          </cell>
        </row>
        <row r="3032">
          <cell r="AV3032" t="e">
            <v>#N/A</v>
          </cell>
          <cell r="AW3032" t="str">
            <v>划转商铺</v>
          </cell>
          <cell r="AX3032" t="str">
            <v>否</v>
          </cell>
          <cell r="AY3032" t="str">
            <v>无</v>
          </cell>
          <cell r="AZ3032" t="str">
            <v>便民副食</v>
          </cell>
        </row>
        <row r="3032">
          <cell r="BD3032">
            <v>0</v>
          </cell>
        </row>
        <row r="3033">
          <cell r="B3033" t="str">
            <v>智华大厦1楼特1号</v>
          </cell>
          <cell r="C3033" t="b">
            <v>0</v>
          </cell>
          <cell r="D3033" t="e">
            <v>#VALUE!</v>
          </cell>
        </row>
        <row r="3033">
          <cell r="F3033" t="str">
            <v>凌东</v>
          </cell>
          <cell r="G3033" t="str">
            <v>西塞山区站点</v>
          </cell>
        </row>
        <row r="3033">
          <cell r="I3033" t="str">
            <v>西塞山区</v>
          </cell>
          <cell r="J3033" t="str">
            <v>西塞山区商铺</v>
          </cell>
          <cell r="K3033" t="str">
            <v>智华大厦1楼特1号</v>
          </cell>
          <cell r="L3033" t="str">
            <v>经营性资产</v>
          </cell>
          <cell r="M3033" t="str">
            <v>商铺</v>
          </cell>
          <cell r="N3033" t="str">
            <v>划转</v>
          </cell>
          <cell r="O3033">
            <v>473.3</v>
          </cell>
          <cell r="P3033">
            <v>27912</v>
          </cell>
          <cell r="Q3033" t="str">
            <v>在租</v>
          </cell>
          <cell r="R3033" t="str">
            <v>柯军</v>
          </cell>
          <cell r="S3033" t="str">
            <v>420222198909032412</v>
          </cell>
          <cell r="T3033" t="str">
            <v>15997111114</v>
          </cell>
          <cell r="U3033" t="str">
            <v>柯军</v>
          </cell>
          <cell r="V3033" t="str">
            <v>420222198909032412</v>
          </cell>
          <cell r="W3033" t="str">
            <v>15997111114</v>
          </cell>
          <cell r="X3033">
            <v>45412</v>
          </cell>
        </row>
        <row r="3033">
          <cell r="AJ3033">
            <v>27912</v>
          </cell>
        </row>
        <row r="3033">
          <cell r="AS3033">
            <v>0</v>
          </cell>
          <cell r="AT3033">
            <v>0</v>
          </cell>
        </row>
        <row r="3033">
          <cell r="AV3033" t="str">
            <v>转租户拒绝提供与原房产局合同未到期几个股东合伙，其中有一个股东把公款挪用去赌博输了，导制租金交不上来，站点多次催交，现协商答应分配补交，另2022年减免未用，2023年减免未用，有个暂收款12400未冲抵</v>
          </cell>
          <cell r="AW3033" t="str">
            <v>划转商铺</v>
          </cell>
          <cell r="AX3033" t="str">
            <v>否</v>
          </cell>
          <cell r="AY3033" t="str">
            <v>无</v>
          </cell>
          <cell r="AZ3033" t="str">
            <v>巷林烤肉</v>
          </cell>
        </row>
        <row r="3033">
          <cell r="BD3033">
            <v>0</v>
          </cell>
          <cell r="BE3033" t="e">
            <v>#N/A</v>
          </cell>
        </row>
        <row r="3034">
          <cell r="B3034" t="str">
            <v>民主街87</v>
          </cell>
        </row>
        <row r="3034">
          <cell r="D3034" t="e">
            <v>#VALUE!</v>
          </cell>
        </row>
        <row r="3034">
          <cell r="F3034" t="str">
            <v>凌东</v>
          </cell>
          <cell r="G3034" t="str">
            <v>西塞山区站点</v>
          </cell>
        </row>
        <row r="3034">
          <cell r="I3034" t="str">
            <v>西塞山区</v>
          </cell>
          <cell r="J3034" t="str">
            <v>西塞山区商铺</v>
          </cell>
          <cell r="K3034" t="str">
            <v>民主街87</v>
          </cell>
          <cell r="L3034" t="str">
            <v>经营性资产</v>
          </cell>
          <cell r="M3034" t="str">
            <v>商铺</v>
          </cell>
          <cell r="N3034" t="str">
            <v>划转</v>
          </cell>
          <cell r="O3034">
            <v>31.02</v>
          </cell>
          <cell r="P3034">
            <v>465</v>
          </cell>
          <cell r="Q3034" t="str">
            <v>在租</v>
          </cell>
          <cell r="R3034" t="str">
            <v>范新民</v>
          </cell>
          <cell r="S3034" t="str">
            <v>420202195106250425</v>
          </cell>
          <cell r="T3034">
            <v>13807230006</v>
          </cell>
          <cell r="U3034" t="str">
            <v>范新民</v>
          </cell>
          <cell r="V3034" t="str">
            <v>420202195106250425</v>
          </cell>
          <cell r="W3034">
            <v>13807230006</v>
          </cell>
          <cell r="X3034">
            <v>45473</v>
          </cell>
        </row>
        <row r="3034">
          <cell r="AJ3034">
            <v>160</v>
          </cell>
        </row>
        <row r="3034">
          <cell r="AS3034">
            <v>0</v>
          </cell>
          <cell r="AT3034">
            <v>-60</v>
          </cell>
          <cell r="AU3034">
            <v>60</v>
          </cell>
          <cell r="AV3034" t="str">
            <v/>
          </cell>
          <cell r="AW3034" t="str">
            <v>划转商铺</v>
          </cell>
          <cell r="AX3034" t="str">
            <v>否</v>
          </cell>
          <cell r="AY3034" t="str">
            <v>无</v>
          </cell>
          <cell r="AZ3034" t="str">
            <v>仓库</v>
          </cell>
        </row>
        <row r="3034">
          <cell r="BD3034">
            <v>0</v>
          </cell>
        </row>
        <row r="3035">
          <cell r="B3035" t="str">
            <v>民主街89</v>
          </cell>
        </row>
        <row r="3035">
          <cell r="D3035" t="e">
            <v>#VALUE!</v>
          </cell>
        </row>
        <row r="3035">
          <cell r="F3035" t="str">
            <v>凌东</v>
          </cell>
          <cell r="G3035" t="str">
            <v>西塞山区站点</v>
          </cell>
        </row>
        <row r="3035">
          <cell r="I3035" t="str">
            <v>西塞山区</v>
          </cell>
          <cell r="J3035" t="str">
            <v>西塞山区商铺</v>
          </cell>
          <cell r="K3035" t="str">
            <v>民主街89</v>
          </cell>
          <cell r="L3035" t="str">
            <v>经营性资产</v>
          </cell>
          <cell r="M3035" t="str">
            <v>商铺</v>
          </cell>
          <cell r="N3035" t="str">
            <v>划转</v>
          </cell>
          <cell r="O3035">
            <v>357.78</v>
          </cell>
          <cell r="P3035">
            <v>2447</v>
          </cell>
          <cell r="Q3035" t="str">
            <v>在租</v>
          </cell>
          <cell r="R3035" t="str">
            <v>吴国顺</v>
          </cell>
          <cell r="S3035" t="str">
            <v>420202196712080037</v>
          </cell>
          <cell r="T3035" t="str">
            <v>13476784366</v>
          </cell>
          <cell r="U3035" t="str">
            <v>吴国顺</v>
          </cell>
          <cell r="V3035" t="str">
            <v>420202196712080037</v>
          </cell>
          <cell r="W3035" t="str">
            <v>13476784366</v>
          </cell>
          <cell r="X3035">
            <v>45412</v>
          </cell>
        </row>
        <row r="3035">
          <cell r="AJ3035">
            <v>2447</v>
          </cell>
        </row>
        <row r="3035">
          <cell r="AS3035">
            <v>0</v>
          </cell>
          <cell r="AT3035">
            <v>0</v>
          </cell>
        </row>
        <row r="3035">
          <cell r="AV3035" t="str">
            <v/>
          </cell>
          <cell r="AW3035" t="str">
            <v>划转商铺</v>
          </cell>
          <cell r="AX3035" t="str">
            <v>否</v>
          </cell>
          <cell r="AY3035" t="str">
            <v>无</v>
          </cell>
          <cell r="AZ3035" t="str">
            <v>仓库</v>
          </cell>
        </row>
        <row r="3035">
          <cell r="BD3035">
            <v>0</v>
          </cell>
        </row>
        <row r="3036">
          <cell r="B3036" t="str">
            <v>民主街91</v>
          </cell>
        </row>
        <row r="3036">
          <cell r="D3036" t="e">
            <v>#VALUE!</v>
          </cell>
        </row>
        <row r="3036">
          <cell r="F3036" t="str">
            <v>凌东</v>
          </cell>
          <cell r="G3036" t="str">
            <v>西塞山区站点</v>
          </cell>
        </row>
        <row r="3036">
          <cell r="I3036" t="str">
            <v>西塞山区</v>
          </cell>
          <cell r="J3036" t="str">
            <v>西塞山区商铺</v>
          </cell>
          <cell r="K3036" t="str">
            <v>民主街91</v>
          </cell>
          <cell r="L3036" t="str">
            <v>经营性资产</v>
          </cell>
          <cell r="M3036" t="str">
            <v>商铺</v>
          </cell>
          <cell r="N3036" t="str">
            <v>划转</v>
          </cell>
          <cell r="O3036">
            <v>30.02</v>
          </cell>
          <cell r="P3036">
            <v>450</v>
          </cell>
          <cell r="Q3036" t="str">
            <v>在租</v>
          </cell>
          <cell r="R3036" t="str">
            <v>孙兰亭</v>
          </cell>
          <cell r="S3036" t="str">
            <v>420203194703152913</v>
          </cell>
          <cell r="T3036">
            <v>15871199017</v>
          </cell>
          <cell r="U3036" t="str">
            <v>孙兰亭</v>
          </cell>
          <cell r="V3036" t="str">
            <v>420203194703152913</v>
          </cell>
          <cell r="W3036">
            <v>15871199017</v>
          </cell>
          <cell r="X3036">
            <v>45443</v>
          </cell>
        </row>
        <row r="3036">
          <cell r="AJ3036">
            <v>360</v>
          </cell>
        </row>
        <row r="3036">
          <cell r="AS3036" t="str">
            <v>（欠租金额：0元)(2022-01-01后月租金：360元）（未用暂收款金额：0元)</v>
          </cell>
          <cell r="AT3036">
            <v>0</v>
          </cell>
        </row>
        <row r="3036">
          <cell r="AV3036" t="str">
            <v/>
          </cell>
          <cell r="AW3036" t="str">
            <v>划转商铺</v>
          </cell>
          <cell r="AX3036" t="str">
            <v>否</v>
          </cell>
          <cell r="AY3036" t="str">
            <v>无</v>
          </cell>
          <cell r="AZ3036" t="str">
            <v>库发</v>
          </cell>
        </row>
        <row r="3036">
          <cell r="BD3036">
            <v>0</v>
          </cell>
        </row>
        <row r="3037">
          <cell r="B3037" t="str">
            <v>中窑湾（新楼房）</v>
          </cell>
        </row>
        <row r="3037">
          <cell r="D3037" t="e">
            <v>#VALUE!</v>
          </cell>
        </row>
        <row r="3037">
          <cell r="F3037" t="str">
            <v>凌东</v>
          </cell>
          <cell r="G3037" t="str">
            <v>西塞山区站点</v>
          </cell>
        </row>
        <row r="3037">
          <cell r="I3037" t="str">
            <v>西塞山区</v>
          </cell>
          <cell r="J3037" t="str">
            <v>西塞山区商铺</v>
          </cell>
          <cell r="K3037" t="str">
            <v>中窑湾（新楼房）</v>
          </cell>
          <cell r="L3037" t="str">
            <v>经营性资产</v>
          </cell>
          <cell r="M3037" t="str">
            <v>商铺</v>
          </cell>
          <cell r="N3037" t="str">
            <v>划转</v>
          </cell>
          <cell r="O3037">
            <v>91.16</v>
          </cell>
          <cell r="P3037">
            <v>1823</v>
          </cell>
          <cell r="Q3037" t="str">
            <v>在租</v>
          </cell>
          <cell r="R3037" t="str">
            <v>李建军</v>
          </cell>
          <cell r="S3037" t="str">
            <v>420203196707203334</v>
          </cell>
          <cell r="T3037">
            <v>13197034259</v>
          </cell>
          <cell r="U3037" t="str">
            <v>李建军</v>
          </cell>
          <cell r="V3037" t="str">
            <v>420203196707203334</v>
          </cell>
          <cell r="W3037">
            <v>13197034259</v>
          </cell>
          <cell r="X3037">
            <v>45473</v>
          </cell>
        </row>
        <row r="3037">
          <cell r="AJ3037">
            <v>1823</v>
          </cell>
        </row>
        <row r="3037">
          <cell r="AS3037">
            <v>0</v>
          </cell>
          <cell r="AT3037">
            <v>0</v>
          </cell>
        </row>
        <row r="3037">
          <cell r="AV3037" t="str">
            <v/>
          </cell>
          <cell r="AW3037" t="str">
            <v>划转商铺</v>
          </cell>
          <cell r="AX3037" t="str">
            <v>否</v>
          </cell>
          <cell r="AY3037" t="str">
            <v>无</v>
          </cell>
          <cell r="AZ3037" t="str">
            <v>超市</v>
          </cell>
        </row>
        <row r="3037">
          <cell r="BD3037">
            <v>0</v>
          </cell>
        </row>
        <row r="3038">
          <cell r="B3038" t="str">
            <v>临江街4</v>
          </cell>
        </row>
        <row r="3038">
          <cell r="D3038" t="e">
            <v>#VALUE!</v>
          </cell>
        </row>
        <row r="3038">
          <cell r="F3038" t="str">
            <v>凌东</v>
          </cell>
          <cell r="G3038" t="str">
            <v>西塞山区站点</v>
          </cell>
        </row>
        <row r="3038">
          <cell r="I3038" t="str">
            <v>西塞山区</v>
          </cell>
          <cell r="J3038" t="str">
            <v>西塞山区商铺</v>
          </cell>
          <cell r="K3038" t="str">
            <v>临江街4</v>
          </cell>
          <cell r="L3038" t="str">
            <v>经营性资产</v>
          </cell>
          <cell r="M3038" t="str">
            <v>商铺</v>
          </cell>
          <cell r="N3038" t="str">
            <v>划转</v>
          </cell>
          <cell r="O3038">
            <v>45.47</v>
          </cell>
          <cell r="P3038">
            <v>637</v>
          </cell>
          <cell r="Q3038" t="str">
            <v>在租</v>
          </cell>
          <cell r="R3038" t="str">
            <v>何欢</v>
          </cell>
          <cell r="S3038" t="str">
            <v>420203196001233718</v>
          </cell>
          <cell r="T3038">
            <v>18995773280</v>
          </cell>
          <cell r="U3038" t="str">
            <v>石生友</v>
          </cell>
          <cell r="V3038" t="str">
            <v>420203196001233718</v>
          </cell>
          <cell r="W3038">
            <v>18995773280</v>
          </cell>
          <cell r="X3038">
            <v>45473</v>
          </cell>
        </row>
        <row r="3038">
          <cell r="AJ3038">
            <v>637</v>
          </cell>
        </row>
        <row r="3038">
          <cell r="AS3038">
            <v>0</v>
          </cell>
          <cell r="AT3038">
            <v>0</v>
          </cell>
        </row>
        <row r="3038">
          <cell r="AV3038" t="str">
            <v/>
          </cell>
          <cell r="AW3038" t="str">
            <v>划转商铺</v>
          </cell>
          <cell r="AX3038" t="str">
            <v>否</v>
          </cell>
          <cell r="AY3038" t="str">
            <v>无</v>
          </cell>
          <cell r="AZ3038" t="str">
            <v>生友超市</v>
          </cell>
        </row>
        <row r="3038">
          <cell r="BD3038">
            <v>0</v>
          </cell>
        </row>
        <row r="3039">
          <cell r="B3039" t="str">
            <v>460廉租房1号楼商业101</v>
          </cell>
        </row>
        <row r="3039">
          <cell r="D3039" t="e">
            <v>#VALUE!</v>
          </cell>
        </row>
        <row r="3039">
          <cell r="F3039" t="str">
            <v>凌东</v>
          </cell>
          <cell r="G3039" t="str">
            <v>西塞山区站点</v>
          </cell>
        </row>
        <row r="3039">
          <cell r="I3039" t="str">
            <v>西塞山区</v>
          </cell>
          <cell r="J3039" t="str">
            <v>西塞山区商铺</v>
          </cell>
          <cell r="K3039" t="str">
            <v>460廉租房1号楼商业101</v>
          </cell>
          <cell r="L3039" t="str">
            <v>经营性资产</v>
          </cell>
          <cell r="M3039" t="str">
            <v>商铺</v>
          </cell>
          <cell r="N3039" t="str">
            <v>配建</v>
          </cell>
          <cell r="O3039">
            <v>255.61</v>
          </cell>
          <cell r="P3039">
            <v>3067</v>
          </cell>
          <cell r="Q3039" t="str">
            <v>在租</v>
          </cell>
          <cell r="R3039" t="str">
            <v>李名杰</v>
          </cell>
          <cell r="S3039" t="str">
            <v>420203197504074119</v>
          </cell>
          <cell r="T3039">
            <v>13617216389</v>
          </cell>
          <cell r="U3039" t="str">
            <v>李名杰</v>
          </cell>
          <cell r="V3039" t="str">
            <v>420203197504074119</v>
          </cell>
          <cell r="W3039">
            <v>13617216389</v>
          </cell>
          <cell r="X3039">
            <v>45473</v>
          </cell>
        </row>
        <row r="3039">
          <cell r="AJ3039">
            <v>3067</v>
          </cell>
        </row>
        <row r="3039">
          <cell r="AS3039">
            <v>0</v>
          </cell>
          <cell r="AT3039">
            <v>0</v>
          </cell>
        </row>
        <row r="3039">
          <cell r="AV3039" t="str">
            <v/>
          </cell>
          <cell r="AW3039" t="str">
            <v>配建商铺</v>
          </cell>
          <cell r="AX3039" t="str">
            <v>是</v>
          </cell>
          <cell r="AY3039" t="str">
            <v>黄房权证西字第201204305号  黄石国用（2012）第00411号</v>
          </cell>
          <cell r="AZ3039" t="str">
            <v>超市</v>
          </cell>
        </row>
        <row r="3039">
          <cell r="BD3039">
            <v>0</v>
          </cell>
        </row>
        <row r="3040">
          <cell r="B3040" t="str">
            <v>460廉租房1号楼商业102</v>
          </cell>
        </row>
        <row r="3040">
          <cell r="D3040" t="e">
            <v>#VALUE!</v>
          </cell>
        </row>
        <row r="3040">
          <cell r="F3040" t="str">
            <v>凌东</v>
          </cell>
          <cell r="G3040" t="str">
            <v>西塞山区站点</v>
          </cell>
        </row>
        <row r="3040">
          <cell r="I3040" t="str">
            <v>西塞山区</v>
          </cell>
          <cell r="J3040" t="str">
            <v>西塞山区商铺</v>
          </cell>
          <cell r="K3040" t="str">
            <v>460廉租房1号楼商业102</v>
          </cell>
          <cell r="L3040" t="str">
            <v>经营性资产</v>
          </cell>
          <cell r="M3040" t="str">
            <v>商铺</v>
          </cell>
          <cell r="N3040" t="str">
            <v>配建</v>
          </cell>
          <cell r="O3040">
            <v>408.3</v>
          </cell>
          <cell r="P3040">
            <v>4900</v>
          </cell>
          <cell r="Q3040" t="str">
            <v>在租</v>
          </cell>
          <cell r="R3040" t="str">
            <v>刘森凯</v>
          </cell>
          <cell r="S3040" t="str">
            <v>420203198303223717</v>
          </cell>
          <cell r="T3040">
            <v>18696292224</v>
          </cell>
          <cell r="U3040" t="str">
            <v>刘森凯</v>
          </cell>
          <cell r="V3040" t="str">
            <v>420203198303223717</v>
          </cell>
          <cell r="W3040">
            <v>18696292224</v>
          </cell>
          <cell r="X3040">
            <v>45351</v>
          </cell>
        </row>
        <row r="3040">
          <cell r="AJ3040">
            <v>4900</v>
          </cell>
        </row>
        <row r="3040">
          <cell r="AR3040" t="str">
            <v>年底交</v>
          </cell>
          <cell r="AS3040" t="str">
            <v>（欠租金额：0元)(2022-01-01后月租金：4900元）（未用暂收款金额：0元)</v>
          </cell>
          <cell r="AT3040">
            <v>0</v>
          </cell>
        </row>
        <row r="3040">
          <cell r="AV3040" t="str">
            <v/>
          </cell>
          <cell r="AW3040" t="str">
            <v>配建商铺</v>
          </cell>
          <cell r="AX3040" t="str">
            <v>是</v>
          </cell>
          <cell r="AY3040" t="str">
            <v>黄房权证西字第201204305号  黄石国用（2012）第00411号</v>
          </cell>
          <cell r="AZ3040" t="str">
            <v>幼儿园</v>
          </cell>
        </row>
        <row r="3040">
          <cell r="BD3040">
            <v>0</v>
          </cell>
        </row>
        <row r="3041">
          <cell r="B3041" t="str">
            <v>所后院二楼5</v>
          </cell>
        </row>
        <row r="3041">
          <cell r="D3041" t="e">
            <v>#VALUE!</v>
          </cell>
        </row>
        <row r="3041">
          <cell r="F3041" t="str">
            <v>凌东</v>
          </cell>
          <cell r="G3041" t="str">
            <v>西塞山区站点</v>
          </cell>
        </row>
        <row r="3041">
          <cell r="I3041" t="str">
            <v>西塞山区</v>
          </cell>
          <cell r="J3041" t="str">
            <v>西塞山区商铺</v>
          </cell>
          <cell r="K3041" t="str">
            <v>所后院二楼5</v>
          </cell>
        </row>
        <row r="3041">
          <cell r="M3041" t="str">
            <v>商铺</v>
          </cell>
          <cell r="N3041" t="str">
            <v>划转</v>
          </cell>
          <cell r="O3041">
            <v>26.45</v>
          </cell>
        </row>
        <row r="3041">
          <cell r="Q3041" t="str">
            <v>在租</v>
          </cell>
          <cell r="R3041" t="str">
            <v>鲁斌</v>
          </cell>
          <cell r="S3041" t="str">
            <v>420202196410220815</v>
          </cell>
          <cell r="T3041" t="str">
            <v>17771170337</v>
          </cell>
          <cell r="U3041" t="str">
            <v>鲁斌</v>
          </cell>
          <cell r="V3041" t="str">
            <v>420202196410220815</v>
          </cell>
          <cell r="W3041" t="str">
            <v>17771170337</v>
          </cell>
          <cell r="X3041">
            <v>45195</v>
          </cell>
        </row>
        <row r="3041">
          <cell r="AR3041" t="str">
            <v>腾迁安置，房租未定</v>
          </cell>
          <cell r="AS3041" t="str">
            <v>（欠租金额：-1000元)(2022-01-01后月租金：0元）（未用暂收款金额：1000元)</v>
          </cell>
          <cell r="AT3041">
            <v>-1000</v>
          </cell>
          <cell r="AU3041">
            <v>1000</v>
          </cell>
          <cell r="AV3041" t="str">
            <v/>
          </cell>
          <cell r="AW3041" t="str">
            <v>划转商铺</v>
          </cell>
          <cell r="AX3041" t="str">
            <v>否</v>
          </cell>
          <cell r="AY3041" t="str">
            <v>无</v>
          </cell>
        </row>
        <row r="3041">
          <cell r="BD3041">
            <v>0</v>
          </cell>
        </row>
        <row r="3042">
          <cell r="B3042" t="str">
            <v>八泉街73-3</v>
          </cell>
        </row>
        <row r="3042">
          <cell r="D3042" t="e">
            <v>#VALUE!</v>
          </cell>
        </row>
        <row r="3042">
          <cell r="F3042" t="str">
            <v>刘晓燕</v>
          </cell>
          <cell r="G3042" t="str">
            <v>西塞山区站点</v>
          </cell>
        </row>
        <row r="3042">
          <cell r="I3042" t="str">
            <v>西塞山区</v>
          </cell>
          <cell r="J3042" t="str">
            <v>八泉街片</v>
          </cell>
          <cell r="K3042" t="str">
            <v>八泉街73-3</v>
          </cell>
          <cell r="L3042" t="str">
            <v>经营性资产</v>
          </cell>
          <cell r="M3042" t="str">
            <v>国有公房</v>
          </cell>
          <cell r="N3042" t="str">
            <v>划转</v>
          </cell>
          <cell r="O3042">
            <v>37.16</v>
          </cell>
          <cell r="P3042" t="str">
            <v>无</v>
          </cell>
          <cell r="Q3042" t="str">
            <v>已征收</v>
          </cell>
        </row>
        <row r="3042">
          <cell r="AJ3042" t="str">
            <v>无</v>
          </cell>
          <cell r="AK3042" t="str">
            <v>无</v>
          </cell>
          <cell r="AL3042" t="str">
            <v>无</v>
          </cell>
          <cell r="AM3042">
            <v>0</v>
          </cell>
          <cell r="AN3042">
            <v>37.16</v>
          </cell>
        </row>
        <row r="3042">
          <cell r="AS3042" t="e">
            <v>#REF!</v>
          </cell>
          <cell r="AT3042" t="e">
            <v>#REF!</v>
          </cell>
        </row>
        <row r="3042">
          <cell r="AV3042" t="str">
            <v>危房已拆、已分配江泰春岸</v>
          </cell>
          <cell r="AW3042" t="str">
            <v>国有公房</v>
          </cell>
          <cell r="AX3042" t="str">
            <v>否</v>
          </cell>
          <cell r="AY3042" t="str">
            <v>无</v>
          </cell>
        </row>
        <row r="3043">
          <cell r="B3043" t="str">
            <v>民主街2-2</v>
          </cell>
        </row>
        <row r="3043">
          <cell r="D3043" t="e">
            <v>#VALUE!</v>
          </cell>
        </row>
        <row r="3043">
          <cell r="F3043" t="str">
            <v>刘晓燕</v>
          </cell>
          <cell r="G3043" t="str">
            <v>西塞山区站点</v>
          </cell>
        </row>
        <row r="3043">
          <cell r="I3043" t="str">
            <v>西塞山区</v>
          </cell>
          <cell r="J3043" t="str">
            <v>民主街片</v>
          </cell>
          <cell r="K3043" t="str">
            <v>民主街2-2</v>
          </cell>
          <cell r="L3043" t="str">
            <v>经营性资产</v>
          </cell>
          <cell r="M3043" t="str">
            <v>国有公房</v>
          </cell>
          <cell r="N3043" t="str">
            <v>划转</v>
          </cell>
          <cell r="O3043">
            <v>42.82</v>
          </cell>
          <cell r="P3043">
            <v>135.4</v>
          </cell>
          <cell r="Q3043" t="str">
            <v>已征收</v>
          </cell>
        </row>
        <row r="3043">
          <cell r="AJ3043">
            <v>135.4</v>
          </cell>
          <cell r="AK3043">
            <v>135.4</v>
          </cell>
          <cell r="AL3043">
            <v>135.4</v>
          </cell>
          <cell r="AM3043">
            <v>0</v>
          </cell>
        </row>
        <row r="3043">
          <cell r="AS3043" t="e">
            <v>#REF!</v>
          </cell>
          <cell r="AT3043" t="e">
            <v>#REF!</v>
          </cell>
        </row>
        <row r="3043">
          <cell r="AV3043" t="str">
            <v>退租</v>
          </cell>
          <cell r="AW3043" t="str">
            <v>国有公房</v>
          </cell>
          <cell r="AX3043" t="str">
            <v>否</v>
          </cell>
          <cell r="AY3043" t="str">
            <v>无</v>
          </cell>
        </row>
        <row r="3044">
          <cell r="B3044" t="str">
            <v>民主街74-2</v>
          </cell>
        </row>
        <row r="3044">
          <cell r="D3044" t="e">
            <v>#VALUE!</v>
          </cell>
        </row>
        <row r="3044">
          <cell r="F3044" t="str">
            <v>刘晓燕</v>
          </cell>
          <cell r="G3044" t="str">
            <v>西塞山区站点</v>
          </cell>
        </row>
        <row r="3044">
          <cell r="I3044" t="str">
            <v>西塞山区</v>
          </cell>
          <cell r="J3044" t="str">
            <v>民主街片</v>
          </cell>
          <cell r="K3044" t="str">
            <v>民主街74-2</v>
          </cell>
          <cell r="L3044" t="str">
            <v>经营性资产</v>
          </cell>
          <cell r="M3044" t="str">
            <v>国有公房</v>
          </cell>
          <cell r="N3044" t="str">
            <v>划转</v>
          </cell>
          <cell r="O3044">
            <v>16.48</v>
          </cell>
          <cell r="P3044">
            <v>0</v>
          </cell>
          <cell r="Q3044" t="str">
            <v>已征收</v>
          </cell>
        </row>
        <row r="3044">
          <cell r="AJ3044">
            <v>0</v>
          </cell>
          <cell r="AK3044">
            <v>0</v>
          </cell>
          <cell r="AL3044">
            <v>0</v>
          </cell>
          <cell r="AM3044">
            <v>0</v>
          </cell>
        </row>
        <row r="3044">
          <cell r="AS3044" t="e">
            <v>#REF!</v>
          </cell>
          <cell r="AT3044" t="e">
            <v>#REF!</v>
          </cell>
        </row>
        <row r="3044">
          <cell r="AV3044" t="str">
            <v>已拆</v>
          </cell>
          <cell r="AW3044" t="str">
            <v>国有公房</v>
          </cell>
          <cell r="AX3044" t="str">
            <v>否</v>
          </cell>
          <cell r="AY3044" t="str">
            <v>无</v>
          </cell>
        </row>
        <row r="3045">
          <cell r="B3045" t="str">
            <v>牧羊湖8-45</v>
          </cell>
          <cell r="C3045" t="b">
            <v>1</v>
          </cell>
          <cell r="D3045" t="e">
            <v>#VALUE!</v>
          </cell>
        </row>
        <row r="3045">
          <cell r="F3045" t="str">
            <v>张麦云</v>
          </cell>
          <cell r="G3045" t="str">
            <v>西塞山区站点</v>
          </cell>
          <cell r="H3045" t="str">
            <v>张麦云</v>
          </cell>
          <cell r="I3045" t="str">
            <v>西塞山区</v>
          </cell>
          <cell r="J3045" t="str">
            <v>牧羊湖片</v>
          </cell>
          <cell r="K3045" t="str">
            <v>牧羊湖8-45</v>
          </cell>
          <cell r="L3045" t="str">
            <v>经营性资产</v>
          </cell>
          <cell r="M3045" t="str">
            <v>国有公房</v>
          </cell>
          <cell r="N3045" t="str">
            <v>划转</v>
          </cell>
          <cell r="O3045">
            <v>63.25</v>
          </cell>
          <cell r="P3045">
            <v>170</v>
          </cell>
          <cell r="Q3045" t="str">
            <v>闲置</v>
          </cell>
        </row>
        <row r="3045">
          <cell r="AJ3045">
            <v>170</v>
          </cell>
          <cell r="AK3045">
            <v>170</v>
          </cell>
          <cell r="AL3045">
            <v>170</v>
          </cell>
          <cell r="AM3045">
            <v>0</v>
          </cell>
        </row>
        <row r="3045">
          <cell r="AS3045" t="e">
            <v>#REF!</v>
          </cell>
          <cell r="AT3045" t="e">
            <v>#REF!</v>
          </cell>
        </row>
        <row r="3045">
          <cell r="AV3045" t="str">
            <v>已登报清退2022.2.22清退（柯丽萍） 该房屋现无水无电</v>
          </cell>
          <cell r="AW3045" t="str">
            <v>国有公房</v>
          </cell>
          <cell r="AX3045" t="str">
            <v>是</v>
          </cell>
          <cell r="AY3045" t="str">
            <v>鄂（2021）黄石市不动产权第0069263号</v>
          </cell>
        </row>
        <row r="3046">
          <cell r="B3046" t="str">
            <v>星都荟F-501</v>
          </cell>
        </row>
        <row r="3046">
          <cell r="D3046" t="e">
            <v>#VALUE!</v>
          </cell>
        </row>
        <row r="3046">
          <cell r="F3046" t="str">
            <v>沈俊</v>
          </cell>
          <cell r="G3046" t="str">
            <v>西塞山区站点</v>
          </cell>
          <cell r="H3046" t="str">
            <v>沈俊</v>
          </cell>
          <cell r="I3046" t="str">
            <v>西塞山区</v>
          </cell>
          <cell r="J3046" t="str">
            <v>星都荟</v>
          </cell>
          <cell r="K3046" t="str">
            <v>星都荟F-501</v>
          </cell>
          <cell r="L3046" t="str">
            <v>经营性资产</v>
          </cell>
          <cell r="M3046" t="str">
            <v>国有公房</v>
          </cell>
          <cell r="N3046" t="str">
            <v>划转</v>
          </cell>
          <cell r="O3046">
            <v>74.31</v>
          </cell>
          <cell r="P3046">
            <v>513</v>
          </cell>
          <cell r="Q3046" t="str">
            <v>闲置</v>
          </cell>
        </row>
        <row r="3046">
          <cell r="AJ3046">
            <v>513</v>
          </cell>
          <cell r="AK3046">
            <v>513</v>
          </cell>
          <cell r="AL3046">
            <v>513</v>
          </cell>
          <cell r="AM3046">
            <v>0</v>
          </cell>
        </row>
        <row r="3046">
          <cell r="AS3046" t="e">
            <v>#REF!</v>
          </cell>
          <cell r="AT3046" t="e">
            <v>#REF!</v>
          </cell>
        </row>
        <row r="3046">
          <cell r="AV3046" t="str">
            <v/>
          </cell>
          <cell r="AW3046" t="str">
            <v>国有公房</v>
          </cell>
          <cell r="AX3046" t="str">
            <v>否</v>
          </cell>
          <cell r="AY3046" t="str">
            <v>无</v>
          </cell>
        </row>
        <row r="3047">
          <cell r="B3047" t="str">
            <v>星都荟F- 1001</v>
          </cell>
        </row>
        <row r="3047">
          <cell r="D3047" t="e">
            <v>#VALUE!</v>
          </cell>
        </row>
        <row r="3047">
          <cell r="F3047" t="str">
            <v>沈俊</v>
          </cell>
          <cell r="G3047" t="str">
            <v>西塞山区站点</v>
          </cell>
          <cell r="H3047" t="str">
            <v>沈俊</v>
          </cell>
          <cell r="I3047" t="str">
            <v>西塞山区</v>
          </cell>
          <cell r="J3047" t="str">
            <v>星都荟</v>
          </cell>
          <cell r="K3047" t="str">
            <v>星都荟F- 1001</v>
          </cell>
          <cell r="L3047" t="str">
            <v>经营性资产</v>
          </cell>
          <cell r="M3047" t="str">
            <v>国有公房</v>
          </cell>
          <cell r="N3047" t="str">
            <v>划转</v>
          </cell>
          <cell r="O3047">
            <v>74.31</v>
          </cell>
          <cell r="P3047">
            <v>520</v>
          </cell>
          <cell r="Q3047" t="str">
            <v>闲置</v>
          </cell>
        </row>
        <row r="3047">
          <cell r="AJ3047">
            <v>520</v>
          </cell>
          <cell r="AK3047">
            <v>520</v>
          </cell>
          <cell r="AL3047">
            <v>520</v>
          </cell>
          <cell r="AM3047">
            <v>0</v>
          </cell>
        </row>
        <row r="3047">
          <cell r="AS3047" t="e">
            <v>#REF!</v>
          </cell>
          <cell r="AT3047" t="e">
            <v>#REF!</v>
          </cell>
        </row>
        <row r="3047">
          <cell r="AV3047" t="str">
            <v/>
          </cell>
          <cell r="AW3047" t="str">
            <v>国有公房</v>
          </cell>
          <cell r="AX3047" t="str">
            <v>否</v>
          </cell>
          <cell r="AY3047" t="str">
            <v>无</v>
          </cell>
        </row>
        <row r="3048">
          <cell r="B3048" t="str">
            <v>星都荟F- 1108</v>
          </cell>
        </row>
        <row r="3048">
          <cell r="D3048" t="e">
            <v>#VALUE!</v>
          </cell>
        </row>
        <row r="3048">
          <cell r="F3048" t="str">
            <v>沈俊</v>
          </cell>
          <cell r="G3048" t="str">
            <v>西塞山区站点</v>
          </cell>
          <cell r="H3048" t="str">
            <v>沈俊</v>
          </cell>
          <cell r="I3048" t="str">
            <v>西塞山区</v>
          </cell>
          <cell r="J3048" t="str">
            <v>星都荟</v>
          </cell>
          <cell r="K3048" t="str">
            <v>星都荟F- 1108</v>
          </cell>
          <cell r="L3048" t="str">
            <v>经营性资产</v>
          </cell>
          <cell r="M3048" t="str">
            <v>国有公房</v>
          </cell>
          <cell r="N3048" t="str">
            <v>划转</v>
          </cell>
          <cell r="O3048">
            <v>74.31</v>
          </cell>
          <cell r="P3048">
            <v>520</v>
          </cell>
          <cell r="Q3048" t="str">
            <v>闲置</v>
          </cell>
        </row>
        <row r="3048">
          <cell r="AJ3048">
            <v>520</v>
          </cell>
          <cell r="AK3048">
            <v>520</v>
          </cell>
          <cell r="AL3048">
            <v>520</v>
          </cell>
          <cell r="AM3048">
            <v>0</v>
          </cell>
        </row>
        <row r="3048">
          <cell r="AS3048" t="e">
            <v>#REF!</v>
          </cell>
          <cell r="AT3048" t="e">
            <v>#REF!</v>
          </cell>
        </row>
        <row r="3048">
          <cell r="AV3048" t="str">
            <v/>
          </cell>
          <cell r="AW3048" t="str">
            <v>国有公房</v>
          </cell>
          <cell r="AX3048" t="str">
            <v>否</v>
          </cell>
          <cell r="AY3048" t="str">
            <v>无</v>
          </cell>
        </row>
        <row r="3049">
          <cell r="B3049" t="str">
            <v>星都荟F- 1308</v>
          </cell>
        </row>
        <row r="3049">
          <cell r="D3049" t="e">
            <v>#VALUE!</v>
          </cell>
        </row>
        <row r="3049">
          <cell r="F3049" t="str">
            <v>沈俊</v>
          </cell>
          <cell r="G3049" t="str">
            <v>西塞山区站点</v>
          </cell>
          <cell r="H3049" t="str">
            <v>沈俊</v>
          </cell>
          <cell r="I3049" t="str">
            <v>西塞山区</v>
          </cell>
          <cell r="J3049" t="str">
            <v>星都荟</v>
          </cell>
          <cell r="K3049" t="str">
            <v>星都荟F- 1308</v>
          </cell>
          <cell r="L3049" t="str">
            <v>经营性资产</v>
          </cell>
          <cell r="M3049" t="str">
            <v>国有公房</v>
          </cell>
          <cell r="N3049" t="str">
            <v>划转</v>
          </cell>
          <cell r="O3049">
            <v>74.31</v>
          </cell>
          <cell r="P3049">
            <v>520</v>
          </cell>
          <cell r="Q3049" t="str">
            <v>闲置</v>
          </cell>
        </row>
        <row r="3049">
          <cell r="AJ3049">
            <v>520</v>
          </cell>
          <cell r="AK3049">
            <v>520</v>
          </cell>
          <cell r="AL3049">
            <v>520</v>
          </cell>
          <cell r="AM3049">
            <v>0</v>
          </cell>
        </row>
        <row r="3049">
          <cell r="AS3049" t="e">
            <v>#REF!</v>
          </cell>
          <cell r="AT3049" t="e">
            <v>#REF!</v>
          </cell>
        </row>
        <row r="3049">
          <cell r="AV3049" t="str">
            <v/>
          </cell>
          <cell r="AW3049" t="str">
            <v>国有公房</v>
          </cell>
          <cell r="AX3049" t="str">
            <v>否</v>
          </cell>
          <cell r="AY3049" t="str">
            <v>无</v>
          </cell>
        </row>
        <row r="3050">
          <cell r="B3050" t="str">
            <v>星都荟F- 1501</v>
          </cell>
        </row>
        <row r="3050">
          <cell r="D3050" t="e">
            <v>#VALUE!</v>
          </cell>
        </row>
        <row r="3050">
          <cell r="F3050" t="str">
            <v>沈俊</v>
          </cell>
          <cell r="G3050" t="str">
            <v>西塞山区站点</v>
          </cell>
          <cell r="H3050" t="str">
            <v>沈俊</v>
          </cell>
          <cell r="I3050" t="str">
            <v>西塞山区</v>
          </cell>
          <cell r="J3050" t="str">
            <v>星都荟</v>
          </cell>
          <cell r="K3050" t="str">
            <v>星都荟F- 1501</v>
          </cell>
          <cell r="L3050" t="str">
            <v>经营性资产</v>
          </cell>
          <cell r="M3050" t="str">
            <v>国有公房</v>
          </cell>
          <cell r="N3050" t="str">
            <v>划转</v>
          </cell>
          <cell r="O3050">
            <v>74.31</v>
          </cell>
          <cell r="P3050">
            <v>520</v>
          </cell>
          <cell r="Q3050" t="str">
            <v>闲置</v>
          </cell>
        </row>
        <row r="3050">
          <cell r="AJ3050">
            <v>520</v>
          </cell>
          <cell r="AK3050">
            <v>520</v>
          </cell>
          <cell r="AL3050">
            <v>520</v>
          </cell>
          <cell r="AM3050">
            <v>0</v>
          </cell>
        </row>
        <row r="3050">
          <cell r="AS3050" t="e">
            <v>#REF!</v>
          </cell>
          <cell r="AT3050" t="e">
            <v>#REF!</v>
          </cell>
        </row>
        <row r="3050">
          <cell r="AV3050" t="str">
            <v/>
          </cell>
          <cell r="AW3050" t="str">
            <v>国有公房</v>
          </cell>
          <cell r="AX3050" t="str">
            <v>否</v>
          </cell>
          <cell r="AY3050" t="str">
            <v>无</v>
          </cell>
        </row>
        <row r="3051">
          <cell r="B3051" t="str">
            <v>星都荟F- 1508</v>
          </cell>
        </row>
        <row r="3051">
          <cell r="D3051" t="e">
            <v>#VALUE!</v>
          </cell>
        </row>
        <row r="3051">
          <cell r="F3051" t="str">
            <v>沈俊</v>
          </cell>
          <cell r="G3051" t="str">
            <v>西塞山区站点</v>
          </cell>
          <cell r="H3051" t="str">
            <v>沈俊</v>
          </cell>
          <cell r="I3051" t="str">
            <v>西塞山区</v>
          </cell>
          <cell r="J3051" t="str">
            <v>星都荟</v>
          </cell>
          <cell r="K3051" t="str">
            <v>星都荟F- 1508</v>
          </cell>
          <cell r="L3051" t="str">
            <v>经营性资产</v>
          </cell>
          <cell r="M3051" t="str">
            <v>国有公房</v>
          </cell>
          <cell r="N3051" t="str">
            <v>划转</v>
          </cell>
          <cell r="O3051">
            <v>74.31</v>
          </cell>
          <cell r="P3051">
            <v>520</v>
          </cell>
          <cell r="Q3051" t="str">
            <v>闲置</v>
          </cell>
        </row>
        <row r="3051">
          <cell r="AJ3051">
            <v>520</v>
          </cell>
          <cell r="AK3051">
            <v>520</v>
          </cell>
          <cell r="AL3051">
            <v>520</v>
          </cell>
          <cell r="AM3051">
            <v>0</v>
          </cell>
        </row>
        <row r="3051">
          <cell r="AS3051" t="e">
            <v>#REF!</v>
          </cell>
          <cell r="AT3051" t="e">
            <v>#REF!</v>
          </cell>
        </row>
        <row r="3051">
          <cell r="AV3051" t="str">
            <v/>
          </cell>
          <cell r="AW3051" t="str">
            <v>国有公房</v>
          </cell>
          <cell r="AX3051" t="str">
            <v>否</v>
          </cell>
          <cell r="AY3051" t="str">
            <v>无</v>
          </cell>
        </row>
        <row r="3052">
          <cell r="B3052" t="str">
            <v>星都荟F- 1801</v>
          </cell>
        </row>
        <row r="3052">
          <cell r="D3052" t="e">
            <v>#VALUE!</v>
          </cell>
        </row>
        <row r="3052">
          <cell r="F3052" t="str">
            <v>沈俊</v>
          </cell>
          <cell r="G3052" t="str">
            <v>西塞山区站点</v>
          </cell>
          <cell r="H3052" t="str">
            <v>沈俊</v>
          </cell>
          <cell r="I3052" t="str">
            <v>西塞山区</v>
          </cell>
          <cell r="J3052" t="str">
            <v>星都荟</v>
          </cell>
          <cell r="K3052" t="str">
            <v>星都荟F- 1801</v>
          </cell>
          <cell r="L3052" t="str">
            <v>经营性资产</v>
          </cell>
          <cell r="M3052" t="str">
            <v>国有公房</v>
          </cell>
          <cell r="N3052" t="str">
            <v>划转</v>
          </cell>
          <cell r="O3052">
            <v>74.31</v>
          </cell>
          <cell r="P3052">
            <v>520</v>
          </cell>
          <cell r="Q3052" t="str">
            <v>闲置</v>
          </cell>
        </row>
        <row r="3052">
          <cell r="AJ3052">
            <v>520</v>
          </cell>
          <cell r="AK3052">
            <v>520</v>
          </cell>
          <cell r="AL3052">
            <v>520</v>
          </cell>
          <cell r="AM3052">
            <v>0</v>
          </cell>
        </row>
        <row r="3052">
          <cell r="AS3052" t="e">
            <v>#REF!</v>
          </cell>
          <cell r="AT3052" t="e">
            <v>#REF!</v>
          </cell>
        </row>
        <row r="3052">
          <cell r="AV3052" t="str">
            <v/>
          </cell>
          <cell r="AW3052" t="str">
            <v>国有公房</v>
          </cell>
          <cell r="AX3052" t="str">
            <v>否</v>
          </cell>
          <cell r="AY3052" t="str">
            <v>无</v>
          </cell>
        </row>
        <row r="3053">
          <cell r="B3053" t="str">
            <v>星都荟F- 2001</v>
          </cell>
        </row>
        <row r="3053">
          <cell r="D3053" t="e">
            <v>#VALUE!</v>
          </cell>
        </row>
        <row r="3053">
          <cell r="F3053" t="str">
            <v>沈俊</v>
          </cell>
          <cell r="G3053" t="str">
            <v>西塞山区站点</v>
          </cell>
          <cell r="H3053" t="str">
            <v>沈俊</v>
          </cell>
          <cell r="I3053" t="str">
            <v>西塞山区</v>
          </cell>
          <cell r="J3053" t="str">
            <v>星都荟</v>
          </cell>
          <cell r="K3053" t="str">
            <v>星都荟F- 2001</v>
          </cell>
          <cell r="L3053" t="str">
            <v>经营性资产</v>
          </cell>
          <cell r="M3053" t="str">
            <v>国有公房</v>
          </cell>
          <cell r="N3053" t="str">
            <v>划转</v>
          </cell>
          <cell r="O3053">
            <v>74.31</v>
          </cell>
          <cell r="P3053">
            <v>520</v>
          </cell>
          <cell r="Q3053" t="str">
            <v>闲置</v>
          </cell>
        </row>
        <row r="3053">
          <cell r="AJ3053">
            <v>520</v>
          </cell>
          <cell r="AK3053">
            <v>520</v>
          </cell>
          <cell r="AL3053">
            <v>520</v>
          </cell>
          <cell r="AM3053">
            <v>0</v>
          </cell>
        </row>
        <row r="3053">
          <cell r="AS3053" t="e">
            <v>#REF!</v>
          </cell>
          <cell r="AT3053" t="e">
            <v>#REF!</v>
          </cell>
        </row>
        <row r="3053">
          <cell r="AV3053" t="str">
            <v/>
          </cell>
          <cell r="AW3053" t="str">
            <v>国有公房</v>
          </cell>
          <cell r="AX3053" t="str">
            <v>否</v>
          </cell>
          <cell r="AY3053" t="str">
            <v>无</v>
          </cell>
        </row>
        <row r="3054">
          <cell r="B3054" t="str">
            <v>星都荟F- 2102</v>
          </cell>
        </row>
        <row r="3054">
          <cell r="D3054" t="e">
            <v>#VALUE!</v>
          </cell>
        </row>
        <row r="3054">
          <cell r="F3054" t="str">
            <v>沈俊</v>
          </cell>
          <cell r="G3054" t="str">
            <v>西塞山区站点</v>
          </cell>
          <cell r="H3054" t="str">
            <v>沈俊</v>
          </cell>
          <cell r="I3054" t="str">
            <v>西塞山区</v>
          </cell>
          <cell r="J3054" t="str">
            <v>星都荟</v>
          </cell>
          <cell r="K3054" t="str">
            <v>星都荟F- 2102</v>
          </cell>
          <cell r="L3054" t="str">
            <v>经营性资产</v>
          </cell>
          <cell r="M3054" t="str">
            <v>国有公房</v>
          </cell>
          <cell r="N3054" t="str">
            <v>划转</v>
          </cell>
          <cell r="O3054">
            <v>60.4</v>
          </cell>
          <cell r="P3054">
            <v>423</v>
          </cell>
          <cell r="Q3054" t="str">
            <v>闲置</v>
          </cell>
        </row>
        <row r="3054">
          <cell r="AJ3054">
            <v>423</v>
          </cell>
          <cell r="AK3054">
            <v>423</v>
          </cell>
          <cell r="AL3054">
            <v>423</v>
          </cell>
          <cell r="AM3054">
            <v>0</v>
          </cell>
        </row>
        <row r="3054">
          <cell r="AS3054" t="e">
            <v>#REF!</v>
          </cell>
          <cell r="AT3054" t="e">
            <v>#REF!</v>
          </cell>
        </row>
        <row r="3054">
          <cell r="AV3054" t="str">
            <v/>
          </cell>
          <cell r="AW3054" t="str">
            <v>国有公房</v>
          </cell>
          <cell r="AX3054" t="str">
            <v>否</v>
          </cell>
          <cell r="AY3054" t="str">
            <v>无</v>
          </cell>
        </row>
        <row r="3055">
          <cell r="B3055" t="str">
            <v>星都荟F- 2401</v>
          </cell>
        </row>
        <row r="3055">
          <cell r="D3055" t="e">
            <v>#VALUE!</v>
          </cell>
        </row>
        <row r="3055">
          <cell r="F3055" t="str">
            <v>沈俊</v>
          </cell>
          <cell r="G3055" t="str">
            <v>西塞山区站点</v>
          </cell>
          <cell r="H3055" t="str">
            <v>沈俊</v>
          </cell>
          <cell r="I3055" t="str">
            <v>西塞山区</v>
          </cell>
          <cell r="J3055" t="str">
            <v>星都荟</v>
          </cell>
          <cell r="K3055" t="str">
            <v>星都荟F- 2401</v>
          </cell>
          <cell r="L3055" t="str">
            <v>经营性资产</v>
          </cell>
          <cell r="M3055" t="str">
            <v>国有公房</v>
          </cell>
          <cell r="N3055" t="str">
            <v>划转</v>
          </cell>
          <cell r="O3055">
            <v>74.31</v>
          </cell>
          <cell r="P3055">
            <v>520</v>
          </cell>
          <cell r="Q3055" t="str">
            <v>闲置</v>
          </cell>
        </row>
        <row r="3055">
          <cell r="AJ3055">
            <v>520</v>
          </cell>
          <cell r="AK3055">
            <v>520</v>
          </cell>
          <cell r="AL3055">
            <v>520</v>
          </cell>
          <cell r="AM3055">
            <v>0</v>
          </cell>
        </row>
        <row r="3055">
          <cell r="AS3055" t="e">
            <v>#REF!</v>
          </cell>
          <cell r="AT3055" t="e">
            <v>#REF!</v>
          </cell>
        </row>
        <row r="3055">
          <cell r="AV3055" t="str">
            <v/>
          </cell>
          <cell r="AW3055" t="str">
            <v>国有公房</v>
          </cell>
          <cell r="AX3055" t="str">
            <v>否</v>
          </cell>
          <cell r="AY3055" t="str">
            <v>无</v>
          </cell>
        </row>
        <row r="3056">
          <cell r="B3056" t="str">
            <v>星都荟F- 2902</v>
          </cell>
        </row>
        <row r="3056">
          <cell r="D3056" t="e">
            <v>#VALUE!</v>
          </cell>
        </row>
        <row r="3056">
          <cell r="F3056" t="str">
            <v>沈俊</v>
          </cell>
          <cell r="G3056" t="str">
            <v>西塞山区站点</v>
          </cell>
          <cell r="H3056" t="str">
            <v>沈俊</v>
          </cell>
          <cell r="I3056" t="str">
            <v>西塞山区</v>
          </cell>
          <cell r="J3056" t="str">
            <v>星都荟</v>
          </cell>
          <cell r="K3056" t="str">
            <v>星都荟F- 2902</v>
          </cell>
          <cell r="L3056" t="str">
            <v>经营性资产</v>
          </cell>
          <cell r="M3056" t="str">
            <v>国有公房</v>
          </cell>
          <cell r="N3056" t="str">
            <v>划转</v>
          </cell>
          <cell r="O3056">
            <v>60.4</v>
          </cell>
          <cell r="P3056">
            <v>423</v>
          </cell>
          <cell r="Q3056" t="str">
            <v>闲置</v>
          </cell>
        </row>
        <row r="3056">
          <cell r="AJ3056">
            <v>423</v>
          </cell>
          <cell r="AK3056">
            <v>423</v>
          </cell>
          <cell r="AL3056">
            <v>423</v>
          </cell>
          <cell r="AM3056">
            <v>0</v>
          </cell>
        </row>
        <row r="3056">
          <cell r="AS3056" t="e">
            <v>#REF!</v>
          </cell>
          <cell r="AT3056" t="e">
            <v>#REF!</v>
          </cell>
        </row>
        <row r="3056">
          <cell r="AV3056" t="str">
            <v/>
          </cell>
          <cell r="AW3056" t="str">
            <v>国有公房</v>
          </cell>
          <cell r="AX3056" t="str">
            <v>否</v>
          </cell>
          <cell r="AY3056" t="str">
            <v>无</v>
          </cell>
        </row>
        <row r="3057">
          <cell r="B3057" t="str">
            <v>星都荟F- 2908</v>
          </cell>
        </row>
        <row r="3057">
          <cell r="D3057" t="e">
            <v>#VALUE!</v>
          </cell>
        </row>
        <row r="3057">
          <cell r="F3057" t="str">
            <v>沈俊</v>
          </cell>
          <cell r="G3057" t="str">
            <v>西塞山区站点</v>
          </cell>
          <cell r="H3057" t="str">
            <v>沈俊</v>
          </cell>
          <cell r="I3057" t="str">
            <v>西塞山区</v>
          </cell>
          <cell r="J3057" t="str">
            <v>星都荟</v>
          </cell>
          <cell r="K3057" t="str">
            <v>星都荟F- 2908</v>
          </cell>
          <cell r="L3057" t="str">
            <v>经营性资产</v>
          </cell>
          <cell r="M3057" t="str">
            <v>国有公房</v>
          </cell>
          <cell r="N3057" t="str">
            <v>划转</v>
          </cell>
          <cell r="O3057">
            <v>74.31</v>
          </cell>
          <cell r="P3057">
            <v>520</v>
          </cell>
          <cell r="Q3057" t="str">
            <v>在租</v>
          </cell>
          <cell r="R3057" t="str">
            <v>胡春香</v>
          </cell>
          <cell r="S3057" t="str">
            <v>420202196804080026</v>
          </cell>
          <cell r="T3057" t="str">
            <v>13597710511</v>
          </cell>
          <cell r="U3057" t="str">
            <v>胡春香</v>
          </cell>
          <cell r="V3057" t="str">
            <v>420202196804080026</v>
          </cell>
          <cell r="W3057" t="str">
            <v>13597710511</v>
          </cell>
          <cell r="X3057">
            <v>45535</v>
          </cell>
        </row>
        <row r="3057">
          <cell r="AJ3057">
            <v>520</v>
          </cell>
          <cell r="AK3057">
            <v>520</v>
          </cell>
          <cell r="AL3057">
            <v>520</v>
          </cell>
          <cell r="AM3057">
            <v>0</v>
          </cell>
        </row>
        <row r="3057">
          <cell r="AS3057" t="e">
            <v>#REF!</v>
          </cell>
          <cell r="AT3057" t="e">
            <v>#REF!</v>
          </cell>
        </row>
        <row r="3057">
          <cell r="AV3057" t="str">
            <v/>
          </cell>
          <cell r="AW3057" t="str">
            <v>国有公房</v>
          </cell>
          <cell r="AX3057" t="str">
            <v>否</v>
          </cell>
          <cell r="AY3057" t="str">
            <v>无</v>
          </cell>
        </row>
        <row r="3057">
          <cell r="BE3057">
            <v>45362</v>
          </cell>
        </row>
        <row r="3058">
          <cell r="B3058" t="str">
            <v>星都荟F- 3101</v>
          </cell>
        </row>
        <row r="3058">
          <cell r="D3058" t="e">
            <v>#VALUE!</v>
          </cell>
        </row>
        <row r="3058">
          <cell r="F3058" t="str">
            <v>沈俊</v>
          </cell>
          <cell r="G3058" t="str">
            <v>西塞山区站点</v>
          </cell>
          <cell r="H3058" t="str">
            <v>沈俊</v>
          </cell>
          <cell r="I3058" t="str">
            <v>西塞山区</v>
          </cell>
          <cell r="J3058" t="str">
            <v>星都荟</v>
          </cell>
          <cell r="K3058" t="str">
            <v>星都荟F- 3101</v>
          </cell>
          <cell r="L3058" t="str">
            <v>经营性资产</v>
          </cell>
          <cell r="M3058" t="str">
            <v>国有公房</v>
          </cell>
          <cell r="N3058" t="str">
            <v>划转</v>
          </cell>
          <cell r="O3058">
            <v>74.31</v>
          </cell>
          <cell r="P3058">
            <v>520</v>
          </cell>
          <cell r="Q3058" t="str">
            <v>闲置</v>
          </cell>
        </row>
        <row r="3058">
          <cell r="AJ3058">
            <v>520</v>
          </cell>
          <cell r="AK3058">
            <v>520</v>
          </cell>
          <cell r="AL3058">
            <v>520</v>
          </cell>
          <cell r="AM3058">
            <v>0</v>
          </cell>
        </row>
        <row r="3058">
          <cell r="AS3058" t="e">
            <v>#REF!</v>
          </cell>
          <cell r="AT3058" t="e">
            <v>#REF!</v>
          </cell>
        </row>
        <row r="3058">
          <cell r="AV3058" t="str">
            <v/>
          </cell>
          <cell r="AW3058" t="str">
            <v>国有公房</v>
          </cell>
          <cell r="AX3058" t="str">
            <v>否</v>
          </cell>
          <cell r="AY3058" t="str">
            <v>无</v>
          </cell>
        </row>
        <row r="3059">
          <cell r="B3059" t="str">
            <v>星都荟F- 3102</v>
          </cell>
        </row>
        <row r="3059">
          <cell r="D3059" t="e">
            <v>#VALUE!</v>
          </cell>
        </row>
        <row r="3059">
          <cell r="F3059" t="str">
            <v>沈俊</v>
          </cell>
          <cell r="G3059" t="str">
            <v>西塞山区站点</v>
          </cell>
          <cell r="H3059" t="str">
            <v>沈俊</v>
          </cell>
          <cell r="I3059" t="str">
            <v>西塞山区</v>
          </cell>
          <cell r="J3059" t="str">
            <v>星都荟</v>
          </cell>
          <cell r="K3059" t="str">
            <v>星都荟F- 3102</v>
          </cell>
          <cell r="L3059" t="str">
            <v>经营性资产</v>
          </cell>
          <cell r="M3059" t="str">
            <v>国有公房</v>
          </cell>
          <cell r="N3059" t="str">
            <v>划转</v>
          </cell>
          <cell r="O3059">
            <v>60.4</v>
          </cell>
          <cell r="P3059">
            <v>423</v>
          </cell>
          <cell r="Q3059" t="str">
            <v>闲置</v>
          </cell>
        </row>
        <row r="3059">
          <cell r="AJ3059">
            <v>423</v>
          </cell>
          <cell r="AK3059">
            <v>423</v>
          </cell>
          <cell r="AL3059">
            <v>423</v>
          </cell>
          <cell r="AM3059">
            <v>0</v>
          </cell>
        </row>
        <row r="3059">
          <cell r="AS3059" t="e">
            <v>#REF!</v>
          </cell>
          <cell r="AT3059" t="e">
            <v>#REF!</v>
          </cell>
        </row>
        <row r="3059">
          <cell r="AV3059" t="str">
            <v/>
          </cell>
          <cell r="AW3059" t="str">
            <v>国有公房</v>
          </cell>
          <cell r="AX3059" t="str">
            <v>否</v>
          </cell>
          <cell r="AY3059" t="str">
            <v>无</v>
          </cell>
        </row>
        <row r="3060">
          <cell r="B3060" t="str">
            <v>星都荟F- 3201</v>
          </cell>
        </row>
        <row r="3060">
          <cell r="D3060" t="e">
            <v>#VALUE!</v>
          </cell>
        </row>
        <row r="3060">
          <cell r="F3060" t="str">
            <v>沈俊</v>
          </cell>
          <cell r="G3060" t="str">
            <v>西塞山区站点</v>
          </cell>
          <cell r="H3060" t="str">
            <v>沈俊</v>
          </cell>
          <cell r="I3060" t="str">
            <v>西塞山区</v>
          </cell>
          <cell r="J3060" t="str">
            <v>星都荟</v>
          </cell>
          <cell r="K3060" t="str">
            <v>星都荟F- 3201</v>
          </cell>
          <cell r="L3060" t="str">
            <v>经营性资产</v>
          </cell>
          <cell r="M3060" t="str">
            <v>国有公房</v>
          </cell>
          <cell r="N3060" t="str">
            <v>划转</v>
          </cell>
          <cell r="O3060">
            <v>74.31</v>
          </cell>
          <cell r="P3060">
            <v>520</v>
          </cell>
          <cell r="Q3060" t="str">
            <v>闲置</v>
          </cell>
        </row>
        <row r="3060">
          <cell r="AJ3060">
            <v>520</v>
          </cell>
          <cell r="AK3060">
            <v>520</v>
          </cell>
          <cell r="AL3060">
            <v>520</v>
          </cell>
          <cell r="AM3060">
            <v>0</v>
          </cell>
        </row>
        <row r="3060">
          <cell r="AS3060" t="e">
            <v>#REF!</v>
          </cell>
          <cell r="AT3060" t="e">
            <v>#REF!</v>
          </cell>
        </row>
        <row r="3060">
          <cell r="AV3060" t="str">
            <v/>
          </cell>
          <cell r="AW3060" t="str">
            <v>国有公房</v>
          </cell>
          <cell r="AX3060" t="str">
            <v>否</v>
          </cell>
          <cell r="AY3060" t="str">
            <v>无</v>
          </cell>
        </row>
        <row r="3061">
          <cell r="B3061" t="str">
            <v>湖滨大道18-101</v>
          </cell>
        </row>
        <row r="3061">
          <cell r="D3061" t="e">
            <v>#VALUE!</v>
          </cell>
        </row>
        <row r="3061">
          <cell r="F3061" t="str">
            <v>凌东</v>
          </cell>
          <cell r="G3061" t="str">
            <v>西塞山区站点</v>
          </cell>
        </row>
        <row r="3061">
          <cell r="I3061" t="str">
            <v>西塞山区</v>
          </cell>
          <cell r="J3061" t="str">
            <v>湖滨路商铺</v>
          </cell>
          <cell r="K3061" t="str">
            <v>湖滨大道18-101</v>
          </cell>
          <cell r="L3061" t="str">
            <v>经营性资产</v>
          </cell>
          <cell r="M3061" t="str">
            <v>商铺</v>
          </cell>
          <cell r="N3061" t="str">
            <v>划转</v>
          </cell>
          <cell r="O3061">
            <v>112.08</v>
          </cell>
          <cell r="P3061">
            <v>0</v>
          </cell>
          <cell r="Q3061" t="str">
            <v>自用</v>
          </cell>
          <cell r="R3061">
            <v>0</v>
          </cell>
          <cell r="S3061">
            <v>0</v>
          </cell>
          <cell r="T3061">
            <v>0</v>
          </cell>
          <cell r="U3061">
            <v>0</v>
          </cell>
          <cell r="V3061">
            <v>0</v>
          </cell>
          <cell r="W3061">
            <v>0</v>
          </cell>
        </row>
        <row r="3061">
          <cell r="Y3061" t="str">
            <v>（自用：黄石港区房管站）</v>
          </cell>
        </row>
        <row r="3061">
          <cell r="AI3061" t="str">
            <v>被占用</v>
          </cell>
          <cell r="AJ3061">
            <v>0</v>
          </cell>
        </row>
        <row r="3061">
          <cell r="AS3061" t="e">
            <v>#REF!</v>
          </cell>
          <cell r="AT3061" t="e">
            <v>#REF!</v>
          </cell>
        </row>
        <row r="3061">
          <cell r="AV3061" t="str">
            <v>办公黄石港房管站</v>
          </cell>
          <cell r="AW3061" t="str">
            <v>划转商铺</v>
          </cell>
          <cell r="AX3061" t="str">
            <v>否</v>
          </cell>
          <cell r="AY3061" t="str">
            <v>无</v>
          </cell>
          <cell r="AZ3061">
            <v>0</v>
          </cell>
        </row>
        <row r="3062">
          <cell r="B3062" t="str">
            <v>所后院三楼10</v>
          </cell>
        </row>
        <row r="3062">
          <cell r="D3062" t="e">
            <v>#VALUE!</v>
          </cell>
        </row>
        <row r="3062">
          <cell r="F3062" t="str">
            <v>凌东</v>
          </cell>
          <cell r="G3062" t="str">
            <v>西塞山区站点</v>
          </cell>
        </row>
        <row r="3062">
          <cell r="I3062" t="str">
            <v>西塞山区</v>
          </cell>
          <cell r="J3062" t="str">
            <v>西塞山区商铺</v>
          </cell>
          <cell r="K3062" t="str">
            <v>所后院三楼10</v>
          </cell>
          <cell r="L3062" t="str">
            <v>经营性资产</v>
          </cell>
          <cell r="M3062" t="str">
            <v>商铺</v>
          </cell>
          <cell r="N3062" t="str">
            <v>划转</v>
          </cell>
          <cell r="O3062">
            <v>28.95</v>
          </cell>
          <cell r="P3062">
            <v>0</v>
          </cell>
          <cell r="Q3062" t="str">
            <v>闲置</v>
          </cell>
        </row>
        <row r="3062">
          <cell r="AJ3062">
            <v>0</v>
          </cell>
        </row>
        <row r="3062">
          <cell r="AS3062" t="e">
            <v>#REF!</v>
          </cell>
          <cell r="AT3062" t="e">
            <v>#REF!</v>
          </cell>
        </row>
        <row r="3062">
          <cell r="AV3062" t="str">
            <v/>
          </cell>
          <cell r="AW3062" t="str">
            <v>划转商铺</v>
          </cell>
          <cell r="AX3062" t="str">
            <v>否</v>
          </cell>
          <cell r="AY3062" t="str">
            <v>无</v>
          </cell>
          <cell r="AZ3062">
            <v>0</v>
          </cell>
        </row>
        <row r="3063">
          <cell r="B3063" t="str">
            <v>所后院侧面</v>
          </cell>
        </row>
        <row r="3063">
          <cell r="D3063" t="e">
            <v>#VALUE!</v>
          </cell>
        </row>
        <row r="3063">
          <cell r="F3063" t="str">
            <v>凌东</v>
          </cell>
          <cell r="G3063" t="str">
            <v>西塞山区站点</v>
          </cell>
        </row>
        <row r="3063">
          <cell r="I3063" t="str">
            <v>西塞山区</v>
          </cell>
          <cell r="J3063" t="str">
            <v>西塞山区商铺</v>
          </cell>
          <cell r="K3063" t="str">
            <v>所后院侧面</v>
          </cell>
          <cell r="L3063" t="str">
            <v>经营性资产</v>
          </cell>
          <cell r="M3063" t="str">
            <v>商铺</v>
          </cell>
          <cell r="N3063" t="str">
            <v>划转</v>
          </cell>
          <cell r="O3063">
            <v>3</v>
          </cell>
          <cell r="P3063">
            <v>0</v>
          </cell>
          <cell r="Q3063" t="str">
            <v>在租</v>
          </cell>
        </row>
        <row r="3063">
          <cell r="Y3063" t="str">
            <v>（实缴时间：商铺最后交租无记录）
（占用：历史遗留问题）</v>
          </cell>
        </row>
        <row r="3063">
          <cell r="AI3063" t="str">
            <v>被占用</v>
          </cell>
          <cell r="AJ3063">
            <v>0</v>
          </cell>
        </row>
        <row r="3063">
          <cell r="AQ3063" t="str">
            <v>（实缴时间：商铺最后交租无记录）
（占用：历史遗留问题）</v>
          </cell>
        </row>
        <row r="3063">
          <cell r="AS3063">
            <v>0</v>
          </cell>
          <cell r="AT3063">
            <v>0</v>
          </cell>
        </row>
        <row r="3063">
          <cell r="AV3063" t="str">
            <v>未指认</v>
          </cell>
          <cell r="AW3063" t="str">
            <v>划转商铺</v>
          </cell>
          <cell r="AX3063" t="str">
            <v>否</v>
          </cell>
          <cell r="AY3063" t="str">
            <v>无</v>
          </cell>
          <cell r="AZ3063">
            <v>0</v>
          </cell>
        </row>
        <row r="3064">
          <cell r="B3064" t="str">
            <v>新建路39-22</v>
          </cell>
        </row>
        <row r="3064">
          <cell r="D3064" t="e">
            <v>#VALUE!</v>
          </cell>
        </row>
        <row r="3064">
          <cell r="F3064" t="str">
            <v>凌东</v>
          </cell>
          <cell r="G3064" t="str">
            <v>西塞山区站点</v>
          </cell>
        </row>
        <row r="3064">
          <cell r="I3064" t="str">
            <v>西塞山区</v>
          </cell>
          <cell r="J3064" t="str">
            <v>西塞山区商铺</v>
          </cell>
          <cell r="K3064" t="str">
            <v>新建路39-22</v>
          </cell>
          <cell r="L3064" t="str">
            <v>经营性资产</v>
          </cell>
          <cell r="M3064" t="str">
            <v>商铺</v>
          </cell>
          <cell r="N3064" t="str">
            <v>划转</v>
          </cell>
          <cell r="O3064">
            <v>35.46</v>
          </cell>
          <cell r="P3064">
            <v>0</v>
          </cell>
          <cell r="Q3064" t="str">
            <v>自用</v>
          </cell>
          <cell r="R3064">
            <v>0</v>
          </cell>
          <cell r="S3064">
            <v>0</v>
          </cell>
          <cell r="T3064">
            <v>0</v>
          </cell>
          <cell r="U3064">
            <v>0</v>
          </cell>
          <cell r="V3064">
            <v>0</v>
          </cell>
          <cell r="W3064">
            <v>0</v>
          </cell>
        </row>
        <row r="3064">
          <cell r="Y3064" t="str">
            <v>（自用：西塞山区房管站）</v>
          </cell>
        </row>
        <row r="3064">
          <cell r="AI3064" t="str">
            <v>被占用</v>
          </cell>
          <cell r="AJ3064">
            <v>0</v>
          </cell>
        </row>
        <row r="3064">
          <cell r="AS3064" t="e">
            <v>#REF!</v>
          </cell>
          <cell r="AT3064" t="e">
            <v>#REF!</v>
          </cell>
        </row>
        <row r="3064">
          <cell r="AV3064" t="str">
            <v>办公西塞山房管站</v>
          </cell>
          <cell r="AW3064" t="str">
            <v>划转商铺</v>
          </cell>
          <cell r="AX3064" t="str">
            <v>否</v>
          </cell>
          <cell r="AY3064" t="str">
            <v>无</v>
          </cell>
          <cell r="AZ3064">
            <v>0</v>
          </cell>
        </row>
        <row r="3065">
          <cell r="B3065" t="str">
            <v>新建路39-23</v>
          </cell>
        </row>
        <row r="3065">
          <cell r="D3065" t="e">
            <v>#VALUE!</v>
          </cell>
        </row>
        <row r="3065">
          <cell r="F3065" t="str">
            <v>凌东</v>
          </cell>
          <cell r="G3065" t="str">
            <v>西塞山区站点</v>
          </cell>
        </row>
        <row r="3065">
          <cell r="I3065" t="str">
            <v>西塞山区</v>
          </cell>
          <cell r="J3065" t="str">
            <v>西塞山区商铺</v>
          </cell>
          <cell r="K3065" t="str">
            <v>新建路39-23</v>
          </cell>
          <cell r="L3065" t="str">
            <v>经营性资产</v>
          </cell>
          <cell r="M3065" t="str">
            <v>商铺</v>
          </cell>
          <cell r="N3065" t="str">
            <v>划转</v>
          </cell>
          <cell r="O3065">
            <v>37</v>
          </cell>
          <cell r="P3065">
            <v>0</v>
          </cell>
          <cell r="Q3065" t="str">
            <v>自用</v>
          </cell>
          <cell r="R3065">
            <v>0</v>
          </cell>
          <cell r="S3065">
            <v>0</v>
          </cell>
          <cell r="T3065">
            <v>0</v>
          </cell>
          <cell r="U3065">
            <v>0</v>
          </cell>
          <cell r="V3065">
            <v>0</v>
          </cell>
          <cell r="W3065">
            <v>0</v>
          </cell>
        </row>
        <row r="3065">
          <cell r="Y3065" t="str">
            <v>（自用：西塞山区房管站）</v>
          </cell>
        </row>
        <row r="3065">
          <cell r="AI3065" t="str">
            <v>被占用</v>
          </cell>
          <cell r="AJ3065">
            <v>0</v>
          </cell>
        </row>
        <row r="3065">
          <cell r="AS3065" t="e">
            <v>#REF!</v>
          </cell>
          <cell r="AT3065" t="e">
            <v>#REF!</v>
          </cell>
        </row>
        <row r="3065">
          <cell r="AV3065" t="str">
            <v>办公西塞山房管站</v>
          </cell>
          <cell r="AW3065" t="str">
            <v>划转商铺</v>
          </cell>
          <cell r="AX3065" t="str">
            <v>否</v>
          </cell>
          <cell r="AY3065" t="str">
            <v>无</v>
          </cell>
          <cell r="AZ3065">
            <v>0</v>
          </cell>
        </row>
        <row r="3066">
          <cell r="B3066" t="str">
            <v>临江街2、3号</v>
          </cell>
        </row>
        <row r="3066">
          <cell r="D3066" t="e">
            <v>#VALUE!</v>
          </cell>
        </row>
        <row r="3066">
          <cell r="F3066" t="str">
            <v>凌东</v>
          </cell>
          <cell r="G3066" t="str">
            <v>西塞山区站点</v>
          </cell>
        </row>
        <row r="3066">
          <cell r="I3066" t="str">
            <v>西塞山区</v>
          </cell>
          <cell r="J3066" t="str">
            <v>西塞山区商铺</v>
          </cell>
          <cell r="K3066" t="str">
            <v>临江街2、3号</v>
          </cell>
          <cell r="L3066" t="str">
            <v>经营性资产</v>
          </cell>
          <cell r="M3066" t="str">
            <v>商铺</v>
          </cell>
          <cell r="N3066" t="str">
            <v>划转</v>
          </cell>
          <cell r="O3066">
            <v>96.47</v>
          </cell>
          <cell r="P3066">
            <v>0</v>
          </cell>
          <cell r="Q3066" t="str">
            <v>闲置</v>
          </cell>
        </row>
        <row r="3066">
          <cell r="AJ3066">
            <v>0</v>
          </cell>
        </row>
        <row r="3066">
          <cell r="AS3066" t="e">
            <v>#REF!</v>
          </cell>
          <cell r="AT3066" t="e">
            <v>#REF!</v>
          </cell>
        </row>
        <row r="3066">
          <cell r="AV3066" t="str">
            <v/>
          </cell>
          <cell r="AW3066" t="str">
            <v>划转商铺</v>
          </cell>
          <cell r="AX3066" t="str">
            <v>否</v>
          </cell>
          <cell r="AY3066" t="str">
            <v>无</v>
          </cell>
          <cell r="AZ3066">
            <v>0</v>
          </cell>
        </row>
        <row r="3067">
          <cell r="B3067" t="str">
            <v>郭家花园1-4-101</v>
          </cell>
        </row>
        <row r="3067">
          <cell r="D3067" t="e">
            <v>#VALUE!</v>
          </cell>
        </row>
        <row r="3067">
          <cell r="F3067" t="str">
            <v>彭天成</v>
          </cell>
          <cell r="G3067" t="str">
            <v>西塞山区站点</v>
          </cell>
          <cell r="H3067" t="str">
            <v>彭天成</v>
          </cell>
          <cell r="I3067" t="str">
            <v>西塞山区</v>
          </cell>
          <cell r="J3067" t="str">
            <v>郭家花园</v>
          </cell>
          <cell r="K3067" t="str">
            <v>郭家花园1-4-101</v>
          </cell>
          <cell r="L3067" t="str">
            <v>非经营性资产</v>
          </cell>
          <cell r="M3067" t="str">
            <v>公租房</v>
          </cell>
          <cell r="N3067" t="str">
            <v>原有</v>
          </cell>
          <cell r="O3067">
            <v>65.48</v>
          </cell>
          <cell r="P3067">
            <v>335</v>
          </cell>
          <cell r="Q3067" t="str">
            <v>闲置</v>
          </cell>
        </row>
        <row r="3067">
          <cell r="AJ3067">
            <v>335</v>
          </cell>
          <cell r="AK3067">
            <v>340</v>
          </cell>
          <cell r="AL3067">
            <v>337</v>
          </cell>
        </row>
        <row r="3067">
          <cell r="AN3067">
            <v>65.48</v>
          </cell>
        </row>
        <row r="3067">
          <cell r="AS3067" t="e">
            <v>#REF!</v>
          </cell>
          <cell r="AT3067" t="e">
            <v>#REF!</v>
          </cell>
        </row>
        <row r="3067">
          <cell r="AV3067" t="str">
            <v>已退房</v>
          </cell>
          <cell r="AW3067" t="str">
            <v>原有公租房</v>
          </cell>
          <cell r="AX3067" t="str">
            <v>是</v>
          </cell>
          <cell r="AY3067" t="str">
            <v>黄房权证2009字第0100182号 黄石国用2009西第1028号</v>
          </cell>
        </row>
        <row r="3068">
          <cell r="B3068" t="str">
            <v>马家嘴一期1-D-3</v>
          </cell>
        </row>
        <row r="3068">
          <cell r="D3068" t="e">
            <v>#VALUE!</v>
          </cell>
        </row>
        <row r="3068">
          <cell r="F3068" t="str">
            <v>贺明红</v>
          </cell>
          <cell r="G3068" t="str">
            <v>西塞山区站点</v>
          </cell>
          <cell r="H3068" t="str">
            <v>贺明红</v>
          </cell>
          <cell r="I3068" t="str">
            <v>西塞山区</v>
          </cell>
          <cell r="J3068" t="str">
            <v>永泰苑（马一）</v>
          </cell>
          <cell r="K3068" t="str">
            <v>马家嘴一期1-D-3</v>
          </cell>
          <cell r="L3068" t="str">
            <v>非经营性资产</v>
          </cell>
          <cell r="M3068" t="str">
            <v>公租房</v>
          </cell>
          <cell r="N3068" t="str">
            <v>原有</v>
          </cell>
          <cell r="O3068">
            <v>51.85</v>
          </cell>
          <cell r="P3068">
            <v>224</v>
          </cell>
          <cell r="Q3068" t="str">
            <v>闲置</v>
          </cell>
        </row>
        <row r="3068">
          <cell r="AJ3068">
            <v>224</v>
          </cell>
          <cell r="AK3068">
            <v>229</v>
          </cell>
          <cell r="AL3068">
            <v>226</v>
          </cell>
        </row>
        <row r="3068">
          <cell r="AN3068">
            <v>51.85</v>
          </cell>
        </row>
        <row r="3068">
          <cell r="AS3068" t="e">
            <v>#REF!</v>
          </cell>
          <cell r="AT3068" t="e">
            <v>#REF!</v>
          </cell>
        </row>
        <row r="3068">
          <cell r="AW3068" t="str">
            <v>原有公租房</v>
          </cell>
          <cell r="AX3068" t="str">
            <v>是</v>
          </cell>
          <cell r="AY3068" t="str">
            <v>黄房权证西字第201204323号 黄石国用（2012）第00412号</v>
          </cell>
        </row>
        <row r="3069">
          <cell r="B3069" t="str">
            <v>马家嘴一期2-D-3</v>
          </cell>
        </row>
        <row r="3069">
          <cell r="D3069" t="e">
            <v>#VALUE!</v>
          </cell>
        </row>
        <row r="3069">
          <cell r="F3069" t="str">
            <v>贺明红</v>
          </cell>
          <cell r="G3069" t="str">
            <v>西塞山区站点</v>
          </cell>
          <cell r="H3069" t="str">
            <v>贺明红</v>
          </cell>
          <cell r="I3069" t="str">
            <v>西塞山区</v>
          </cell>
          <cell r="J3069" t="str">
            <v>永泰苑（马一）</v>
          </cell>
          <cell r="K3069" t="str">
            <v>马家嘴一期2-D-3</v>
          </cell>
          <cell r="L3069" t="str">
            <v>非经营性资产</v>
          </cell>
          <cell r="M3069" t="str">
            <v>公租房</v>
          </cell>
          <cell r="N3069" t="str">
            <v>原有</v>
          </cell>
          <cell r="O3069">
            <v>51.85</v>
          </cell>
          <cell r="P3069">
            <v>224</v>
          </cell>
          <cell r="Q3069" t="str">
            <v>闲置</v>
          </cell>
        </row>
        <row r="3069">
          <cell r="AJ3069">
            <v>224</v>
          </cell>
          <cell r="AK3069">
            <v>229</v>
          </cell>
          <cell r="AL3069">
            <v>226</v>
          </cell>
        </row>
        <row r="3069">
          <cell r="AS3069" t="e">
            <v>#REF!</v>
          </cell>
          <cell r="AT3069" t="e">
            <v>#REF!</v>
          </cell>
        </row>
        <row r="3069">
          <cell r="AV3069" t="str">
            <v>已退房</v>
          </cell>
          <cell r="AW3069" t="str">
            <v>原有公租房</v>
          </cell>
          <cell r="AX3069" t="str">
            <v>是</v>
          </cell>
          <cell r="AY3069" t="str">
            <v>黄房权证西字第201204319号 黄石国用（2012）第00412号</v>
          </cell>
        </row>
        <row r="3070">
          <cell r="B3070" t="str">
            <v>马家嘴一期3-A-6</v>
          </cell>
        </row>
        <row r="3070">
          <cell r="D3070" t="e">
            <v>#VALUE!</v>
          </cell>
        </row>
        <row r="3070">
          <cell r="F3070" t="str">
            <v>贺明红</v>
          </cell>
          <cell r="G3070" t="str">
            <v>西塞山区站点</v>
          </cell>
          <cell r="H3070" t="str">
            <v>贺明红</v>
          </cell>
          <cell r="I3070" t="str">
            <v>西塞山区</v>
          </cell>
          <cell r="J3070" t="str">
            <v>永泰苑（马一）</v>
          </cell>
          <cell r="K3070" t="str">
            <v>马家嘴一期3-A-6</v>
          </cell>
          <cell r="L3070" t="str">
            <v>非经营性资产</v>
          </cell>
          <cell r="M3070" t="str">
            <v>公租房</v>
          </cell>
          <cell r="N3070" t="str">
            <v>原有</v>
          </cell>
          <cell r="O3070">
            <v>44.36</v>
          </cell>
          <cell r="P3070">
            <v>175</v>
          </cell>
          <cell r="Q3070" t="str">
            <v>闲置</v>
          </cell>
        </row>
        <row r="3070">
          <cell r="AJ3070">
            <v>175</v>
          </cell>
          <cell r="AK3070">
            <v>179</v>
          </cell>
          <cell r="AL3070">
            <v>177</v>
          </cell>
        </row>
        <row r="3070">
          <cell r="AN3070">
            <v>44.36</v>
          </cell>
        </row>
        <row r="3070">
          <cell r="AS3070" t="e">
            <v>#REF!</v>
          </cell>
          <cell r="AT3070" t="e">
            <v>#REF!</v>
          </cell>
        </row>
        <row r="3070">
          <cell r="AV3070" t="str">
            <v>离异和女儿居住，长期空置，一年一交等减免</v>
          </cell>
          <cell r="AW3070" t="str">
            <v>原有公租房</v>
          </cell>
          <cell r="AX3070" t="str">
            <v>是</v>
          </cell>
          <cell r="AY3070" t="str">
            <v>黄房权证西字第201204303号 黄石国用（2012）第00412号</v>
          </cell>
        </row>
        <row r="3071">
          <cell r="B3071" t="str">
            <v>马家嘴一期3-C-6</v>
          </cell>
        </row>
        <row r="3071">
          <cell r="D3071" t="e">
            <v>#VALUE!</v>
          </cell>
        </row>
        <row r="3071">
          <cell r="F3071" t="str">
            <v>贺明红</v>
          </cell>
          <cell r="G3071" t="str">
            <v>西塞山区站点</v>
          </cell>
          <cell r="H3071" t="str">
            <v>贺明红</v>
          </cell>
          <cell r="I3071" t="str">
            <v>西塞山区</v>
          </cell>
          <cell r="J3071" t="str">
            <v>永泰苑（马一）</v>
          </cell>
          <cell r="K3071" t="str">
            <v>马家嘴一期3-C-6</v>
          </cell>
          <cell r="L3071" t="str">
            <v>非经营性资产</v>
          </cell>
          <cell r="M3071" t="str">
            <v>公租房</v>
          </cell>
          <cell r="N3071" t="str">
            <v>原有</v>
          </cell>
          <cell r="O3071">
            <v>43.3</v>
          </cell>
          <cell r="P3071">
            <v>171</v>
          </cell>
          <cell r="Q3071" t="str">
            <v>闲置</v>
          </cell>
        </row>
        <row r="3071">
          <cell r="AJ3071">
            <v>171</v>
          </cell>
          <cell r="AK3071">
            <v>174</v>
          </cell>
          <cell r="AL3071">
            <v>172</v>
          </cell>
        </row>
        <row r="3071">
          <cell r="AN3071">
            <v>43.3</v>
          </cell>
        </row>
        <row r="3071">
          <cell r="AS3071" t="e">
            <v>#REF!</v>
          </cell>
          <cell r="AT3071" t="e">
            <v>#REF!</v>
          </cell>
        </row>
        <row r="3071">
          <cell r="AV3071" t="str">
            <v>空置</v>
          </cell>
          <cell r="AW3071" t="str">
            <v>原有公租房</v>
          </cell>
          <cell r="AX3071" t="str">
            <v>是</v>
          </cell>
          <cell r="AY3071" t="str">
            <v>黄房权证西字第201204303号 黄石国用（2012）第00412号</v>
          </cell>
        </row>
        <row r="3072">
          <cell r="B3072" t="str">
            <v>马家嘴一期3-D-5</v>
          </cell>
        </row>
        <row r="3072">
          <cell r="D3072" t="e">
            <v>#VALUE!</v>
          </cell>
        </row>
        <row r="3072">
          <cell r="F3072" t="str">
            <v>贺明红</v>
          </cell>
          <cell r="G3072" t="str">
            <v>西塞山区站点</v>
          </cell>
          <cell r="H3072" t="str">
            <v>贺明红</v>
          </cell>
          <cell r="I3072" t="str">
            <v>西塞山区</v>
          </cell>
          <cell r="J3072" t="str">
            <v>永泰苑（马一）</v>
          </cell>
          <cell r="K3072" t="str">
            <v>马家嘴一期3-D-5</v>
          </cell>
          <cell r="L3072" t="str">
            <v>非经营性资产</v>
          </cell>
          <cell r="M3072" t="str">
            <v>公租房</v>
          </cell>
          <cell r="N3072" t="str">
            <v>原有</v>
          </cell>
          <cell r="O3072">
            <v>43.3</v>
          </cell>
          <cell r="P3072">
            <v>184</v>
          </cell>
          <cell r="Q3072" t="str">
            <v>闲置</v>
          </cell>
        </row>
        <row r="3072">
          <cell r="AJ3072">
            <v>184</v>
          </cell>
          <cell r="AK3072">
            <v>188</v>
          </cell>
          <cell r="AL3072">
            <v>184</v>
          </cell>
        </row>
        <row r="3072">
          <cell r="AN3072">
            <v>43.3</v>
          </cell>
        </row>
        <row r="3072">
          <cell r="AS3072" t="e">
            <v>#REF!</v>
          </cell>
          <cell r="AT3072" t="e">
            <v>#REF!</v>
          </cell>
        </row>
        <row r="3072">
          <cell r="AV3072" t="str">
            <v>2023年3月已退房</v>
          </cell>
          <cell r="AW3072" t="str">
            <v>原有公租房</v>
          </cell>
          <cell r="AX3072" t="str">
            <v>是</v>
          </cell>
          <cell r="AY3072" t="str">
            <v>黄房权证西字第201204303号 黄石国用（2012）第00412号</v>
          </cell>
        </row>
        <row r="3073">
          <cell r="B3073" t="str">
            <v>马家嘴一期3-E-4</v>
          </cell>
        </row>
        <row r="3073">
          <cell r="D3073" t="e">
            <v>#VALUE!</v>
          </cell>
        </row>
        <row r="3073">
          <cell r="F3073" t="str">
            <v>贺明红</v>
          </cell>
          <cell r="G3073" t="str">
            <v>西塞山区站点</v>
          </cell>
          <cell r="H3073" t="str">
            <v>贺明红</v>
          </cell>
          <cell r="I3073" t="str">
            <v>西塞山区</v>
          </cell>
          <cell r="J3073" t="str">
            <v>永泰苑（马一）</v>
          </cell>
          <cell r="K3073" t="str">
            <v>马家嘴一期3-E-4</v>
          </cell>
          <cell r="L3073" t="str">
            <v>非经营性资产</v>
          </cell>
          <cell r="M3073" t="str">
            <v>公租房</v>
          </cell>
          <cell r="N3073" t="str">
            <v>原有</v>
          </cell>
          <cell r="O3073">
            <v>44.62</v>
          </cell>
          <cell r="P3073">
            <v>193</v>
          </cell>
          <cell r="Q3073" t="str">
            <v>闲置</v>
          </cell>
        </row>
        <row r="3073">
          <cell r="AJ3073">
            <v>193</v>
          </cell>
          <cell r="AK3073">
            <v>197</v>
          </cell>
          <cell r="AL3073">
            <v>194</v>
          </cell>
        </row>
        <row r="3073">
          <cell r="AN3073">
            <v>44.62</v>
          </cell>
        </row>
        <row r="3073">
          <cell r="AS3073" t="e">
            <v>#REF!</v>
          </cell>
          <cell r="AT3073" t="e">
            <v>#REF!</v>
          </cell>
        </row>
        <row r="3073">
          <cell r="AW3073" t="str">
            <v>原有公租房</v>
          </cell>
          <cell r="AX3073" t="str">
            <v>是</v>
          </cell>
          <cell r="AY3073" t="str">
            <v>黄房权证西字第201204303号 黄石国用（2012）第00412号</v>
          </cell>
        </row>
        <row r="3074">
          <cell r="B3074" t="str">
            <v>马家嘴一期3-G-3</v>
          </cell>
        </row>
        <row r="3074">
          <cell r="D3074" t="e">
            <v>#VALUE!</v>
          </cell>
        </row>
        <row r="3074">
          <cell r="F3074" t="str">
            <v>贺明红</v>
          </cell>
          <cell r="G3074" t="str">
            <v>西塞山区站点</v>
          </cell>
          <cell r="H3074" t="str">
            <v>贺明红</v>
          </cell>
          <cell r="I3074" t="str">
            <v>西塞山区</v>
          </cell>
          <cell r="J3074" t="str">
            <v>永泰苑（马一）</v>
          </cell>
          <cell r="K3074" t="str">
            <v>马家嘴一期3-G-3</v>
          </cell>
          <cell r="L3074" t="str">
            <v>非经营性资产</v>
          </cell>
          <cell r="M3074" t="str">
            <v>公租房</v>
          </cell>
          <cell r="N3074" t="str">
            <v>原有</v>
          </cell>
          <cell r="O3074">
            <v>44.36</v>
          </cell>
          <cell r="P3074">
            <v>192</v>
          </cell>
          <cell r="Q3074" t="str">
            <v>闲置</v>
          </cell>
        </row>
        <row r="3074">
          <cell r="AJ3074">
            <v>192</v>
          </cell>
          <cell r="AK3074">
            <v>196</v>
          </cell>
          <cell r="AL3074">
            <v>193</v>
          </cell>
        </row>
        <row r="3074">
          <cell r="AN3074">
            <v>44.36</v>
          </cell>
        </row>
        <row r="3074">
          <cell r="AS3074" t="e">
            <v>#REF!</v>
          </cell>
          <cell r="AT3074" t="e">
            <v>#REF!</v>
          </cell>
        </row>
        <row r="3074">
          <cell r="AW3074" t="str">
            <v>原有公租房</v>
          </cell>
          <cell r="AX3074" t="str">
            <v>是</v>
          </cell>
          <cell r="AY3074" t="str">
            <v>黄房权证西字第201204303号 黄石国用（2012）第00412号</v>
          </cell>
        </row>
        <row r="3075">
          <cell r="B3075" t="str">
            <v>马家嘴一期3-G-5</v>
          </cell>
          <cell r="C3075" t="b">
            <v>1</v>
          </cell>
          <cell r="D3075" t="e">
            <v>#VALUE!</v>
          </cell>
        </row>
        <row r="3075">
          <cell r="F3075" t="str">
            <v>贺明红</v>
          </cell>
          <cell r="G3075" t="str">
            <v>西塞山区站点</v>
          </cell>
          <cell r="H3075" t="str">
            <v>贺明红</v>
          </cell>
          <cell r="I3075" t="str">
            <v>西塞山区</v>
          </cell>
          <cell r="J3075" t="str">
            <v>永泰苑（马一）</v>
          </cell>
          <cell r="K3075" t="str">
            <v>马家嘴一期3-G-5</v>
          </cell>
          <cell r="L3075" t="str">
            <v>非经营性资产</v>
          </cell>
          <cell r="M3075" t="str">
            <v>公租房</v>
          </cell>
          <cell r="N3075" t="str">
            <v>原有</v>
          </cell>
          <cell r="O3075">
            <v>44.36</v>
          </cell>
          <cell r="P3075">
            <v>188</v>
          </cell>
          <cell r="Q3075" t="str">
            <v>闲置</v>
          </cell>
        </row>
        <row r="3075">
          <cell r="AJ3075">
            <v>188</v>
          </cell>
          <cell r="AK3075">
            <v>192</v>
          </cell>
          <cell r="AL3075">
            <v>189</v>
          </cell>
        </row>
        <row r="3075">
          <cell r="AS3075" t="e">
            <v>#REF!</v>
          </cell>
          <cell r="AT3075" t="e">
            <v>#REF!</v>
          </cell>
        </row>
        <row r="3075">
          <cell r="AV3075" t="str">
            <v>空置</v>
          </cell>
          <cell r="AW3075" t="str">
            <v>原有公租房</v>
          </cell>
          <cell r="AX3075" t="str">
            <v>是</v>
          </cell>
          <cell r="AY3075" t="str">
            <v>黄房权证西字第201204303号 黄石国用（2012）第00412号</v>
          </cell>
        </row>
        <row r="3076">
          <cell r="B3076" t="str">
            <v>马家嘴一期3-I-4</v>
          </cell>
        </row>
        <row r="3076">
          <cell r="D3076" t="e">
            <v>#VALUE!</v>
          </cell>
        </row>
        <row r="3076">
          <cell r="F3076" t="str">
            <v>贺明红</v>
          </cell>
          <cell r="G3076" t="str">
            <v>西塞山区站点</v>
          </cell>
          <cell r="H3076" t="str">
            <v>贺明红</v>
          </cell>
          <cell r="I3076" t="str">
            <v>西塞山区</v>
          </cell>
          <cell r="J3076" t="str">
            <v>永泰苑（马一）</v>
          </cell>
          <cell r="K3076" t="str">
            <v>马家嘴一期3-I-4</v>
          </cell>
          <cell r="L3076" t="str">
            <v>非经营性资产</v>
          </cell>
          <cell r="M3076" t="str">
            <v>公租房</v>
          </cell>
          <cell r="N3076" t="str">
            <v>原有</v>
          </cell>
          <cell r="O3076">
            <v>43.39</v>
          </cell>
          <cell r="P3076">
            <v>187</v>
          </cell>
          <cell r="Q3076" t="str">
            <v>闲置</v>
          </cell>
        </row>
        <row r="3076">
          <cell r="AJ3076">
            <v>187</v>
          </cell>
          <cell r="AK3076">
            <v>191</v>
          </cell>
        </row>
        <row r="3076">
          <cell r="AS3076" t="e">
            <v>#REF!</v>
          </cell>
          <cell r="AT3076" t="e">
            <v>#REF!</v>
          </cell>
        </row>
        <row r="3076">
          <cell r="AV3076" t="str">
            <v>已退房2022年5月30日退房</v>
          </cell>
          <cell r="AW3076" t="str">
            <v>原有公租房</v>
          </cell>
          <cell r="AX3076" t="str">
            <v>是</v>
          </cell>
          <cell r="AY3076" t="str">
            <v>黄房权证西字第201204303号 黄石国用（2012）第00412号</v>
          </cell>
        </row>
        <row r="3077">
          <cell r="B3077" t="str">
            <v>马家嘴一期2-A-4</v>
          </cell>
        </row>
        <row r="3077">
          <cell r="D3077" t="e">
            <v>#VALUE!</v>
          </cell>
        </row>
        <row r="3077">
          <cell r="F3077" t="str">
            <v>贺明红</v>
          </cell>
          <cell r="G3077" t="str">
            <v>西塞山区站点</v>
          </cell>
          <cell r="H3077" t="str">
            <v>贺明红</v>
          </cell>
          <cell r="I3077" t="str">
            <v>西塞山区</v>
          </cell>
          <cell r="J3077" t="str">
            <v>永泰苑（马一）</v>
          </cell>
          <cell r="K3077" t="str">
            <v>马家嘴一期2-A-4</v>
          </cell>
          <cell r="L3077" t="str">
            <v>非经营性资产</v>
          </cell>
          <cell r="M3077" t="str">
            <v>公租房</v>
          </cell>
          <cell r="N3077" t="str">
            <v>原有</v>
          </cell>
          <cell r="O3077">
            <v>51.94</v>
          </cell>
          <cell r="P3077">
            <v>0</v>
          </cell>
          <cell r="Q3077" t="str">
            <v>在租</v>
          </cell>
        </row>
        <row r="3077">
          <cell r="Y3077" t="str">
            <v>（占用：冶钢还建房）</v>
          </cell>
        </row>
        <row r="3077">
          <cell r="AI3077" t="str">
            <v>被占用</v>
          </cell>
          <cell r="AJ3077">
            <v>224</v>
          </cell>
          <cell r="AK3077">
            <v>0</v>
          </cell>
        </row>
        <row r="3077">
          <cell r="AQ3077" t="str">
            <v>（占用：冶钢还建房）</v>
          </cell>
        </row>
        <row r="3077">
          <cell r="AS3077">
            <v>0</v>
          </cell>
          <cell r="AT3077">
            <v>5376</v>
          </cell>
        </row>
        <row r="3077">
          <cell r="AV3077" t="str">
            <v>冶钢还建房</v>
          </cell>
          <cell r="AW3077" t="str">
            <v>原有公租房</v>
          </cell>
          <cell r="AX3077" t="e">
            <v>#N/A</v>
          </cell>
          <cell r="AY3077" t="e">
            <v>#N/A</v>
          </cell>
        </row>
        <row r="3078">
          <cell r="B3078" t="str">
            <v>马家嘴一期2-A-3</v>
          </cell>
        </row>
        <row r="3078">
          <cell r="D3078" t="e">
            <v>#VALUE!</v>
          </cell>
        </row>
        <row r="3078">
          <cell r="F3078" t="str">
            <v>贺明红</v>
          </cell>
          <cell r="G3078" t="str">
            <v>西塞山区站点</v>
          </cell>
          <cell r="H3078" t="str">
            <v>贺明红</v>
          </cell>
          <cell r="I3078" t="str">
            <v>西塞山区</v>
          </cell>
          <cell r="J3078" t="str">
            <v>永泰苑（马一）</v>
          </cell>
          <cell r="K3078" t="str">
            <v>马家嘴一期2-A-3</v>
          </cell>
          <cell r="L3078" t="str">
            <v>非经营性资产</v>
          </cell>
          <cell r="M3078" t="str">
            <v>公租房</v>
          </cell>
          <cell r="N3078" t="str">
            <v>原有</v>
          </cell>
          <cell r="O3078">
            <v>51.94</v>
          </cell>
          <cell r="P3078">
            <v>0</v>
          </cell>
          <cell r="Q3078" t="str">
            <v>在租</v>
          </cell>
        </row>
        <row r="3078">
          <cell r="Y3078" t="str">
            <v>（占用：冶钢还建房）</v>
          </cell>
        </row>
        <row r="3078">
          <cell r="AI3078" t="str">
            <v>被占用</v>
          </cell>
          <cell r="AJ3078">
            <v>224</v>
          </cell>
          <cell r="AK3078">
            <v>0</v>
          </cell>
        </row>
        <row r="3078">
          <cell r="AQ3078" t="str">
            <v>（占用：冶钢还建房）</v>
          </cell>
        </row>
        <row r="3078">
          <cell r="AS3078">
            <v>0</v>
          </cell>
          <cell r="AT3078">
            <v>5376</v>
          </cell>
        </row>
        <row r="3078">
          <cell r="AV3078" t="str">
            <v>冶钢还建房</v>
          </cell>
          <cell r="AW3078" t="str">
            <v>原有公租房</v>
          </cell>
          <cell r="AX3078" t="e">
            <v>#N/A</v>
          </cell>
          <cell r="AY3078" t="e">
            <v>#N/A</v>
          </cell>
        </row>
        <row r="3079">
          <cell r="B3079" t="str">
            <v>马家嘴一期2-A-2</v>
          </cell>
        </row>
        <row r="3079">
          <cell r="D3079" t="e">
            <v>#VALUE!</v>
          </cell>
        </row>
        <row r="3079">
          <cell r="F3079" t="str">
            <v>贺明红</v>
          </cell>
          <cell r="G3079" t="str">
            <v>西塞山区站点</v>
          </cell>
          <cell r="H3079" t="str">
            <v>贺明红</v>
          </cell>
          <cell r="I3079" t="str">
            <v>西塞山区</v>
          </cell>
          <cell r="J3079" t="str">
            <v>永泰苑（马一）</v>
          </cell>
          <cell r="K3079" t="str">
            <v>马家嘴一期2-A-2</v>
          </cell>
          <cell r="L3079" t="str">
            <v>非经营性资产</v>
          </cell>
          <cell r="M3079" t="str">
            <v>公租房</v>
          </cell>
          <cell r="N3079" t="str">
            <v>原有</v>
          </cell>
          <cell r="O3079">
            <v>51.94</v>
          </cell>
          <cell r="P3079">
            <v>0</v>
          </cell>
          <cell r="Q3079" t="str">
            <v>在租</v>
          </cell>
        </row>
        <row r="3079">
          <cell r="Y3079" t="str">
            <v>（占用：冶钢还建房）</v>
          </cell>
        </row>
        <row r="3079">
          <cell r="AI3079" t="str">
            <v>被占用</v>
          </cell>
          <cell r="AJ3079">
            <v>220</v>
          </cell>
          <cell r="AK3079">
            <v>0</v>
          </cell>
        </row>
        <row r="3079">
          <cell r="AQ3079" t="str">
            <v>（占用：冶钢还建房）</v>
          </cell>
        </row>
        <row r="3079">
          <cell r="AS3079">
            <v>0</v>
          </cell>
          <cell r="AT3079">
            <v>5280</v>
          </cell>
        </row>
        <row r="3079">
          <cell r="AV3079" t="str">
            <v>冶钢还建房</v>
          </cell>
          <cell r="AW3079" t="str">
            <v>原有公租房</v>
          </cell>
          <cell r="AX3079" t="e">
            <v>#N/A</v>
          </cell>
          <cell r="AY3079" t="e">
            <v>#N/A</v>
          </cell>
        </row>
        <row r="3080">
          <cell r="B3080" t="str">
            <v>马家嘴一期2-A-1</v>
          </cell>
        </row>
        <row r="3080">
          <cell r="D3080" t="e">
            <v>#VALUE!</v>
          </cell>
        </row>
        <row r="3080">
          <cell r="F3080" t="str">
            <v>贺明红</v>
          </cell>
          <cell r="G3080" t="str">
            <v>西塞山区站点</v>
          </cell>
          <cell r="H3080" t="str">
            <v>贺明红</v>
          </cell>
          <cell r="I3080" t="str">
            <v>西塞山区</v>
          </cell>
          <cell r="J3080" t="str">
            <v>永泰苑（马一）</v>
          </cell>
          <cell r="K3080" t="str">
            <v>马家嘴一期2-A-1</v>
          </cell>
          <cell r="L3080" t="str">
            <v>非经营性资产</v>
          </cell>
          <cell r="M3080" t="str">
            <v>公租房</v>
          </cell>
          <cell r="N3080" t="str">
            <v>原有</v>
          </cell>
          <cell r="O3080">
            <v>51.94</v>
          </cell>
          <cell r="P3080">
            <v>0</v>
          </cell>
          <cell r="Q3080" t="str">
            <v>在租</v>
          </cell>
        </row>
        <row r="3080">
          <cell r="Y3080" t="str">
            <v>（占用：冶钢还建房）</v>
          </cell>
        </row>
        <row r="3080">
          <cell r="AI3080" t="str">
            <v>被占用</v>
          </cell>
          <cell r="AJ3080">
            <v>211</v>
          </cell>
          <cell r="AK3080">
            <v>0</v>
          </cell>
        </row>
        <row r="3080">
          <cell r="AQ3080" t="str">
            <v>（占用：冶钢还建房）</v>
          </cell>
        </row>
        <row r="3080">
          <cell r="AS3080">
            <v>0</v>
          </cell>
          <cell r="AT3080">
            <v>5064</v>
          </cell>
        </row>
        <row r="3080">
          <cell r="AV3080" t="str">
            <v>冶钢还建房</v>
          </cell>
          <cell r="AW3080" t="str">
            <v>原有公租房</v>
          </cell>
          <cell r="AX3080" t="e">
            <v>#N/A</v>
          </cell>
          <cell r="AY3080" t="e">
            <v>#N/A</v>
          </cell>
        </row>
        <row r="3081">
          <cell r="B3081" t="str">
            <v>马家嘴一期2-B-4</v>
          </cell>
        </row>
        <row r="3081">
          <cell r="D3081" t="e">
            <v>#VALUE!</v>
          </cell>
        </row>
        <row r="3081">
          <cell r="F3081" t="str">
            <v>贺明红</v>
          </cell>
          <cell r="G3081" t="str">
            <v>西塞山区站点</v>
          </cell>
          <cell r="H3081" t="str">
            <v>贺明红</v>
          </cell>
          <cell r="I3081" t="str">
            <v>西塞山区</v>
          </cell>
          <cell r="J3081" t="str">
            <v>永泰苑（马一）</v>
          </cell>
          <cell r="K3081" t="str">
            <v>马家嘴一期2-B-4</v>
          </cell>
          <cell r="L3081" t="str">
            <v>非经营性资产</v>
          </cell>
          <cell r="M3081" t="str">
            <v>公租房</v>
          </cell>
          <cell r="N3081" t="str">
            <v>原有</v>
          </cell>
          <cell r="O3081">
            <v>51.85</v>
          </cell>
          <cell r="P3081">
            <v>0</v>
          </cell>
          <cell r="Q3081" t="str">
            <v>在租</v>
          </cell>
        </row>
        <row r="3081">
          <cell r="Y3081" t="str">
            <v>（占用：冶钢还建房）</v>
          </cell>
        </row>
        <row r="3081">
          <cell r="AI3081" t="str">
            <v>被占用</v>
          </cell>
          <cell r="AJ3081">
            <v>224</v>
          </cell>
          <cell r="AK3081">
            <v>0</v>
          </cell>
        </row>
        <row r="3081">
          <cell r="AQ3081" t="str">
            <v>（占用：冶钢还建房）</v>
          </cell>
        </row>
        <row r="3081">
          <cell r="AS3081">
            <v>0</v>
          </cell>
          <cell r="AT3081">
            <v>5376</v>
          </cell>
        </row>
        <row r="3081">
          <cell r="AV3081" t="str">
            <v>冶钢还建房</v>
          </cell>
          <cell r="AW3081" t="str">
            <v>原有公租房</v>
          </cell>
          <cell r="AX3081" t="e">
            <v>#N/A</v>
          </cell>
          <cell r="AY3081" t="e">
            <v>#N/A</v>
          </cell>
        </row>
        <row r="3082">
          <cell r="B3082" t="str">
            <v>马家嘴一期2-B-3</v>
          </cell>
        </row>
        <row r="3082">
          <cell r="D3082" t="e">
            <v>#VALUE!</v>
          </cell>
        </row>
        <row r="3082">
          <cell r="F3082" t="str">
            <v>贺明红</v>
          </cell>
          <cell r="G3082" t="str">
            <v>西塞山区站点</v>
          </cell>
          <cell r="H3082" t="str">
            <v>贺明红</v>
          </cell>
          <cell r="I3082" t="str">
            <v>西塞山区</v>
          </cell>
          <cell r="J3082" t="str">
            <v>永泰苑（马一）</v>
          </cell>
          <cell r="K3082" t="str">
            <v>马家嘴一期2-B-3</v>
          </cell>
          <cell r="L3082" t="str">
            <v>非经营性资产</v>
          </cell>
          <cell r="M3082" t="str">
            <v>公租房</v>
          </cell>
          <cell r="N3082" t="str">
            <v>原有</v>
          </cell>
          <cell r="O3082">
            <v>51.85</v>
          </cell>
          <cell r="P3082">
            <v>0</v>
          </cell>
          <cell r="Q3082" t="str">
            <v>在租</v>
          </cell>
        </row>
        <row r="3082">
          <cell r="Y3082" t="str">
            <v>（占用：冶钢还建房）</v>
          </cell>
        </row>
        <row r="3082">
          <cell r="AI3082" t="str">
            <v>被占用</v>
          </cell>
          <cell r="AJ3082">
            <v>224</v>
          </cell>
          <cell r="AK3082">
            <v>0</v>
          </cell>
        </row>
        <row r="3082">
          <cell r="AQ3082" t="str">
            <v>（占用：冶钢还建房）</v>
          </cell>
        </row>
        <row r="3082">
          <cell r="AS3082">
            <v>0</v>
          </cell>
          <cell r="AT3082">
            <v>5376</v>
          </cell>
        </row>
        <row r="3082">
          <cell r="AV3082" t="str">
            <v>冶钢还建房</v>
          </cell>
          <cell r="AW3082" t="str">
            <v>原有公租房</v>
          </cell>
          <cell r="AX3082" t="e">
            <v>#N/A</v>
          </cell>
          <cell r="AY3082" t="e">
            <v>#N/A</v>
          </cell>
        </row>
        <row r="3083">
          <cell r="B3083" t="str">
            <v>马家嘴一期2-C-4</v>
          </cell>
        </row>
        <row r="3083">
          <cell r="D3083" t="e">
            <v>#VALUE!</v>
          </cell>
        </row>
        <row r="3083">
          <cell r="F3083" t="str">
            <v>贺明红</v>
          </cell>
          <cell r="G3083" t="str">
            <v>西塞山区站点</v>
          </cell>
          <cell r="H3083" t="str">
            <v>贺明红</v>
          </cell>
          <cell r="I3083" t="str">
            <v>西塞山区</v>
          </cell>
          <cell r="J3083" t="str">
            <v>永泰苑（马一）</v>
          </cell>
          <cell r="K3083" t="str">
            <v>马家嘴一期2-C-4</v>
          </cell>
          <cell r="L3083" t="str">
            <v>非经营性资产</v>
          </cell>
          <cell r="M3083" t="str">
            <v>公租房</v>
          </cell>
          <cell r="N3083" t="str">
            <v>原有</v>
          </cell>
          <cell r="O3083">
            <v>51.85</v>
          </cell>
          <cell r="P3083">
            <v>0</v>
          </cell>
          <cell r="Q3083" t="str">
            <v>在租</v>
          </cell>
        </row>
        <row r="3083">
          <cell r="Y3083" t="str">
            <v>（占用：冶钢还建房）</v>
          </cell>
        </row>
        <row r="3083">
          <cell r="AI3083" t="str">
            <v>被占用</v>
          </cell>
          <cell r="AJ3083">
            <v>224</v>
          </cell>
          <cell r="AK3083">
            <v>0</v>
          </cell>
        </row>
        <row r="3083">
          <cell r="AQ3083" t="str">
            <v>（占用：冶钢还建房）</v>
          </cell>
        </row>
        <row r="3083">
          <cell r="AS3083">
            <v>0</v>
          </cell>
          <cell r="AT3083">
            <v>5376</v>
          </cell>
        </row>
        <row r="3083">
          <cell r="AV3083" t="str">
            <v>冶钢还建房</v>
          </cell>
          <cell r="AW3083" t="str">
            <v>原有公租房</v>
          </cell>
          <cell r="AX3083" t="e">
            <v>#N/A</v>
          </cell>
          <cell r="AY3083" t="e">
            <v>#N/A</v>
          </cell>
        </row>
        <row r="3084">
          <cell r="B3084" t="str">
            <v>马家嘴一期2-C-3</v>
          </cell>
        </row>
        <row r="3084">
          <cell r="D3084" t="e">
            <v>#VALUE!</v>
          </cell>
        </row>
        <row r="3084">
          <cell r="F3084" t="str">
            <v>贺明红</v>
          </cell>
          <cell r="G3084" t="str">
            <v>西塞山区站点</v>
          </cell>
          <cell r="H3084" t="str">
            <v>贺明红</v>
          </cell>
          <cell r="I3084" t="str">
            <v>西塞山区</v>
          </cell>
          <cell r="J3084" t="str">
            <v>永泰苑（马一）</v>
          </cell>
          <cell r="K3084" t="str">
            <v>马家嘴一期2-C-3</v>
          </cell>
          <cell r="L3084" t="str">
            <v>非经营性资产</v>
          </cell>
          <cell r="M3084" t="str">
            <v>公租房</v>
          </cell>
          <cell r="N3084" t="str">
            <v>原有</v>
          </cell>
          <cell r="O3084">
            <v>51.85</v>
          </cell>
          <cell r="P3084">
            <v>0</v>
          </cell>
          <cell r="Q3084" t="str">
            <v>在租</v>
          </cell>
        </row>
        <row r="3084">
          <cell r="Y3084" t="str">
            <v>（占用：冶钢还建房）</v>
          </cell>
        </row>
        <row r="3084">
          <cell r="AI3084" t="str">
            <v>被占用</v>
          </cell>
          <cell r="AJ3084">
            <v>224</v>
          </cell>
          <cell r="AK3084">
            <v>0</v>
          </cell>
        </row>
        <row r="3084">
          <cell r="AQ3084" t="str">
            <v>（占用：冶钢还建房）</v>
          </cell>
        </row>
        <row r="3084">
          <cell r="AS3084">
            <v>0</v>
          </cell>
          <cell r="AT3084">
            <v>5376</v>
          </cell>
        </row>
        <row r="3084">
          <cell r="AV3084" t="str">
            <v>冶钢还建房</v>
          </cell>
          <cell r="AW3084" t="str">
            <v>原有公租房</v>
          </cell>
          <cell r="AX3084" t="e">
            <v>#N/A</v>
          </cell>
          <cell r="AY3084" t="e">
            <v>#N/A</v>
          </cell>
        </row>
        <row r="3085">
          <cell r="B3085" t="str">
            <v>马家嘴一期2-D-4</v>
          </cell>
        </row>
        <row r="3085">
          <cell r="D3085" t="e">
            <v>#VALUE!</v>
          </cell>
        </row>
        <row r="3085">
          <cell r="F3085" t="str">
            <v>贺明红</v>
          </cell>
          <cell r="G3085" t="str">
            <v>西塞山区站点</v>
          </cell>
          <cell r="H3085" t="str">
            <v>贺明红</v>
          </cell>
          <cell r="I3085" t="str">
            <v>西塞山区</v>
          </cell>
          <cell r="J3085" t="str">
            <v>永泰苑（马一）</v>
          </cell>
          <cell r="K3085" t="str">
            <v>马家嘴一期2-D-4</v>
          </cell>
          <cell r="L3085" t="str">
            <v>非经营性资产</v>
          </cell>
          <cell r="M3085" t="str">
            <v>公租房</v>
          </cell>
          <cell r="N3085" t="str">
            <v>原有</v>
          </cell>
          <cell r="O3085">
            <v>51.85</v>
          </cell>
          <cell r="P3085">
            <v>0</v>
          </cell>
          <cell r="Q3085" t="str">
            <v>在租</v>
          </cell>
        </row>
        <row r="3085">
          <cell r="Y3085" t="str">
            <v>（占用：冶钢还建房）</v>
          </cell>
        </row>
        <row r="3085">
          <cell r="AI3085" t="str">
            <v>被占用</v>
          </cell>
          <cell r="AJ3085">
            <v>224</v>
          </cell>
          <cell r="AK3085">
            <v>0</v>
          </cell>
        </row>
        <row r="3085">
          <cell r="AQ3085" t="str">
            <v>（占用：冶钢还建房）</v>
          </cell>
        </row>
        <row r="3085">
          <cell r="AS3085">
            <v>0</v>
          </cell>
          <cell r="AT3085">
            <v>5376</v>
          </cell>
        </row>
        <row r="3085">
          <cell r="AV3085" t="str">
            <v>冶钢还建房</v>
          </cell>
          <cell r="AW3085" t="str">
            <v>原有公租房</v>
          </cell>
          <cell r="AX3085" t="e">
            <v>#N/A</v>
          </cell>
          <cell r="AY3085" t="e">
            <v>#N/A</v>
          </cell>
        </row>
        <row r="3086">
          <cell r="B3086" t="str">
            <v>马家嘴二期1-1-403</v>
          </cell>
          <cell r="C3086" t="b">
            <v>0</v>
          </cell>
          <cell r="D3086" t="e">
            <v>#VALUE!</v>
          </cell>
        </row>
        <row r="3086">
          <cell r="F3086" t="str">
            <v>贺明红</v>
          </cell>
          <cell r="G3086" t="str">
            <v>西塞山区站点</v>
          </cell>
          <cell r="H3086" t="str">
            <v>贺明红</v>
          </cell>
          <cell r="I3086" t="str">
            <v>西塞山区</v>
          </cell>
          <cell r="J3086" t="str">
            <v>安馨苑（马二）</v>
          </cell>
          <cell r="K3086" t="str">
            <v>马家嘴二期1-1-403</v>
          </cell>
          <cell r="L3086" t="str">
            <v>非经营性资产</v>
          </cell>
          <cell r="M3086" t="str">
            <v>公租房</v>
          </cell>
          <cell r="N3086" t="str">
            <v>原有</v>
          </cell>
          <cell r="O3086">
            <v>49.82</v>
          </cell>
          <cell r="P3086">
            <v>215</v>
          </cell>
          <cell r="Q3086" t="str">
            <v>在租</v>
          </cell>
          <cell r="R3086" t="str">
            <v>饶腊英</v>
          </cell>
          <cell r="S3086" t="str">
            <v>420203196901293329</v>
          </cell>
          <cell r="T3086">
            <v>17307263283</v>
          </cell>
          <cell r="U3086" t="str">
            <v>饶腊英</v>
          </cell>
          <cell r="V3086" t="str">
            <v>420203196901293329</v>
          </cell>
          <cell r="W3086">
            <v>17307263283</v>
          </cell>
          <cell r="X3086">
            <v>45412</v>
          </cell>
        </row>
        <row r="3086">
          <cell r="AJ3086">
            <v>215</v>
          </cell>
          <cell r="AK3086">
            <v>220</v>
          </cell>
          <cell r="AL3086">
            <v>221</v>
          </cell>
        </row>
        <row r="3086">
          <cell r="AN3086">
            <v>49.82</v>
          </cell>
        </row>
        <row r="3086">
          <cell r="AS3086" t="e">
            <v>#REF!</v>
          </cell>
          <cell r="AT3086" t="e">
            <v>#REF!</v>
          </cell>
        </row>
        <row r="3086">
          <cell r="AW3086" t="str">
            <v>原有公租房</v>
          </cell>
          <cell r="AX3086" t="str">
            <v>是</v>
          </cell>
          <cell r="AY3086" t="str">
            <v>黄房权证西字第201204306号 黄石国用（2014）第00141号</v>
          </cell>
        </row>
        <row r="3086">
          <cell r="BE3086">
            <v>41244</v>
          </cell>
        </row>
        <row r="3087">
          <cell r="B3087" t="str">
            <v>马家嘴二期1-1-404</v>
          </cell>
        </row>
        <row r="3087">
          <cell r="D3087" t="e">
            <v>#VALUE!</v>
          </cell>
        </row>
        <row r="3087">
          <cell r="F3087" t="str">
            <v>贺明红</v>
          </cell>
          <cell r="G3087" t="str">
            <v>西塞山区站点</v>
          </cell>
          <cell r="H3087" t="str">
            <v>贺明红</v>
          </cell>
          <cell r="I3087" t="str">
            <v>西塞山区</v>
          </cell>
          <cell r="J3087" t="str">
            <v>安馨苑（马二）</v>
          </cell>
          <cell r="K3087" t="str">
            <v>马家嘴二期1-1-404</v>
          </cell>
          <cell r="L3087" t="str">
            <v>非经营性资产</v>
          </cell>
          <cell r="M3087" t="str">
            <v>公租房</v>
          </cell>
          <cell r="N3087" t="str">
            <v>原有</v>
          </cell>
          <cell r="O3087">
            <v>35.61</v>
          </cell>
          <cell r="P3087">
            <v>154</v>
          </cell>
          <cell r="Q3087" t="str">
            <v>闲置</v>
          </cell>
        </row>
        <row r="3087">
          <cell r="AJ3087">
            <v>154</v>
          </cell>
          <cell r="AK3087">
            <v>157</v>
          </cell>
          <cell r="AL3087">
            <v>158</v>
          </cell>
        </row>
        <row r="3087">
          <cell r="AS3087" t="e">
            <v>#REF!</v>
          </cell>
          <cell r="AT3087" t="e">
            <v>#REF!</v>
          </cell>
        </row>
        <row r="3087">
          <cell r="AV3087" t="str">
            <v>空置退租</v>
          </cell>
          <cell r="AW3087" t="str">
            <v>原有公租房</v>
          </cell>
          <cell r="AX3087" t="str">
            <v>是</v>
          </cell>
          <cell r="AY3087" t="str">
            <v>黄房权证西字第201204306号 黄石国用（2014）第00141号</v>
          </cell>
        </row>
        <row r="3087">
          <cell r="BE3087">
            <v>41244</v>
          </cell>
        </row>
        <row r="3088">
          <cell r="B3088" t="str">
            <v>马家嘴二期1-1-703</v>
          </cell>
        </row>
        <row r="3088">
          <cell r="D3088" t="e">
            <v>#VALUE!</v>
          </cell>
        </row>
        <row r="3088">
          <cell r="F3088" t="str">
            <v>贺明红</v>
          </cell>
          <cell r="G3088" t="str">
            <v>西塞山区站点</v>
          </cell>
          <cell r="H3088" t="str">
            <v>贺明红</v>
          </cell>
          <cell r="I3088" t="str">
            <v>西塞山区</v>
          </cell>
          <cell r="J3088" t="str">
            <v>安馨苑（马二）</v>
          </cell>
          <cell r="K3088" t="str">
            <v>马家嘴二期1-1-703</v>
          </cell>
          <cell r="L3088" t="str">
            <v>非经营性资产</v>
          </cell>
          <cell r="M3088" t="str">
            <v>公租房</v>
          </cell>
          <cell r="N3088" t="str">
            <v>原有</v>
          </cell>
          <cell r="O3088">
            <v>49.82</v>
          </cell>
          <cell r="P3088">
            <v>209</v>
          </cell>
          <cell r="Q3088" t="str">
            <v>闲置</v>
          </cell>
        </row>
        <row r="3088">
          <cell r="AJ3088">
            <v>209</v>
          </cell>
          <cell r="AK3088">
            <v>213</v>
          </cell>
          <cell r="AL3088">
            <v>215</v>
          </cell>
        </row>
        <row r="3088">
          <cell r="AN3088">
            <v>49.82</v>
          </cell>
        </row>
        <row r="3088">
          <cell r="AS3088" t="e">
            <v>#REF!</v>
          </cell>
          <cell r="AT3088" t="e">
            <v>#REF!</v>
          </cell>
        </row>
        <row r="3088">
          <cell r="AW3088" t="str">
            <v>原有公租房</v>
          </cell>
          <cell r="AX3088" t="str">
            <v>是</v>
          </cell>
          <cell r="AY3088" t="str">
            <v>黄房权证西字第201204306号 黄石国用（2014）第00141号</v>
          </cell>
        </row>
        <row r="3089">
          <cell r="B3089" t="str">
            <v>马家嘴二期1-1-801</v>
          </cell>
        </row>
        <row r="3089">
          <cell r="D3089" t="e">
            <v>#VALUE!</v>
          </cell>
        </row>
        <row r="3089">
          <cell r="F3089" t="str">
            <v>贺明红</v>
          </cell>
          <cell r="G3089" t="str">
            <v>西塞山区站点</v>
          </cell>
          <cell r="H3089" t="str">
            <v>贺明红</v>
          </cell>
          <cell r="I3089" t="str">
            <v>西塞山区</v>
          </cell>
          <cell r="J3089" t="str">
            <v>安馨苑（马二）</v>
          </cell>
          <cell r="K3089" t="str">
            <v>马家嘴二期1-1-801</v>
          </cell>
          <cell r="L3089" t="str">
            <v>非经营性资产</v>
          </cell>
          <cell r="M3089" t="str">
            <v>公租房</v>
          </cell>
          <cell r="N3089" t="str">
            <v>原有</v>
          </cell>
          <cell r="O3089">
            <v>47.8</v>
          </cell>
          <cell r="P3089">
            <v>185</v>
          </cell>
          <cell r="Q3089" t="str">
            <v>闲置</v>
          </cell>
        </row>
        <row r="3089">
          <cell r="AJ3089">
            <v>185</v>
          </cell>
          <cell r="AK3089">
            <v>188</v>
          </cell>
        </row>
        <row r="3089">
          <cell r="AN3089">
            <v>47.8</v>
          </cell>
        </row>
        <row r="3089">
          <cell r="AS3089" t="e">
            <v>#REF!</v>
          </cell>
          <cell r="AT3089" t="e">
            <v>#REF!</v>
          </cell>
        </row>
        <row r="3089">
          <cell r="AV3089" t="str">
            <v>已退房</v>
          </cell>
          <cell r="AW3089" t="str">
            <v>原有公租房</v>
          </cell>
          <cell r="AX3089" t="str">
            <v>是</v>
          </cell>
          <cell r="AY3089" t="str">
            <v>黄房权证西字第201204306号 黄石国用（2014）第00141号</v>
          </cell>
        </row>
        <row r="3089">
          <cell r="BE3089">
            <v>43951</v>
          </cell>
        </row>
        <row r="3090">
          <cell r="B3090" t="str">
            <v>马家嘴二期1-1-803</v>
          </cell>
        </row>
        <row r="3090">
          <cell r="D3090" t="e">
            <v>#VALUE!</v>
          </cell>
        </row>
        <row r="3090">
          <cell r="F3090" t="str">
            <v>贺明红</v>
          </cell>
          <cell r="G3090" t="str">
            <v>西塞山区站点</v>
          </cell>
          <cell r="H3090" t="str">
            <v>贺明红</v>
          </cell>
          <cell r="I3090" t="str">
            <v>西塞山区</v>
          </cell>
          <cell r="J3090" t="str">
            <v>安馨苑（马二）</v>
          </cell>
          <cell r="K3090" t="str">
            <v>马家嘴二期1-1-803</v>
          </cell>
          <cell r="L3090" t="str">
            <v>非经营性资产</v>
          </cell>
          <cell r="M3090" t="str">
            <v>公租房</v>
          </cell>
          <cell r="N3090" t="str">
            <v>原有</v>
          </cell>
          <cell r="O3090">
            <v>49.82</v>
          </cell>
          <cell r="P3090">
            <v>192</v>
          </cell>
          <cell r="Q3090" t="str">
            <v>闲置</v>
          </cell>
        </row>
        <row r="3090">
          <cell r="AJ3090">
            <v>192</v>
          </cell>
          <cell r="AK3090">
            <v>196</v>
          </cell>
          <cell r="AL3090">
            <v>198</v>
          </cell>
        </row>
        <row r="3090">
          <cell r="AN3090">
            <v>49.82</v>
          </cell>
        </row>
        <row r="3090">
          <cell r="AS3090" t="e">
            <v>#REF!</v>
          </cell>
          <cell r="AT3090" t="e">
            <v>#REF!</v>
          </cell>
        </row>
        <row r="3090">
          <cell r="AV3090" t="str">
            <v>夫妻及女儿，本人中风，准备退租</v>
          </cell>
          <cell r="AW3090" t="str">
            <v>原有公租房</v>
          </cell>
          <cell r="AX3090" t="str">
            <v>是</v>
          </cell>
          <cell r="AY3090" t="str">
            <v>黄房权证西字第201204306号 黄石国用（2014）第00141号</v>
          </cell>
        </row>
        <row r="3091">
          <cell r="B3091" t="str">
            <v>马家嘴二期3-1-502</v>
          </cell>
        </row>
        <row r="3091">
          <cell r="D3091" t="e">
            <v>#VALUE!</v>
          </cell>
        </row>
        <row r="3091">
          <cell r="F3091" t="str">
            <v>贺明红</v>
          </cell>
          <cell r="G3091" t="str">
            <v>西塞山区站点</v>
          </cell>
          <cell r="H3091" t="str">
            <v>贺明红</v>
          </cell>
          <cell r="I3091" t="str">
            <v>西塞山区</v>
          </cell>
          <cell r="J3091" t="str">
            <v>安馨苑（马二）</v>
          </cell>
          <cell r="K3091" t="str">
            <v>马家嘴二期3-1-502</v>
          </cell>
          <cell r="L3091" t="str">
            <v>非经营性资产</v>
          </cell>
          <cell r="M3091" t="str">
            <v>公租房</v>
          </cell>
          <cell r="N3091" t="str">
            <v>原有</v>
          </cell>
          <cell r="O3091">
            <v>45.9</v>
          </cell>
          <cell r="P3091">
            <v>195</v>
          </cell>
          <cell r="Q3091" t="str">
            <v>闲置</v>
          </cell>
        </row>
        <row r="3091">
          <cell r="AJ3091">
            <v>195</v>
          </cell>
          <cell r="AK3091">
            <v>198</v>
          </cell>
          <cell r="AL3091">
            <v>200</v>
          </cell>
        </row>
        <row r="3091">
          <cell r="AN3091">
            <v>45.9</v>
          </cell>
        </row>
        <row r="3091">
          <cell r="AS3091" t="e">
            <v>#REF!</v>
          </cell>
          <cell r="AT3091" t="e">
            <v>#REF!</v>
          </cell>
        </row>
        <row r="3091">
          <cell r="AV3091" t="str">
            <v>2022.2已退房</v>
          </cell>
          <cell r="AW3091" t="str">
            <v>原有公租房</v>
          </cell>
          <cell r="AX3091" t="str">
            <v>是</v>
          </cell>
          <cell r="AY3091" t="str">
            <v>黄房权证西字第201204301号 黄石国用（2014）第00141号</v>
          </cell>
        </row>
        <row r="3092">
          <cell r="B3092" t="str">
            <v>马家嘴二期3-2-207</v>
          </cell>
        </row>
        <row r="3092">
          <cell r="D3092" t="e">
            <v>#VALUE!</v>
          </cell>
        </row>
        <row r="3092">
          <cell r="F3092" t="str">
            <v>贺明红</v>
          </cell>
          <cell r="G3092" t="str">
            <v>西塞山区站点</v>
          </cell>
          <cell r="H3092" t="str">
            <v>贺明红</v>
          </cell>
          <cell r="I3092" t="str">
            <v>西塞山区</v>
          </cell>
          <cell r="J3092" t="str">
            <v>安馨苑（马二）</v>
          </cell>
          <cell r="K3092" t="str">
            <v>马家嘴二期3-2-207</v>
          </cell>
          <cell r="L3092" t="str">
            <v>非经营性资产</v>
          </cell>
          <cell r="M3092" t="str">
            <v>公租房</v>
          </cell>
          <cell r="N3092" t="str">
            <v>原有</v>
          </cell>
          <cell r="O3092">
            <v>45.9</v>
          </cell>
          <cell r="P3092">
            <v>195</v>
          </cell>
          <cell r="Q3092" t="str">
            <v>闲置</v>
          </cell>
        </row>
        <row r="3092">
          <cell r="AJ3092">
            <v>195</v>
          </cell>
          <cell r="AK3092">
            <v>198</v>
          </cell>
          <cell r="AL3092">
            <v>198</v>
          </cell>
        </row>
        <row r="3092">
          <cell r="AN3092">
            <v>45.9</v>
          </cell>
        </row>
        <row r="3092">
          <cell r="AS3092" t="e">
            <v>#REF!</v>
          </cell>
          <cell r="AT3092" t="e">
            <v>#REF!</v>
          </cell>
        </row>
        <row r="3092">
          <cell r="AV3092" t="str">
            <v>离异独居，说交不起房租，想退房</v>
          </cell>
          <cell r="AW3092" t="str">
            <v>原有公租房</v>
          </cell>
          <cell r="AX3092" t="str">
            <v>是</v>
          </cell>
          <cell r="AY3092" t="str">
            <v>黄房权证西字第201204301号 黄石国用（2014）第00141号</v>
          </cell>
        </row>
        <row r="3092">
          <cell r="BE3092">
            <v>43348</v>
          </cell>
        </row>
        <row r="3093">
          <cell r="B3093" t="str">
            <v>马家嘴二期3-3-103</v>
          </cell>
        </row>
        <row r="3093">
          <cell r="D3093" t="e">
            <v>#VALUE!</v>
          </cell>
        </row>
        <row r="3093">
          <cell r="F3093" t="str">
            <v>贺明红</v>
          </cell>
          <cell r="G3093" t="str">
            <v>西塞山区站点</v>
          </cell>
          <cell r="H3093" t="str">
            <v>贺明红</v>
          </cell>
          <cell r="I3093" t="str">
            <v>西塞山区</v>
          </cell>
          <cell r="J3093" t="str">
            <v>安馨苑（马二）</v>
          </cell>
          <cell r="K3093" t="str">
            <v>马家嘴二期3-3-103</v>
          </cell>
          <cell r="L3093" t="str">
            <v>非经营性资产</v>
          </cell>
          <cell r="M3093" t="str">
            <v>公租房</v>
          </cell>
          <cell r="N3093" t="str">
            <v>原有</v>
          </cell>
          <cell r="O3093">
            <v>45.9</v>
          </cell>
          <cell r="P3093">
            <v>187</v>
          </cell>
          <cell r="Q3093" t="str">
            <v>封存</v>
          </cell>
        </row>
        <row r="3093">
          <cell r="Y3093" t="str">
            <v>（封存：住建已下文临近山体，无法分配）</v>
          </cell>
        </row>
        <row r="3093">
          <cell r="AJ3093">
            <v>187</v>
          </cell>
          <cell r="AK3093">
            <v>0</v>
          </cell>
        </row>
        <row r="3093">
          <cell r="AS3093" t="e">
            <v>#REF!</v>
          </cell>
          <cell r="AT3093" t="e">
            <v>#REF!</v>
          </cell>
        </row>
        <row r="3093">
          <cell r="AV3093" t="str">
            <v>住建已下文临近山体，无法分配</v>
          </cell>
          <cell r="AW3093" t="str">
            <v>原有公租房</v>
          </cell>
          <cell r="AX3093" t="str">
            <v>是</v>
          </cell>
          <cell r="AY3093" t="str">
            <v>黄房权证西字第201204301号 黄石国用（2014）第00141号</v>
          </cell>
        </row>
        <row r="3094">
          <cell r="B3094" t="str">
            <v>马家嘴二期3-3-401</v>
          </cell>
        </row>
        <row r="3094">
          <cell r="D3094" t="e">
            <v>#VALUE!</v>
          </cell>
        </row>
        <row r="3094">
          <cell r="F3094" t="str">
            <v>贺明红</v>
          </cell>
          <cell r="G3094" t="str">
            <v>西塞山区站点</v>
          </cell>
          <cell r="H3094" t="str">
            <v>贺明红</v>
          </cell>
          <cell r="I3094" t="str">
            <v>西塞山区</v>
          </cell>
          <cell r="J3094" t="str">
            <v>安馨苑（马二）</v>
          </cell>
          <cell r="K3094" t="str">
            <v>马家嘴二期3-3-401</v>
          </cell>
          <cell r="L3094" t="str">
            <v>非经营性资产</v>
          </cell>
          <cell r="M3094" t="str">
            <v>公租房</v>
          </cell>
          <cell r="N3094" t="str">
            <v>原有</v>
          </cell>
          <cell r="O3094">
            <v>49.21</v>
          </cell>
          <cell r="P3094">
            <v>213</v>
          </cell>
          <cell r="Q3094" t="str">
            <v>闲置</v>
          </cell>
        </row>
        <row r="3094">
          <cell r="AJ3094">
            <v>213</v>
          </cell>
          <cell r="AK3094">
            <v>217</v>
          </cell>
          <cell r="AL3094">
            <v>218</v>
          </cell>
        </row>
        <row r="3094">
          <cell r="AN3094">
            <v>49.21</v>
          </cell>
        </row>
        <row r="3094">
          <cell r="AS3094" t="e">
            <v>#REF!</v>
          </cell>
          <cell r="AT3094" t="e">
            <v>#REF!</v>
          </cell>
        </row>
        <row r="3094">
          <cell r="AW3094" t="str">
            <v>原有公租房</v>
          </cell>
          <cell r="AX3094" t="str">
            <v>是</v>
          </cell>
          <cell r="AY3094" t="str">
            <v>黄房权证西字第201204301号 黄石国用（2014）第00141号</v>
          </cell>
        </row>
        <row r="3094">
          <cell r="BE3094">
            <v>41244</v>
          </cell>
        </row>
        <row r="3095">
          <cell r="B3095" t="str">
            <v>马家嘴二期3-4-106</v>
          </cell>
        </row>
        <row r="3095">
          <cell r="D3095" t="e">
            <v>#VALUE!</v>
          </cell>
        </row>
        <row r="3095">
          <cell r="F3095" t="str">
            <v>贺明红</v>
          </cell>
          <cell r="G3095" t="str">
            <v>西塞山区站点</v>
          </cell>
          <cell r="H3095" t="str">
            <v>贺明红</v>
          </cell>
          <cell r="I3095" t="str">
            <v>西塞山区</v>
          </cell>
          <cell r="J3095" t="str">
            <v>安馨苑（马二）</v>
          </cell>
          <cell r="K3095" t="str">
            <v>马家嘴二期3-4-106</v>
          </cell>
          <cell r="L3095" t="str">
            <v>非经营性资产</v>
          </cell>
          <cell r="M3095" t="str">
            <v>公租房</v>
          </cell>
          <cell r="N3095" t="str">
            <v>原有</v>
          </cell>
          <cell r="O3095">
            <v>45.9</v>
          </cell>
          <cell r="P3095">
            <v>187</v>
          </cell>
          <cell r="Q3095" t="str">
            <v>封存</v>
          </cell>
        </row>
        <row r="3095">
          <cell r="Y3095" t="str">
            <v>（封存：住建已下文临近山体，无法分配）</v>
          </cell>
        </row>
        <row r="3095">
          <cell r="AJ3095">
            <v>187</v>
          </cell>
          <cell r="AK3095">
            <v>0</v>
          </cell>
        </row>
        <row r="3095">
          <cell r="AS3095" t="e">
            <v>#REF!</v>
          </cell>
          <cell r="AT3095" t="e">
            <v>#REF!</v>
          </cell>
        </row>
        <row r="3095">
          <cell r="AV3095" t="str">
            <v>住建已下文临近山体，无法分配</v>
          </cell>
          <cell r="AW3095" t="str">
            <v>原有公租房</v>
          </cell>
          <cell r="AX3095" t="str">
            <v>是</v>
          </cell>
          <cell r="AY3095" t="str">
            <v>黄房权证西字第201204301号 黄石国用（2014）第00141号</v>
          </cell>
        </row>
        <row r="3096">
          <cell r="B3096" t="str">
            <v>马家嘴二期3-4-107</v>
          </cell>
        </row>
        <row r="3096">
          <cell r="D3096" t="e">
            <v>#VALUE!</v>
          </cell>
        </row>
        <row r="3096">
          <cell r="F3096" t="str">
            <v>贺明红</v>
          </cell>
          <cell r="G3096" t="str">
            <v>西塞山区站点</v>
          </cell>
          <cell r="H3096" t="str">
            <v>贺明红</v>
          </cell>
          <cell r="I3096" t="str">
            <v>西塞山区</v>
          </cell>
          <cell r="J3096" t="str">
            <v>安馨苑（马二）</v>
          </cell>
          <cell r="K3096" t="str">
            <v>马家嘴二期3-4-107</v>
          </cell>
          <cell r="L3096" t="str">
            <v>非经营性资产</v>
          </cell>
          <cell r="M3096" t="str">
            <v>公租房</v>
          </cell>
          <cell r="N3096" t="str">
            <v>原有</v>
          </cell>
          <cell r="O3096">
            <v>45.9</v>
          </cell>
          <cell r="P3096">
            <v>187</v>
          </cell>
          <cell r="Q3096" t="str">
            <v>封存</v>
          </cell>
        </row>
        <row r="3096">
          <cell r="Y3096" t="str">
            <v>（封存：住建已下文临近山体，无法分配）</v>
          </cell>
        </row>
        <row r="3096">
          <cell r="AJ3096">
            <v>187</v>
          </cell>
          <cell r="AK3096">
            <v>0</v>
          </cell>
        </row>
        <row r="3096">
          <cell r="AS3096" t="e">
            <v>#REF!</v>
          </cell>
          <cell r="AT3096" t="e">
            <v>#REF!</v>
          </cell>
        </row>
        <row r="3096">
          <cell r="AV3096" t="str">
            <v>住建已下文临近山体，无法分配</v>
          </cell>
          <cell r="AW3096" t="str">
            <v>原有公租房</v>
          </cell>
          <cell r="AX3096" t="str">
            <v>是</v>
          </cell>
          <cell r="AY3096" t="str">
            <v>黄房权证西字第201204301号 黄石国用（2014）第00141号</v>
          </cell>
        </row>
        <row r="3097">
          <cell r="B3097" t="str">
            <v>恒升小区B4-2-101</v>
          </cell>
        </row>
        <row r="3097">
          <cell r="D3097" t="e">
            <v>#VALUE!</v>
          </cell>
        </row>
        <row r="3097">
          <cell r="F3097" t="str">
            <v>袁晓梅</v>
          </cell>
          <cell r="G3097" t="str">
            <v>西塞山区站点</v>
          </cell>
          <cell r="H3097" t="str">
            <v>袁晓梅</v>
          </cell>
          <cell r="I3097" t="str">
            <v>西塞山区</v>
          </cell>
          <cell r="J3097" t="str">
            <v>恒升小区</v>
          </cell>
          <cell r="K3097" t="str">
            <v>恒升小区B4-2-101</v>
          </cell>
          <cell r="L3097" t="str">
            <v>非经营性资产</v>
          </cell>
          <cell r="M3097" t="str">
            <v>公租房</v>
          </cell>
          <cell r="N3097" t="str">
            <v>原有</v>
          </cell>
          <cell r="O3097">
            <v>51.84</v>
          </cell>
          <cell r="P3097">
            <v>192</v>
          </cell>
          <cell r="Q3097" t="str">
            <v>闲置</v>
          </cell>
        </row>
        <row r="3097">
          <cell r="AJ3097">
            <v>192</v>
          </cell>
          <cell r="AK3097">
            <v>198</v>
          </cell>
          <cell r="AL3097">
            <v>197</v>
          </cell>
        </row>
        <row r="3097">
          <cell r="AN3097">
            <v>51.84</v>
          </cell>
        </row>
        <row r="3097">
          <cell r="AS3097" t="e">
            <v>#REF!</v>
          </cell>
          <cell r="AT3097" t="e">
            <v>#REF!</v>
          </cell>
        </row>
        <row r="3097">
          <cell r="AV3097" t="str">
            <v/>
          </cell>
          <cell r="AW3097" t="str">
            <v>原有公租房</v>
          </cell>
          <cell r="AX3097" t="str">
            <v>是</v>
          </cell>
          <cell r="AY3097" t="str">
            <v>鄂（2021）不动产第0018480</v>
          </cell>
        </row>
        <row r="3097">
          <cell r="BE3097">
            <v>41791</v>
          </cell>
        </row>
        <row r="3098">
          <cell r="B3098" t="str">
            <v>恒升小区B6-5-102</v>
          </cell>
        </row>
        <row r="3098">
          <cell r="D3098" t="e">
            <v>#VALUE!</v>
          </cell>
        </row>
        <row r="3098">
          <cell r="F3098" t="str">
            <v>袁晓梅</v>
          </cell>
          <cell r="G3098" t="str">
            <v>西塞山区站点</v>
          </cell>
          <cell r="H3098" t="str">
            <v>袁晓梅</v>
          </cell>
          <cell r="I3098" t="str">
            <v>西塞山区</v>
          </cell>
          <cell r="J3098" t="str">
            <v>恒升小区</v>
          </cell>
          <cell r="K3098" t="str">
            <v>恒升小区B6-5-102</v>
          </cell>
          <cell r="L3098" t="str">
            <v>非经营性资产</v>
          </cell>
          <cell r="M3098" t="str">
            <v>公租房</v>
          </cell>
          <cell r="N3098" t="str">
            <v>原有</v>
          </cell>
          <cell r="O3098">
            <v>52.43</v>
          </cell>
          <cell r="P3098">
            <v>196</v>
          </cell>
          <cell r="Q3098" t="str">
            <v>在租</v>
          </cell>
          <cell r="R3098" t="str">
            <v>张彪</v>
          </cell>
          <cell r="S3098" t="str">
            <v>422327197203176312</v>
          </cell>
          <cell r="T3098">
            <v>13687181066</v>
          </cell>
          <cell r="U3098" t="str">
            <v>张彪</v>
          </cell>
          <cell r="V3098" t="str">
            <v>422327197203176312</v>
          </cell>
          <cell r="W3098">
            <v>13687181066</v>
          </cell>
          <cell r="X3098">
            <v>45626</v>
          </cell>
        </row>
        <row r="3098">
          <cell r="AJ3098">
            <v>196</v>
          </cell>
          <cell r="AK3098">
            <v>196</v>
          </cell>
          <cell r="AL3098">
            <v>196</v>
          </cell>
        </row>
        <row r="3098">
          <cell r="AN3098">
            <v>51.34</v>
          </cell>
        </row>
        <row r="3098">
          <cell r="AS3098" t="e">
            <v>#REF!</v>
          </cell>
          <cell r="AT3098" t="e">
            <v>#REF!</v>
          </cell>
        </row>
        <row r="3098">
          <cell r="AV3098" t="str">
            <v/>
          </cell>
          <cell r="AW3098" t="str">
            <v>原有公租房</v>
          </cell>
          <cell r="AX3098" t="str">
            <v>是</v>
          </cell>
          <cell r="AY3098" t="str">
            <v>鄂2020黄石市不动产权第0013785号</v>
          </cell>
        </row>
        <row r="3098">
          <cell r="BE3098">
            <v>45426</v>
          </cell>
        </row>
        <row r="3099">
          <cell r="B3099" t="str">
            <v>恒升小区B8-1-2505</v>
          </cell>
        </row>
        <row r="3099">
          <cell r="D3099" t="e">
            <v>#VALUE!</v>
          </cell>
        </row>
        <row r="3099">
          <cell r="F3099" t="str">
            <v>袁晓梅</v>
          </cell>
          <cell r="G3099" t="str">
            <v>西塞山区站点</v>
          </cell>
          <cell r="H3099" t="str">
            <v>袁晓梅</v>
          </cell>
          <cell r="I3099" t="str">
            <v>西塞山区</v>
          </cell>
          <cell r="J3099" t="str">
            <v>恒升小区</v>
          </cell>
          <cell r="K3099" t="str">
            <v>恒升小区B8-1-2505</v>
          </cell>
          <cell r="L3099" t="str">
            <v>非经营性资产</v>
          </cell>
          <cell r="M3099" t="str">
            <v>公租房</v>
          </cell>
          <cell r="N3099" t="str">
            <v>原有</v>
          </cell>
          <cell r="O3099">
            <v>54.72</v>
          </cell>
          <cell r="P3099">
            <v>215</v>
          </cell>
          <cell r="Q3099" t="str">
            <v>闲置</v>
          </cell>
        </row>
        <row r="3099">
          <cell r="AJ3099">
            <v>215</v>
          </cell>
          <cell r="AK3099">
            <v>219</v>
          </cell>
          <cell r="AL3099">
            <v>219</v>
          </cell>
        </row>
        <row r="3099">
          <cell r="AN3099">
            <v>54.68</v>
          </cell>
        </row>
        <row r="3099">
          <cell r="AS3099" t="e">
            <v>#REF!</v>
          </cell>
          <cell r="AT3099" t="e">
            <v>#REF!</v>
          </cell>
        </row>
        <row r="3099">
          <cell r="AV3099" t="str">
            <v/>
          </cell>
          <cell r="AW3099" t="str">
            <v>原有公租房</v>
          </cell>
          <cell r="AX3099" t="str">
            <v>是</v>
          </cell>
          <cell r="AY3099" t="str">
            <v>鄂2020黄石市不动产权第0013925号</v>
          </cell>
        </row>
        <row r="3099">
          <cell r="BE3099">
            <v>43306</v>
          </cell>
        </row>
        <row r="3100">
          <cell r="B3100" t="str">
            <v>西塞4601-4-201</v>
          </cell>
        </row>
        <row r="3100">
          <cell r="D3100" t="e">
            <v>#VALUE!</v>
          </cell>
        </row>
        <row r="3100">
          <cell r="F3100" t="str">
            <v>曾秋梅</v>
          </cell>
          <cell r="G3100" t="str">
            <v>西塞山区站点</v>
          </cell>
          <cell r="H3100" t="str">
            <v>曾秋梅</v>
          </cell>
          <cell r="I3100" t="str">
            <v>西塞山区</v>
          </cell>
          <cell r="J3100" t="str">
            <v>桃花苑（西塞460）</v>
          </cell>
          <cell r="K3100" t="str">
            <v>西塞4601-4-201</v>
          </cell>
          <cell r="L3100" t="str">
            <v>非经营性资产</v>
          </cell>
          <cell r="M3100" t="str">
            <v>公租房</v>
          </cell>
          <cell r="N3100" t="str">
            <v>原有</v>
          </cell>
          <cell r="O3100">
            <v>49.78</v>
          </cell>
          <cell r="P3100">
            <v>188</v>
          </cell>
          <cell r="Q3100" t="str">
            <v>闲置</v>
          </cell>
        </row>
        <row r="3100">
          <cell r="AJ3100">
            <v>188</v>
          </cell>
          <cell r="AK3100">
            <v>192</v>
          </cell>
          <cell r="AL3100">
            <v>192</v>
          </cell>
        </row>
        <row r="3100">
          <cell r="AN3100">
            <v>49.78</v>
          </cell>
        </row>
        <row r="3100">
          <cell r="AS3100" t="e">
            <v>#REF!</v>
          </cell>
          <cell r="AT3100" t="e">
            <v>#REF!</v>
          </cell>
        </row>
        <row r="3100">
          <cell r="AW3100" t="str">
            <v>原有公租房</v>
          </cell>
          <cell r="AX3100" t="str">
            <v>是</v>
          </cell>
          <cell r="AY3100" t="str">
            <v>黄房权证西字第201204300号 黄石国用（2012）第00411号</v>
          </cell>
        </row>
        <row r="3101">
          <cell r="B3101" t="str">
            <v>西塞4603-3-603</v>
          </cell>
        </row>
        <row r="3101">
          <cell r="D3101" t="e">
            <v>#VALUE!</v>
          </cell>
        </row>
        <row r="3101">
          <cell r="F3101" t="str">
            <v>曾秋梅</v>
          </cell>
          <cell r="G3101" t="str">
            <v>西塞山区站点</v>
          </cell>
          <cell r="H3101" t="str">
            <v>曾秋梅</v>
          </cell>
          <cell r="I3101" t="str">
            <v>西塞山区</v>
          </cell>
          <cell r="J3101" t="str">
            <v>桃花苑（西塞460）</v>
          </cell>
          <cell r="K3101" t="str">
            <v>西塞4603-3-603</v>
          </cell>
          <cell r="L3101" t="str">
            <v>非经营性资产</v>
          </cell>
          <cell r="M3101" t="str">
            <v>公租房</v>
          </cell>
          <cell r="N3101" t="str">
            <v>原有</v>
          </cell>
          <cell r="O3101">
            <v>47.75</v>
          </cell>
          <cell r="P3101">
            <v>168</v>
          </cell>
          <cell r="Q3101" t="str">
            <v>闲置</v>
          </cell>
        </row>
        <row r="3101">
          <cell r="AJ3101">
            <v>168</v>
          </cell>
          <cell r="AK3101">
            <v>171</v>
          </cell>
          <cell r="AL3101">
            <v>171</v>
          </cell>
        </row>
        <row r="3101">
          <cell r="AS3101" t="e">
            <v>#REF!</v>
          </cell>
          <cell r="AT3101" t="e">
            <v>#REF!</v>
          </cell>
        </row>
        <row r="3101">
          <cell r="AV3101" t="str">
            <v>空置2021年11月退租33户 新签合同无退房流程表</v>
          </cell>
          <cell r="AW3101" t="str">
            <v>原有公租房</v>
          </cell>
          <cell r="AX3101" t="str">
            <v>是</v>
          </cell>
          <cell r="AY3101" t="str">
            <v>黄房权证西字第201204320号 黄石国用（2012）第00411号</v>
          </cell>
        </row>
        <row r="3102">
          <cell r="B3102" t="str">
            <v>西塞4603-4-603</v>
          </cell>
        </row>
        <row r="3102">
          <cell r="D3102" t="e">
            <v>#VALUE!</v>
          </cell>
        </row>
        <row r="3102">
          <cell r="F3102" t="str">
            <v>曾秋梅</v>
          </cell>
          <cell r="G3102" t="str">
            <v>西塞山区站点</v>
          </cell>
          <cell r="H3102" t="str">
            <v>曾秋梅</v>
          </cell>
          <cell r="I3102" t="str">
            <v>西塞山区</v>
          </cell>
          <cell r="J3102" t="str">
            <v>桃花苑（西塞460）</v>
          </cell>
          <cell r="K3102" t="str">
            <v>西塞4603-4-603</v>
          </cell>
          <cell r="L3102" t="str">
            <v>非经营性资产</v>
          </cell>
          <cell r="M3102" t="str">
            <v>公租房</v>
          </cell>
          <cell r="N3102" t="str">
            <v>原有</v>
          </cell>
          <cell r="O3102">
            <v>47.75</v>
          </cell>
          <cell r="P3102">
            <v>168</v>
          </cell>
          <cell r="Q3102" t="str">
            <v>闲置</v>
          </cell>
        </row>
        <row r="3102">
          <cell r="AJ3102">
            <v>168</v>
          </cell>
          <cell r="AK3102">
            <v>171</v>
          </cell>
          <cell r="AL3102">
            <v>171</v>
          </cell>
        </row>
        <row r="3102">
          <cell r="AS3102" t="e">
            <v>#REF!</v>
          </cell>
          <cell r="AT3102" t="e">
            <v>#REF!</v>
          </cell>
        </row>
        <row r="3102">
          <cell r="AV3102" t="str">
            <v>空置2021年11月退租33户 新签合同无退房流程表</v>
          </cell>
          <cell r="AW3102" t="str">
            <v>原有公租房</v>
          </cell>
          <cell r="AX3102" t="str">
            <v>是</v>
          </cell>
          <cell r="AY3102" t="str">
            <v>黄房权证西字第201204320号 黄石国用（2012）第00411号</v>
          </cell>
        </row>
        <row r="3103">
          <cell r="B3103" t="str">
            <v>航天城6-1-1502</v>
          </cell>
        </row>
        <row r="3103">
          <cell r="D3103" t="e">
            <v>#VALUE!</v>
          </cell>
        </row>
        <row r="3103">
          <cell r="F3103" t="str">
            <v>陈建芬</v>
          </cell>
          <cell r="G3103" t="str">
            <v>西塞山区站点</v>
          </cell>
          <cell r="H3103" t="str">
            <v>陈建芬</v>
          </cell>
          <cell r="I3103" t="str">
            <v>西塞山区</v>
          </cell>
          <cell r="J3103" t="str">
            <v>金泰源航天城</v>
          </cell>
          <cell r="K3103" t="str">
            <v>航天城6-1-1502</v>
          </cell>
          <cell r="L3103" t="str">
            <v>非经营性资产</v>
          </cell>
          <cell r="M3103" t="str">
            <v>公租房</v>
          </cell>
          <cell r="N3103" t="str">
            <v>原有</v>
          </cell>
          <cell r="O3103">
            <v>45.51</v>
          </cell>
          <cell r="P3103">
            <v>272.3</v>
          </cell>
          <cell r="Q3103" t="str">
            <v>闲置</v>
          </cell>
        </row>
        <row r="3103">
          <cell r="AJ3103">
            <v>272.3</v>
          </cell>
        </row>
        <row r="3103">
          <cell r="AS3103" t="e">
            <v>#REF!</v>
          </cell>
          <cell r="AT3103" t="e">
            <v>#REF!</v>
          </cell>
        </row>
        <row r="3103">
          <cell r="AV3103" t="str">
            <v/>
          </cell>
          <cell r="AW3103" t="str">
            <v>原有公租房</v>
          </cell>
          <cell r="AX3103" t="str">
            <v>否</v>
          </cell>
          <cell r="AY3103" t="str">
            <v>无</v>
          </cell>
        </row>
        <row r="3104">
          <cell r="B3104" t="str">
            <v>航天城6-2-1202</v>
          </cell>
        </row>
        <row r="3104">
          <cell r="D3104" t="e">
            <v>#VALUE!</v>
          </cell>
        </row>
        <row r="3104">
          <cell r="F3104" t="str">
            <v>陈建芬</v>
          </cell>
          <cell r="G3104" t="str">
            <v>西塞山区站点</v>
          </cell>
          <cell r="H3104" t="str">
            <v>陈建芬</v>
          </cell>
          <cell r="I3104" t="str">
            <v>西塞山区</v>
          </cell>
          <cell r="J3104" t="str">
            <v>金泰源航天城</v>
          </cell>
          <cell r="K3104" t="str">
            <v>航天城6-2-1202</v>
          </cell>
          <cell r="L3104" t="str">
            <v>非经营性资产</v>
          </cell>
          <cell r="M3104" t="str">
            <v>公租房</v>
          </cell>
          <cell r="N3104" t="str">
            <v>原有</v>
          </cell>
          <cell r="O3104">
            <v>45.51</v>
          </cell>
          <cell r="P3104">
            <v>272.3</v>
          </cell>
          <cell r="Q3104" t="str">
            <v>闲置</v>
          </cell>
        </row>
        <row r="3104">
          <cell r="AJ3104">
            <v>272.3</v>
          </cell>
        </row>
        <row r="3104">
          <cell r="AS3104" t="e">
            <v>#REF!</v>
          </cell>
          <cell r="AT3104" t="e">
            <v>#REF!</v>
          </cell>
        </row>
        <row r="3104">
          <cell r="AV3104" t="str">
            <v/>
          </cell>
          <cell r="AW3104" t="str">
            <v>原有公租房</v>
          </cell>
          <cell r="AX3104" t="str">
            <v>否</v>
          </cell>
          <cell r="AY3104" t="str">
            <v>无</v>
          </cell>
        </row>
        <row r="3105">
          <cell r="B3105" t="str">
            <v>航天城6-2-1405</v>
          </cell>
        </row>
        <row r="3105">
          <cell r="D3105" t="e">
            <v>#VALUE!</v>
          </cell>
        </row>
        <row r="3105">
          <cell r="F3105" t="str">
            <v>陈建芬</v>
          </cell>
          <cell r="G3105" t="str">
            <v>西塞山区站点</v>
          </cell>
          <cell r="H3105" t="str">
            <v>陈建芬</v>
          </cell>
          <cell r="I3105" t="str">
            <v>西塞山区</v>
          </cell>
          <cell r="J3105" t="str">
            <v>金泰源航天城</v>
          </cell>
          <cell r="K3105" t="str">
            <v>航天城6-2-1405</v>
          </cell>
          <cell r="L3105" t="str">
            <v>非经营性资产</v>
          </cell>
          <cell r="M3105" t="str">
            <v>公租房</v>
          </cell>
          <cell r="N3105" t="str">
            <v>原有</v>
          </cell>
          <cell r="O3105">
            <v>45.51</v>
          </cell>
          <cell r="P3105">
            <v>272.3</v>
          </cell>
          <cell r="Q3105" t="str">
            <v>闲置</v>
          </cell>
        </row>
        <row r="3105">
          <cell r="AJ3105">
            <v>272.3</v>
          </cell>
        </row>
        <row r="3105">
          <cell r="AS3105" t="e">
            <v>#REF!</v>
          </cell>
          <cell r="AT3105" t="e">
            <v>#REF!</v>
          </cell>
        </row>
        <row r="3105">
          <cell r="AV3105" t="str">
            <v/>
          </cell>
          <cell r="AW3105" t="str">
            <v>原有公租房</v>
          </cell>
          <cell r="AX3105" t="str">
            <v>否</v>
          </cell>
          <cell r="AY3105" t="str">
            <v>无</v>
          </cell>
        </row>
        <row r="3106">
          <cell r="B3106" t="str">
            <v>航天城6-2-305</v>
          </cell>
        </row>
        <row r="3106">
          <cell r="D3106" t="e">
            <v>#VALUE!</v>
          </cell>
        </row>
        <row r="3106">
          <cell r="F3106" t="str">
            <v>陈建芬</v>
          </cell>
          <cell r="G3106" t="str">
            <v>西塞山区站点</v>
          </cell>
          <cell r="H3106" t="str">
            <v>陈建芬</v>
          </cell>
          <cell r="I3106" t="str">
            <v>西塞山区</v>
          </cell>
          <cell r="J3106" t="str">
            <v>金泰源航天城</v>
          </cell>
          <cell r="K3106" t="str">
            <v>航天城6-2-305</v>
          </cell>
          <cell r="L3106" t="str">
            <v>非经营性资产</v>
          </cell>
          <cell r="M3106" t="str">
            <v>公租房</v>
          </cell>
          <cell r="N3106" t="str">
            <v>原有</v>
          </cell>
          <cell r="O3106">
            <v>45.51</v>
          </cell>
          <cell r="P3106">
            <v>261.8</v>
          </cell>
          <cell r="Q3106" t="str">
            <v>闲置</v>
          </cell>
        </row>
        <row r="3106">
          <cell r="AJ3106">
            <v>261.8</v>
          </cell>
        </row>
        <row r="3106">
          <cell r="AS3106" t="e">
            <v>#REF!</v>
          </cell>
          <cell r="AT3106" t="e">
            <v>#REF!</v>
          </cell>
        </row>
        <row r="3106">
          <cell r="AV3106" t="str">
            <v/>
          </cell>
          <cell r="AW3106" t="str">
            <v>原有公租房</v>
          </cell>
          <cell r="AX3106" t="str">
            <v>否</v>
          </cell>
          <cell r="AY3106" t="str">
            <v>无</v>
          </cell>
        </row>
        <row r="3107">
          <cell r="B3107" t="str">
            <v>新建三村110012号</v>
          </cell>
          <cell r="C3107" t="b">
            <v>1</v>
          </cell>
          <cell r="D3107" t="e">
            <v>#VALUE!</v>
          </cell>
        </row>
        <row r="3107">
          <cell r="F3107" t="str">
            <v>石文鹏</v>
          </cell>
          <cell r="G3107" t="str">
            <v>西塞山区站点</v>
          </cell>
          <cell r="H3107" t="str">
            <v>石文鹏</v>
          </cell>
          <cell r="I3107" t="str">
            <v>西塞山区</v>
          </cell>
          <cell r="J3107" t="str">
            <v>零星收购公租房</v>
          </cell>
          <cell r="K3107" t="str">
            <v>新建三村110012号</v>
          </cell>
          <cell r="L3107" t="str">
            <v>非经营性资产</v>
          </cell>
          <cell r="M3107" t="str">
            <v>公租房</v>
          </cell>
          <cell r="N3107" t="str">
            <v>原有</v>
          </cell>
          <cell r="O3107">
            <v>36.46</v>
          </cell>
          <cell r="P3107">
            <v>126</v>
          </cell>
          <cell r="Q3107" t="str">
            <v>闲置</v>
          </cell>
        </row>
        <row r="3107">
          <cell r="AJ3107">
            <v>126</v>
          </cell>
          <cell r="AK3107">
            <v>129</v>
          </cell>
          <cell r="AL3107">
            <v>127</v>
          </cell>
        </row>
        <row r="3107">
          <cell r="AS3107" t="e">
            <v>#REF!</v>
          </cell>
          <cell r="AT3107" t="e">
            <v>#REF!</v>
          </cell>
        </row>
        <row r="3107">
          <cell r="AV3107" t="e">
            <v>#N/A</v>
          </cell>
          <cell r="AW3107" t="str">
            <v>原有公租房</v>
          </cell>
          <cell r="AX3107" t="str">
            <v>是</v>
          </cell>
          <cell r="AY3107" t="str">
            <v> </v>
          </cell>
        </row>
        <row r="3108">
          <cell r="B3108" t="str">
            <v>江南芙蓉小区10-1-1001</v>
          </cell>
        </row>
        <row r="3108">
          <cell r="D3108" t="e">
            <v>#VALUE!</v>
          </cell>
        </row>
        <row r="3108">
          <cell r="F3108" t="str">
            <v>曾秋梅</v>
          </cell>
          <cell r="G3108" t="str">
            <v>西塞山区站点</v>
          </cell>
          <cell r="H3108" t="str">
            <v>曾秋梅</v>
          </cell>
          <cell r="I3108" t="str">
            <v>西塞山区</v>
          </cell>
          <cell r="J3108" t="str">
            <v>江南芙蓉小区</v>
          </cell>
          <cell r="K3108" t="str">
            <v>江南芙蓉小区10-1-1001</v>
          </cell>
          <cell r="L3108" t="str">
            <v>非经营性资产</v>
          </cell>
          <cell r="M3108" t="str">
            <v>公租房</v>
          </cell>
          <cell r="N3108" t="str">
            <v>原有</v>
          </cell>
          <cell r="O3108">
            <v>53.71</v>
          </cell>
          <cell r="P3108">
            <v>228.5</v>
          </cell>
          <cell r="Q3108" t="str">
            <v>闲置</v>
          </cell>
        </row>
        <row r="3108">
          <cell r="AJ3108">
            <v>228.5</v>
          </cell>
        </row>
        <row r="3108">
          <cell r="AS3108" t="e">
            <v>#REF!</v>
          </cell>
          <cell r="AT3108" t="e">
            <v>#REF!</v>
          </cell>
        </row>
        <row r="3108">
          <cell r="AV3108" t="str">
            <v/>
          </cell>
          <cell r="AW3108" t="str">
            <v>原有公租房</v>
          </cell>
          <cell r="AX3108" t="str">
            <v>否</v>
          </cell>
          <cell r="AY3108" t="str">
            <v>无</v>
          </cell>
        </row>
        <row r="3109">
          <cell r="B3109" t="str">
            <v>江南芙蓉小区10-1-1004</v>
          </cell>
        </row>
        <row r="3109">
          <cell r="D3109" t="e">
            <v>#VALUE!</v>
          </cell>
        </row>
        <row r="3109">
          <cell r="F3109" t="str">
            <v>曾秋梅</v>
          </cell>
          <cell r="G3109" t="str">
            <v>西塞山区站点</v>
          </cell>
          <cell r="H3109" t="str">
            <v>曾秋梅</v>
          </cell>
          <cell r="I3109" t="str">
            <v>西塞山区</v>
          </cell>
          <cell r="J3109" t="str">
            <v>江南芙蓉小区</v>
          </cell>
          <cell r="K3109" t="str">
            <v>江南芙蓉小区10-1-1004</v>
          </cell>
          <cell r="L3109" t="str">
            <v>非经营性资产</v>
          </cell>
          <cell r="M3109" t="str">
            <v>公租房</v>
          </cell>
          <cell r="N3109" t="str">
            <v>原有</v>
          </cell>
          <cell r="O3109">
            <v>52.13</v>
          </cell>
          <cell r="P3109">
            <v>221.8</v>
          </cell>
          <cell r="Q3109" t="str">
            <v>闲置</v>
          </cell>
        </row>
        <row r="3109">
          <cell r="AJ3109">
            <v>221.8</v>
          </cell>
        </row>
        <row r="3109">
          <cell r="AS3109" t="e">
            <v>#REF!</v>
          </cell>
          <cell r="AT3109" t="e">
            <v>#REF!</v>
          </cell>
        </row>
        <row r="3109">
          <cell r="AV3109" t="str">
            <v/>
          </cell>
          <cell r="AW3109" t="str">
            <v>原有公租房</v>
          </cell>
          <cell r="AX3109" t="str">
            <v>否</v>
          </cell>
          <cell r="AY3109" t="str">
            <v>无</v>
          </cell>
        </row>
        <row r="3110">
          <cell r="B3110" t="str">
            <v>江南芙蓉小区10-1-1201</v>
          </cell>
        </row>
        <row r="3110">
          <cell r="D3110" t="e">
            <v>#VALUE!</v>
          </cell>
        </row>
        <row r="3110">
          <cell r="F3110" t="str">
            <v>曾秋梅</v>
          </cell>
          <cell r="G3110" t="str">
            <v>西塞山区站点</v>
          </cell>
          <cell r="H3110" t="str">
            <v>曾秋梅</v>
          </cell>
          <cell r="I3110" t="str">
            <v>西塞山区</v>
          </cell>
          <cell r="J3110" t="str">
            <v>江南芙蓉小区</v>
          </cell>
          <cell r="K3110" t="str">
            <v>江南芙蓉小区10-1-1201</v>
          </cell>
          <cell r="L3110" t="str">
            <v>非经营性资产</v>
          </cell>
          <cell r="M3110" t="str">
            <v>公租房</v>
          </cell>
          <cell r="N3110" t="str">
            <v>原有</v>
          </cell>
          <cell r="O3110">
            <v>53.71</v>
          </cell>
          <cell r="P3110">
            <v>228.5</v>
          </cell>
          <cell r="Q3110" t="str">
            <v>闲置</v>
          </cell>
        </row>
        <row r="3110">
          <cell r="AJ3110">
            <v>228.5</v>
          </cell>
        </row>
        <row r="3110">
          <cell r="AS3110" t="e">
            <v>#REF!</v>
          </cell>
          <cell r="AT3110" t="e">
            <v>#REF!</v>
          </cell>
        </row>
        <row r="3110">
          <cell r="AV3110" t="str">
            <v/>
          </cell>
          <cell r="AW3110" t="str">
            <v>原有公租房</v>
          </cell>
          <cell r="AX3110" t="str">
            <v>否</v>
          </cell>
          <cell r="AY3110" t="str">
            <v>无</v>
          </cell>
        </row>
        <row r="3111">
          <cell r="B3111" t="str">
            <v>江南芙蓉小区10-1-1203</v>
          </cell>
        </row>
        <row r="3111">
          <cell r="D3111" t="e">
            <v>#VALUE!</v>
          </cell>
        </row>
        <row r="3111">
          <cell r="F3111" t="str">
            <v>曾秋梅</v>
          </cell>
          <cell r="G3111" t="str">
            <v>西塞山区站点</v>
          </cell>
          <cell r="H3111" t="str">
            <v>曾秋梅</v>
          </cell>
          <cell r="I3111" t="str">
            <v>西塞山区</v>
          </cell>
          <cell r="J3111" t="str">
            <v>江南芙蓉小区</v>
          </cell>
          <cell r="K3111" t="str">
            <v>江南芙蓉小区10-1-1203</v>
          </cell>
          <cell r="L3111" t="str">
            <v>非经营性资产</v>
          </cell>
          <cell r="M3111" t="str">
            <v>公租房</v>
          </cell>
          <cell r="N3111" t="str">
            <v>原有</v>
          </cell>
          <cell r="O3111">
            <v>50.89</v>
          </cell>
          <cell r="P3111">
            <v>216.5</v>
          </cell>
          <cell r="Q3111" t="str">
            <v>闲置</v>
          </cell>
        </row>
        <row r="3111">
          <cell r="AJ3111">
            <v>216.5</v>
          </cell>
        </row>
        <row r="3111">
          <cell r="AS3111" t="e">
            <v>#REF!</v>
          </cell>
          <cell r="AT3111" t="e">
            <v>#REF!</v>
          </cell>
        </row>
        <row r="3111">
          <cell r="AV3111" t="str">
            <v/>
          </cell>
          <cell r="AW3111" t="str">
            <v>原有公租房</v>
          </cell>
          <cell r="AX3111" t="str">
            <v>否</v>
          </cell>
          <cell r="AY3111" t="str">
            <v>无</v>
          </cell>
        </row>
        <row r="3112">
          <cell r="B3112" t="str">
            <v>江南芙蓉小区10-1-1303</v>
          </cell>
        </row>
        <row r="3112">
          <cell r="D3112" t="e">
            <v>#VALUE!</v>
          </cell>
        </row>
        <row r="3112">
          <cell r="F3112" t="str">
            <v>曾秋梅</v>
          </cell>
          <cell r="G3112" t="str">
            <v>西塞山区站点</v>
          </cell>
          <cell r="H3112" t="str">
            <v>曾秋梅</v>
          </cell>
          <cell r="I3112" t="str">
            <v>西塞山区</v>
          </cell>
          <cell r="J3112" t="str">
            <v>江南芙蓉小区</v>
          </cell>
          <cell r="K3112" t="str">
            <v>江南芙蓉小区10-1-1303</v>
          </cell>
          <cell r="L3112" t="str">
            <v>非经营性资产</v>
          </cell>
          <cell r="M3112" t="str">
            <v>公租房</v>
          </cell>
          <cell r="N3112" t="str">
            <v>原有</v>
          </cell>
          <cell r="O3112">
            <v>50.89</v>
          </cell>
          <cell r="P3112">
            <v>216.5</v>
          </cell>
          <cell r="Q3112" t="str">
            <v>闲置</v>
          </cell>
        </row>
        <row r="3112">
          <cell r="AJ3112">
            <v>216.5</v>
          </cell>
        </row>
        <row r="3112">
          <cell r="AS3112" t="e">
            <v>#REF!</v>
          </cell>
          <cell r="AT3112" t="e">
            <v>#REF!</v>
          </cell>
        </row>
        <row r="3112">
          <cell r="AV3112" t="str">
            <v/>
          </cell>
          <cell r="AW3112" t="str">
            <v>原有公租房</v>
          </cell>
          <cell r="AX3112" t="str">
            <v>否</v>
          </cell>
          <cell r="AY3112" t="str">
            <v>无</v>
          </cell>
        </row>
        <row r="3113">
          <cell r="B3113" t="str">
            <v>江南芙蓉小区10-1-1602</v>
          </cell>
        </row>
        <row r="3113">
          <cell r="D3113" t="e">
            <v>#VALUE!</v>
          </cell>
        </row>
        <row r="3113">
          <cell r="F3113" t="str">
            <v>曾秋梅</v>
          </cell>
          <cell r="G3113" t="str">
            <v>西塞山区站点</v>
          </cell>
          <cell r="H3113" t="str">
            <v>曾秋梅</v>
          </cell>
          <cell r="I3113" t="str">
            <v>西塞山区</v>
          </cell>
          <cell r="J3113" t="str">
            <v>江南芙蓉小区</v>
          </cell>
          <cell r="K3113" t="str">
            <v>江南芙蓉小区10-1-1602</v>
          </cell>
          <cell r="L3113" t="str">
            <v>非经营性资产</v>
          </cell>
          <cell r="M3113" t="str">
            <v>公租房</v>
          </cell>
          <cell r="N3113" t="str">
            <v>原有</v>
          </cell>
          <cell r="O3113">
            <v>50.89</v>
          </cell>
          <cell r="P3113">
            <v>216.5</v>
          </cell>
          <cell r="Q3113" t="str">
            <v>闲置</v>
          </cell>
        </row>
        <row r="3113">
          <cell r="AJ3113">
            <v>216.5</v>
          </cell>
        </row>
        <row r="3113">
          <cell r="AN3113" t="str">
            <v>50.89</v>
          </cell>
        </row>
        <row r="3113">
          <cell r="AS3113" t="e">
            <v>#REF!</v>
          </cell>
          <cell r="AT3113" t="e">
            <v>#REF!</v>
          </cell>
        </row>
        <row r="3113">
          <cell r="AV3113" t="str">
            <v/>
          </cell>
          <cell r="AW3113" t="str">
            <v>原有公租房</v>
          </cell>
          <cell r="AX3113" t="str">
            <v>否</v>
          </cell>
          <cell r="AY3113" t="str">
            <v>无</v>
          </cell>
        </row>
        <row r="3114">
          <cell r="B3114" t="str">
            <v>江南芙蓉小区10-1-202</v>
          </cell>
        </row>
        <row r="3114">
          <cell r="D3114" t="e">
            <v>#VALUE!</v>
          </cell>
        </row>
        <row r="3114">
          <cell r="F3114" t="str">
            <v>曾秋梅</v>
          </cell>
          <cell r="G3114" t="str">
            <v>西塞山区站点</v>
          </cell>
          <cell r="H3114" t="str">
            <v>曾秋梅</v>
          </cell>
          <cell r="I3114" t="str">
            <v>西塞山区</v>
          </cell>
          <cell r="J3114" t="str">
            <v>江南芙蓉小区</v>
          </cell>
          <cell r="K3114" t="str">
            <v>江南芙蓉小区10-1-202</v>
          </cell>
          <cell r="L3114" t="str">
            <v>非经营性资产</v>
          </cell>
          <cell r="M3114" t="str">
            <v>公租房</v>
          </cell>
          <cell r="N3114" t="str">
            <v>原有</v>
          </cell>
          <cell r="O3114">
            <v>50.89</v>
          </cell>
          <cell r="P3114">
            <v>206</v>
          </cell>
          <cell r="Q3114" t="str">
            <v>闲置</v>
          </cell>
        </row>
        <row r="3114">
          <cell r="AJ3114">
            <v>206</v>
          </cell>
        </row>
        <row r="3114">
          <cell r="AS3114" t="e">
            <v>#REF!</v>
          </cell>
          <cell r="AT3114" t="e">
            <v>#REF!</v>
          </cell>
        </row>
        <row r="3114">
          <cell r="AV3114" t="str">
            <v/>
          </cell>
          <cell r="AW3114" t="str">
            <v>原有公租房</v>
          </cell>
          <cell r="AX3114" t="str">
            <v>否</v>
          </cell>
          <cell r="AY3114" t="str">
            <v>无</v>
          </cell>
        </row>
        <row r="3115">
          <cell r="B3115" t="str">
            <v>江南芙蓉小区10-1-901</v>
          </cell>
        </row>
        <row r="3115">
          <cell r="D3115" t="e">
            <v>#VALUE!</v>
          </cell>
        </row>
        <row r="3115">
          <cell r="F3115" t="str">
            <v>曾秋梅</v>
          </cell>
          <cell r="G3115" t="str">
            <v>西塞山区站点</v>
          </cell>
          <cell r="H3115" t="str">
            <v>曾秋梅</v>
          </cell>
          <cell r="I3115" t="str">
            <v>西塞山区</v>
          </cell>
          <cell r="J3115" t="str">
            <v>江南芙蓉小区</v>
          </cell>
          <cell r="K3115" t="str">
            <v>江南芙蓉小区10-1-901</v>
          </cell>
          <cell r="L3115" t="str">
            <v>非经营性资产</v>
          </cell>
          <cell r="M3115" t="str">
            <v>公租房</v>
          </cell>
          <cell r="N3115" t="str">
            <v>原有</v>
          </cell>
          <cell r="O3115">
            <v>53.71</v>
          </cell>
          <cell r="P3115">
            <v>228.5</v>
          </cell>
          <cell r="Q3115" t="str">
            <v>闲置</v>
          </cell>
        </row>
        <row r="3115">
          <cell r="AJ3115">
            <v>228.5</v>
          </cell>
        </row>
        <row r="3115">
          <cell r="AS3115" t="e">
            <v>#REF!</v>
          </cell>
          <cell r="AT3115" t="e">
            <v>#REF!</v>
          </cell>
        </row>
        <row r="3115">
          <cell r="AV3115" t="str">
            <v/>
          </cell>
          <cell r="AW3115" t="str">
            <v>原有公租房</v>
          </cell>
          <cell r="AX3115" t="str">
            <v>否</v>
          </cell>
          <cell r="AY3115" t="str">
            <v>无</v>
          </cell>
        </row>
        <row r="3116">
          <cell r="B3116" t="str">
            <v>江南芙蓉小区10-2-102</v>
          </cell>
        </row>
        <row r="3116">
          <cell r="D3116" t="e">
            <v>#VALUE!</v>
          </cell>
        </row>
        <row r="3116">
          <cell r="F3116" t="str">
            <v>曾秋梅</v>
          </cell>
          <cell r="G3116" t="str">
            <v>西塞山区站点</v>
          </cell>
          <cell r="H3116" t="str">
            <v>曾秋梅</v>
          </cell>
          <cell r="I3116" t="str">
            <v>西塞山区</v>
          </cell>
          <cell r="J3116" t="str">
            <v>江南芙蓉小区</v>
          </cell>
          <cell r="K3116" t="str">
            <v>江南芙蓉小区10-2-102</v>
          </cell>
          <cell r="L3116" t="str">
            <v>非经营性资产</v>
          </cell>
          <cell r="M3116" t="str">
            <v>公租房</v>
          </cell>
          <cell r="N3116" t="str">
            <v>原有</v>
          </cell>
          <cell r="O3116">
            <v>50.89</v>
          </cell>
          <cell r="P3116">
            <v>203.9</v>
          </cell>
          <cell r="Q3116" t="str">
            <v>闲置</v>
          </cell>
        </row>
        <row r="3116">
          <cell r="AJ3116">
            <v>203.9</v>
          </cell>
        </row>
        <row r="3116">
          <cell r="AS3116" t="e">
            <v>#REF!</v>
          </cell>
          <cell r="AT3116" t="e">
            <v>#REF!</v>
          </cell>
        </row>
        <row r="3116">
          <cell r="AV3116" t="str">
            <v/>
          </cell>
          <cell r="AW3116" t="str">
            <v>原有公租房</v>
          </cell>
          <cell r="AX3116" t="str">
            <v>否</v>
          </cell>
          <cell r="AY3116" t="str">
            <v>无</v>
          </cell>
        </row>
        <row r="3117">
          <cell r="B3117" t="str">
            <v>江南芙蓉小区10-2-103</v>
          </cell>
        </row>
        <row r="3117">
          <cell r="D3117" t="e">
            <v>#VALUE!</v>
          </cell>
        </row>
        <row r="3117">
          <cell r="F3117" t="str">
            <v>曾秋梅</v>
          </cell>
          <cell r="G3117" t="str">
            <v>西塞山区站点</v>
          </cell>
          <cell r="H3117" t="str">
            <v>曾秋梅</v>
          </cell>
          <cell r="I3117" t="str">
            <v>西塞山区</v>
          </cell>
          <cell r="J3117" t="str">
            <v>江南芙蓉小区</v>
          </cell>
          <cell r="K3117" t="str">
            <v>江南芙蓉小区10-2-103</v>
          </cell>
          <cell r="L3117" t="str">
            <v>非经营性资产</v>
          </cell>
          <cell r="M3117" t="str">
            <v>公租房</v>
          </cell>
          <cell r="N3117" t="str">
            <v>原有</v>
          </cell>
          <cell r="O3117">
            <v>50.89</v>
          </cell>
          <cell r="P3117">
            <v>203.9</v>
          </cell>
          <cell r="Q3117" t="str">
            <v>闲置</v>
          </cell>
        </row>
        <row r="3117">
          <cell r="AJ3117">
            <v>203.9</v>
          </cell>
        </row>
        <row r="3117">
          <cell r="AS3117" t="e">
            <v>#REF!</v>
          </cell>
          <cell r="AT3117" t="e">
            <v>#REF!</v>
          </cell>
        </row>
        <row r="3117">
          <cell r="AV3117" t="str">
            <v/>
          </cell>
          <cell r="AW3117" t="str">
            <v>原有公租房</v>
          </cell>
          <cell r="AX3117" t="str">
            <v>否</v>
          </cell>
          <cell r="AY3117" t="str">
            <v>无</v>
          </cell>
        </row>
        <row r="3118">
          <cell r="B3118" t="str">
            <v>江南芙蓉小区10-2-104</v>
          </cell>
        </row>
        <row r="3118">
          <cell r="D3118" t="e">
            <v>#VALUE!</v>
          </cell>
        </row>
        <row r="3118">
          <cell r="F3118" t="str">
            <v>曾秋梅</v>
          </cell>
          <cell r="G3118" t="str">
            <v>西塞山区站点</v>
          </cell>
          <cell r="H3118" t="str">
            <v>曾秋梅</v>
          </cell>
          <cell r="I3118" t="str">
            <v>西塞山区</v>
          </cell>
          <cell r="J3118" t="str">
            <v>江南芙蓉小区</v>
          </cell>
          <cell r="K3118" t="str">
            <v>江南芙蓉小区10-2-104</v>
          </cell>
          <cell r="L3118" t="str">
            <v>非经营性资产</v>
          </cell>
          <cell r="M3118" t="str">
            <v>公租房</v>
          </cell>
          <cell r="N3118" t="str">
            <v>原有</v>
          </cell>
          <cell r="O3118">
            <v>53.71</v>
          </cell>
          <cell r="P3118">
            <v>215.2</v>
          </cell>
          <cell r="Q3118" t="str">
            <v>闲置</v>
          </cell>
        </row>
        <row r="3118">
          <cell r="AJ3118">
            <v>215.2</v>
          </cell>
        </row>
        <row r="3118">
          <cell r="AS3118" t="e">
            <v>#REF!</v>
          </cell>
          <cell r="AT3118" t="e">
            <v>#REF!</v>
          </cell>
        </row>
        <row r="3118">
          <cell r="AV3118" t="str">
            <v/>
          </cell>
          <cell r="AW3118" t="str">
            <v>原有公租房</v>
          </cell>
          <cell r="AX3118" t="str">
            <v>否</v>
          </cell>
          <cell r="AY3118" t="str">
            <v>无</v>
          </cell>
        </row>
        <row r="3119">
          <cell r="B3119" t="str">
            <v>江南芙蓉小区10-2-1304</v>
          </cell>
        </row>
        <row r="3119">
          <cell r="D3119" t="e">
            <v>#VALUE!</v>
          </cell>
        </row>
        <row r="3119">
          <cell r="F3119" t="str">
            <v>曾秋梅</v>
          </cell>
          <cell r="G3119" t="str">
            <v>西塞山区站点</v>
          </cell>
          <cell r="H3119" t="str">
            <v>曾秋梅</v>
          </cell>
          <cell r="I3119" t="str">
            <v>西塞山区</v>
          </cell>
          <cell r="J3119" t="str">
            <v>江南芙蓉小区</v>
          </cell>
          <cell r="K3119" t="str">
            <v>江南芙蓉小区10-2-1304</v>
          </cell>
          <cell r="L3119" t="str">
            <v>非经营性资产</v>
          </cell>
          <cell r="M3119" t="str">
            <v>公租房</v>
          </cell>
          <cell r="N3119" t="str">
            <v>原有</v>
          </cell>
          <cell r="O3119">
            <v>53.71</v>
          </cell>
          <cell r="P3119">
            <v>228.5</v>
          </cell>
          <cell r="Q3119" t="str">
            <v>闲置</v>
          </cell>
        </row>
        <row r="3119">
          <cell r="AJ3119">
            <v>228.5</v>
          </cell>
        </row>
        <row r="3119">
          <cell r="AS3119" t="e">
            <v>#REF!</v>
          </cell>
          <cell r="AT3119" t="e">
            <v>#REF!</v>
          </cell>
        </row>
        <row r="3119">
          <cell r="AV3119" t="str">
            <v/>
          </cell>
          <cell r="AW3119" t="str">
            <v>原有公租房</v>
          </cell>
          <cell r="AX3119" t="str">
            <v>否</v>
          </cell>
          <cell r="AY3119" t="str">
            <v>无</v>
          </cell>
        </row>
        <row r="3120">
          <cell r="B3120" t="str">
            <v>江南芙蓉小区10-2-1501</v>
          </cell>
          <cell r="C3120" t="str">
            <v>西塞山区新建二村20005号                                   黄石港区亚光新村宁静苑20-20号</v>
          </cell>
          <cell r="D3120" t="e">
            <v>#VALUE!</v>
          </cell>
        </row>
        <row r="3120">
          <cell r="F3120" t="str">
            <v>曾秋梅</v>
          </cell>
          <cell r="G3120" t="str">
            <v>西塞山区站点</v>
          </cell>
          <cell r="H3120" t="str">
            <v>曾秋梅</v>
          </cell>
          <cell r="I3120" t="str">
            <v>西塞山区</v>
          </cell>
          <cell r="J3120" t="str">
            <v>江南芙蓉小区</v>
          </cell>
          <cell r="K3120" t="str">
            <v>江南芙蓉小区10-2-1501</v>
          </cell>
          <cell r="L3120" t="str">
            <v>非经营性资产</v>
          </cell>
          <cell r="M3120" t="str">
            <v>公租房</v>
          </cell>
          <cell r="N3120" t="str">
            <v>原有</v>
          </cell>
          <cell r="O3120">
            <v>52.13</v>
          </cell>
          <cell r="P3120">
            <v>221.8</v>
          </cell>
          <cell r="Q3120" t="str">
            <v>闲置</v>
          </cell>
        </row>
        <row r="3120">
          <cell r="AJ3120">
            <v>221.8</v>
          </cell>
        </row>
        <row r="3120">
          <cell r="AS3120" t="e">
            <v>#REF!</v>
          </cell>
          <cell r="AT3120" t="e">
            <v>#REF!</v>
          </cell>
        </row>
        <row r="3120">
          <cell r="AV3120" t="str">
            <v/>
          </cell>
          <cell r="AW3120" t="str">
            <v>原有公租房</v>
          </cell>
          <cell r="AX3120" t="str">
            <v>否</v>
          </cell>
          <cell r="AY3120" t="str">
            <v>无</v>
          </cell>
        </row>
        <row r="3121">
          <cell r="B3121" t="str">
            <v>江南芙蓉小区10-2-301</v>
          </cell>
        </row>
        <row r="3121">
          <cell r="D3121" t="e">
            <v>#VALUE!</v>
          </cell>
        </row>
        <row r="3121">
          <cell r="F3121" t="str">
            <v>曾秋梅</v>
          </cell>
          <cell r="G3121" t="str">
            <v>西塞山区站点</v>
          </cell>
          <cell r="H3121" t="str">
            <v>曾秋梅</v>
          </cell>
          <cell r="I3121" t="str">
            <v>西塞山区</v>
          </cell>
          <cell r="J3121" t="str">
            <v>江南芙蓉小区</v>
          </cell>
          <cell r="K3121" t="str">
            <v>江南芙蓉小区10-2-301</v>
          </cell>
          <cell r="L3121" t="str">
            <v>非经营性资产</v>
          </cell>
          <cell r="M3121" t="str">
            <v>公租房</v>
          </cell>
          <cell r="N3121" t="str">
            <v>原有</v>
          </cell>
          <cell r="O3121">
            <v>52.13</v>
          </cell>
          <cell r="P3121">
            <v>213.1</v>
          </cell>
          <cell r="Q3121" t="str">
            <v>闲置</v>
          </cell>
        </row>
        <row r="3121">
          <cell r="AJ3121">
            <v>213.1</v>
          </cell>
        </row>
        <row r="3121">
          <cell r="AS3121" t="e">
            <v>#REF!</v>
          </cell>
          <cell r="AT3121" t="e">
            <v>#REF!</v>
          </cell>
        </row>
        <row r="3121">
          <cell r="AV3121" t="str">
            <v/>
          </cell>
          <cell r="AW3121" t="str">
            <v>原有公租房</v>
          </cell>
          <cell r="AX3121" t="str">
            <v>否</v>
          </cell>
          <cell r="AY3121" t="str">
            <v>无</v>
          </cell>
        </row>
        <row r="3122">
          <cell r="B3122" t="str">
            <v>江南芙蓉小区10-2-302</v>
          </cell>
        </row>
        <row r="3122">
          <cell r="D3122" t="e">
            <v>#VALUE!</v>
          </cell>
        </row>
        <row r="3122">
          <cell r="F3122" t="str">
            <v>曾秋梅</v>
          </cell>
          <cell r="G3122" t="str">
            <v>西塞山区站点</v>
          </cell>
          <cell r="H3122" t="str">
            <v>曾秋梅</v>
          </cell>
          <cell r="I3122" t="str">
            <v>西塞山区</v>
          </cell>
          <cell r="J3122" t="str">
            <v>江南芙蓉小区</v>
          </cell>
          <cell r="K3122" t="str">
            <v>江南芙蓉小区10-2-302</v>
          </cell>
          <cell r="L3122" t="str">
            <v>非经营性资产</v>
          </cell>
          <cell r="M3122" t="str">
            <v>公租房</v>
          </cell>
          <cell r="N3122" t="str">
            <v>原有</v>
          </cell>
          <cell r="O3122">
            <v>50.89</v>
          </cell>
          <cell r="P3122">
            <v>208.1</v>
          </cell>
          <cell r="Q3122" t="str">
            <v>闲置</v>
          </cell>
        </row>
        <row r="3122">
          <cell r="AJ3122">
            <v>208.1</v>
          </cell>
        </row>
        <row r="3122">
          <cell r="AS3122" t="e">
            <v>#REF!</v>
          </cell>
          <cell r="AT3122" t="e">
            <v>#REF!</v>
          </cell>
        </row>
        <row r="3122">
          <cell r="AV3122" t="str">
            <v/>
          </cell>
          <cell r="AW3122" t="str">
            <v>原有公租房</v>
          </cell>
          <cell r="AX3122" t="str">
            <v>否</v>
          </cell>
          <cell r="AY3122" t="str">
            <v>无</v>
          </cell>
        </row>
        <row r="3123">
          <cell r="B3123" t="str">
            <v>江南芙蓉小区10-2-304</v>
          </cell>
        </row>
        <row r="3123">
          <cell r="D3123" t="e">
            <v>#VALUE!</v>
          </cell>
        </row>
        <row r="3123">
          <cell r="F3123" t="str">
            <v>曾秋梅</v>
          </cell>
          <cell r="G3123" t="str">
            <v>西塞山区站点</v>
          </cell>
          <cell r="H3123" t="str">
            <v>曾秋梅</v>
          </cell>
          <cell r="I3123" t="str">
            <v>西塞山区</v>
          </cell>
          <cell r="J3123" t="str">
            <v>江南芙蓉小区</v>
          </cell>
          <cell r="K3123" t="str">
            <v>江南芙蓉小区10-2-304</v>
          </cell>
          <cell r="L3123" t="str">
            <v>非经营性资产</v>
          </cell>
          <cell r="M3123" t="str">
            <v>公租房</v>
          </cell>
          <cell r="N3123" t="str">
            <v>原有</v>
          </cell>
          <cell r="O3123">
            <v>53.71</v>
          </cell>
          <cell r="P3123">
            <v>219.6</v>
          </cell>
          <cell r="Q3123" t="str">
            <v>闲置</v>
          </cell>
        </row>
        <row r="3123">
          <cell r="AJ3123">
            <v>219.6</v>
          </cell>
        </row>
        <row r="3123">
          <cell r="AS3123" t="e">
            <v>#REF!</v>
          </cell>
          <cell r="AT3123" t="e">
            <v>#REF!</v>
          </cell>
        </row>
        <row r="3123">
          <cell r="AV3123" t="str">
            <v/>
          </cell>
          <cell r="AW3123" t="str">
            <v>原有公租房</v>
          </cell>
          <cell r="AX3123" t="str">
            <v>否</v>
          </cell>
          <cell r="AY3123" t="str">
            <v>无</v>
          </cell>
        </row>
        <row r="3124">
          <cell r="B3124" t="str">
            <v>江南芙蓉小区10-2-501</v>
          </cell>
        </row>
        <row r="3124">
          <cell r="D3124" t="e">
            <v>#VALUE!</v>
          </cell>
        </row>
        <row r="3124">
          <cell r="F3124" t="str">
            <v>曾秋梅</v>
          </cell>
          <cell r="G3124" t="str">
            <v>西塞山区站点</v>
          </cell>
          <cell r="H3124" t="str">
            <v>曾秋梅</v>
          </cell>
          <cell r="I3124" t="str">
            <v>西塞山区</v>
          </cell>
          <cell r="J3124" t="str">
            <v>江南芙蓉小区</v>
          </cell>
          <cell r="K3124" t="str">
            <v>江南芙蓉小区10-2-501</v>
          </cell>
          <cell r="L3124" t="str">
            <v>非经营性资产</v>
          </cell>
          <cell r="M3124" t="str">
            <v>公租房</v>
          </cell>
          <cell r="N3124" t="str">
            <v>原有</v>
          </cell>
          <cell r="O3124">
            <v>52.13</v>
          </cell>
          <cell r="P3124">
            <v>217.4</v>
          </cell>
          <cell r="Q3124" t="str">
            <v>闲置</v>
          </cell>
        </row>
        <row r="3124">
          <cell r="AJ3124">
            <v>217.4</v>
          </cell>
        </row>
        <row r="3124">
          <cell r="AS3124" t="e">
            <v>#REF!</v>
          </cell>
          <cell r="AT3124" t="e">
            <v>#REF!</v>
          </cell>
        </row>
        <row r="3124">
          <cell r="AV3124" t="str">
            <v/>
          </cell>
          <cell r="AW3124" t="str">
            <v>原有公租房</v>
          </cell>
          <cell r="AX3124" t="str">
            <v>否</v>
          </cell>
          <cell r="AY3124" t="str">
            <v>无</v>
          </cell>
        </row>
        <row r="3125">
          <cell r="B3125" t="str">
            <v>江南芙蓉小区10-2-502</v>
          </cell>
        </row>
        <row r="3125">
          <cell r="D3125" t="e">
            <v>#VALUE!</v>
          </cell>
        </row>
        <row r="3125">
          <cell r="F3125" t="str">
            <v>曾秋梅</v>
          </cell>
          <cell r="G3125" t="str">
            <v>西塞山区站点</v>
          </cell>
          <cell r="H3125" t="str">
            <v>曾秋梅</v>
          </cell>
          <cell r="I3125" t="str">
            <v>西塞山区</v>
          </cell>
          <cell r="J3125" t="str">
            <v>江南芙蓉小区</v>
          </cell>
          <cell r="K3125" t="str">
            <v>江南芙蓉小区10-2-502</v>
          </cell>
          <cell r="L3125" t="str">
            <v>非经营性资产</v>
          </cell>
          <cell r="M3125" t="str">
            <v>公租房</v>
          </cell>
          <cell r="N3125" t="str">
            <v>原有</v>
          </cell>
          <cell r="O3125">
            <v>50.89</v>
          </cell>
          <cell r="P3125">
            <v>212.3</v>
          </cell>
          <cell r="Q3125" t="str">
            <v>闲置</v>
          </cell>
        </row>
        <row r="3125">
          <cell r="AJ3125">
            <v>212.3</v>
          </cell>
        </row>
        <row r="3125">
          <cell r="AS3125" t="e">
            <v>#REF!</v>
          </cell>
          <cell r="AT3125" t="e">
            <v>#REF!</v>
          </cell>
        </row>
        <row r="3125">
          <cell r="AV3125" t="str">
            <v/>
          </cell>
          <cell r="AW3125" t="str">
            <v>原有公租房</v>
          </cell>
          <cell r="AX3125" t="str">
            <v>否</v>
          </cell>
          <cell r="AY3125" t="str">
            <v>无</v>
          </cell>
        </row>
        <row r="3126">
          <cell r="B3126" t="str">
            <v>江南芙蓉小区10-2-603</v>
          </cell>
        </row>
        <row r="3126">
          <cell r="D3126" t="e">
            <v>#VALUE!</v>
          </cell>
        </row>
        <row r="3126">
          <cell r="F3126" t="str">
            <v>曾秋梅</v>
          </cell>
          <cell r="G3126" t="str">
            <v>西塞山区站点</v>
          </cell>
          <cell r="H3126" t="str">
            <v>曾秋梅</v>
          </cell>
          <cell r="I3126" t="str">
            <v>西塞山区</v>
          </cell>
          <cell r="J3126" t="str">
            <v>江南芙蓉小区</v>
          </cell>
          <cell r="K3126" t="str">
            <v>江南芙蓉小区10-2-603</v>
          </cell>
          <cell r="L3126" t="str">
            <v>非经营性资产</v>
          </cell>
          <cell r="M3126" t="str">
            <v>公租房</v>
          </cell>
          <cell r="N3126" t="str">
            <v>原有</v>
          </cell>
          <cell r="O3126">
            <v>50.89</v>
          </cell>
          <cell r="P3126">
            <v>216.5</v>
          </cell>
          <cell r="Q3126" t="str">
            <v>闲置</v>
          </cell>
        </row>
        <row r="3126">
          <cell r="AJ3126">
            <v>216.5</v>
          </cell>
        </row>
        <row r="3126">
          <cell r="AS3126" t="e">
            <v>#REF!</v>
          </cell>
          <cell r="AT3126" t="e">
            <v>#REF!</v>
          </cell>
        </row>
        <row r="3126">
          <cell r="AV3126" t="str">
            <v/>
          </cell>
          <cell r="AW3126" t="str">
            <v>原有公租房</v>
          </cell>
          <cell r="AX3126" t="str">
            <v>否</v>
          </cell>
          <cell r="AY3126" t="str">
            <v>无</v>
          </cell>
        </row>
        <row r="3127">
          <cell r="B3127" t="str">
            <v>都市华庭1-1803</v>
          </cell>
        </row>
        <row r="3127">
          <cell r="D3127" t="e">
            <v>#VALUE!</v>
          </cell>
        </row>
        <row r="3127">
          <cell r="F3127" t="str">
            <v>张麦云</v>
          </cell>
          <cell r="G3127" t="str">
            <v>西塞山区站点</v>
          </cell>
          <cell r="H3127" t="str">
            <v>张麦云</v>
          </cell>
          <cell r="I3127" t="str">
            <v>西塞山区</v>
          </cell>
          <cell r="J3127" t="str">
            <v>都市华庭</v>
          </cell>
          <cell r="K3127" t="str">
            <v>都市华庭1-1803</v>
          </cell>
          <cell r="L3127" t="str">
            <v>非经营性资产</v>
          </cell>
          <cell r="M3127" t="str">
            <v>三个一房源</v>
          </cell>
          <cell r="N3127" t="str">
            <v>原有</v>
          </cell>
          <cell r="O3127">
            <v>91.76</v>
          </cell>
          <cell r="P3127">
            <v>567</v>
          </cell>
          <cell r="Q3127" t="str">
            <v>在租</v>
          </cell>
          <cell r="R3127" t="str">
            <v>潘伟</v>
          </cell>
          <cell r="S3127" t="str">
            <v>420203199505203313</v>
          </cell>
          <cell r="T3127" t="str">
            <v>13667206121</v>
          </cell>
          <cell r="U3127" t="str">
            <v>潘伟</v>
          </cell>
          <cell r="V3127" t="str">
            <v>420203199505203313</v>
          </cell>
          <cell r="W3127" t="str">
            <v>13667206121</v>
          </cell>
          <cell r="X3127">
            <v>45546</v>
          </cell>
        </row>
        <row r="3127">
          <cell r="AJ3127">
            <v>0</v>
          </cell>
          <cell r="AK3127">
            <v>0</v>
          </cell>
        </row>
        <row r="3127">
          <cell r="AS3127" t="e">
            <v>#REF!</v>
          </cell>
          <cell r="AT3127" t="e">
            <v>#REF!</v>
          </cell>
        </row>
        <row r="3127">
          <cell r="AV3127" t="str">
            <v/>
          </cell>
          <cell r="AW3127" t="str">
            <v>原有公租房</v>
          </cell>
          <cell r="AX3127" t="str">
            <v>是</v>
          </cell>
          <cell r="AY3127" t="str">
            <v>鄂2020黄石市不动产权第005886号</v>
          </cell>
        </row>
        <row r="3128">
          <cell r="B3128" t="str">
            <v>都市华庭1-2202</v>
          </cell>
        </row>
        <row r="3128">
          <cell r="D3128" t="e">
            <v>#VALUE!</v>
          </cell>
        </row>
        <row r="3128">
          <cell r="F3128" t="str">
            <v>张麦云</v>
          </cell>
          <cell r="G3128" t="str">
            <v>西塞山区站点</v>
          </cell>
          <cell r="H3128" t="str">
            <v>张麦云</v>
          </cell>
          <cell r="I3128" t="str">
            <v>西塞山区</v>
          </cell>
          <cell r="J3128" t="str">
            <v>都市华庭</v>
          </cell>
          <cell r="K3128" t="str">
            <v>都市华庭1-2202</v>
          </cell>
          <cell r="L3128" t="str">
            <v>非经营性资产</v>
          </cell>
          <cell r="M3128" t="str">
            <v>三个一房源</v>
          </cell>
          <cell r="N3128" t="str">
            <v>原有</v>
          </cell>
          <cell r="O3128">
            <v>90.18</v>
          </cell>
          <cell r="P3128">
            <v>0</v>
          </cell>
          <cell r="Q3128" t="str">
            <v>在租</v>
          </cell>
          <cell r="R3128" t="str">
            <v>周伟</v>
          </cell>
          <cell r="S3128" t="str">
            <v>421126199611290019</v>
          </cell>
          <cell r="T3128" t="str">
            <v>18186471043</v>
          </cell>
          <cell r="U3128" t="str">
            <v>周伟</v>
          </cell>
          <cell r="V3128" t="str">
            <v>421126199611290019</v>
          </cell>
          <cell r="W3128" t="str">
            <v>18186471043</v>
          </cell>
          <cell r="X3128">
            <v>45594</v>
          </cell>
        </row>
        <row r="3128">
          <cell r="AJ3128">
            <v>0</v>
          </cell>
          <cell r="AK3128">
            <v>0</v>
          </cell>
        </row>
        <row r="3128">
          <cell r="AS3128" t="e">
            <v>#REF!</v>
          </cell>
          <cell r="AT3128" t="e">
            <v>#REF!</v>
          </cell>
        </row>
        <row r="3128">
          <cell r="AV3128" t="str">
            <v/>
          </cell>
          <cell r="AW3128" t="str">
            <v>原有公租房</v>
          </cell>
          <cell r="AX3128" t="str">
            <v>是</v>
          </cell>
          <cell r="AY3128" t="str">
            <v>鄂2020黄石市不动产权第005889号</v>
          </cell>
        </row>
        <row r="3129">
          <cell r="B3129" t="str">
            <v>都市华庭1-2203</v>
          </cell>
        </row>
        <row r="3129">
          <cell r="D3129" t="e">
            <v>#VALUE!</v>
          </cell>
        </row>
        <row r="3129">
          <cell r="F3129" t="str">
            <v>张麦云</v>
          </cell>
          <cell r="G3129" t="str">
            <v>西塞山区站点</v>
          </cell>
          <cell r="H3129" t="str">
            <v>张麦云</v>
          </cell>
          <cell r="I3129" t="str">
            <v>西塞山区</v>
          </cell>
          <cell r="J3129" t="str">
            <v>都市华庭</v>
          </cell>
          <cell r="K3129" t="str">
            <v>都市华庭1-2203</v>
          </cell>
          <cell r="L3129" t="str">
            <v>非经营性资产</v>
          </cell>
          <cell r="M3129" t="str">
            <v>三个一房源</v>
          </cell>
          <cell r="N3129" t="str">
            <v>原有</v>
          </cell>
          <cell r="O3129">
            <v>91.76</v>
          </cell>
          <cell r="P3129">
            <v>0</v>
          </cell>
          <cell r="Q3129" t="str">
            <v>闲置</v>
          </cell>
        </row>
        <row r="3129">
          <cell r="AJ3129">
            <v>0</v>
          </cell>
          <cell r="AK3129">
            <v>0</v>
          </cell>
        </row>
        <row r="3129">
          <cell r="AS3129" t="e">
            <v>#REF!</v>
          </cell>
          <cell r="AT3129" t="e">
            <v>#REF!</v>
          </cell>
        </row>
        <row r="3129">
          <cell r="AV3129" t="str">
            <v/>
          </cell>
          <cell r="AW3129" t="str">
            <v>原有公租房</v>
          </cell>
          <cell r="AX3129" t="str">
            <v>是</v>
          </cell>
          <cell r="AY3129" t="str">
            <v>鄂2020黄石市不动产权第005887号</v>
          </cell>
        </row>
        <row r="3130">
          <cell r="B3130" t="str">
            <v>都市华庭1-2204</v>
          </cell>
        </row>
        <row r="3130">
          <cell r="D3130" t="e">
            <v>#VALUE!</v>
          </cell>
        </row>
        <row r="3130">
          <cell r="F3130" t="str">
            <v>张麦云</v>
          </cell>
          <cell r="G3130" t="str">
            <v>西塞山区站点</v>
          </cell>
          <cell r="H3130" t="str">
            <v>张麦云</v>
          </cell>
          <cell r="I3130" t="str">
            <v>西塞山区</v>
          </cell>
          <cell r="J3130" t="str">
            <v>都市华庭</v>
          </cell>
          <cell r="K3130" t="str">
            <v>都市华庭1-2204</v>
          </cell>
          <cell r="L3130" t="str">
            <v>非经营性资产</v>
          </cell>
          <cell r="M3130" t="str">
            <v>三个一房源</v>
          </cell>
          <cell r="N3130" t="str">
            <v>原有</v>
          </cell>
          <cell r="O3130">
            <v>90.52</v>
          </cell>
          <cell r="P3130">
            <v>0</v>
          </cell>
          <cell r="Q3130" t="str">
            <v>闲置</v>
          </cell>
        </row>
        <row r="3130">
          <cell r="AJ3130">
            <v>0</v>
          </cell>
          <cell r="AK3130">
            <v>0</v>
          </cell>
        </row>
        <row r="3130">
          <cell r="AS3130" t="e">
            <v>#REF!</v>
          </cell>
          <cell r="AT3130" t="e">
            <v>#REF!</v>
          </cell>
        </row>
        <row r="3130">
          <cell r="AV3130" t="str">
            <v/>
          </cell>
          <cell r="AW3130" t="str">
            <v>原有公租房</v>
          </cell>
          <cell r="AX3130" t="str">
            <v>是</v>
          </cell>
          <cell r="AY3130" t="str">
            <v>鄂2020黄石市不动产权第005888号</v>
          </cell>
        </row>
        <row r="3131">
          <cell r="B3131" t="str">
            <v>武铁苑1-1-406</v>
          </cell>
        </row>
        <row r="3131">
          <cell r="D3131" t="e">
            <v>#VALUE!</v>
          </cell>
        </row>
        <row r="3131">
          <cell r="F3131" t="str">
            <v>陈建芬</v>
          </cell>
          <cell r="G3131" t="str">
            <v>西塞山区站点</v>
          </cell>
          <cell r="H3131" t="str">
            <v>陈建芬</v>
          </cell>
          <cell r="I3131" t="str">
            <v>西塞山区</v>
          </cell>
          <cell r="J3131" t="str">
            <v>武铁苑</v>
          </cell>
          <cell r="K3131" t="str">
            <v>武铁苑1-1-406</v>
          </cell>
          <cell r="L3131" t="str">
            <v>非经营性资产</v>
          </cell>
          <cell r="M3131" t="str">
            <v>公租房</v>
          </cell>
          <cell r="N3131" t="str">
            <v>配建</v>
          </cell>
          <cell r="O3131">
            <v>51.99</v>
          </cell>
          <cell r="P3131">
            <v>493</v>
          </cell>
          <cell r="Q3131" t="str">
            <v>闲置</v>
          </cell>
        </row>
        <row r="3131">
          <cell r="AJ3131">
            <v>493</v>
          </cell>
          <cell r="AK3131">
            <v>0</v>
          </cell>
        </row>
        <row r="3131">
          <cell r="AS3131" t="e">
            <v>#REF!</v>
          </cell>
          <cell r="AT3131" t="e">
            <v>#REF!</v>
          </cell>
        </row>
        <row r="3131">
          <cell r="AV3131" t="str">
            <v/>
          </cell>
          <cell r="AW3131" t="str">
            <v>原有公租房</v>
          </cell>
          <cell r="AX3131" t="e">
            <v>#N/A</v>
          </cell>
          <cell r="AY3131" t="e">
            <v>#N/A</v>
          </cell>
        </row>
        <row r="3132">
          <cell r="B3132" t="str">
            <v>武铁苑1-1-506</v>
          </cell>
        </row>
        <row r="3132">
          <cell r="D3132" t="e">
            <v>#VALUE!</v>
          </cell>
        </row>
        <row r="3132">
          <cell r="F3132" t="str">
            <v>陈建芬</v>
          </cell>
          <cell r="G3132" t="str">
            <v>西塞山区站点</v>
          </cell>
          <cell r="H3132" t="str">
            <v>陈建芬</v>
          </cell>
          <cell r="I3132" t="str">
            <v>西塞山区</v>
          </cell>
          <cell r="J3132" t="str">
            <v>武铁苑</v>
          </cell>
          <cell r="K3132" t="str">
            <v>武铁苑1-1-506</v>
          </cell>
          <cell r="L3132" t="str">
            <v>非经营性资产</v>
          </cell>
          <cell r="M3132" t="str">
            <v>公租房</v>
          </cell>
          <cell r="N3132" t="str">
            <v>配建</v>
          </cell>
          <cell r="O3132">
            <v>51.99</v>
          </cell>
          <cell r="P3132">
            <v>498</v>
          </cell>
          <cell r="Q3132" t="str">
            <v>闲置</v>
          </cell>
        </row>
        <row r="3132">
          <cell r="AJ3132">
            <v>498</v>
          </cell>
          <cell r="AK3132">
            <v>0</v>
          </cell>
        </row>
        <row r="3132">
          <cell r="AS3132" t="e">
            <v>#REF!</v>
          </cell>
          <cell r="AT3132" t="e">
            <v>#REF!</v>
          </cell>
        </row>
        <row r="3132">
          <cell r="AV3132" t="str">
            <v/>
          </cell>
          <cell r="AW3132" t="str">
            <v>原有公租房</v>
          </cell>
          <cell r="AX3132" t="e">
            <v>#N/A</v>
          </cell>
          <cell r="AY3132" t="e">
            <v>#N/A</v>
          </cell>
        </row>
        <row r="3133">
          <cell r="B3133" t="str">
            <v>武铁苑1-1-1607</v>
          </cell>
        </row>
        <row r="3133">
          <cell r="D3133" t="e">
            <v>#VALUE!</v>
          </cell>
        </row>
        <row r="3133">
          <cell r="F3133" t="str">
            <v>陈建芬</v>
          </cell>
          <cell r="G3133" t="str">
            <v>西塞山区站点</v>
          </cell>
          <cell r="H3133" t="str">
            <v>陈建芬</v>
          </cell>
          <cell r="I3133" t="str">
            <v>西塞山区</v>
          </cell>
          <cell r="J3133" t="str">
            <v>武铁苑</v>
          </cell>
          <cell r="K3133" t="str">
            <v>武铁苑1-1-1607</v>
          </cell>
          <cell r="L3133" t="str">
            <v>非经营性资产</v>
          </cell>
          <cell r="M3133" t="str">
            <v>公租房</v>
          </cell>
          <cell r="N3133" t="str">
            <v>配建</v>
          </cell>
          <cell r="O3133">
            <v>52.03</v>
          </cell>
          <cell r="P3133">
            <v>508</v>
          </cell>
          <cell r="Q3133" t="str">
            <v>闲置</v>
          </cell>
        </row>
        <row r="3133">
          <cell r="AJ3133">
            <v>508</v>
          </cell>
          <cell r="AK3133">
            <v>0</v>
          </cell>
        </row>
        <row r="3133">
          <cell r="AS3133" t="e">
            <v>#REF!</v>
          </cell>
          <cell r="AT3133" t="e">
            <v>#REF!</v>
          </cell>
        </row>
        <row r="3133">
          <cell r="AV3133" t="str">
            <v/>
          </cell>
          <cell r="AW3133" t="str">
            <v>原有公租房</v>
          </cell>
          <cell r="AX3133" t="e">
            <v>#N/A</v>
          </cell>
          <cell r="AY3133" t="e">
            <v>#N/A</v>
          </cell>
        </row>
        <row r="3134">
          <cell r="B3134" t="str">
            <v>武铁苑1-1-1707</v>
          </cell>
        </row>
        <row r="3134">
          <cell r="D3134" t="e">
            <v>#VALUE!</v>
          </cell>
        </row>
        <row r="3134">
          <cell r="F3134" t="str">
            <v>陈建芬</v>
          </cell>
          <cell r="G3134" t="str">
            <v>西塞山区站点</v>
          </cell>
          <cell r="H3134" t="str">
            <v>陈建芬</v>
          </cell>
          <cell r="I3134" t="str">
            <v>西塞山区</v>
          </cell>
          <cell r="J3134" t="str">
            <v>武铁苑</v>
          </cell>
          <cell r="K3134" t="str">
            <v>武铁苑1-1-1707</v>
          </cell>
          <cell r="L3134" t="str">
            <v>非经营性资产</v>
          </cell>
          <cell r="M3134" t="str">
            <v>公租房</v>
          </cell>
          <cell r="N3134" t="str">
            <v>配建</v>
          </cell>
          <cell r="O3134">
            <v>52.03</v>
          </cell>
          <cell r="P3134">
            <v>508</v>
          </cell>
          <cell r="Q3134" t="str">
            <v>闲置</v>
          </cell>
        </row>
        <row r="3134">
          <cell r="AJ3134">
            <v>508</v>
          </cell>
          <cell r="AK3134">
            <v>0</v>
          </cell>
        </row>
        <row r="3134">
          <cell r="AS3134" t="e">
            <v>#REF!</v>
          </cell>
          <cell r="AT3134" t="e">
            <v>#REF!</v>
          </cell>
        </row>
        <row r="3134">
          <cell r="AV3134" t="str">
            <v/>
          </cell>
          <cell r="AW3134" t="str">
            <v>原有公租房</v>
          </cell>
          <cell r="AX3134" t="e">
            <v>#N/A</v>
          </cell>
          <cell r="AY3134" t="e">
            <v>#N/A</v>
          </cell>
        </row>
        <row r="3135">
          <cell r="B3135" t="str">
            <v>百盛家园1-1-1001</v>
          </cell>
        </row>
        <row r="3135">
          <cell r="D3135" t="e">
            <v>#VALUE!</v>
          </cell>
        </row>
        <row r="3135">
          <cell r="F3135" t="str">
            <v>袁晓梅</v>
          </cell>
          <cell r="G3135" t="str">
            <v>西塞山区站点</v>
          </cell>
          <cell r="H3135" t="str">
            <v>袁晓梅</v>
          </cell>
          <cell r="I3135" t="str">
            <v>西塞山区</v>
          </cell>
          <cell r="J3135" t="str">
            <v>百盛家园</v>
          </cell>
          <cell r="K3135" t="str">
            <v>百盛家园1-1-1001</v>
          </cell>
          <cell r="L3135" t="str">
            <v>非经营性资产</v>
          </cell>
          <cell r="M3135" t="str">
            <v>公租房</v>
          </cell>
          <cell r="N3135" t="str">
            <v>配建</v>
          </cell>
          <cell r="O3135">
            <v>54.07</v>
          </cell>
          <cell r="P3135">
            <v>0</v>
          </cell>
          <cell r="Q3135" t="str">
            <v>未接收</v>
          </cell>
        </row>
        <row r="3135">
          <cell r="U3135">
            <v>0</v>
          </cell>
          <cell r="V3135">
            <v>0</v>
          </cell>
          <cell r="W3135">
            <v>0</v>
          </cell>
        </row>
        <row r="3135">
          <cell r="AJ3135">
            <v>0</v>
          </cell>
          <cell r="AK3135">
            <v>0</v>
          </cell>
        </row>
        <row r="3135">
          <cell r="AS3135" t="e">
            <v>#REF!</v>
          </cell>
          <cell r="AT3135" t="e">
            <v>#REF!</v>
          </cell>
        </row>
        <row r="3135">
          <cell r="AV3135" t="str">
            <v/>
          </cell>
          <cell r="AW3135" t="str">
            <v>原有公租房</v>
          </cell>
          <cell r="AX3135" t="e">
            <v>#N/A</v>
          </cell>
          <cell r="AY3135" t="e">
            <v>#N/A</v>
          </cell>
          <cell r="AZ3135">
            <v>0</v>
          </cell>
        </row>
        <row r="3136">
          <cell r="B3136" t="str">
            <v>百盛家园1-1-1002</v>
          </cell>
        </row>
        <row r="3136">
          <cell r="D3136" t="e">
            <v>#VALUE!</v>
          </cell>
        </row>
        <row r="3136">
          <cell r="F3136" t="str">
            <v>袁晓梅</v>
          </cell>
          <cell r="G3136" t="str">
            <v>西塞山区站点</v>
          </cell>
          <cell r="H3136" t="str">
            <v>袁晓梅</v>
          </cell>
          <cell r="I3136" t="str">
            <v>西塞山区</v>
          </cell>
          <cell r="J3136" t="str">
            <v>百盛家园</v>
          </cell>
          <cell r="K3136" t="str">
            <v>百盛家园1-1-1002</v>
          </cell>
          <cell r="L3136" t="str">
            <v>非经营性资产</v>
          </cell>
          <cell r="M3136" t="str">
            <v>公租房</v>
          </cell>
          <cell r="N3136" t="str">
            <v>配建</v>
          </cell>
          <cell r="O3136">
            <v>59.66</v>
          </cell>
          <cell r="P3136">
            <v>0</v>
          </cell>
          <cell r="Q3136" t="str">
            <v>未接收</v>
          </cell>
        </row>
        <row r="3136">
          <cell r="U3136">
            <v>0</v>
          </cell>
          <cell r="V3136">
            <v>0</v>
          </cell>
          <cell r="W3136">
            <v>0</v>
          </cell>
        </row>
        <row r="3136">
          <cell r="AJ3136">
            <v>0</v>
          </cell>
          <cell r="AK3136">
            <v>0</v>
          </cell>
        </row>
        <row r="3136">
          <cell r="AS3136" t="e">
            <v>#REF!</v>
          </cell>
          <cell r="AT3136" t="e">
            <v>#REF!</v>
          </cell>
        </row>
        <row r="3136">
          <cell r="AV3136" t="str">
            <v/>
          </cell>
          <cell r="AW3136" t="str">
            <v>原有公租房</v>
          </cell>
          <cell r="AX3136" t="e">
            <v>#N/A</v>
          </cell>
          <cell r="AY3136" t="e">
            <v>#N/A</v>
          </cell>
          <cell r="AZ3136">
            <v>0</v>
          </cell>
        </row>
        <row r="3137">
          <cell r="B3137" t="str">
            <v>百盛家园1-1-1003</v>
          </cell>
        </row>
        <row r="3137">
          <cell r="D3137" t="e">
            <v>#VALUE!</v>
          </cell>
        </row>
        <row r="3137">
          <cell r="F3137" t="str">
            <v>袁晓梅</v>
          </cell>
          <cell r="G3137" t="str">
            <v>西塞山区站点</v>
          </cell>
          <cell r="H3137" t="str">
            <v>袁晓梅</v>
          </cell>
          <cell r="I3137" t="str">
            <v>西塞山区</v>
          </cell>
          <cell r="J3137" t="str">
            <v>百盛家园</v>
          </cell>
          <cell r="K3137" t="str">
            <v>百盛家园1-1-1003</v>
          </cell>
          <cell r="L3137" t="str">
            <v>非经营性资产</v>
          </cell>
          <cell r="M3137" t="str">
            <v>公租房</v>
          </cell>
          <cell r="N3137" t="str">
            <v>配建</v>
          </cell>
          <cell r="O3137">
            <v>57.52</v>
          </cell>
          <cell r="P3137">
            <v>0</v>
          </cell>
          <cell r="Q3137" t="str">
            <v>未接收</v>
          </cell>
        </row>
        <row r="3137">
          <cell r="U3137">
            <v>0</v>
          </cell>
          <cell r="V3137">
            <v>0</v>
          </cell>
          <cell r="W3137">
            <v>0</v>
          </cell>
        </row>
        <row r="3137">
          <cell r="AJ3137">
            <v>0</v>
          </cell>
          <cell r="AK3137">
            <v>0</v>
          </cell>
        </row>
        <row r="3137">
          <cell r="AS3137" t="e">
            <v>#REF!</v>
          </cell>
          <cell r="AT3137" t="e">
            <v>#REF!</v>
          </cell>
        </row>
        <row r="3137">
          <cell r="AV3137" t="str">
            <v/>
          </cell>
          <cell r="AW3137" t="str">
            <v>原有公租房</v>
          </cell>
          <cell r="AX3137" t="e">
            <v>#N/A</v>
          </cell>
          <cell r="AY3137" t="e">
            <v>#N/A</v>
          </cell>
          <cell r="AZ3137">
            <v>0</v>
          </cell>
        </row>
        <row r="3138">
          <cell r="B3138" t="str">
            <v>百盛家园1-1-1004</v>
          </cell>
        </row>
        <row r="3138">
          <cell r="D3138" t="e">
            <v>#VALUE!</v>
          </cell>
        </row>
        <row r="3138">
          <cell r="F3138" t="str">
            <v>袁晓梅</v>
          </cell>
          <cell r="G3138" t="str">
            <v>西塞山区站点</v>
          </cell>
          <cell r="H3138" t="str">
            <v>袁晓梅</v>
          </cell>
          <cell r="I3138" t="str">
            <v>西塞山区</v>
          </cell>
          <cell r="J3138" t="str">
            <v>百盛家园</v>
          </cell>
          <cell r="K3138" t="str">
            <v>百盛家园1-1-1004</v>
          </cell>
          <cell r="L3138" t="str">
            <v>非经营性资产</v>
          </cell>
          <cell r="M3138" t="str">
            <v>公租房</v>
          </cell>
          <cell r="N3138" t="str">
            <v>配建</v>
          </cell>
          <cell r="O3138">
            <v>56.57</v>
          </cell>
          <cell r="P3138">
            <v>0</v>
          </cell>
          <cell r="Q3138" t="str">
            <v>未接收</v>
          </cell>
        </row>
        <row r="3138">
          <cell r="U3138">
            <v>0</v>
          </cell>
          <cell r="V3138">
            <v>0</v>
          </cell>
          <cell r="W3138">
            <v>0</v>
          </cell>
        </row>
        <row r="3138">
          <cell r="AJ3138">
            <v>0</v>
          </cell>
          <cell r="AK3138">
            <v>0</v>
          </cell>
        </row>
        <row r="3138">
          <cell r="AS3138" t="e">
            <v>#REF!</v>
          </cell>
          <cell r="AT3138" t="e">
            <v>#REF!</v>
          </cell>
        </row>
        <row r="3138">
          <cell r="AV3138" t="str">
            <v/>
          </cell>
          <cell r="AW3138" t="str">
            <v>原有公租房</v>
          </cell>
          <cell r="AX3138" t="e">
            <v>#N/A</v>
          </cell>
          <cell r="AY3138" t="e">
            <v>#N/A</v>
          </cell>
          <cell r="AZ3138">
            <v>0</v>
          </cell>
        </row>
        <row r="3139">
          <cell r="B3139" t="str">
            <v>百盛家园1-1-1005</v>
          </cell>
        </row>
        <row r="3139">
          <cell r="D3139" t="e">
            <v>#VALUE!</v>
          </cell>
        </row>
        <row r="3139">
          <cell r="F3139" t="str">
            <v>袁晓梅</v>
          </cell>
          <cell r="G3139" t="str">
            <v>西塞山区站点</v>
          </cell>
          <cell r="H3139" t="str">
            <v>袁晓梅</v>
          </cell>
          <cell r="I3139" t="str">
            <v>西塞山区</v>
          </cell>
          <cell r="J3139" t="str">
            <v>百盛家园</v>
          </cell>
          <cell r="K3139" t="str">
            <v>百盛家园1-1-1005</v>
          </cell>
          <cell r="L3139" t="str">
            <v>非经营性资产</v>
          </cell>
          <cell r="M3139" t="str">
            <v>公租房</v>
          </cell>
          <cell r="N3139" t="str">
            <v>配建</v>
          </cell>
          <cell r="O3139">
            <v>61.13</v>
          </cell>
          <cell r="P3139">
            <v>0</v>
          </cell>
          <cell r="Q3139" t="str">
            <v>未接收</v>
          </cell>
        </row>
        <row r="3139">
          <cell r="U3139">
            <v>0</v>
          </cell>
          <cell r="V3139">
            <v>0</v>
          </cell>
          <cell r="W3139">
            <v>0</v>
          </cell>
        </row>
        <row r="3139">
          <cell r="AJ3139">
            <v>0</v>
          </cell>
          <cell r="AK3139">
            <v>0</v>
          </cell>
        </row>
        <row r="3139">
          <cell r="AS3139" t="e">
            <v>#REF!</v>
          </cell>
          <cell r="AT3139" t="e">
            <v>#REF!</v>
          </cell>
        </row>
        <row r="3139">
          <cell r="AV3139" t="str">
            <v/>
          </cell>
          <cell r="AW3139" t="str">
            <v>原有公租房</v>
          </cell>
          <cell r="AX3139" t="e">
            <v>#N/A</v>
          </cell>
          <cell r="AY3139" t="e">
            <v>#N/A</v>
          </cell>
          <cell r="AZ3139">
            <v>0</v>
          </cell>
        </row>
        <row r="3140">
          <cell r="B3140" t="str">
            <v>百盛家园1-1-2001</v>
          </cell>
        </row>
        <row r="3140">
          <cell r="D3140" t="e">
            <v>#VALUE!</v>
          </cell>
        </row>
        <row r="3140">
          <cell r="F3140" t="str">
            <v>袁晓梅</v>
          </cell>
          <cell r="G3140" t="str">
            <v>西塞山区站点</v>
          </cell>
          <cell r="H3140" t="str">
            <v>袁晓梅</v>
          </cell>
          <cell r="I3140" t="str">
            <v>西塞山区</v>
          </cell>
          <cell r="J3140" t="str">
            <v>百盛家园</v>
          </cell>
          <cell r="K3140" t="str">
            <v>百盛家园1-1-2001</v>
          </cell>
          <cell r="L3140" t="str">
            <v>非经营性资产</v>
          </cell>
          <cell r="M3140" t="str">
            <v>公租房</v>
          </cell>
          <cell r="N3140" t="str">
            <v>配建</v>
          </cell>
          <cell r="O3140">
            <v>54.07</v>
          </cell>
          <cell r="P3140">
            <v>0</v>
          </cell>
          <cell r="Q3140" t="str">
            <v>未接收</v>
          </cell>
        </row>
        <row r="3140">
          <cell r="U3140">
            <v>0</v>
          </cell>
          <cell r="V3140">
            <v>0</v>
          </cell>
          <cell r="W3140">
            <v>0</v>
          </cell>
        </row>
        <row r="3140">
          <cell r="AJ3140">
            <v>0</v>
          </cell>
          <cell r="AK3140">
            <v>0</v>
          </cell>
        </row>
        <row r="3140">
          <cell r="AS3140" t="e">
            <v>#REF!</v>
          </cell>
          <cell r="AT3140" t="e">
            <v>#REF!</v>
          </cell>
        </row>
        <row r="3140">
          <cell r="AV3140" t="str">
            <v/>
          </cell>
          <cell r="AW3140" t="str">
            <v>原有公租房</v>
          </cell>
          <cell r="AX3140" t="e">
            <v>#N/A</v>
          </cell>
          <cell r="AY3140" t="e">
            <v>#N/A</v>
          </cell>
          <cell r="AZ3140">
            <v>0</v>
          </cell>
        </row>
        <row r="3141">
          <cell r="B3141" t="str">
            <v>百盛家园1-1-2002</v>
          </cell>
        </row>
        <row r="3141">
          <cell r="D3141" t="e">
            <v>#VALUE!</v>
          </cell>
        </row>
        <row r="3141">
          <cell r="F3141" t="str">
            <v>袁晓梅</v>
          </cell>
          <cell r="G3141" t="str">
            <v>西塞山区站点</v>
          </cell>
          <cell r="H3141" t="str">
            <v>袁晓梅</v>
          </cell>
          <cell r="I3141" t="str">
            <v>西塞山区</v>
          </cell>
          <cell r="J3141" t="str">
            <v>百盛家园</v>
          </cell>
          <cell r="K3141" t="str">
            <v>百盛家园1-1-2002</v>
          </cell>
          <cell r="L3141" t="str">
            <v>非经营性资产</v>
          </cell>
          <cell r="M3141" t="str">
            <v>公租房</v>
          </cell>
          <cell r="N3141" t="str">
            <v>配建</v>
          </cell>
          <cell r="O3141">
            <v>59.66</v>
          </cell>
          <cell r="P3141">
            <v>0</v>
          </cell>
          <cell r="Q3141" t="str">
            <v>未接收</v>
          </cell>
        </row>
        <row r="3141">
          <cell r="U3141">
            <v>0</v>
          </cell>
          <cell r="V3141">
            <v>0</v>
          </cell>
          <cell r="W3141">
            <v>0</v>
          </cell>
        </row>
        <row r="3141">
          <cell r="AJ3141">
            <v>0</v>
          </cell>
          <cell r="AK3141">
            <v>0</v>
          </cell>
        </row>
        <row r="3141">
          <cell r="AS3141" t="e">
            <v>#REF!</v>
          </cell>
          <cell r="AT3141" t="e">
            <v>#REF!</v>
          </cell>
        </row>
        <row r="3141">
          <cell r="AV3141" t="str">
            <v/>
          </cell>
          <cell r="AW3141" t="str">
            <v>原有公租房</v>
          </cell>
          <cell r="AX3141" t="e">
            <v>#N/A</v>
          </cell>
          <cell r="AY3141" t="e">
            <v>#N/A</v>
          </cell>
          <cell r="AZ3141">
            <v>0</v>
          </cell>
        </row>
        <row r="3142">
          <cell r="B3142" t="str">
            <v>百盛家园1-1-2003</v>
          </cell>
        </row>
        <row r="3142">
          <cell r="D3142" t="e">
            <v>#VALUE!</v>
          </cell>
        </row>
        <row r="3142">
          <cell r="F3142" t="str">
            <v>袁晓梅</v>
          </cell>
          <cell r="G3142" t="str">
            <v>西塞山区站点</v>
          </cell>
          <cell r="H3142" t="str">
            <v>袁晓梅</v>
          </cell>
          <cell r="I3142" t="str">
            <v>西塞山区</v>
          </cell>
          <cell r="J3142" t="str">
            <v>百盛家园</v>
          </cell>
          <cell r="K3142" t="str">
            <v>百盛家园1-1-2003</v>
          </cell>
          <cell r="L3142" t="str">
            <v>非经营性资产</v>
          </cell>
          <cell r="M3142" t="str">
            <v>公租房</v>
          </cell>
          <cell r="N3142" t="str">
            <v>配建</v>
          </cell>
          <cell r="O3142">
            <v>57.52</v>
          </cell>
          <cell r="P3142">
            <v>0</v>
          </cell>
          <cell r="Q3142" t="str">
            <v>未接收</v>
          </cell>
        </row>
        <row r="3142">
          <cell r="U3142">
            <v>0</v>
          </cell>
          <cell r="V3142">
            <v>0</v>
          </cell>
          <cell r="W3142">
            <v>0</v>
          </cell>
        </row>
        <row r="3142">
          <cell r="AJ3142">
            <v>0</v>
          </cell>
          <cell r="AK3142">
            <v>0</v>
          </cell>
        </row>
        <row r="3142">
          <cell r="AS3142" t="e">
            <v>#REF!</v>
          </cell>
          <cell r="AT3142" t="e">
            <v>#REF!</v>
          </cell>
        </row>
        <row r="3142">
          <cell r="AV3142" t="str">
            <v/>
          </cell>
          <cell r="AW3142" t="str">
            <v>原有公租房</v>
          </cell>
          <cell r="AX3142" t="e">
            <v>#N/A</v>
          </cell>
          <cell r="AY3142" t="e">
            <v>#N/A</v>
          </cell>
          <cell r="AZ3142">
            <v>0</v>
          </cell>
        </row>
        <row r="3143">
          <cell r="B3143" t="str">
            <v>百盛家园1-1-2004</v>
          </cell>
        </row>
        <row r="3143">
          <cell r="D3143" t="e">
            <v>#VALUE!</v>
          </cell>
        </row>
        <row r="3143">
          <cell r="F3143" t="str">
            <v>袁晓梅</v>
          </cell>
          <cell r="G3143" t="str">
            <v>西塞山区站点</v>
          </cell>
          <cell r="H3143" t="str">
            <v>袁晓梅</v>
          </cell>
          <cell r="I3143" t="str">
            <v>西塞山区</v>
          </cell>
          <cell r="J3143" t="str">
            <v>百盛家园</v>
          </cell>
          <cell r="K3143" t="str">
            <v>百盛家园1-1-2004</v>
          </cell>
          <cell r="L3143" t="str">
            <v>非经营性资产</v>
          </cell>
          <cell r="M3143" t="str">
            <v>公租房</v>
          </cell>
          <cell r="N3143" t="str">
            <v>配建</v>
          </cell>
          <cell r="O3143">
            <v>56.57</v>
          </cell>
          <cell r="P3143">
            <v>0</v>
          </cell>
          <cell r="Q3143" t="str">
            <v>未接收</v>
          </cell>
        </row>
        <row r="3143">
          <cell r="U3143">
            <v>0</v>
          </cell>
          <cell r="V3143">
            <v>0</v>
          </cell>
          <cell r="W3143">
            <v>0</v>
          </cell>
        </row>
        <row r="3143">
          <cell r="AJ3143">
            <v>0</v>
          </cell>
          <cell r="AK3143">
            <v>0</v>
          </cell>
        </row>
        <row r="3143">
          <cell r="AS3143" t="e">
            <v>#REF!</v>
          </cell>
          <cell r="AT3143" t="e">
            <v>#REF!</v>
          </cell>
        </row>
        <row r="3143">
          <cell r="AV3143" t="str">
            <v/>
          </cell>
          <cell r="AW3143" t="str">
            <v>原有公租房</v>
          </cell>
          <cell r="AX3143" t="e">
            <v>#N/A</v>
          </cell>
          <cell r="AY3143" t="e">
            <v>#N/A</v>
          </cell>
          <cell r="AZ3143">
            <v>0</v>
          </cell>
        </row>
        <row r="3144">
          <cell r="B3144" t="str">
            <v>百盛家园1-1-2005</v>
          </cell>
        </row>
        <row r="3144">
          <cell r="D3144" t="e">
            <v>#VALUE!</v>
          </cell>
        </row>
        <row r="3144">
          <cell r="F3144" t="str">
            <v>袁晓梅</v>
          </cell>
          <cell r="G3144" t="str">
            <v>西塞山区站点</v>
          </cell>
          <cell r="H3144" t="str">
            <v>袁晓梅</v>
          </cell>
          <cell r="I3144" t="str">
            <v>西塞山区</v>
          </cell>
          <cell r="J3144" t="str">
            <v>百盛家园</v>
          </cell>
          <cell r="K3144" t="str">
            <v>百盛家园1-1-2005</v>
          </cell>
          <cell r="L3144" t="str">
            <v>非经营性资产</v>
          </cell>
          <cell r="M3144" t="str">
            <v>公租房</v>
          </cell>
          <cell r="N3144" t="str">
            <v>配建</v>
          </cell>
          <cell r="O3144">
            <v>61.13</v>
          </cell>
          <cell r="P3144">
            <v>0</v>
          </cell>
          <cell r="Q3144" t="str">
            <v>未接收</v>
          </cell>
        </row>
        <row r="3144">
          <cell r="U3144">
            <v>0</v>
          </cell>
          <cell r="V3144">
            <v>0</v>
          </cell>
          <cell r="W3144">
            <v>0</v>
          </cell>
        </row>
        <row r="3144">
          <cell r="AJ3144">
            <v>0</v>
          </cell>
          <cell r="AK3144">
            <v>0</v>
          </cell>
        </row>
        <row r="3144">
          <cell r="AS3144" t="e">
            <v>#REF!</v>
          </cell>
          <cell r="AT3144" t="e">
            <v>#REF!</v>
          </cell>
        </row>
        <row r="3144">
          <cell r="AV3144" t="str">
            <v/>
          </cell>
          <cell r="AW3144" t="str">
            <v>原有公租房</v>
          </cell>
          <cell r="AX3144" t="e">
            <v>#N/A</v>
          </cell>
          <cell r="AY3144" t="e">
            <v>#N/A</v>
          </cell>
          <cell r="AZ3144">
            <v>0</v>
          </cell>
        </row>
        <row r="3145">
          <cell r="B3145" t="str">
            <v>百盛家园1-1-3001</v>
          </cell>
        </row>
        <row r="3145">
          <cell r="D3145" t="e">
            <v>#VALUE!</v>
          </cell>
        </row>
        <row r="3145">
          <cell r="F3145" t="str">
            <v>袁晓梅</v>
          </cell>
          <cell r="G3145" t="str">
            <v>西塞山区站点</v>
          </cell>
          <cell r="H3145" t="str">
            <v>袁晓梅</v>
          </cell>
          <cell r="I3145" t="str">
            <v>西塞山区</v>
          </cell>
          <cell r="J3145" t="str">
            <v>百盛家园</v>
          </cell>
          <cell r="K3145" t="str">
            <v>百盛家园1-1-3001</v>
          </cell>
          <cell r="L3145" t="str">
            <v>非经营性资产</v>
          </cell>
          <cell r="M3145" t="str">
            <v>公租房</v>
          </cell>
          <cell r="N3145" t="str">
            <v>配建</v>
          </cell>
          <cell r="O3145">
            <v>54.07</v>
          </cell>
          <cell r="P3145">
            <v>0</v>
          </cell>
          <cell r="Q3145" t="str">
            <v>未接收</v>
          </cell>
        </row>
        <row r="3145">
          <cell r="U3145">
            <v>0</v>
          </cell>
          <cell r="V3145">
            <v>0</v>
          </cell>
          <cell r="W3145">
            <v>0</v>
          </cell>
        </row>
        <row r="3145">
          <cell r="AJ3145">
            <v>0</v>
          </cell>
          <cell r="AK3145">
            <v>0</v>
          </cell>
        </row>
        <row r="3145">
          <cell r="AS3145" t="e">
            <v>#REF!</v>
          </cell>
          <cell r="AT3145" t="e">
            <v>#REF!</v>
          </cell>
        </row>
        <row r="3145">
          <cell r="AV3145" t="str">
            <v/>
          </cell>
          <cell r="AW3145" t="str">
            <v>原有公租房</v>
          </cell>
          <cell r="AX3145" t="e">
            <v>#N/A</v>
          </cell>
          <cell r="AY3145" t="e">
            <v>#N/A</v>
          </cell>
          <cell r="AZ3145">
            <v>0</v>
          </cell>
        </row>
        <row r="3146">
          <cell r="B3146" t="str">
            <v>百盛家园1-1-3002</v>
          </cell>
        </row>
        <row r="3146">
          <cell r="D3146" t="e">
            <v>#VALUE!</v>
          </cell>
        </row>
        <row r="3146">
          <cell r="F3146" t="str">
            <v>袁晓梅</v>
          </cell>
          <cell r="G3146" t="str">
            <v>西塞山区站点</v>
          </cell>
          <cell r="H3146" t="str">
            <v>袁晓梅</v>
          </cell>
          <cell r="I3146" t="str">
            <v>西塞山区</v>
          </cell>
          <cell r="J3146" t="str">
            <v>百盛家园</v>
          </cell>
          <cell r="K3146" t="str">
            <v>百盛家园1-1-3002</v>
          </cell>
          <cell r="L3146" t="str">
            <v>非经营性资产</v>
          </cell>
          <cell r="M3146" t="str">
            <v>公租房</v>
          </cell>
          <cell r="N3146" t="str">
            <v>配建</v>
          </cell>
          <cell r="O3146">
            <v>59.66</v>
          </cell>
          <cell r="P3146">
            <v>0</v>
          </cell>
          <cell r="Q3146" t="str">
            <v>未接收</v>
          </cell>
        </row>
        <row r="3146">
          <cell r="U3146">
            <v>0</v>
          </cell>
          <cell r="V3146">
            <v>0</v>
          </cell>
          <cell r="W3146">
            <v>0</v>
          </cell>
        </row>
        <row r="3146">
          <cell r="AJ3146">
            <v>0</v>
          </cell>
          <cell r="AK3146">
            <v>0</v>
          </cell>
        </row>
        <row r="3146">
          <cell r="AS3146" t="e">
            <v>#REF!</v>
          </cell>
          <cell r="AT3146" t="e">
            <v>#REF!</v>
          </cell>
        </row>
        <row r="3146">
          <cell r="AV3146" t="str">
            <v/>
          </cell>
          <cell r="AW3146" t="str">
            <v>原有公租房</v>
          </cell>
          <cell r="AX3146" t="e">
            <v>#N/A</v>
          </cell>
          <cell r="AY3146" t="e">
            <v>#N/A</v>
          </cell>
          <cell r="AZ3146">
            <v>0</v>
          </cell>
        </row>
        <row r="3147">
          <cell r="B3147" t="str">
            <v>百盛家园1-1-3003</v>
          </cell>
        </row>
        <row r="3147">
          <cell r="D3147" t="e">
            <v>#VALUE!</v>
          </cell>
        </row>
        <row r="3147">
          <cell r="F3147" t="str">
            <v>袁晓梅</v>
          </cell>
          <cell r="G3147" t="str">
            <v>西塞山区站点</v>
          </cell>
          <cell r="H3147" t="str">
            <v>袁晓梅</v>
          </cell>
          <cell r="I3147" t="str">
            <v>西塞山区</v>
          </cell>
          <cell r="J3147" t="str">
            <v>百盛家园</v>
          </cell>
          <cell r="K3147" t="str">
            <v>百盛家园1-1-3003</v>
          </cell>
          <cell r="L3147" t="str">
            <v>非经营性资产</v>
          </cell>
          <cell r="M3147" t="str">
            <v>公租房</v>
          </cell>
          <cell r="N3147" t="str">
            <v>配建</v>
          </cell>
          <cell r="O3147">
            <v>57.52</v>
          </cell>
          <cell r="P3147">
            <v>0</v>
          </cell>
          <cell r="Q3147" t="str">
            <v>未接收</v>
          </cell>
        </row>
        <row r="3147">
          <cell r="U3147">
            <v>0</v>
          </cell>
          <cell r="V3147">
            <v>0</v>
          </cell>
          <cell r="W3147">
            <v>0</v>
          </cell>
        </row>
        <row r="3147">
          <cell r="AJ3147">
            <v>0</v>
          </cell>
          <cell r="AK3147">
            <v>0</v>
          </cell>
        </row>
        <row r="3147">
          <cell r="AS3147" t="e">
            <v>#REF!</v>
          </cell>
          <cell r="AT3147" t="e">
            <v>#REF!</v>
          </cell>
        </row>
        <row r="3147">
          <cell r="AV3147" t="str">
            <v/>
          </cell>
          <cell r="AW3147" t="str">
            <v>原有公租房</v>
          </cell>
          <cell r="AX3147" t="e">
            <v>#N/A</v>
          </cell>
          <cell r="AY3147" t="e">
            <v>#N/A</v>
          </cell>
          <cell r="AZ3147">
            <v>0</v>
          </cell>
        </row>
        <row r="3148">
          <cell r="B3148" t="str">
            <v>百盛家园1-1-3004</v>
          </cell>
        </row>
        <row r="3148">
          <cell r="D3148" t="e">
            <v>#VALUE!</v>
          </cell>
        </row>
        <row r="3148">
          <cell r="F3148" t="str">
            <v>袁晓梅</v>
          </cell>
          <cell r="G3148" t="str">
            <v>西塞山区站点</v>
          </cell>
          <cell r="H3148" t="str">
            <v>袁晓梅</v>
          </cell>
          <cell r="I3148" t="str">
            <v>西塞山区</v>
          </cell>
          <cell r="J3148" t="str">
            <v>百盛家园</v>
          </cell>
          <cell r="K3148" t="str">
            <v>百盛家园1-1-3004</v>
          </cell>
          <cell r="L3148" t="str">
            <v>非经营性资产</v>
          </cell>
          <cell r="M3148" t="str">
            <v>公租房</v>
          </cell>
          <cell r="N3148" t="str">
            <v>配建</v>
          </cell>
          <cell r="O3148">
            <v>56.57</v>
          </cell>
          <cell r="P3148">
            <v>0</v>
          </cell>
          <cell r="Q3148" t="str">
            <v>未接收</v>
          </cell>
        </row>
        <row r="3148">
          <cell r="U3148">
            <v>0</v>
          </cell>
          <cell r="V3148">
            <v>0</v>
          </cell>
          <cell r="W3148">
            <v>0</v>
          </cell>
        </row>
        <row r="3148">
          <cell r="AJ3148">
            <v>0</v>
          </cell>
          <cell r="AK3148">
            <v>0</v>
          </cell>
        </row>
        <row r="3148">
          <cell r="AS3148" t="e">
            <v>#REF!</v>
          </cell>
          <cell r="AT3148" t="e">
            <v>#REF!</v>
          </cell>
        </row>
        <row r="3148">
          <cell r="AV3148" t="str">
            <v/>
          </cell>
          <cell r="AW3148" t="str">
            <v>原有公租房</v>
          </cell>
          <cell r="AX3148" t="e">
            <v>#N/A</v>
          </cell>
          <cell r="AY3148" t="e">
            <v>#N/A</v>
          </cell>
          <cell r="AZ3148">
            <v>0</v>
          </cell>
        </row>
        <row r="3149">
          <cell r="B3149" t="str">
            <v>百盛家园1-1-3005</v>
          </cell>
        </row>
        <row r="3149">
          <cell r="D3149" t="e">
            <v>#VALUE!</v>
          </cell>
        </row>
        <row r="3149">
          <cell r="F3149" t="str">
            <v>袁晓梅</v>
          </cell>
          <cell r="G3149" t="str">
            <v>西塞山区站点</v>
          </cell>
          <cell r="H3149" t="str">
            <v>袁晓梅</v>
          </cell>
          <cell r="I3149" t="str">
            <v>西塞山区</v>
          </cell>
          <cell r="J3149" t="str">
            <v>百盛家园</v>
          </cell>
          <cell r="K3149" t="str">
            <v>百盛家园1-1-3005</v>
          </cell>
          <cell r="L3149" t="str">
            <v>非经营性资产</v>
          </cell>
          <cell r="M3149" t="str">
            <v>公租房</v>
          </cell>
          <cell r="N3149" t="str">
            <v>配建</v>
          </cell>
          <cell r="O3149">
            <v>61.13</v>
          </cell>
          <cell r="P3149">
            <v>0</v>
          </cell>
          <cell r="Q3149" t="str">
            <v>未接收</v>
          </cell>
        </row>
        <row r="3149">
          <cell r="U3149">
            <v>0</v>
          </cell>
          <cell r="V3149">
            <v>0</v>
          </cell>
          <cell r="W3149">
            <v>0</v>
          </cell>
        </row>
        <row r="3149">
          <cell r="AJ3149">
            <v>0</v>
          </cell>
          <cell r="AK3149">
            <v>0</v>
          </cell>
        </row>
        <row r="3149">
          <cell r="AS3149" t="e">
            <v>#REF!</v>
          </cell>
          <cell r="AT3149" t="e">
            <v>#REF!</v>
          </cell>
        </row>
        <row r="3149">
          <cell r="AV3149" t="str">
            <v/>
          </cell>
          <cell r="AW3149" t="str">
            <v>原有公租房</v>
          </cell>
          <cell r="AX3149" t="e">
            <v>#N/A</v>
          </cell>
          <cell r="AY3149" t="e">
            <v>#N/A</v>
          </cell>
          <cell r="AZ3149">
            <v>0</v>
          </cell>
        </row>
        <row r="3150">
          <cell r="B3150" t="str">
            <v>百盛家园1-1-4001</v>
          </cell>
        </row>
        <row r="3150">
          <cell r="D3150" t="e">
            <v>#VALUE!</v>
          </cell>
        </row>
        <row r="3150">
          <cell r="F3150" t="str">
            <v>袁晓梅</v>
          </cell>
          <cell r="G3150" t="str">
            <v>西塞山区站点</v>
          </cell>
          <cell r="H3150" t="str">
            <v>袁晓梅</v>
          </cell>
          <cell r="I3150" t="str">
            <v>西塞山区</v>
          </cell>
          <cell r="J3150" t="str">
            <v>百盛家园</v>
          </cell>
          <cell r="K3150" t="str">
            <v>百盛家园1-1-4001</v>
          </cell>
          <cell r="L3150" t="str">
            <v>非经营性资产</v>
          </cell>
          <cell r="M3150" t="str">
            <v>公租房</v>
          </cell>
          <cell r="N3150" t="str">
            <v>配建</v>
          </cell>
          <cell r="O3150">
            <v>54.07</v>
          </cell>
          <cell r="P3150">
            <v>0</v>
          </cell>
          <cell r="Q3150" t="str">
            <v>未接收</v>
          </cell>
        </row>
        <row r="3150">
          <cell r="U3150">
            <v>0</v>
          </cell>
          <cell r="V3150">
            <v>0</v>
          </cell>
          <cell r="W3150">
            <v>0</v>
          </cell>
        </row>
        <row r="3150">
          <cell r="AJ3150">
            <v>0</v>
          </cell>
          <cell r="AK3150">
            <v>0</v>
          </cell>
        </row>
        <row r="3150">
          <cell r="AS3150" t="e">
            <v>#REF!</v>
          </cell>
          <cell r="AT3150" t="e">
            <v>#REF!</v>
          </cell>
        </row>
        <row r="3150">
          <cell r="AV3150" t="str">
            <v/>
          </cell>
          <cell r="AW3150" t="str">
            <v>原有公租房</v>
          </cell>
          <cell r="AX3150" t="e">
            <v>#N/A</v>
          </cell>
          <cell r="AY3150" t="e">
            <v>#N/A</v>
          </cell>
          <cell r="AZ3150">
            <v>0</v>
          </cell>
        </row>
        <row r="3151">
          <cell r="B3151" t="str">
            <v>百盛家园1-1-4002</v>
          </cell>
        </row>
        <row r="3151">
          <cell r="D3151" t="e">
            <v>#VALUE!</v>
          </cell>
        </row>
        <row r="3151">
          <cell r="F3151" t="str">
            <v>袁晓梅</v>
          </cell>
          <cell r="G3151" t="str">
            <v>西塞山区站点</v>
          </cell>
          <cell r="H3151" t="str">
            <v>袁晓梅</v>
          </cell>
          <cell r="I3151" t="str">
            <v>西塞山区</v>
          </cell>
          <cell r="J3151" t="str">
            <v>百盛家园</v>
          </cell>
          <cell r="K3151" t="str">
            <v>百盛家园1-1-4002</v>
          </cell>
          <cell r="L3151" t="str">
            <v>非经营性资产</v>
          </cell>
          <cell r="M3151" t="str">
            <v>公租房</v>
          </cell>
          <cell r="N3151" t="str">
            <v>配建</v>
          </cell>
          <cell r="O3151">
            <v>59.66</v>
          </cell>
          <cell r="P3151">
            <v>0</v>
          </cell>
          <cell r="Q3151" t="str">
            <v>未接收</v>
          </cell>
        </row>
        <row r="3151">
          <cell r="U3151">
            <v>0</v>
          </cell>
          <cell r="V3151">
            <v>0</v>
          </cell>
          <cell r="W3151">
            <v>0</v>
          </cell>
        </row>
        <row r="3151">
          <cell r="AJ3151">
            <v>0</v>
          </cell>
          <cell r="AK3151">
            <v>0</v>
          </cell>
        </row>
        <row r="3151">
          <cell r="AS3151" t="e">
            <v>#REF!</v>
          </cell>
          <cell r="AT3151" t="e">
            <v>#REF!</v>
          </cell>
        </row>
        <row r="3151">
          <cell r="AV3151" t="str">
            <v/>
          </cell>
          <cell r="AW3151" t="str">
            <v>原有公租房</v>
          </cell>
          <cell r="AX3151" t="e">
            <v>#N/A</v>
          </cell>
          <cell r="AY3151" t="e">
            <v>#N/A</v>
          </cell>
          <cell r="AZ3151">
            <v>0</v>
          </cell>
        </row>
        <row r="3152">
          <cell r="B3152" t="str">
            <v>百盛家园1-1-4003</v>
          </cell>
        </row>
        <row r="3152">
          <cell r="D3152" t="e">
            <v>#VALUE!</v>
          </cell>
        </row>
        <row r="3152">
          <cell r="F3152" t="str">
            <v>袁晓梅</v>
          </cell>
          <cell r="G3152" t="str">
            <v>西塞山区站点</v>
          </cell>
          <cell r="H3152" t="str">
            <v>袁晓梅</v>
          </cell>
          <cell r="I3152" t="str">
            <v>西塞山区</v>
          </cell>
          <cell r="J3152" t="str">
            <v>百盛家园</v>
          </cell>
          <cell r="K3152" t="str">
            <v>百盛家园1-1-4003</v>
          </cell>
          <cell r="L3152" t="str">
            <v>非经营性资产</v>
          </cell>
          <cell r="M3152" t="str">
            <v>公租房</v>
          </cell>
          <cell r="N3152" t="str">
            <v>配建</v>
          </cell>
          <cell r="O3152">
            <v>57.52</v>
          </cell>
          <cell r="P3152">
            <v>0</v>
          </cell>
          <cell r="Q3152" t="str">
            <v>未接收</v>
          </cell>
        </row>
        <row r="3152">
          <cell r="U3152">
            <v>0</v>
          </cell>
          <cell r="V3152">
            <v>0</v>
          </cell>
          <cell r="W3152">
            <v>0</v>
          </cell>
        </row>
        <row r="3152">
          <cell r="AJ3152">
            <v>0</v>
          </cell>
          <cell r="AK3152">
            <v>0</v>
          </cell>
        </row>
        <row r="3152">
          <cell r="AS3152" t="e">
            <v>#REF!</v>
          </cell>
          <cell r="AT3152" t="e">
            <v>#REF!</v>
          </cell>
        </row>
        <row r="3152">
          <cell r="AV3152" t="str">
            <v/>
          </cell>
          <cell r="AW3152" t="str">
            <v>原有公租房</v>
          </cell>
          <cell r="AX3152" t="e">
            <v>#N/A</v>
          </cell>
          <cell r="AY3152" t="e">
            <v>#N/A</v>
          </cell>
          <cell r="AZ3152">
            <v>0</v>
          </cell>
        </row>
        <row r="3153">
          <cell r="B3153" t="str">
            <v>百盛家园1-1-4004</v>
          </cell>
        </row>
        <row r="3153">
          <cell r="D3153" t="e">
            <v>#VALUE!</v>
          </cell>
        </row>
        <row r="3153">
          <cell r="F3153" t="str">
            <v>袁晓梅</v>
          </cell>
          <cell r="G3153" t="str">
            <v>西塞山区站点</v>
          </cell>
          <cell r="H3153" t="str">
            <v>袁晓梅</v>
          </cell>
          <cell r="I3153" t="str">
            <v>西塞山区</v>
          </cell>
          <cell r="J3153" t="str">
            <v>百盛家园</v>
          </cell>
          <cell r="K3153" t="str">
            <v>百盛家园1-1-4004</v>
          </cell>
          <cell r="L3153" t="str">
            <v>非经营性资产</v>
          </cell>
          <cell r="M3153" t="str">
            <v>公租房</v>
          </cell>
          <cell r="N3153" t="str">
            <v>配建</v>
          </cell>
          <cell r="O3153">
            <v>56.57</v>
          </cell>
          <cell r="P3153">
            <v>0</v>
          </cell>
          <cell r="Q3153" t="str">
            <v>未接收</v>
          </cell>
        </row>
        <row r="3153">
          <cell r="U3153">
            <v>0</v>
          </cell>
          <cell r="V3153">
            <v>0</v>
          </cell>
          <cell r="W3153">
            <v>0</v>
          </cell>
        </row>
        <row r="3153">
          <cell r="AJ3153">
            <v>0</v>
          </cell>
          <cell r="AK3153">
            <v>0</v>
          </cell>
        </row>
        <row r="3153">
          <cell r="AS3153" t="e">
            <v>#REF!</v>
          </cell>
          <cell r="AT3153" t="e">
            <v>#REF!</v>
          </cell>
        </row>
        <row r="3153">
          <cell r="AV3153" t="str">
            <v/>
          </cell>
          <cell r="AW3153" t="str">
            <v>原有公租房</v>
          </cell>
          <cell r="AX3153" t="e">
            <v>#N/A</v>
          </cell>
          <cell r="AY3153" t="e">
            <v>#N/A</v>
          </cell>
          <cell r="AZ3153">
            <v>0</v>
          </cell>
        </row>
        <row r="3154">
          <cell r="B3154" t="str">
            <v>百盛家园1-1-4005</v>
          </cell>
        </row>
        <row r="3154">
          <cell r="D3154" t="e">
            <v>#VALUE!</v>
          </cell>
        </row>
        <row r="3154">
          <cell r="F3154" t="str">
            <v>袁晓梅</v>
          </cell>
          <cell r="G3154" t="str">
            <v>西塞山区站点</v>
          </cell>
          <cell r="H3154" t="str">
            <v>袁晓梅</v>
          </cell>
          <cell r="I3154" t="str">
            <v>西塞山区</v>
          </cell>
          <cell r="J3154" t="str">
            <v>百盛家园</v>
          </cell>
          <cell r="K3154" t="str">
            <v>百盛家园1-1-4005</v>
          </cell>
          <cell r="L3154" t="str">
            <v>非经营性资产</v>
          </cell>
          <cell r="M3154" t="str">
            <v>公租房</v>
          </cell>
          <cell r="N3154" t="str">
            <v>配建</v>
          </cell>
          <cell r="O3154">
            <v>61.13</v>
          </cell>
          <cell r="P3154">
            <v>0</v>
          </cell>
          <cell r="Q3154" t="str">
            <v>未接收</v>
          </cell>
        </row>
        <row r="3154">
          <cell r="U3154">
            <v>0</v>
          </cell>
          <cell r="V3154">
            <v>0</v>
          </cell>
          <cell r="W3154">
            <v>0</v>
          </cell>
        </row>
        <row r="3154">
          <cell r="AJ3154">
            <v>0</v>
          </cell>
          <cell r="AK3154">
            <v>0</v>
          </cell>
        </row>
        <row r="3154">
          <cell r="AS3154" t="e">
            <v>#REF!</v>
          </cell>
          <cell r="AT3154" t="e">
            <v>#REF!</v>
          </cell>
        </row>
        <row r="3154">
          <cell r="AV3154" t="str">
            <v/>
          </cell>
          <cell r="AW3154" t="str">
            <v>原有公租房</v>
          </cell>
          <cell r="AX3154" t="e">
            <v>#N/A</v>
          </cell>
          <cell r="AY3154" t="e">
            <v>#N/A</v>
          </cell>
          <cell r="AZ3154">
            <v>0</v>
          </cell>
        </row>
        <row r="3155">
          <cell r="B3155" t="str">
            <v>百盛家园1-1-5001</v>
          </cell>
        </row>
        <row r="3155">
          <cell r="D3155" t="e">
            <v>#VALUE!</v>
          </cell>
        </row>
        <row r="3155">
          <cell r="F3155" t="str">
            <v>袁晓梅</v>
          </cell>
          <cell r="G3155" t="str">
            <v>西塞山区站点</v>
          </cell>
          <cell r="H3155" t="str">
            <v>袁晓梅</v>
          </cell>
          <cell r="I3155" t="str">
            <v>西塞山区</v>
          </cell>
          <cell r="J3155" t="str">
            <v>百盛家园</v>
          </cell>
          <cell r="K3155" t="str">
            <v>百盛家园1-1-5001</v>
          </cell>
          <cell r="L3155" t="str">
            <v>非经营性资产</v>
          </cell>
          <cell r="M3155" t="str">
            <v>公租房</v>
          </cell>
          <cell r="N3155" t="str">
            <v>配建</v>
          </cell>
          <cell r="O3155">
            <v>54.07</v>
          </cell>
          <cell r="P3155">
            <v>0</v>
          </cell>
          <cell r="Q3155" t="str">
            <v>未接收</v>
          </cell>
        </row>
        <row r="3155">
          <cell r="U3155">
            <v>0</v>
          </cell>
          <cell r="V3155">
            <v>0</v>
          </cell>
          <cell r="W3155">
            <v>0</v>
          </cell>
        </row>
        <row r="3155">
          <cell r="AJ3155">
            <v>0</v>
          </cell>
          <cell r="AK3155">
            <v>0</v>
          </cell>
        </row>
        <row r="3155">
          <cell r="AS3155" t="e">
            <v>#REF!</v>
          </cell>
          <cell r="AT3155" t="e">
            <v>#REF!</v>
          </cell>
        </row>
        <row r="3155">
          <cell r="AV3155" t="str">
            <v/>
          </cell>
          <cell r="AW3155" t="str">
            <v>原有公租房</v>
          </cell>
          <cell r="AX3155" t="e">
            <v>#N/A</v>
          </cell>
          <cell r="AY3155" t="e">
            <v>#N/A</v>
          </cell>
          <cell r="AZ3155">
            <v>0</v>
          </cell>
        </row>
        <row r="3156">
          <cell r="B3156" t="str">
            <v>百盛家园1-1-5002</v>
          </cell>
        </row>
        <row r="3156">
          <cell r="D3156" t="e">
            <v>#VALUE!</v>
          </cell>
        </row>
        <row r="3156">
          <cell r="F3156" t="str">
            <v>袁晓梅</v>
          </cell>
          <cell r="G3156" t="str">
            <v>西塞山区站点</v>
          </cell>
          <cell r="H3156" t="str">
            <v>袁晓梅</v>
          </cell>
          <cell r="I3156" t="str">
            <v>西塞山区</v>
          </cell>
          <cell r="J3156" t="str">
            <v>百盛家园</v>
          </cell>
          <cell r="K3156" t="str">
            <v>百盛家园1-1-5002</v>
          </cell>
          <cell r="L3156" t="str">
            <v>非经营性资产</v>
          </cell>
          <cell r="M3156" t="str">
            <v>公租房</v>
          </cell>
          <cell r="N3156" t="str">
            <v>配建</v>
          </cell>
          <cell r="O3156">
            <v>59.66</v>
          </cell>
          <cell r="P3156">
            <v>0</v>
          </cell>
          <cell r="Q3156" t="str">
            <v>未接收</v>
          </cell>
        </row>
        <row r="3156">
          <cell r="U3156">
            <v>0</v>
          </cell>
          <cell r="V3156">
            <v>0</v>
          </cell>
          <cell r="W3156">
            <v>0</v>
          </cell>
        </row>
        <row r="3156">
          <cell r="AJ3156">
            <v>0</v>
          </cell>
          <cell r="AK3156">
            <v>0</v>
          </cell>
        </row>
        <row r="3156">
          <cell r="AS3156" t="e">
            <v>#REF!</v>
          </cell>
          <cell r="AT3156" t="e">
            <v>#REF!</v>
          </cell>
        </row>
        <row r="3156">
          <cell r="AV3156" t="str">
            <v/>
          </cell>
          <cell r="AW3156" t="str">
            <v>原有公租房</v>
          </cell>
          <cell r="AX3156" t="e">
            <v>#N/A</v>
          </cell>
          <cell r="AY3156" t="e">
            <v>#N/A</v>
          </cell>
          <cell r="AZ3156">
            <v>0</v>
          </cell>
        </row>
        <row r="3157">
          <cell r="B3157" t="str">
            <v>百盛家园1-1-5003</v>
          </cell>
        </row>
        <row r="3157">
          <cell r="D3157" t="e">
            <v>#VALUE!</v>
          </cell>
        </row>
        <row r="3157">
          <cell r="F3157" t="str">
            <v>袁晓梅</v>
          </cell>
          <cell r="G3157" t="str">
            <v>西塞山区站点</v>
          </cell>
          <cell r="H3157" t="str">
            <v>袁晓梅</v>
          </cell>
          <cell r="I3157" t="str">
            <v>西塞山区</v>
          </cell>
          <cell r="J3157" t="str">
            <v>百盛家园</v>
          </cell>
          <cell r="K3157" t="str">
            <v>百盛家园1-1-5003</v>
          </cell>
          <cell r="L3157" t="str">
            <v>非经营性资产</v>
          </cell>
          <cell r="M3157" t="str">
            <v>公租房</v>
          </cell>
          <cell r="N3157" t="str">
            <v>配建</v>
          </cell>
          <cell r="O3157">
            <v>57.52</v>
          </cell>
          <cell r="P3157">
            <v>0</v>
          </cell>
          <cell r="Q3157" t="str">
            <v>未接收</v>
          </cell>
        </row>
        <row r="3157">
          <cell r="U3157">
            <v>0</v>
          </cell>
          <cell r="V3157">
            <v>0</v>
          </cell>
          <cell r="W3157">
            <v>0</v>
          </cell>
        </row>
        <row r="3157">
          <cell r="AJ3157">
            <v>0</v>
          </cell>
          <cell r="AK3157">
            <v>0</v>
          </cell>
        </row>
        <row r="3157">
          <cell r="AS3157" t="e">
            <v>#REF!</v>
          </cell>
          <cell r="AT3157" t="e">
            <v>#REF!</v>
          </cell>
        </row>
        <row r="3157">
          <cell r="AV3157" t="str">
            <v/>
          </cell>
          <cell r="AW3157" t="str">
            <v>原有公租房</v>
          </cell>
          <cell r="AX3157" t="e">
            <v>#N/A</v>
          </cell>
          <cell r="AY3157" t="e">
            <v>#N/A</v>
          </cell>
          <cell r="AZ3157">
            <v>0</v>
          </cell>
        </row>
        <row r="3158">
          <cell r="B3158" t="str">
            <v>百盛家园1-1-5004</v>
          </cell>
        </row>
        <row r="3158">
          <cell r="D3158" t="e">
            <v>#VALUE!</v>
          </cell>
        </row>
        <row r="3158">
          <cell r="F3158" t="str">
            <v>袁晓梅</v>
          </cell>
          <cell r="G3158" t="str">
            <v>西塞山区站点</v>
          </cell>
          <cell r="H3158" t="str">
            <v>袁晓梅</v>
          </cell>
          <cell r="I3158" t="str">
            <v>西塞山区</v>
          </cell>
          <cell r="J3158" t="str">
            <v>百盛家园</v>
          </cell>
          <cell r="K3158" t="str">
            <v>百盛家园1-1-5004</v>
          </cell>
          <cell r="L3158" t="str">
            <v>非经营性资产</v>
          </cell>
          <cell r="M3158" t="str">
            <v>公租房</v>
          </cell>
          <cell r="N3158" t="str">
            <v>配建</v>
          </cell>
          <cell r="O3158">
            <v>56.57</v>
          </cell>
          <cell r="P3158">
            <v>0</v>
          </cell>
          <cell r="Q3158" t="str">
            <v>未接收</v>
          </cell>
        </row>
        <row r="3158">
          <cell r="U3158">
            <v>0</v>
          </cell>
          <cell r="V3158">
            <v>0</v>
          </cell>
          <cell r="W3158">
            <v>0</v>
          </cell>
        </row>
        <row r="3158">
          <cell r="AJ3158">
            <v>0</v>
          </cell>
          <cell r="AK3158">
            <v>0</v>
          </cell>
        </row>
        <row r="3158">
          <cell r="AS3158" t="e">
            <v>#REF!</v>
          </cell>
          <cell r="AT3158" t="e">
            <v>#REF!</v>
          </cell>
        </row>
        <row r="3158">
          <cell r="AV3158" t="str">
            <v/>
          </cell>
          <cell r="AW3158" t="str">
            <v>原有公租房</v>
          </cell>
          <cell r="AX3158" t="e">
            <v>#N/A</v>
          </cell>
          <cell r="AY3158" t="e">
            <v>#N/A</v>
          </cell>
          <cell r="AZ3158">
            <v>0</v>
          </cell>
        </row>
        <row r="3159">
          <cell r="B3159" t="str">
            <v>百盛家园1-1-5005</v>
          </cell>
        </row>
        <row r="3159">
          <cell r="D3159" t="e">
            <v>#VALUE!</v>
          </cell>
        </row>
        <row r="3159">
          <cell r="F3159" t="str">
            <v>袁晓梅</v>
          </cell>
          <cell r="G3159" t="str">
            <v>西塞山区站点</v>
          </cell>
          <cell r="H3159" t="str">
            <v>袁晓梅</v>
          </cell>
          <cell r="I3159" t="str">
            <v>西塞山区</v>
          </cell>
          <cell r="J3159" t="str">
            <v>百盛家园</v>
          </cell>
          <cell r="K3159" t="str">
            <v>百盛家园1-1-5005</v>
          </cell>
          <cell r="L3159" t="str">
            <v>非经营性资产</v>
          </cell>
          <cell r="M3159" t="str">
            <v>公租房</v>
          </cell>
          <cell r="N3159" t="str">
            <v>配建</v>
          </cell>
          <cell r="O3159">
            <v>61.13</v>
          </cell>
          <cell r="P3159">
            <v>0</v>
          </cell>
          <cell r="Q3159" t="str">
            <v>未接收</v>
          </cell>
        </row>
        <row r="3159">
          <cell r="U3159">
            <v>0</v>
          </cell>
          <cell r="V3159">
            <v>0</v>
          </cell>
          <cell r="W3159">
            <v>0</v>
          </cell>
        </row>
        <row r="3159">
          <cell r="AJ3159">
            <v>0</v>
          </cell>
          <cell r="AK3159">
            <v>0</v>
          </cell>
        </row>
        <row r="3159">
          <cell r="AS3159" t="e">
            <v>#REF!</v>
          </cell>
          <cell r="AT3159" t="e">
            <v>#REF!</v>
          </cell>
        </row>
        <row r="3159">
          <cell r="AV3159" t="str">
            <v/>
          </cell>
          <cell r="AW3159" t="str">
            <v>原有公租房</v>
          </cell>
          <cell r="AX3159" t="e">
            <v>#N/A</v>
          </cell>
          <cell r="AY3159" t="e">
            <v>#N/A</v>
          </cell>
          <cell r="AZ3159">
            <v>0</v>
          </cell>
        </row>
        <row r="3160">
          <cell r="B3160" t="str">
            <v>百盛家园1-1-6001</v>
          </cell>
        </row>
        <row r="3160">
          <cell r="D3160" t="e">
            <v>#VALUE!</v>
          </cell>
        </row>
        <row r="3160">
          <cell r="F3160" t="str">
            <v>袁晓梅</v>
          </cell>
          <cell r="G3160" t="str">
            <v>西塞山区站点</v>
          </cell>
          <cell r="H3160" t="str">
            <v>袁晓梅</v>
          </cell>
          <cell r="I3160" t="str">
            <v>西塞山区</v>
          </cell>
          <cell r="J3160" t="str">
            <v>百盛家园</v>
          </cell>
          <cell r="K3160" t="str">
            <v>百盛家园1-1-6001</v>
          </cell>
          <cell r="L3160" t="str">
            <v>非经营性资产</v>
          </cell>
          <cell r="M3160" t="str">
            <v>公租房</v>
          </cell>
          <cell r="N3160" t="str">
            <v>配建</v>
          </cell>
          <cell r="O3160">
            <v>54.07</v>
          </cell>
          <cell r="P3160">
            <v>0</v>
          </cell>
          <cell r="Q3160" t="str">
            <v>未接收</v>
          </cell>
        </row>
        <row r="3160">
          <cell r="U3160">
            <v>0</v>
          </cell>
          <cell r="V3160">
            <v>0</v>
          </cell>
          <cell r="W3160">
            <v>0</v>
          </cell>
        </row>
        <row r="3160">
          <cell r="AJ3160">
            <v>0</v>
          </cell>
          <cell r="AK3160">
            <v>0</v>
          </cell>
        </row>
        <row r="3160">
          <cell r="AS3160" t="e">
            <v>#REF!</v>
          </cell>
          <cell r="AT3160" t="e">
            <v>#REF!</v>
          </cell>
        </row>
        <row r="3160">
          <cell r="AV3160" t="str">
            <v/>
          </cell>
          <cell r="AW3160" t="str">
            <v>原有公租房</v>
          </cell>
          <cell r="AX3160" t="e">
            <v>#N/A</v>
          </cell>
          <cell r="AY3160" t="e">
            <v>#N/A</v>
          </cell>
          <cell r="AZ3160">
            <v>0</v>
          </cell>
        </row>
        <row r="3161">
          <cell r="B3161" t="str">
            <v>百盛家园1-1-6002</v>
          </cell>
        </row>
        <row r="3161">
          <cell r="D3161" t="e">
            <v>#VALUE!</v>
          </cell>
        </row>
        <row r="3161">
          <cell r="F3161" t="str">
            <v>袁晓梅</v>
          </cell>
          <cell r="G3161" t="str">
            <v>西塞山区站点</v>
          </cell>
          <cell r="H3161" t="str">
            <v>袁晓梅</v>
          </cell>
          <cell r="I3161" t="str">
            <v>西塞山区</v>
          </cell>
          <cell r="J3161" t="str">
            <v>百盛家园</v>
          </cell>
          <cell r="K3161" t="str">
            <v>百盛家园1-1-6002</v>
          </cell>
          <cell r="L3161" t="str">
            <v>非经营性资产</v>
          </cell>
          <cell r="M3161" t="str">
            <v>公租房</v>
          </cell>
          <cell r="N3161" t="str">
            <v>配建</v>
          </cell>
          <cell r="O3161">
            <v>59.66</v>
          </cell>
          <cell r="P3161">
            <v>0</v>
          </cell>
          <cell r="Q3161" t="str">
            <v>未接收</v>
          </cell>
        </row>
        <row r="3161">
          <cell r="U3161">
            <v>0</v>
          </cell>
          <cell r="V3161">
            <v>0</v>
          </cell>
          <cell r="W3161">
            <v>0</v>
          </cell>
        </row>
        <row r="3161">
          <cell r="AJ3161">
            <v>0</v>
          </cell>
          <cell r="AK3161">
            <v>0</v>
          </cell>
        </row>
        <row r="3161">
          <cell r="AS3161" t="e">
            <v>#REF!</v>
          </cell>
          <cell r="AT3161" t="e">
            <v>#REF!</v>
          </cell>
        </row>
        <row r="3161">
          <cell r="AV3161" t="str">
            <v/>
          </cell>
          <cell r="AW3161" t="str">
            <v>原有公租房</v>
          </cell>
          <cell r="AX3161" t="e">
            <v>#N/A</v>
          </cell>
          <cell r="AY3161" t="e">
            <v>#N/A</v>
          </cell>
          <cell r="AZ3161">
            <v>0</v>
          </cell>
        </row>
        <row r="3162">
          <cell r="B3162" t="str">
            <v>百盛家园1-1-6003</v>
          </cell>
        </row>
        <row r="3162">
          <cell r="D3162" t="e">
            <v>#VALUE!</v>
          </cell>
        </row>
        <row r="3162">
          <cell r="F3162" t="str">
            <v>袁晓梅</v>
          </cell>
          <cell r="G3162" t="str">
            <v>西塞山区站点</v>
          </cell>
          <cell r="H3162" t="str">
            <v>袁晓梅</v>
          </cell>
          <cell r="I3162" t="str">
            <v>西塞山区</v>
          </cell>
          <cell r="J3162" t="str">
            <v>百盛家园</v>
          </cell>
          <cell r="K3162" t="str">
            <v>百盛家园1-1-6003</v>
          </cell>
          <cell r="L3162" t="str">
            <v>非经营性资产</v>
          </cell>
          <cell r="M3162" t="str">
            <v>公租房</v>
          </cell>
          <cell r="N3162" t="str">
            <v>配建</v>
          </cell>
          <cell r="O3162">
            <v>57.52</v>
          </cell>
          <cell r="P3162">
            <v>0</v>
          </cell>
          <cell r="Q3162" t="str">
            <v>未接收</v>
          </cell>
        </row>
        <row r="3162">
          <cell r="U3162">
            <v>0</v>
          </cell>
          <cell r="V3162">
            <v>0</v>
          </cell>
          <cell r="W3162">
            <v>0</v>
          </cell>
        </row>
        <row r="3162">
          <cell r="AJ3162">
            <v>0</v>
          </cell>
          <cell r="AK3162">
            <v>0</v>
          </cell>
        </row>
        <row r="3162">
          <cell r="AS3162" t="e">
            <v>#REF!</v>
          </cell>
          <cell r="AT3162" t="e">
            <v>#REF!</v>
          </cell>
        </row>
        <row r="3162">
          <cell r="AV3162" t="str">
            <v/>
          </cell>
          <cell r="AW3162" t="str">
            <v>原有公租房</v>
          </cell>
          <cell r="AX3162" t="e">
            <v>#N/A</v>
          </cell>
          <cell r="AY3162" t="e">
            <v>#N/A</v>
          </cell>
          <cell r="AZ3162">
            <v>0</v>
          </cell>
        </row>
        <row r="3163">
          <cell r="B3163" t="str">
            <v>百盛家园1-1-6004</v>
          </cell>
        </row>
        <row r="3163">
          <cell r="D3163" t="e">
            <v>#VALUE!</v>
          </cell>
        </row>
        <row r="3163">
          <cell r="F3163" t="str">
            <v>袁晓梅</v>
          </cell>
          <cell r="G3163" t="str">
            <v>西塞山区站点</v>
          </cell>
          <cell r="H3163" t="str">
            <v>袁晓梅</v>
          </cell>
          <cell r="I3163" t="str">
            <v>西塞山区</v>
          </cell>
          <cell r="J3163" t="str">
            <v>百盛家园</v>
          </cell>
          <cell r="K3163" t="str">
            <v>百盛家园1-1-6004</v>
          </cell>
          <cell r="L3163" t="str">
            <v>非经营性资产</v>
          </cell>
          <cell r="M3163" t="str">
            <v>公租房</v>
          </cell>
          <cell r="N3163" t="str">
            <v>配建</v>
          </cell>
          <cell r="O3163">
            <v>56.57</v>
          </cell>
          <cell r="P3163">
            <v>0</v>
          </cell>
          <cell r="Q3163" t="str">
            <v>未接收</v>
          </cell>
        </row>
        <row r="3163">
          <cell r="U3163">
            <v>0</v>
          </cell>
          <cell r="V3163">
            <v>0</v>
          </cell>
          <cell r="W3163">
            <v>0</v>
          </cell>
        </row>
        <row r="3163">
          <cell r="AJ3163">
            <v>0</v>
          </cell>
          <cell r="AK3163">
            <v>0</v>
          </cell>
        </row>
        <row r="3163">
          <cell r="AS3163" t="e">
            <v>#REF!</v>
          </cell>
          <cell r="AT3163" t="e">
            <v>#REF!</v>
          </cell>
        </row>
        <row r="3163">
          <cell r="AV3163" t="str">
            <v/>
          </cell>
          <cell r="AW3163" t="str">
            <v>原有公租房</v>
          </cell>
          <cell r="AX3163" t="e">
            <v>#N/A</v>
          </cell>
          <cell r="AY3163" t="e">
            <v>#N/A</v>
          </cell>
          <cell r="AZ3163">
            <v>0</v>
          </cell>
        </row>
        <row r="3164">
          <cell r="B3164" t="str">
            <v>百盛家园1-1-6005</v>
          </cell>
        </row>
        <row r="3164">
          <cell r="D3164" t="e">
            <v>#VALUE!</v>
          </cell>
        </row>
        <row r="3164">
          <cell r="F3164" t="str">
            <v>袁晓梅</v>
          </cell>
          <cell r="G3164" t="str">
            <v>西塞山区站点</v>
          </cell>
          <cell r="H3164" t="str">
            <v>袁晓梅</v>
          </cell>
          <cell r="I3164" t="str">
            <v>西塞山区</v>
          </cell>
          <cell r="J3164" t="str">
            <v>百盛家园</v>
          </cell>
          <cell r="K3164" t="str">
            <v>百盛家园1-1-6005</v>
          </cell>
          <cell r="L3164" t="str">
            <v>非经营性资产</v>
          </cell>
          <cell r="M3164" t="str">
            <v>公租房</v>
          </cell>
          <cell r="N3164" t="str">
            <v>配建</v>
          </cell>
          <cell r="O3164">
            <v>61.13</v>
          </cell>
          <cell r="P3164">
            <v>0</v>
          </cell>
          <cell r="Q3164" t="str">
            <v>未接收</v>
          </cell>
        </row>
        <row r="3164">
          <cell r="U3164">
            <v>0</v>
          </cell>
          <cell r="V3164">
            <v>0</v>
          </cell>
          <cell r="W3164">
            <v>0</v>
          </cell>
        </row>
        <row r="3164">
          <cell r="AJ3164">
            <v>0</v>
          </cell>
          <cell r="AK3164">
            <v>0</v>
          </cell>
        </row>
        <row r="3164">
          <cell r="AS3164" t="e">
            <v>#REF!</v>
          </cell>
          <cell r="AT3164" t="e">
            <v>#REF!</v>
          </cell>
        </row>
        <row r="3164">
          <cell r="AV3164" t="str">
            <v/>
          </cell>
          <cell r="AW3164" t="str">
            <v>原有公租房</v>
          </cell>
          <cell r="AX3164" t="e">
            <v>#N/A</v>
          </cell>
          <cell r="AY3164" t="e">
            <v>#N/A</v>
          </cell>
          <cell r="AZ3164">
            <v>0</v>
          </cell>
        </row>
        <row r="3165">
          <cell r="B3165" t="str">
            <v>百盛家园1-2-1002</v>
          </cell>
        </row>
        <row r="3165">
          <cell r="D3165" t="e">
            <v>#VALUE!</v>
          </cell>
        </row>
        <row r="3165">
          <cell r="F3165" t="str">
            <v>袁晓梅</v>
          </cell>
          <cell r="G3165" t="str">
            <v>西塞山区站点</v>
          </cell>
          <cell r="H3165" t="str">
            <v>袁晓梅</v>
          </cell>
          <cell r="I3165" t="str">
            <v>西塞山区</v>
          </cell>
          <cell r="J3165" t="str">
            <v>百盛家园</v>
          </cell>
          <cell r="K3165" t="str">
            <v>百盛家园1-2-1002</v>
          </cell>
          <cell r="L3165" t="str">
            <v>非经营性资产</v>
          </cell>
          <cell r="M3165" t="str">
            <v>公租房</v>
          </cell>
          <cell r="N3165" t="str">
            <v>配建</v>
          </cell>
          <cell r="O3165">
            <v>59.66</v>
          </cell>
          <cell r="P3165">
            <v>0</v>
          </cell>
          <cell r="Q3165" t="str">
            <v>未接收</v>
          </cell>
        </row>
        <row r="3165">
          <cell r="U3165">
            <v>0</v>
          </cell>
          <cell r="V3165">
            <v>0</v>
          </cell>
          <cell r="W3165">
            <v>0</v>
          </cell>
        </row>
        <row r="3165">
          <cell r="AJ3165">
            <v>0</v>
          </cell>
          <cell r="AK3165">
            <v>0</v>
          </cell>
        </row>
        <row r="3165">
          <cell r="AS3165" t="e">
            <v>#REF!</v>
          </cell>
          <cell r="AT3165" t="e">
            <v>#REF!</v>
          </cell>
        </row>
        <row r="3165">
          <cell r="AV3165" t="str">
            <v/>
          </cell>
          <cell r="AW3165" t="str">
            <v>原有公租房</v>
          </cell>
          <cell r="AX3165" t="e">
            <v>#N/A</v>
          </cell>
          <cell r="AY3165" t="e">
            <v>#N/A</v>
          </cell>
          <cell r="AZ3165">
            <v>0</v>
          </cell>
        </row>
        <row r="3166">
          <cell r="B3166" t="str">
            <v>百盛家园1-2-1003</v>
          </cell>
        </row>
        <row r="3166">
          <cell r="D3166" t="e">
            <v>#VALUE!</v>
          </cell>
        </row>
        <row r="3166">
          <cell r="F3166" t="str">
            <v>袁晓梅</v>
          </cell>
          <cell r="G3166" t="str">
            <v>西塞山区站点</v>
          </cell>
          <cell r="H3166" t="str">
            <v>袁晓梅</v>
          </cell>
          <cell r="I3166" t="str">
            <v>西塞山区</v>
          </cell>
          <cell r="J3166" t="str">
            <v>百盛家园</v>
          </cell>
          <cell r="K3166" t="str">
            <v>百盛家园1-2-1003</v>
          </cell>
          <cell r="L3166" t="str">
            <v>非经营性资产</v>
          </cell>
          <cell r="M3166" t="str">
            <v>公租房</v>
          </cell>
          <cell r="N3166" t="str">
            <v>配建</v>
          </cell>
          <cell r="O3166">
            <v>54.07</v>
          </cell>
          <cell r="P3166">
            <v>0</v>
          </cell>
          <cell r="Q3166" t="str">
            <v>未接收</v>
          </cell>
        </row>
        <row r="3166">
          <cell r="U3166">
            <v>0</v>
          </cell>
          <cell r="V3166">
            <v>0</v>
          </cell>
          <cell r="W3166">
            <v>0</v>
          </cell>
        </row>
        <row r="3166">
          <cell r="AJ3166">
            <v>0</v>
          </cell>
          <cell r="AK3166">
            <v>0</v>
          </cell>
        </row>
        <row r="3166">
          <cell r="AS3166" t="e">
            <v>#REF!</v>
          </cell>
          <cell r="AT3166" t="e">
            <v>#REF!</v>
          </cell>
        </row>
        <row r="3166">
          <cell r="AV3166" t="str">
            <v/>
          </cell>
          <cell r="AW3166" t="str">
            <v>原有公租房</v>
          </cell>
          <cell r="AX3166" t="e">
            <v>#N/A</v>
          </cell>
          <cell r="AY3166" t="e">
            <v>#N/A</v>
          </cell>
          <cell r="AZ3166">
            <v>0</v>
          </cell>
        </row>
        <row r="3167">
          <cell r="B3167" t="str">
            <v>百盛家园1-2-2002</v>
          </cell>
        </row>
        <row r="3167">
          <cell r="D3167" t="e">
            <v>#VALUE!</v>
          </cell>
        </row>
        <row r="3167">
          <cell r="F3167" t="str">
            <v>袁晓梅</v>
          </cell>
          <cell r="G3167" t="str">
            <v>西塞山区站点</v>
          </cell>
          <cell r="H3167" t="str">
            <v>袁晓梅</v>
          </cell>
          <cell r="I3167" t="str">
            <v>西塞山区</v>
          </cell>
          <cell r="J3167" t="str">
            <v>百盛家园</v>
          </cell>
          <cell r="K3167" t="str">
            <v>百盛家园1-2-2002</v>
          </cell>
          <cell r="L3167" t="str">
            <v>非经营性资产</v>
          </cell>
          <cell r="M3167" t="str">
            <v>公租房</v>
          </cell>
          <cell r="N3167" t="str">
            <v>配建</v>
          </cell>
          <cell r="O3167">
            <v>59.66</v>
          </cell>
          <cell r="P3167">
            <v>0</v>
          </cell>
          <cell r="Q3167" t="str">
            <v>未接收</v>
          </cell>
        </row>
        <row r="3167">
          <cell r="U3167">
            <v>0</v>
          </cell>
          <cell r="V3167">
            <v>0</v>
          </cell>
          <cell r="W3167">
            <v>0</v>
          </cell>
        </row>
        <row r="3167">
          <cell r="AJ3167">
            <v>0</v>
          </cell>
          <cell r="AK3167">
            <v>0</v>
          </cell>
        </row>
        <row r="3167">
          <cell r="AS3167" t="e">
            <v>#REF!</v>
          </cell>
          <cell r="AT3167" t="e">
            <v>#REF!</v>
          </cell>
        </row>
        <row r="3167">
          <cell r="AV3167" t="str">
            <v/>
          </cell>
          <cell r="AW3167" t="str">
            <v>原有公租房</v>
          </cell>
          <cell r="AX3167" t="e">
            <v>#N/A</v>
          </cell>
          <cell r="AY3167" t="e">
            <v>#N/A</v>
          </cell>
          <cell r="AZ3167">
            <v>0</v>
          </cell>
        </row>
        <row r="3168">
          <cell r="B3168" t="str">
            <v>百盛家园1-2-2003</v>
          </cell>
        </row>
        <row r="3168">
          <cell r="D3168" t="e">
            <v>#VALUE!</v>
          </cell>
        </row>
        <row r="3168">
          <cell r="F3168" t="str">
            <v>袁晓梅</v>
          </cell>
          <cell r="G3168" t="str">
            <v>西塞山区站点</v>
          </cell>
          <cell r="H3168" t="str">
            <v>袁晓梅</v>
          </cell>
          <cell r="I3168" t="str">
            <v>西塞山区</v>
          </cell>
          <cell r="J3168" t="str">
            <v>百盛家园</v>
          </cell>
          <cell r="K3168" t="str">
            <v>百盛家园1-2-2003</v>
          </cell>
          <cell r="L3168" t="str">
            <v>非经营性资产</v>
          </cell>
          <cell r="M3168" t="str">
            <v>公租房</v>
          </cell>
          <cell r="N3168" t="str">
            <v>配建</v>
          </cell>
          <cell r="O3168">
            <v>54.07</v>
          </cell>
          <cell r="P3168">
            <v>0</v>
          </cell>
          <cell r="Q3168" t="str">
            <v>未接收</v>
          </cell>
        </row>
        <row r="3168">
          <cell r="U3168">
            <v>0</v>
          </cell>
          <cell r="V3168">
            <v>0</v>
          </cell>
          <cell r="W3168">
            <v>0</v>
          </cell>
        </row>
        <row r="3168">
          <cell r="AJ3168">
            <v>0</v>
          </cell>
          <cell r="AK3168">
            <v>0</v>
          </cell>
        </row>
        <row r="3168">
          <cell r="AS3168" t="e">
            <v>#REF!</v>
          </cell>
          <cell r="AT3168" t="e">
            <v>#REF!</v>
          </cell>
        </row>
        <row r="3168">
          <cell r="AV3168" t="str">
            <v/>
          </cell>
          <cell r="AW3168" t="str">
            <v>原有公租房</v>
          </cell>
          <cell r="AX3168" t="e">
            <v>#N/A</v>
          </cell>
          <cell r="AY3168" t="e">
            <v>#N/A</v>
          </cell>
          <cell r="AZ3168">
            <v>0</v>
          </cell>
        </row>
        <row r="3169">
          <cell r="B3169" t="str">
            <v>百盛家园1-2-3002</v>
          </cell>
        </row>
        <row r="3169">
          <cell r="D3169" t="e">
            <v>#VALUE!</v>
          </cell>
        </row>
        <row r="3169">
          <cell r="F3169" t="str">
            <v>袁晓梅</v>
          </cell>
          <cell r="G3169" t="str">
            <v>西塞山区站点</v>
          </cell>
          <cell r="H3169" t="str">
            <v>袁晓梅</v>
          </cell>
          <cell r="I3169" t="str">
            <v>西塞山区</v>
          </cell>
          <cell r="J3169" t="str">
            <v>百盛家园</v>
          </cell>
          <cell r="K3169" t="str">
            <v>百盛家园1-2-3002</v>
          </cell>
          <cell r="L3169" t="str">
            <v>非经营性资产</v>
          </cell>
          <cell r="M3169" t="str">
            <v>公租房</v>
          </cell>
          <cell r="N3169" t="str">
            <v>配建</v>
          </cell>
          <cell r="O3169">
            <v>59.66</v>
          </cell>
          <cell r="P3169">
            <v>0</v>
          </cell>
          <cell r="Q3169" t="str">
            <v>未接收</v>
          </cell>
        </row>
        <row r="3169">
          <cell r="U3169">
            <v>0</v>
          </cell>
          <cell r="V3169">
            <v>0</v>
          </cell>
          <cell r="W3169">
            <v>0</v>
          </cell>
        </row>
        <row r="3169">
          <cell r="AJ3169">
            <v>0</v>
          </cell>
          <cell r="AK3169">
            <v>0</v>
          </cell>
        </row>
        <row r="3169">
          <cell r="AS3169" t="e">
            <v>#REF!</v>
          </cell>
          <cell r="AT3169" t="e">
            <v>#REF!</v>
          </cell>
        </row>
        <row r="3169">
          <cell r="AV3169" t="str">
            <v/>
          </cell>
          <cell r="AW3169" t="str">
            <v>原有公租房</v>
          </cell>
          <cell r="AX3169" t="e">
            <v>#N/A</v>
          </cell>
          <cell r="AY3169" t="e">
            <v>#N/A</v>
          </cell>
          <cell r="AZ3169">
            <v>0</v>
          </cell>
        </row>
        <row r="3170">
          <cell r="B3170" t="str">
            <v>百盛家园1-2-3003</v>
          </cell>
        </row>
        <row r="3170">
          <cell r="D3170" t="e">
            <v>#VALUE!</v>
          </cell>
        </row>
        <row r="3170">
          <cell r="F3170" t="str">
            <v>袁晓梅</v>
          </cell>
          <cell r="G3170" t="str">
            <v>西塞山区站点</v>
          </cell>
          <cell r="H3170" t="str">
            <v>袁晓梅</v>
          </cell>
          <cell r="I3170" t="str">
            <v>西塞山区</v>
          </cell>
          <cell r="J3170" t="str">
            <v>百盛家园</v>
          </cell>
          <cell r="K3170" t="str">
            <v>百盛家园1-2-3003</v>
          </cell>
          <cell r="L3170" t="str">
            <v>非经营性资产</v>
          </cell>
          <cell r="M3170" t="str">
            <v>公租房</v>
          </cell>
          <cell r="N3170" t="str">
            <v>配建</v>
          </cell>
          <cell r="O3170">
            <v>54.07</v>
          </cell>
          <cell r="P3170">
            <v>0</v>
          </cell>
          <cell r="Q3170" t="str">
            <v>未接收</v>
          </cell>
        </row>
        <row r="3170">
          <cell r="U3170">
            <v>0</v>
          </cell>
          <cell r="V3170">
            <v>0</v>
          </cell>
          <cell r="W3170">
            <v>0</v>
          </cell>
        </row>
        <row r="3170">
          <cell r="AJ3170">
            <v>0</v>
          </cell>
          <cell r="AK3170">
            <v>0</v>
          </cell>
        </row>
        <row r="3170">
          <cell r="AS3170" t="e">
            <v>#REF!</v>
          </cell>
          <cell r="AT3170" t="e">
            <v>#REF!</v>
          </cell>
        </row>
        <row r="3170">
          <cell r="AV3170" t="str">
            <v/>
          </cell>
          <cell r="AW3170" t="str">
            <v>原有公租房</v>
          </cell>
          <cell r="AX3170" t="e">
            <v>#N/A</v>
          </cell>
          <cell r="AY3170" t="e">
            <v>#N/A</v>
          </cell>
          <cell r="AZ3170">
            <v>0</v>
          </cell>
        </row>
        <row r="3171">
          <cell r="B3171" t="str">
            <v>百盛家园1-2-4002</v>
          </cell>
        </row>
        <row r="3171">
          <cell r="D3171" t="e">
            <v>#VALUE!</v>
          </cell>
        </row>
        <row r="3171">
          <cell r="F3171" t="str">
            <v>袁晓梅</v>
          </cell>
          <cell r="G3171" t="str">
            <v>西塞山区站点</v>
          </cell>
          <cell r="H3171" t="str">
            <v>袁晓梅</v>
          </cell>
          <cell r="I3171" t="str">
            <v>西塞山区</v>
          </cell>
          <cell r="J3171" t="str">
            <v>百盛家园</v>
          </cell>
          <cell r="K3171" t="str">
            <v>百盛家园1-2-4002</v>
          </cell>
          <cell r="L3171" t="str">
            <v>非经营性资产</v>
          </cell>
          <cell r="M3171" t="str">
            <v>公租房</v>
          </cell>
          <cell r="N3171" t="str">
            <v>配建</v>
          </cell>
          <cell r="O3171">
            <v>59.66</v>
          </cell>
          <cell r="P3171">
            <v>0</v>
          </cell>
          <cell r="Q3171" t="str">
            <v>未接收</v>
          </cell>
        </row>
        <row r="3171">
          <cell r="U3171">
            <v>0</v>
          </cell>
          <cell r="V3171">
            <v>0</v>
          </cell>
          <cell r="W3171">
            <v>0</v>
          </cell>
        </row>
        <row r="3171">
          <cell r="AJ3171">
            <v>0</v>
          </cell>
          <cell r="AK3171">
            <v>0</v>
          </cell>
        </row>
        <row r="3171">
          <cell r="AS3171" t="e">
            <v>#REF!</v>
          </cell>
          <cell r="AT3171" t="e">
            <v>#REF!</v>
          </cell>
        </row>
        <row r="3171">
          <cell r="AV3171" t="str">
            <v/>
          </cell>
          <cell r="AW3171" t="str">
            <v>原有公租房</v>
          </cell>
          <cell r="AX3171" t="e">
            <v>#N/A</v>
          </cell>
          <cell r="AY3171" t="e">
            <v>#N/A</v>
          </cell>
          <cell r="AZ3171">
            <v>0</v>
          </cell>
        </row>
        <row r="3172">
          <cell r="B3172" t="str">
            <v>百盛家园1-2-4003</v>
          </cell>
        </row>
        <row r="3172">
          <cell r="D3172" t="e">
            <v>#VALUE!</v>
          </cell>
        </row>
        <row r="3172">
          <cell r="F3172" t="str">
            <v>袁晓梅</v>
          </cell>
          <cell r="G3172" t="str">
            <v>西塞山区站点</v>
          </cell>
          <cell r="H3172" t="str">
            <v>袁晓梅</v>
          </cell>
          <cell r="I3172" t="str">
            <v>西塞山区</v>
          </cell>
          <cell r="J3172" t="str">
            <v>百盛家园</v>
          </cell>
          <cell r="K3172" t="str">
            <v>百盛家园1-2-4003</v>
          </cell>
          <cell r="L3172" t="str">
            <v>非经营性资产</v>
          </cell>
          <cell r="M3172" t="str">
            <v>公租房</v>
          </cell>
          <cell r="N3172" t="str">
            <v>配建</v>
          </cell>
          <cell r="O3172">
            <v>54.07</v>
          </cell>
          <cell r="P3172">
            <v>0</v>
          </cell>
          <cell r="Q3172" t="str">
            <v>未接收</v>
          </cell>
        </row>
        <row r="3172">
          <cell r="U3172">
            <v>0</v>
          </cell>
          <cell r="V3172">
            <v>0</v>
          </cell>
          <cell r="W3172">
            <v>0</v>
          </cell>
        </row>
        <row r="3172">
          <cell r="AJ3172">
            <v>0</v>
          </cell>
          <cell r="AK3172">
            <v>0</v>
          </cell>
        </row>
        <row r="3172">
          <cell r="AS3172" t="e">
            <v>#REF!</v>
          </cell>
          <cell r="AT3172" t="e">
            <v>#REF!</v>
          </cell>
        </row>
        <row r="3172">
          <cell r="AV3172" t="str">
            <v/>
          </cell>
          <cell r="AW3172" t="str">
            <v>原有公租房</v>
          </cell>
          <cell r="AX3172" t="e">
            <v>#N/A</v>
          </cell>
          <cell r="AY3172" t="e">
            <v>#N/A</v>
          </cell>
          <cell r="AZ3172">
            <v>0</v>
          </cell>
        </row>
        <row r="3173">
          <cell r="B3173" t="str">
            <v>百盛家园1-2-5002</v>
          </cell>
        </row>
        <row r="3173">
          <cell r="D3173" t="e">
            <v>#VALUE!</v>
          </cell>
        </row>
        <row r="3173">
          <cell r="F3173" t="str">
            <v>袁晓梅</v>
          </cell>
          <cell r="G3173" t="str">
            <v>西塞山区站点</v>
          </cell>
          <cell r="H3173" t="str">
            <v>袁晓梅</v>
          </cell>
          <cell r="I3173" t="str">
            <v>西塞山区</v>
          </cell>
          <cell r="J3173" t="str">
            <v>百盛家园</v>
          </cell>
          <cell r="K3173" t="str">
            <v>百盛家园1-2-5002</v>
          </cell>
          <cell r="L3173" t="str">
            <v>非经营性资产</v>
          </cell>
          <cell r="M3173" t="str">
            <v>公租房</v>
          </cell>
          <cell r="N3173" t="str">
            <v>配建</v>
          </cell>
          <cell r="O3173">
            <v>59.66</v>
          </cell>
          <cell r="P3173">
            <v>0</v>
          </cell>
          <cell r="Q3173" t="str">
            <v>未接收</v>
          </cell>
        </row>
        <row r="3173">
          <cell r="U3173">
            <v>0</v>
          </cell>
          <cell r="V3173">
            <v>0</v>
          </cell>
          <cell r="W3173">
            <v>0</v>
          </cell>
        </row>
        <row r="3173">
          <cell r="AJ3173">
            <v>0</v>
          </cell>
          <cell r="AK3173">
            <v>0</v>
          </cell>
        </row>
        <row r="3173">
          <cell r="AS3173" t="e">
            <v>#REF!</v>
          </cell>
          <cell r="AT3173" t="e">
            <v>#REF!</v>
          </cell>
        </row>
        <row r="3173">
          <cell r="AV3173" t="str">
            <v/>
          </cell>
          <cell r="AW3173" t="str">
            <v>原有公租房</v>
          </cell>
          <cell r="AX3173" t="e">
            <v>#N/A</v>
          </cell>
          <cell r="AY3173" t="e">
            <v>#N/A</v>
          </cell>
          <cell r="AZ3173">
            <v>0</v>
          </cell>
        </row>
        <row r="3174">
          <cell r="B3174" t="str">
            <v>百盛家园1-2-5003</v>
          </cell>
        </row>
        <row r="3174">
          <cell r="D3174" t="e">
            <v>#VALUE!</v>
          </cell>
        </row>
        <row r="3174">
          <cell r="F3174" t="str">
            <v>袁晓梅</v>
          </cell>
          <cell r="G3174" t="str">
            <v>西塞山区站点</v>
          </cell>
          <cell r="H3174" t="str">
            <v>袁晓梅</v>
          </cell>
          <cell r="I3174" t="str">
            <v>西塞山区</v>
          </cell>
          <cell r="J3174" t="str">
            <v>百盛家园</v>
          </cell>
          <cell r="K3174" t="str">
            <v>百盛家园1-2-5003</v>
          </cell>
          <cell r="L3174" t="str">
            <v>非经营性资产</v>
          </cell>
          <cell r="M3174" t="str">
            <v>公租房</v>
          </cell>
          <cell r="N3174" t="str">
            <v>配建</v>
          </cell>
          <cell r="O3174">
            <v>54.07</v>
          </cell>
          <cell r="P3174">
            <v>0</v>
          </cell>
          <cell r="Q3174" t="str">
            <v>未接收</v>
          </cell>
        </row>
        <row r="3174">
          <cell r="U3174">
            <v>0</v>
          </cell>
          <cell r="V3174">
            <v>0</v>
          </cell>
          <cell r="W3174">
            <v>0</v>
          </cell>
        </row>
        <row r="3174">
          <cell r="AJ3174">
            <v>0</v>
          </cell>
          <cell r="AK3174">
            <v>0</v>
          </cell>
        </row>
        <row r="3174">
          <cell r="AS3174" t="e">
            <v>#REF!</v>
          </cell>
          <cell r="AT3174" t="e">
            <v>#REF!</v>
          </cell>
        </row>
        <row r="3174">
          <cell r="AV3174" t="str">
            <v/>
          </cell>
          <cell r="AW3174" t="str">
            <v>原有公租房</v>
          </cell>
          <cell r="AX3174" t="e">
            <v>#N/A</v>
          </cell>
          <cell r="AY3174" t="e">
            <v>#N/A</v>
          </cell>
          <cell r="AZ3174">
            <v>0</v>
          </cell>
        </row>
        <row r="3175">
          <cell r="B3175" t="str">
            <v>百盛家园1-2-6002</v>
          </cell>
        </row>
        <row r="3175">
          <cell r="D3175" t="e">
            <v>#VALUE!</v>
          </cell>
        </row>
        <row r="3175">
          <cell r="F3175" t="str">
            <v>袁晓梅</v>
          </cell>
          <cell r="G3175" t="str">
            <v>西塞山区站点</v>
          </cell>
          <cell r="H3175" t="str">
            <v>袁晓梅</v>
          </cell>
          <cell r="I3175" t="str">
            <v>西塞山区</v>
          </cell>
          <cell r="J3175" t="str">
            <v>百盛家园</v>
          </cell>
          <cell r="K3175" t="str">
            <v>百盛家园1-2-6002</v>
          </cell>
          <cell r="L3175" t="str">
            <v>非经营性资产</v>
          </cell>
          <cell r="M3175" t="str">
            <v>公租房</v>
          </cell>
          <cell r="N3175" t="str">
            <v>配建</v>
          </cell>
          <cell r="O3175">
            <v>59.66</v>
          </cell>
          <cell r="P3175">
            <v>0</v>
          </cell>
          <cell r="Q3175" t="str">
            <v>未接收</v>
          </cell>
        </row>
        <row r="3175">
          <cell r="U3175">
            <v>0</v>
          </cell>
          <cell r="V3175">
            <v>0</v>
          </cell>
          <cell r="W3175">
            <v>0</v>
          </cell>
        </row>
        <row r="3175">
          <cell r="AJ3175">
            <v>0</v>
          </cell>
          <cell r="AK3175">
            <v>0</v>
          </cell>
        </row>
        <row r="3175">
          <cell r="AS3175" t="e">
            <v>#REF!</v>
          </cell>
          <cell r="AT3175" t="e">
            <v>#REF!</v>
          </cell>
        </row>
        <row r="3175">
          <cell r="AV3175" t="str">
            <v/>
          </cell>
          <cell r="AW3175" t="str">
            <v>原有公租房</v>
          </cell>
          <cell r="AX3175" t="e">
            <v>#N/A</v>
          </cell>
          <cell r="AY3175" t="e">
            <v>#N/A</v>
          </cell>
          <cell r="AZ3175">
            <v>0</v>
          </cell>
        </row>
        <row r="3176">
          <cell r="B3176" t="str">
            <v>百盛家园1-2-6003</v>
          </cell>
        </row>
        <row r="3176">
          <cell r="D3176" t="e">
            <v>#VALUE!</v>
          </cell>
        </row>
        <row r="3176">
          <cell r="F3176" t="str">
            <v>袁晓梅</v>
          </cell>
          <cell r="G3176" t="str">
            <v>西塞山区站点</v>
          </cell>
          <cell r="H3176" t="str">
            <v>袁晓梅</v>
          </cell>
          <cell r="I3176" t="str">
            <v>西塞山区</v>
          </cell>
          <cell r="J3176" t="str">
            <v>百盛家园</v>
          </cell>
          <cell r="K3176" t="str">
            <v>百盛家园1-2-6003</v>
          </cell>
          <cell r="L3176" t="str">
            <v>非经营性资产</v>
          </cell>
          <cell r="M3176" t="str">
            <v>公租房</v>
          </cell>
          <cell r="N3176" t="str">
            <v>配建</v>
          </cell>
          <cell r="O3176">
            <v>54.07</v>
          </cell>
          <cell r="P3176">
            <v>0</v>
          </cell>
          <cell r="Q3176" t="str">
            <v>未接收</v>
          </cell>
        </row>
        <row r="3176">
          <cell r="U3176">
            <v>0</v>
          </cell>
          <cell r="V3176">
            <v>0</v>
          </cell>
          <cell r="W3176">
            <v>0</v>
          </cell>
        </row>
        <row r="3176">
          <cell r="AJ3176">
            <v>0</v>
          </cell>
          <cell r="AK3176">
            <v>0</v>
          </cell>
        </row>
        <row r="3176">
          <cell r="AS3176" t="e">
            <v>#REF!</v>
          </cell>
          <cell r="AT3176" t="e">
            <v>#REF!</v>
          </cell>
        </row>
        <row r="3176">
          <cell r="AV3176" t="str">
            <v/>
          </cell>
          <cell r="AW3176" t="str">
            <v>原有公租房</v>
          </cell>
          <cell r="AX3176" t="e">
            <v>#N/A</v>
          </cell>
          <cell r="AY3176" t="e">
            <v>#N/A</v>
          </cell>
          <cell r="AZ3176">
            <v>0</v>
          </cell>
        </row>
        <row r="3177">
          <cell r="B3177" t="str">
            <v>百盛家园2-1-1001</v>
          </cell>
        </row>
        <row r="3177">
          <cell r="D3177" t="e">
            <v>#VALUE!</v>
          </cell>
        </row>
        <row r="3177">
          <cell r="F3177" t="str">
            <v>袁晓梅</v>
          </cell>
          <cell r="G3177" t="str">
            <v>西塞山区站点</v>
          </cell>
          <cell r="H3177" t="str">
            <v>袁晓梅</v>
          </cell>
          <cell r="I3177" t="str">
            <v>西塞山区</v>
          </cell>
          <cell r="J3177" t="str">
            <v>百盛家园</v>
          </cell>
          <cell r="K3177" t="str">
            <v>百盛家园2-1-1001</v>
          </cell>
          <cell r="L3177" t="str">
            <v>非经营性资产</v>
          </cell>
          <cell r="M3177" t="str">
            <v>公租房</v>
          </cell>
          <cell r="N3177" t="str">
            <v>配建</v>
          </cell>
          <cell r="O3177">
            <v>54.07</v>
          </cell>
          <cell r="P3177">
            <v>0</v>
          </cell>
          <cell r="Q3177" t="str">
            <v>未接收</v>
          </cell>
        </row>
        <row r="3177">
          <cell r="U3177">
            <v>0</v>
          </cell>
          <cell r="V3177">
            <v>0</v>
          </cell>
          <cell r="W3177">
            <v>0</v>
          </cell>
        </row>
        <row r="3177">
          <cell r="AJ3177">
            <v>0</v>
          </cell>
          <cell r="AK3177">
            <v>0</v>
          </cell>
        </row>
        <row r="3177">
          <cell r="AS3177" t="e">
            <v>#REF!</v>
          </cell>
          <cell r="AT3177" t="e">
            <v>#REF!</v>
          </cell>
        </row>
        <row r="3177">
          <cell r="AV3177" t="str">
            <v/>
          </cell>
          <cell r="AW3177" t="str">
            <v>原有公租房</v>
          </cell>
          <cell r="AX3177" t="e">
            <v>#N/A</v>
          </cell>
          <cell r="AY3177" t="e">
            <v>#N/A</v>
          </cell>
          <cell r="AZ3177">
            <v>0</v>
          </cell>
        </row>
        <row r="3178">
          <cell r="B3178" t="str">
            <v>百盛家园2-1-1002</v>
          </cell>
        </row>
        <row r="3178">
          <cell r="D3178" t="e">
            <v>#VALUE!</v>
          </cell>
        </row>
        <row r="3178">
          <cell r="F3178" t="str">
            <v>袁晓梅</v>
          </cell>
          <cell r="G3178" t="str">
            <v>西塞山区站点</v>
          </cell>
          <cell r="H3178" t="str">
            <v>袁晓梅</v>
          </cell>
          <cell r="I3178" t="str">
            <v>西塞山区</v>
          </cell>
          <cell r="J3178" t="str">
            <v>百盛家园</v>
          </cell>
          <cell r="K3178" t="str">
            <v>百盛家园2-1-1002</v>
          </cell>
          <cell r="L3178" t="str">
            <v>非经营性资产</v>
          </cell>
          <cell r="M3178" t="str">
            <v>公租房</v>
          </cell>
          <cell r="N3178" t="str">
            <v>配建</v>
          </cell>
          <cell r="O3178">
            <v>59.66</v>
          </cell>
          <cell r="P3178">
            <v>0</v>
          </cell>
          <cell r="Q3178" t="str">
            <v>未接收</v>
          </cell>
        </row>
        <row r="3178">
          <cell r="U3178">
            <v>0</v>
          </cell>
          <cell r="V3178">
            <v>0</v>
          </cell>
          <cell r="W3178">
            <v>0</v>
          </cell>
        </row>
        <row r="3178">
          <cell r="AJ3178">
            <v>0</v>
          </cell>
          <cell r="AK3178">
            <v>0</v>
          </cell>
        </row>
        <row r="3178">
          <cell r="AS3178" t="e">
            <v>#REF!</v>
          </cell>
          <cell r="AT3178" t="e">
            <v>#REF!</v>
          </cell>
        </row>
        <row r="3178">
          <cell r="AV3178" t="str">
            <v/>
          </cell>
          <cell r="AW3178" t="str">
            <v>原有公租房</v>
          </cell>
          <cell r="AX3178" t="e">
            <v>#N/A</v>
          </cell>
          <cell r="AY3178" t="e">
            <v>#N/A</v>
          </cell>
          <cell r="AZ3178">
            <v>0</v>
          </cell>
        </row>
        <row r="3179">
          <cell r="B3179" t="str">
            <v>百盛家园2-1-1003</v>
          </cell>
        </row>
        <row r="3179">
          <cell r="D3179" t="e">
            <v>#VALUE!</v>
          </cell>
        </row>
        <row r="3179">
          <cell r="F3179" t="str">
            <v>袁晓梅</v>
          </cell>
          <cell r="G3179" t="str">
            <v>西塞山区站点</v>
          </cell>
          <cell r="H3179" t="str">
            <v>袁晓梅</v>
          </cell>
          <cell r="I3179" t="str">
            <v>西塞山区</v>
          </cell>
          <cell r="J3179" t="str">
            <v>百盛家园</v>
          </cell>
          <cell r="K3179" t="str">
            <v>百盛家园2-1-1003</v>
          </cell>
          <cell r="L3179" t="str">
            <v>非经营性资产</v>
          </cell>
          <cell r="M3179" t="str">
            <v>公租房</v>
          </cell>
          <cell r="N3179" t="str">
            <v>配建</v>
          </cell>
          <cell r="O3179">
            <v>57.52</v>
          </cell>
          <cell r="P3179">
            <v>0</v>
          </cell>
          <cell r="Q3179" t="str">
            <v>未接收</v>
          </cell>
        </row>
        <row r="3179">
          <cell r="U3179">
            <v>0</v>
          </cell>
          <cell r="V3179">
            <v>0</v>
          </cell>
          <cell r="W3179">
            <v>0</v>
          </cell>
        </row>
        <row r="3179">
          <cell r="AJ3179">
            <v>0</v>
          </cell>
          <cell r="AK3179">
            <v>0</v>
          </cell>
        </row>
        <row r="3179">
          <cell r="AS3179" t="e">
            <v>#REF!</v>
          </cell>
          <cell r="AT3179" t="e">
            <v>#REF!</v>
          </cell>
        </row>
        <row r="3179">
          <cell r="AV3179" t="str">
            <v/>
          </cell>
          <cell r="AW3179" t="str">
            <v>原有公租房</v>
          </cell>
          <cell r="AX3179" t="e">
            <v>#N/A</v>
          </cell>
          <cell r="AY3179" t="e">
            <v>#N/A</v>
          </cell>
          <cell r="AZ3179">
            <v>0</v>
          </cell>
        </row>
        <row r="3180">
          <cell r="B3180" t="str">
            <v>百盛家园2-1-1004</v>
          </cell>
        </row>
        <row r="3180">
          <cell r="D3180" t="e">
            <v>#VALUE!</v>
          </cell>
        </row>
        <row r="3180">
          <cell r="F3180" t="str">
            <v>袁晓梅</v>
          </cell>
          <cell r="G3180" t="str">
            <v>西塞山区站点</v>
          </cell>
          <cell r="H3180" t="str">
            <v>袁晓梅</v>
          </cell>
          <cell r="I3180" t="str">
            <v>西塞山区</v>
          </cell>
          <cell r="J3180" t="str">
            <v>百盛家园</v>
          </cell>
          <cell r="K3180" t="str">
            <v>百盛家园2-1-1004</v>
          </cell>
          <cell r="L3180" t="str">
            <v>非经营性资产</v>
          </cell>
          <cell r="M3180" t="str">
            <v>公租房</v>
          </cell>
          <cell r="N3180" t="str">
            <v>配建</v>
          </cell>
          <cell r="O3180">
            <v>56.57</v>
          </cell>
          <cell r="P3180">
            <v>0</v>
          </cell>
          <cell r="Q3180" t="str">
            <v>未接收</v>
          </cell>
        </row>
        <row r="3180">
          <cell r="U3180">
            <v>0</v>
          </cell>
          <cell r="V3180">
            <v>0</v>
          </cell>
          <cell r="W3180">
            <v>0</v>
          </cell>
        </row>
        <row r="3180">
          <cell r="AJ3180">
            <v>0</v>
          </cell>
          <cell r="AK3180">
            <v>0</v>
          </cell>
        </row>
        <row r="3180">
          <cell r="AS3180" t="e">
            <v>#REF!</v>
          </cell>
          <cell r="AT3180" t="e">
            <v>#REF!</v>
          </cell>
        </row>
        <row r="3180">
          <cell r="AV3180" t="str">
            <v/>
          </cell>
          <cell r="AW3180" t="str">
            <v>原有公租房</v>
          </cell>
          <cell r="AX3180" t="e">
            <v>#N/A</v>
          </cell>
          <cell r="AY3180" t="e">
            <v>#N/A</v>
          </cell>
          <cell r="AZ3180">
            <v>0</v>
          </cell>
        </row>
        <row r="3181">
          <cell r="B3181" t="str">
            <v>百盛家园2-1-1005</v>
          </cell>
        </row>
        <row r="3181">
          <cell r="D3181" t="e">
            <v>#VALUE!</v>
          </cell>
        </row>
        <row r="3181">
          <cell r="F3181" t="str">
            <v>袁晓梅</v>
          </cell>
          <cell r="G3181" t="str">
            <v>西塞山区站点</v>
          </cell>
          <cell r="H3181" t="str">
            <v>袁晓梅</v>
          </cell>
          <cell r="I3181" t="str">
            <v>西塞山区</v>
          </cell>
          <cell r="J3181" t="str">
            <v>百盛家园</v>
          </cell>
          <cell r="K3181" t="str">
            <v>百盛家园2-1-1005</v>
          </cell>
          <cell r="L3181" t="str">
            <v>非经营性资产</v>
          </cell>
          <cell r="M3181" t="str">
            <v>公租房</v>
          </cell>
          <cell r="N3181" t="str">
            <v>配建</v>
          </cell>
          <cell r="O3181">
            <v>61.13</v>
          </cell>
          <cell r="P3181">
            <v>0</v>
          </cell>
          <cell r="Q3181" t="str">
            <v>未接收</v>
          </cell>
        </row>
        <row r="3181">
          <cell r="U3181">
            <v>0</v>
          </cell>
          <cell r="V3181">
            <v>0</v>
          </cell>
          <cell r="W3181">
            <v>0</v>
          </cell>
        </row>
        <row r="3181">
          <cell r="AJ3181">
            <v>0</v>
          </cell>
          <cell r="AK3181">
            <v>0</v>
          </cell>
        </row>
        <row r="3181">
          <cell r="AS3181" t="e">
            <v>#REF!</v>
          </cell>
          <cell r="AT3181" t="e">
            <v>#REF!</v>
          </cell>
        </row>
        <row r="3181">
          <cell r="AV3181" t="str">
            <v/>
          </cell>
          <cell r="AW3181" t="str">
            <v>原有公租房</v>
          </cell>
          <cell r="AX3181" t="e">
            <v>#N/A</v>
          </cell>
          <cell r="AY3181" t="e">
            <v>#N/A</v>
          </cell>
          <cell r="AZ3181">
            <v>0</v>
          </cell>
        </row>
        <row r="3182">
          <cell r="B3182" t="str">
            <v>百盛家园2-1-2001</v>
          </cell>
        </row>
        <row r="3182">
          <cell r="D3182" t="e">
            <v>#VALUE!</v>
          </cell>
        </row>
        <row r="3182">
          <cell r="F3182" t="str">
            <v>袁晓梅</v>
          </cell>
          <cell r="G3182" t="str">
            <v>西塞山区站点</v>
          </cell>
          <cell r="H3182" t="str">
            <v>袁晓梅</v>
          </cell>
          <cell r="I3182" t="str">
            <v>西塞山区</v>
          </cell>
          <cell r="J3182" t="str">
            <v>百盛家园</v>
          </cell>
          <cell r="K3182" t="str">
            <v>百盛家园2-1-2001</v>
          </cell>
          <cell r="L3182" t="str">
            <v>非经营性资产</v>
          </cell>
          <cell r="M3182" t="str">
            <v>公租房</v>
          </cell>
          <cell r="N3182" t="str">
            <v>配建</v>
          </cell>
          <cell r="O3182">
            <v>54.07</v>
          </cell>
          <cell r="P3182">
            <v>0</v>
          </cell>
          <cell r="Q3182" t="str">
            <v>未接收</v>
          </cell>
        </row>
        <row r="3182">
          <cell r="U3182">
            <v>0</v>
          </cell>
          <cell r="V3182">
            <v>0</v>
          </cell>
          <cell r="W3182">
            <v>0</v>
          </cell>
        </row>
        <row r="3182">
          <cell r="AJ3182">
            <v>0</v>
          </cell>
          <cell r="AK3182">
            <v>0</v>
          </cell>
        </row>
        <row r="3182">
          <cell r="AS3182" t="e">
            <v>#REF!</v>
          </cell>
          <cell r="AT3182" t="e">
            <v>#REF!</v>
          </cell>
        </row>
        <row r="3182">
          <cell r="AV3182" t="str">
            <v/>
          </cell>
          <cell r="AW3182" t="str">
            <v>原有公租房</v>
          </cell>
          <cell r="AX3182" t="e">
            <v>#N/A</v>
          </cell>
          <cell r="AY3182" t="e">
            <v>#N/A</v>
          </cell>
          <cell r="AZ3182">
            <v>0</v>
          </cell>
        </row>
        <row r="3183">
          <cell r="B3183" t="str">
            <v>百盛家园2-1-2002</v>
          </cell>
        </row>
        <row r="3183">
          <cell r="D3183" t="e">
            <v>#VALUE!</v>
          </cell>
        </row>
        <row r="3183">
          <cell r="F3183" t="str">
            <v>袁晓梅</v>
          </cell>
          <cell r="G3183" t="str">
            <v>西塞山区站点</v>
          </cell>
          <cell r="H3183" t="str">
            <v>袁晓梅</v>
          </cell>
          <cell r="I3183" t="str">
            <v>西塞山区</v>
          </cell>
          <cell r="J3183" t="str">
            <v>百盛家园</v>
          </cell>
          <cell r="K3183" t="str">
            <v>百盛家园2-1-2002</v>
          </cell>
          <cell r="L3183" t="str">
            <v>非经营性资产</v>
          </cell>
          <cell r="M3183" t="str">
            <v>公租房</v>
          </cell>
          <cell r="N3183" t="str">
            <v>配建</v>
          </cell>
          <cell r="O3183">
            <v>59.66</v>
          </cell>
          <cell r="P3183">
            <v>0</v>
          </cell>
          <cell r="Q3183" t="str">
            <v>未接收</v>
          </cell>
        </row>
        <row r="3183">
          <cell r="U3183">
            <v>0</v>
          </cell>
          <cell r="V3183">
            <v>0</v>
          </cell>
          <cell r="W3183">
            <v>0</v>
          </cell>
        </row>
        <row r="3183">
          <cell r="AJ3183">
            <v>0</v>
          </cell>
          <cell r="AK3183">
            <v>0</v>
          </cell>
        </row>
        <row r="3183">
          <cell r="AS3183" t="e">
            <v>#REF!</v>
          </cell>
          <cell r="AT3183" t="e">
            <v>#REF!</v>
          </cell>
        </row>
        <row r="3183">
          <cell r="AV3183" t="str">
            <v/>
          </cell>
          <cell r="AW3183" t="str">
            <v>原有公租房</v>
          </cell>
          <cell r="AX3183" t="e">
            <v>#N/A</v>
          </cell>
          <cell r="AY3183" t="e">
            <v>#N/A</v>
          </cell>
          <cell r="AZ3183">
            <v>0</v>
          </cell>
        </row>
        <row r="3184">
          <cell r="B3184" t="str">
            <v>百盛家园2-1-2003</v>
          </cell>
        </row>
        <row r="3184">
          <cell r="D3184" t="e">
            <v>#VALUE!</v>
          </cell>
        </row>
        <row r="3184">
          <cell r="F3184" t="str">
            <v>袁晓梅</v>
          </cell>
          <cell r="G3184" t="str">
            <v>西塞山区站点</v>
          </cell>
          <cell r="H3184" t="str">
            <v>袁晓梅</v>
          </cell>
          <cell r="I3184" t="str">
            <v>西塞山区</v>
          </cell>
          <cell r="J3184" t="str">
            <v>百盛家园</v>
          </cell>
          <cell r="K3184" t="str">
            <v>百盛家园2-1-2003</v>
          </cell>
          <cell r="L3184" t="str">
            <v>非经营性资产</v>
          </cell>
          <cell r="M3184" t="str">
            <v>公租房</v>
          </cell>
          <cell r="N3184" t="str">
            <v>配建</v>
          </cell>
          <cell r="O3184">
            <v>57.52</v>
          </cell>
          <cell r="P3184">
            <v>0</v>
          </cell>
          <cell r="Q3184" t="str">
            <v>未接收</v>
          </cell>
        </row>
        <row r="3184">
          <cell r="U3184">
            <v>0</v>
          </cell>
          <cell r="V3184">
            <v>0</v>
          </cell>
          <cell r="W3184">
            <v>0</v>
          </cell>
        </row>
        <row r="3184">
          <cell r="AJ3184">
            <v>0</v>
          </cell>
          <cell r="AK3184">
            <v>0</v>
          </cell>
        </row>
        <row r="3184">
          <cell r="AS3184" t="e">
            <v>#REF!</v>
          </cell>
          <cell r="AT3184" t="e">
            <v>#REF!</v>
          </cell>
        </row>
        <row r="3184">
          <cell r="AV3184" t="str">
            <v/>
          </cell>
          <cell r="AW3184" t="str">
            <v>原有公租房</v>
          </cell>
          <cell r="AX3184" t="e">
            <v>#N/A</v>
          </cell>
          <cell r="AY3184" t="e">
            <v>#N/A</v>
          </cell>
          <cell r="AZ3184">
            <v>0</v>
          </cell>
        </row>
        <row r="3185">
          <cell r="B3185" t="str">
            <v>百盛家园2-1-2004</v>
          </cell>
        </row>
        <row r="3185">
          <cell r="D3185" t="e">
            <v>#VALUE!</v>
          </cell>
        </row>
        <row r="3185">
          <cell r="F3185" t="str">
            <v>袁晓梅</v>
          </cell>
          <cell r="G3185" t="str">
            <v>西塞山区站点</v>
          </cell>
          <cell r="H3185" t="str">
            <v>袁晓梅</v>
          </cell>
          <cell r="I3185" t="str">
            <v>西塞山区</v>
          </cell>
          <cell r="J3185" t="str">
            <v>百盛家园</v>
          </cell>
          <cell r="K3185" t="str">
            <v>百盛家园2-1-2004</v>
          </cell>
          <cell r="L3185" t="str">
            <v>非经营性资产</v>
          </cell>
          <cell r="M3185" t="str">
            <v>公租房</v>
          </cell>
          <cell r="N3185" t="str">
            <v>配建</v>
          </cell>
          <cell r="O3185">
            <v>56.57</v>
          </cell>
          <cell r="P3185">
            <v>0</v>
          </cell>
          <cell r="Q3185" t="str">
            <v>未接收</v>
          </cell>
        </row>
        <row r="3185">
          <cell r="U3185">
            <v>0</v>
          </cell>
          <cell r="V3185">
            <v>0</v>
          </cell>
          <cell r="W3185">
            <v>0</v>
          </cell>
        </row>
        <row r="3185">
          <cell r="AJ3185">
            <v>0</v>
          </cell>
          <cell r="AK3185">
            <v>0</v>
          </cell>
        </row>
        <row r="3185">
          <cell r="AS3185" t="e">
            <v>#REF!</v>
          </cell>
          <cell r="AT3185" t="e">
            <v>#REF!</v>
          </cell>
        </row>
        <row r="3185">
          <cell r="AV3185" t="str">
            <v/>
          </cell>
          <cell r="AW3185" t="str">
            <v>原有公租房</v>
          </cell>
          <cell r="AX3185" t="e">
            <v>#N/A</v>
          </cell>
          <cell r="AY3185" t="e">
            <v>#N/A</v>
          </cell>
          <cell r="AZ3185">
            <v>0</v>
          </cell>
        </row>
        <row r="3186">
          <cell r="B3186" t="str">
            <v>百盛家园2-1-2005</v>
          </cell>
        </row>
        <row r="3186">
          <cell r="D3186" t="e">
            <v>#VALUE!</v>
          </cell>
        </row>
        <row r="3186">
          <cell r="F3186" t="str">
            <v>袁晓梅</v>
          </cell>
          <cell r="G3186" t="str">
            <v>西塞山区站点</v>
          </cell>
          <cell r="H3186" t="str">
            <v>袁晓梅</v>
          </cell>
          <cell r="I3186" t="str">
            <v>西塞山区</v>
          </cell>
          <cell r="J3186" t="str">
            <v>百盛家园</v>
          </cell>
          <cell r="K3186" t="str">
            <v>百盛家园2-1-2005</v>
          </cell>
          <cell r="L3186" t="str">
            <v>非经营性资产</v>
          </cell>
          <cell r="M3186" t="str">
            <v>公租房</v>
          </cell>
          <cell r="N3186" t="str">
            <v>配建</v>
          </cell>
          <cell r="O3186">
            <v>61.13</v>
          </cell>
          <cell r="P3186">
            <v>0</v>
          </cell>
          <cell r="Q3186" t="str">
            <v>未接收</v>
          </cell>
        </row>
        <row r="3186">
          <cell r="U3186">
            <v>0</v>
          </cell>
          <cell r="V3186">
            <v>0</v>
          </cell>
          <cell r="W3186">
            <v>0</v>
          </cell>
        </row>
        <row r="3186">
          <cell r="AJ3186">
            <v>0</v>
          </cell>
          <cell r="AK3186">
            <v>0</v>
          </cell>
        </row>
        <row r="3186">
          <cell r="AS3186" t="e">
            <v>#REF!</v>
          </cell>
          <cell r="AT3186" t="e">
            <v>#REF!</v>
          </cell>
        </row>
        <row r="3186">
          <cell r="AV3186" t="str">
            <v/>
          </cell>
          <cell r="AW3186" t="str">
            <v>原有公租房</v>
          </cell>
          <cell r="AX3186" t="e">
            <v>#N/A</v>
          </cell>
          <cell r="AY3186" t="e">
            <v>#N/A</v>
          </cell>
          <cell r="AZ3186">
            <v>0</v>
          </cell>
        </row>
        <row r="3187">
          <cell r="B3187" t="str">
            <v>百盛家园2-1-3001</v>
          </cell>
        </row>
        <row r="3187">
          <cell r="D3187" t="e">
            <v>#VALUE!</v>
          </cell>
        </row>
        <row r="3187">
          <cell r="F3187" t="str">
            <v>袁晓梅</v>
          </cell>
          <cell r="G3187" t="str">
            <v>西塞山区站点</v>
          </cell>
          <cell r="H3187" t="str">
            <v>袁晓梅</v>
          </cell>
          <cell r="I3187" t="str">
            <v>西塞山区</v>
          </cell>
          <cell r="J3187" t="str">
            <v>百盛家园</v>
          </cell>
          <cell r="K3187" t="str">
            <v>百盛家园2-1-3001</v>
          </cell>
          <cell r="L3187" t="str">
            <v>非经营性资产</v>
          </cell>
          <cell r="M3187" t="str">
            <v>公租房</v>
          </cell>
          <cell r="N3187" t="str">
            <v>配建</v>
          </cell>
          <cell r="O3187">
            <v>54.07</v>
          </cell>
          <cell r="P3187">
            <v>0</v>
          </cell>
          <cell r="Q3187" t="str">
            <v>未接收</v>
          </cell>
        </row>
        <row r="3187">
          <cell r="U3187">
            <v>0</v>
          </cell>
          <cell r="V3187">
            <v>0</v>
          </cell>
          <cell r="W3187">
            <v>0</v>
          </cell>
        </row>
        <row r="3187">
          <cell r="AJ3187">
            <v>0</v>
          </cell>
          <cell r="AK3187">
            <v>0</v>
          </cell>
        </row>
        <row r="3187">
          <cell r="AS3187" t="e">
            <v>#REF!</v>
          </cell>
          <cell r="AT3187" t="e">
            <v>#REF!</v>
          </cell>
        </row>
        <row r="3187">
          <cell r="AV3187" t="str">
            <v/>
          </cell>
          <cell r="AW3187" t="str">
            <v>原有公租房</v>
          </cell>
          <cell r="AX3187" t="e">
            <v>#N/A</v>
          </cell>
          <cell r="AY3187" t="e">
            <v>#N/A</v>
          </cell>
          <cell r="AZ3187">
            <v>0</v>
          </cell>
        </row>
        <row r="3188">
          <cell r="B3188" t="str">
            <v>百盛家园2-1-3002</v>
          </cell>
        </row>
        <row r="3188">
          <cell r="D3188" t="e">
            <v>#VALUE!</v>
          </cell>
        </row>
        <row r="3188">
          <cell r="F3188" t="str">
            <v>袁晓梅</v>
          </cell>
          <cell r="G3188" t="str">
            <v>西塞山区站点</v>
          </cell>
          <cell r="H3188" t="str">
            <v>袁晓梅</v>
          </cell>
          <cell r="I3188" t="str">
            <v>西塞山区</v>
          </cell>
          <cell r="J3188" t="str">
            <v>百盛家园</v>
          </cell>
          <cell r="K3188" t="str">
            <v>百盛家园2-1-3002</v>
          </cell>
          <cell r="L3188" t="str">
            <v>非经营性资产</v>
          </cell>
          <cell r="M3188" t="str">
            <v>公租房</v>
          </cell>
          <cell r="N3188" t="str">
            <v>配建</v>
          </cell>
          <cell r="O3188">
            <v>59.66</v>
          </cell>
          <cell r="P3188">
            <v>0</v>
          </cell>
          <cell r="Q3188" t="str">
            <v>未接收</v>
          </cell>
        </row>
        <row r="3188">
          <cell r="U3188">
            <v>0</v>
          </cell>
          <cell r="V3188">
            <v>0</v>
          </cell>
          <cell r="W3188">
            <v>0</v>
          </cell>
        </row>
        <row r="3188">
          <cell r="AJ3188">
            <v>0</v>
          </cell>
          <cell r="AK3188">
            <v>0</v>
          </cell>
        </row>
        <row r="3188">
          <cell r="AS3188" t="e">
            <v>#REF!</v>
          </cell>
          <cell r="AT3188" t="e">
            <v>#REF!</v>
          </cell>
        </row>
        <row r="3188">
          <cell r="AV3188" t="str">
            <v/>
          </cell>
          <cell r="AW3188" t="str">
            <v>原有公租房</v>
          </cell>
          <cell r="AX3188" t="e">
            <v>#N/A</v>
          </cell>
          <cell r="AY3188" t="e">
            <v>#N/A</v>
          </cell>
          <cell r="AZ3188">
            <v>0</v>
          </cell>
        </row>
        <row r="3189">
          <cell r="B3189" t="str">
            <v>百盛家园2-1-3003</v>
          </cell>
        </row>
        <row r="3189">
          <cell r="D3189" t="e">
            <v>#VALUE!</v>
          </cell>
        </row>
        <row r="3189">
          <cell r="F3189" t="str">
            <v>袁晓梅</v>
          </cell>
          <cell r="G3189" t="str">
            <v>西塞山区站点</v>
          </cell>
          <cell r="H3189" t="str">
            <v>袁晓梅</v>
          </cell>
          <cell r="I3189" t="str">
            <v>西塞山区</v>
          </cell>
          <cell r="J3189" t="str">
            <v>百盛家园</v>
          </cell>
          <cell r="K3189" t="str">
            <v>百盛家园2-1-3003</v>
          </cell>
          <cell r="L3189" t="str">
            <v>非经营性资产</v>
          </cell>
          <cell r="M3189" t="str">
            <v>公租房</v>
          </cell>
          <cell r="N3189" t="str">
            <v>配建</v>
          </cell>
          <cell r="O3189">
            <v>57.52</v>
          </cell>
          <cell r="P3189">
            <v>0</v>
          </cell>
          <cell r="Q3189" t="str">
            <v>未接收</v>
          </cell>
        </row>
        <row r="3189">
          <cell r="U3189">
            <v>0</v>
          </cell>
          <cell r="V3189">
            <v>0</v>
          </cell>
          <cell r="W3189">
            <v>0</v>
          </cell>
        </row>
        <row r="3189">
          <cell r="AJ3189">
            <v>0</v>
          </cell>
          <cell r="AK3189">
            <v>0</v>
          </cell>
        </row>
        <row r="3189">
          <cell r="AS3189" t="e">
            <v>#REF!</v>
          </cell>
          <cell r="AT3189" t="e">
            <v>#REF!</v>
          </cell>
        </row>
        <row r="3189">
          <cell r="AV3189" t="str">
            <v/>
          </cell>
          <cell r="AW3189" t="str">
            <v>原有公租房</v>
          </cell>
          <cell r="AX3189" t="e">
            <v>#N/A</v>
          </cell>
          <cell r="AY3189" t="e">
            <v>#N/A</v>
          </cell>
          <cell r="AZ3189">
            <v>0</v>
          </cell>
        </row>
        <row r="3190">
          <cell r="B3190" t="str">
            <v>百盛家园2-1-3004</v>
          </cell>
        </row>
        <row r="3190">
          <cell r="D3190" t="e">
            <v>#VALUE!</v>
          </cell>
        </row>
        <row r="3190">
          <cell r="F3190" t="str">
            <v>袁晓梅</v>
          </cell>
          <cell r="G3190" t="str">
            <v>西塞山区站点</v>
          </cell>
          <cell r="H3190" t="str">
            <v>袁晓梅</v>
          </cell>
          <cell r="I3190" t="str">
            <v>西塞山区</v>
          </cell>
          <cell r="J3190" t="str">
            <v>百盛家园</v>
          </cell>
          <cell r="K3190" t="str">
            <v>百盛家园2-1-3004</v>
          </cell>
          <cell r="L3190" t="str">
            <v>非经营性资产</v>
          </cell>
          <cell r="M3190" t="str">
            <v>公租房</v>
          </cell>
          <cell r="N3190" t="str">
            <v>配建</v>
          </cell>
          <cell r="O3190">
            <v>56.57</v>
          </cell>
          <cell r="P3190">
            <v>0</v>
          </cell>
          <cell r="Q3190" t="str">
            <v>未接收</v>
          </cell>
        </row>
        <row r="3190">
          <cell r="U3190">
            <v>0</v>
          </cell>
          <cell r="V3190">
            <v>0</v>
          </cell>
          <cell r="W3190">
            <v>0</v>
          </cell>
        </row>
        <row r="3190">
          <cell r="AJ3190">
            <v>0</v>
          </cell>
          <cell r="AK3190">
            <v>0</v>
          </cell>
        </row>
        <row r="3190">
          <cell r="AS3190" t="e">
            <v>#REF!</v>
          </cell>
          <cell r="AT3190" t="e">
            <v>#REF!</v>
          </cell>
        </row>
        <row r="3190">
          <cell r="AV3190" t="str">
            <v/>
          </cell>
          <cell r="AW3190" t="str">
            <v>原有公租房</v>
          </cell>
          <cell r="AX3190" t="e">
            <v>#N/A</v>
          </cell>
          <cell r="AY3190" t="e">
            <v>#N/A</v>
          </cell>
          <cell r="AZ3190">
            <v>0</v>
          </cell>
        </row>
        <row r="3191">
          <cell r="B3191" t="str">
            <v>百盛家园2-1-3005</v>
          </cell>
        </row>
        <row r="3191">
          <cell r="D3191" t="e">
            <v>#VALUE!</v>
          </cell>
        </row>
        <row r="3191">
          <cell r="F3191" t="str">
            <v>袁晓梅</v>
          </cell>
          <cell r="G3191" t="str">
            <v>西塞山区站点</v>
          </cell>
          <cell r="H3191" t="str">
            <v>袁晓梅</v>
          </cell>
          <cell r="I3191" t="str">
            <v>西塞山区</v>
          </cell>
          <cell r="J3191" t="str">
            <v>百盛家园</v>
          </cell>
          <cell r="K3191" t="str">
            <v>百盛家园2-1-3005</v>
          </cell>
          <cell r="L3191" t="str">
            <v>非经营性资产</v>
          </cell>
          <cell r="M3191" t="str">
            <v>公租房</v>
          </cell>
          <cell r="N3191" t="str">
            <v>配建</v>
          </cell>
          <cell r="O3191">
            <v>61.13</v>
          </cell>
          <cell r="P3191">
            <v>0</v>
          </cell>
          <cell r="Q3191" t="str">
            <v>未接收</v>
          </cell>
        </row>
        <row r="3191">
          <cell r="U3191">
            <v>0</v>
          </cell>
          <cell r="V3191">
            <v>0</v>
          </cell>
          <cell r="W3191">
            <v>0</v>
          </cell>
        </row>
        <row r="3191">
          <cell r="AJ3191">
            <v>0</v>
          </cell>
          <cell r="AK3191">
            <v>0</v>
          </cell>
        </row>
        <row r="3191">
          <cell r="AS3191" t="e">
            <v>#REF!</v>
          </cell>
          <cell r="AT3191" t="e">
            <v>#REF!</v>
          </cell>
        </row>
        <row r="3191">
          <cell r="AV3191" t="str">
            <v/>
          </cell>
          <cell r="AW3191" t="str">
            <v>原有公租房</v>
          </cell>
          <cell r="AX3191" t="e">
            <v>#N/A</v>
          </cell>
          <cell r="AY3191" t="e">
            <v>#N/A</v>
          </cell>
          <cell r="AZ3191">
            <v>0</v>
          </cell>
        </row>
        <row r="3192">
          <cell r="B3192" t="str">
            <v>百盛家园2-1-4001</v>
          </cell>
        </row>
        <row r="3192">
          <cell r="D3192" t="e">
            <v>#VALUE!</v>
          </cell>
        </row>
        <row r="3192">
          <cell r="F3192" t="str">
            <v>袁晓梅</v>
          </cell>
          <cell r="G3192" t="str">
            <v>西塞山区站点</v>
          </cell>
          <cell r="H3192" t="str">
            <v>袁晓梅</v>
          </cell>
          <cell r="I3192" t="str">
            <v>西塞山区</v>
          </cell>
          <cell r="J3192" t="str">
            <v>百盛家园</v>
          </cell>
          <cell r="K3192" t="str">
            <v>百盛家园2-1-4001</v>
          </cell>
          <cell r="L3192" t="str">
            <v>非经营性资产</v>
          </cell>
          <cell r="M3192" t="str">
            <v>公租房</v>
          </cell>
          <cell r="N3192" t="str">
            <v>配建</v>
          </cell>
          <cell r="O3192">
            <v>54.07</v>
          </cell>
          <cell r="P3192">
            <v>0</v>
          </cell>
          <cell r="Q3192" t="str">
            <v>未接收</v>
          </cell>
        </row>
        <row r="3192">
          <cell r="U3192">
            <v>0</v>
          </cell>
          <cell r="V3192">
            <v>0</v>
          </cell>
          <cell r="W3192">
            <v>0</v>
          </cell>
        </row>
        <row r="3192">
          <cell r="AJ3192">
            <v>0</v>
          </cell>
          <cell r="AK3192">
            <v>0</v>
          </cell>
        </row>
        <row r="3192">
          <cell r="AS3192" t="e">
            <v>#REF!</v>
          </cell>
          <cell r="AT3192" t="e">
            <v>#REF!</v>
          </cell>
        </row>
        <row r="3192">
          <cell r="AV3192" t="str">
            <v/>
          </cell>
          <cell r="AW3192" t="str">
            <v>原有公租房</v>
          </cell>
          <cell r="AX3192" t="e">
            <v>#N/A</v>
          </cell>
          <cell r="AY3192" t="e">
            <v>#N/A</v>
          </cell>
          <cell r="AZ3192">
            <v>0</v>
          </cell>
        </row>
        <row r="3193">
          <cell r="B3193" t="str">
            <v>百盛家园2-1-4002</v>
          </cell>
        </row>
        <row r="3193">
          <cell r="D3193" t="e">
            <v>#VALUE!</v>
          </cell>
        </row>
        <row r="3193">
          <cell r="F3193" t="str">
            <v>袁晓梅</v>
          </cell>
          <cell r="G3193" t="str">
            <v>西塞山区站点</v>
          </cell>
          <cell r="H3193" t="str">
            <v>袁晓梅</v>
          </cell>
          <cell r="I3193" t="str">
            <v>西塞山区</v>
          </cell>
          <cell r="J3193" t="str">
            <v>百盛家园</v>
          </cell>
          <cell r="K3193" t="str">
            <v>百盛家园2-1-4002</v>
          </cell>
          <cell r="L3193" t="str">
            <v>非经营性资产</v>
          </cell>
          <cell r="M3193" t="str">
            <v>公租房</v>
          </cell>
          <cell r="N3193" t="str">
            <v>配建</v>
          </cell>
          <cell r="O3193">
            <v>59.66</v>
          </cell>
          <cell r="P3193">
            <v>0</v>
          </cell>
          <cell r="Q3193" t="str">
            <v>未接收</v>
          </cell>
        </row>
        <row r="3193">
          <cell r="U3193">
            <v>0</v>
          </cell>
          <cell r="V3193">
            <v>0</v>
          </cell>
          <cell r="W3193">
            <v>0</v>
          </cell>
        </row>
        <row r="3193">
          <cell r="AJ3193">
            <v>0</v>
          </cell>
          <cell r="AK3193">
            <v>0</v>
          </cell>
        </row>
        <row r="3193">
          <cell r="AS3193" t="e">
            <v>#REF!</v>
          </cell>
          <cell r="AT3193" t="e">
            <v>#REF!</v>
          </cell>
        </row>
        <row r="3193">
          <cell r="AV3193" t="str">
            <v/>
          </cell>
          <cell r="AW3193" t="str">
            <v>原有公租房</v>
          </cell>
          <cell r="AX3193" t="e">
            <v>#N/A</v>
          </cell>
          <cell r="AY3193" t="e">
            <v>#N/A</v>
          </cell>
          <cell r="AZ3193">
            <v>0</v>
          </cell>
        </row>
        <row r="3194">
          <cell r="B3194" t="str">
            <v>百盛家园2-1-4003</v>
          </cell>
        </row>
        <row r="3194">
          <cell r="D3194" t="e">
            <v>#VALUE!</v>
          </cell>
        </row>
        <row r="3194">
          <cell r="F3194" t="str">
            <v>袁晓梅</v>
          </cell>
          <cell r="G3194" t="str">
            <v>西塞山区站点</v>
          </cell>
          <cell r="H3194" t="str">
            <v>袁晓梅</v>
          </cell>
          <cell r="I3194" t="str">
            <v>西塞山区</v>
          </cell>
          <cell r="J3194" t="str">
            <v>百盛家园</v>
          </cell>
          <cell r="K3194" t="str">
            <v>百盛家园2-1-4003</v>
          </cell>
          <cell r="L3194" t="str">
            <v>非经营性资产</v>
          </cell>
          <cell r="M3194" t="str">
            <v>公租房</v>
          </cell>
          <cell r="N3194" t="str">
            <v>配建</v>
          </cell>
          <cell r="O3194">
            <v>57.52</v>
          </cell>
          <cell r="P3194">
            <v>0</v>
          </cell>
          <cell r="Q3194" t="str">
            <v>未接收</v>
          </cell>
        </row>
        <row r="3194">
          <cell r="U3194">
            <v>0</v>
          </cell>
          <cell r="V3194">
            <v>0</v>
          </cell>
          <cell r="W3194">
            <v>0</v>
          </cell>
        </row>
        <row r="3194">
          <cell r="AJ3194">
            <v>0</v>
          </cell>
          <cell r="AK3194">
            <v>0</v>
          </cell>
        </row>
        <row r="3194">
          <cell r="AS3194" t="e">
            <v>#REF!</v>
          </cell>
          <cell r="AT3194" t="e">
            <v>#REF!</v>
          </cell>
        </row>
        <row r="3194">
          <cell r="AV3194" t="str">
            <v/>
          </cell>
          <cell r="AW3194" t="str">
            <v>原有公租房</v>
          </cell>
          <cell r="AX3194" t="e">
            <v>#N/A</v>
          </cell>
          <cell r="AY3194" t="e">
            <v>#N/A</v>
          </cell>
          <cell r="AZ3194">
            <v>0</v>
          </cell>
        </row>
        <row r="3195">
          <cell r="B3195" t="str">
            <v>百盛家园2-1-4004</v>
          </cell>
        </row>
        <row r="3195">
          <cell r="D3195" t="e">
            <v>#VALUE!</v>
          </cell>
        </row>
        <row r="3195">
          <cell r="F3195" t="str">
            <v>袁晓梅</v>
          </cell>
          <cell r="G3195" t="str">
            <v>西塞山区站点</v>
          </cell>
          <cell r="H3195" t="str">
            <v>袁晓梅</v>
          </cell>
          <cell r="I3195" t="str">
            <v>西塞山区</v>
          </cell>
          <cell r="J3195" t="str">
            <v>百盛家园</v>
          </cell>
          <cell r="K3195" t="str">
            <v>百盛家园2-1-4004</v>
          </cell>
          <cell r="L3195" t="str">
            <v>非经营性资产</v>
          </cell>
          <cell r="M3195" t="str">
            <v>公租房</v>
          </cell>
          <cell r="N3195" t="str">
            <v>配建</v>
          </cell>
          <cell r="O3195">
            <v>56.57</v>
          </cell>
          <cell r="P3195">
            <v>0</v>
          </cell>
          <cell r="Q3195" t="str">
            <v>未接收</v>
          </cell>
        </row>
        <row r="3195">
          <cell r="U3195">
            <v>0</v>
          </cell>
          <cell r="V3195">
            <v>0</v>
          </cell>
          <cell r="W3195">
            <v>0</v>
          </cell>
        </row>
        <row r="3195">
          <cell r="AJ3195">
            <v>0</v>
          </cell>
          <cell r="AK3195">
            <v>0</v>
          </cell>
        </row>
        <row r="3195">
          <cell r="AS3195" t="e">
            <v>#REF!</v>
          </cell>
          <cell r="AT3195" t="e">
            <v>#REF!</v>
          </cell>
        </row>
        <row r="3195">
          <cell r="AV3195" t="str">
            <v/>
          </cell>
          <cell r="AW3195" t="str">
            <v>原有公租房</v>
          </cell>
          <cell r="AX3195" t="e">
            <v>#N/A</v>
          </cell>
          <cell r="AY3195" t="e">
            <v>#N/A</v>
          </cell>
          <cell r="AZ3195">
            <v>0</v>
          </cell>
        </row>
        <row r="3196">
          <cell r="B3196" t="str">
            <v>百盛家园2-1-4005</v>
          </cell>
        </row>
        <row r="3196">
          <cell r="D3196" t="e">
            <v>#VALUE!</v>
          </cell>
        </row>
        <row r="3196">
          <cell r="F3196" t="str">
            <v>袁晓梅</v>
          </cell>
          <cell r="G3196" t="str">
            <v>西塞山区站点</v>
          </cell>
          <cell r="H3196" t="str">
            <v>袁晓梅</v>
          </cell>
          <cell r="I3196" t="str">
            <v>西塞山区</v>
          </cell>
          <cell r="J3196" t="str">
            <v>百盛家园</v>
          </cell>
          <cell r="K3196" t="str">
            <v>百盛家园2-1-4005</v>
          </cell>
          <cell r="L3196" t="str">
            <v>非经营性资产</v>
          </cell>
          <cell r="M3196" t="str">
            <v>公租房</v>
          </cell>
          <cell r="N3196" t="str">
            <v>配建</v>
          </cell>
          <cell r="O3196">
            <v>61.13</v>
          </cell>
          <cell r="P3196">
            <v>0</v>
          </cell>
          <cell r="Q3196" t="str">
            <v>未接收</v>
          </cell>
        </row>
        <row r="3196">
          <cell r="U3196">
            <v>0</v>
          </cell>
          <cell r="V3196">
            <v>0</v>
          </cell>
          <cell r="W3196">
            <v>0</v>
          </cell>
        </row>
        <row r="3196">
          <cell r="AJ3196">
            <v>0</v>
          </cell>
          <cell r="AK3196">
            <v>0</v>
          </cell>
        </row>
        <row r="3196">
          <cell r="AS3196" t="e">
            <v>#REF!</v>
          </cell>
          <cell r="AT3196" t="e">
            <v>#REF!</v>
          </cell>
        </row>
        <row r="3196">
          <cell r="AV3196" t="str">
            <v/>
          </cell>
          <cell r="AW3196" t="str">
            <v>原有公租房</v>
          </cell>
          <cell r="AX3196" t="e">
            <v>#N/A</v>
          </cell>
          <cell r="AY3196" t="e">
            <v>#N/A</v>
          </cell>
          <cell r="AZ3196">
            <v>0</v>
          </cell>
        </row>
        <row r="3197">
          <cell r="B3197" t="str">
            <v>百盛家园2-1-5001</v>
          </cell>
        </row>
        <row r="3197">
          <cell r="D3197" t="e">
            <v>#VALUE!</v>
          </cell>
        </row>
        <row r="3197">
          <cell r="F3197" t="str">
            <v>袁晓梅</v>
          </cell>
          <cell r="G3197" t="str">
            <v>西塞山区站点</v>
          </cell>
          <cell r="H3197" t="str">
            <v>袁晓梅</v>
          </cell>
          <cell r="I3197" t="str">
            <v>西塞山区</v>
          </cell>
          <cell r="J3197" t="str">
            <v>百盛家园</v>
          </cell>
          <cell r="K3197" t="str">
            <v>百盛家园2-1-5001</v>
          </cell>
          <cell r="L3197" t="str">
            <v>非经营性资产</v>
          </cell>
          <cell r="M3197" t="str">
            <v>公租房</v>
          </cell>
          <cell r="N3197" t="str">
            <v>配建</v>
          </cell>
          <cell r="O3197">
            <v>54.07</v>
          </cell>
          <cell r="P3197">
            <v>0</v>
          </cell>
          <cell r="Q3197" t="str">
            <v>未接收</v>
          </cell>
        </row>
        <row r="3197">
          <cell r="U3197">
            <v>0</v>
          </cell>
          <cell r="V3197">
            <v>0</v>
          </cell>
          <cell r="W3197">
            <v>0</v>
          </cell>
        </row>
        <row r="3197">
          <cell r="AJ3197">
            <v>0</v>
          </cell>
          <cell r="AK3197">
            <v>0</v>
          </cell>
        </row>
        <row r="3197">
          <cell r="AS3197" t="e">
            <v>#REF!</v>
          </cell>
          <cell r="AT3197" t="e">
            <v>#REF!</v>
          </cell>
        </row>
        <row r="3197">
          <cell r="AV3197" t="str">
            <v/>
          </cell>
          <cell r="AW3197" t="str">
            <v>原有公租房</v>
          </cell>
          <cell r="AX3197" t="e">
            <v>#N/A</v>
          </cell>
          <cell r="AY3197" t="e">
            <v>#N/A</v>
          </cell>
          <cell r="AZ3197">
            <v>0</v>
          </cell>
        </row>
        <row r="3198">
          <cell r="B3198" t="str">
            <v>百盛家园2-1-5002</v>
          </cell>
        </row>
        <row r="3198">
          <cell r="D3198" t="e">
            <v>#VALUE!</v>
          </cell>
        </row>
        <row r="3198">
          <cell r="F3198" t="str">
            <v>袁晓梅</v>
          </cell>
          <cell r="G3198" t="str">
            <v>西塞山区站点</v>
          </cell>
          <cell r="H3198" t="str">
            <v>袁晓梅</v>
          </cell>
          <cell r="I3198" t="str">
            <v>西塞山区</v>
          </cell>
          <cell r="J3198" t="str">
            <v>百盛家园</v>
          </cell>
          <cell r="K3198" t="str">
            <v>百盛家园2-1-5002</v>
          </cell>
          <cell r="L3198" t="str">
            <v>非经营性资产</v>
          </cell>
          <cell r="M3198" t="str">
            <v>公租房</v>
          </cell>
          <cell r="N3198" t="str">
            <v>配建</v>
          </cell>
          <cell r="O3198">
            <v>59.66</v>
          </cell>
          <cell r="P3198">
            <v>0</v>
          </cell>
          <cell r="Q3198" t="str">
            <v>未接收</v>
          </cell>
        </row>
        <row r="3198">
          <cell r="U3198">
            <v>0</v>
          </cell>
          <cell r="V3198">
            <v>0</v>
          </cell>
          <cell r="W3198">
            <v>0</v>
          </cell>
        </row>
        <row r="3198">
          <cell r="AJ3198">
            <v>0</v>
          </cell>
          <cell r="AK3198">
            <v>0</v>
          </cell>
        </row>
        <row r="3198">
          <cell r="AS3198" t="e">
            <v>#REF!</v>
          </cell>
          <cell r="AT3198" t="e">
            <v>#REF!</v>
          </cell>
        </row>
        <row r="3198">
          <cell r="AV3198" t="str">
            <v/>
          </cell>
          <cell r="AW3198" t="str">
            <v>原有公租房</v>
          </cell>
          <cell r="AX3198" t="e">
            <v>#N/A</v>
          </cell>
          <cell r="AY3198" t="e">
            <v>#N/A</v>
          </cell>
          <cell r="AZ3198">
            <v>0</v>
          </cell>
        </row>
        <row r="3199">
          <cell r="B3199" t="str">
            <v>百盛家园2-1-5003</v>
          </cell>
        </row>
        <row r="3199">
          <cell r="D3199" t="e">
            <v>#VALUE!</v>
          </cell>
        </row>
        <row r="3199">
          <cell r="F3199" t="str">
            <v>袁晓梅</v>
          </cell>
          <cell r="G3199" t="str">
            <v>西塞山区站点</v>
          </cell>
          <cell r="H3199" t="str">
            <v>袁晓梅</v>
          </cell>
          <cell r="I3199" t="str">
            <v>西塞山区</v>
          </cell>
          <cell r="J3199" t="str">
            <v>百盛家园</v>
          </cell>
          <cell r="K3199" t="str">
            <v>百盛家园2-1-5003</v>
          </cell>
          <cell r="L3199" t="str">
            <v>非经营性资产</v>
          </cell>
          <cell r="M3199" t="str">
            <v>公租房</v>
          </cell>
          <cell r="N3199" t="str">
            <v>配建</v>
          </cell>
          <cell r="O3199">
            <v>57.52</v>
          </cell>
          <cell r="P3199">
            <v>0</v>
          </cell>
          <cell r="Q3199" t="str">
            <v>未接收</v>
          </cell>
        </row>
        <row r="3199">
          <cell r="U3199">
            <v>0</v>
          </cell>
          <cell r="V3199">
            <v>0</v>
          </cell>
          <cell r="W3199">
            <v>0</v>
          </cell>
        </row>
        <row r="3199">
          <cell r="AJ3199">
            <v>0</v>
          </cell>
          <cell r="AK3199">
            <v>0</v>
          </cell>
        </row>
        <row r="3199">
          <cell r="AS3199" t="e">
            <v>#REF!</v>
          </cell>
          <cell r="AT3199" t="e">
            <v>#REF!</v>
          </cell>
        </row>
        <row r="3199">
          <cell r="AV3199" t="str">
            <v/>
          </cell>
          <cell r="AW3199" t="str">
            <v>原有公租房</v>
          </cell>
          <cell r="AX3199" t="e">
            <v>#N/A</v>
          </cell>
          <cell r="AY3199" t="e">
            <v>#N/A</v>
          </cell>
          <cell r="AZ3199">
            <v>0</v>
          </cell>
        </row>
        <row r="3200">
          <cell r="B3200" t="str">
            <v>百盛家园2-1-5004</v>
          </cell>
        </row>
        <row r="3200">
          <cell r="D3200" t="e">
            <v>#VALUE!</v>
          </cell>
        </row>
        <row r="3200">
          <cell r="F3200" t="str">
            <v>袁晓梅</v>
          </cell>
          <cell r="G3200" t="str">
            <v>西塞山区站点</v>
          </cell>
          <cell r="H3200" t="str">
            <v>袁晓梅</v>
          </cell>
          <cell r="I3200" t="str">
            <v>西塞山区</v>
          </cell>
          <cell r="J3200" t="str">
            <v>百盛家园</v>
          </cell>
          <cell r="K3200" t="str">
            <v>百盛家园2-1-5004</v>
          </cell>
          <cell r="L3200" t="str">
            <v>非经营性资产</v>
          </cell>
          <cell r="M3200" t="str">
            <v>公租房</v>
          </cell>
          <cell r="N3200" t="str">
            <v>配建</v>
          </cell>
          <cell r="O3200">
            <v>56.57</v>
          </cell>
          <cell r="P3200">
            <v>0</v>
          </cell>
          <cell r="Q3200" t="str">
            <v>未接收</v>
          </cell>
        </row>
        <row r="3200">
          <cell r="U3200">
            <v>0</v>
          </cell>
          <cell r="V3200">
            <v>0</v>
          </cell>
          <cell r="W3200">
            <v>0</v>
          </cell>
        </row>
        <row r="3200">
          <cell r="AJ3200">
            <v>0</v>
          </cell>
          <cell r="AK3200">
            <v>0</v>
          </cell>
        </row>
        <row r="3200">
          <cell r="AS3200" t="e">
            <v>#REF!</v>
          </cell>
          <cell r="AT3200" t="e">
            <v>#REF!</v>
          </cell>
        </row>
        <row r="3200">
          <cell r="AV3200" t="str">
            <v/>
          </cell>
          <cell r="AW3200" t="str">
            <v>原有公租房</v>
          </cell>
          <cell r="AX3200" t="e">
            <v>#N/A</v>
          </cell>
          <cell r="AY3200" t="e">
            <v>#N/A</v>
          </cell>
          <cell r="AZ3200">
            <v>0</v>
          </cell>
        </row>
        <row r="3201">
          <cell r="B3201" t="str">
            <v>百盛家园2-1-5005</v>
          </cell>
        </row>
        <row r="3201">
          <cell r="D3201" t="e">
            <v>#VALUE!</v>
          </cell>
        </row>
        <row r="3201">
          <cell r="F3201" t="str">
            <v>袁晓梅</v>
          </cell>
          <cell r="G3201" t="str">
            <v>西塞山区站点</v>
          </cell>
          <cell r="H3201" t="str">
            <v>袁晓梅</v>
          </cell>
          <cell r="I3201" t="str">
            <v>西塞山区</v>
          </cell>
          <cell r="J3201" t="str">
            <v>百盛家园</v>
          </cell>
          <cell r="K3201" t="str">
            <v>百盛家园2-1-5005</v>
          </cell>
          <cell r="L3201" t="str">
            <v>非经营性资产</v>
          </cell>
          <cell r="M3201" t="str">
            <v>公租房</v>
          </cell>
          <cell r="N3201" t="str">
            <v>配建</v>
          </cell>
          <cell r="O3201">
            <v>61.13</v>
          </cell>
          <cell r="P3201">
            <v>0</v>
          </cell>
          <cell r="Q3201" t="str">
            <v>未接收</v>
          </cell>
        </row>
        <row r="3201">
          <cell r="U3201">
            <v>0</v>
          </cell>
          <cell r="V3201">
            <v>0</v>
          </cell>
          <cell r="W3201">
            <v>0</v>
          </cell>
        </row>
        <row r="3201">
          <cell r="AJ3201">
            <v>0</v>
          </cell>
          <cell r="AK3201">
            <v>0</v>
          </cell>
        </row>
        <row r="3201">
          <cell r="AS3201" t="e">
            <v>#REF!</v>
          </cell>
          <cell r="AT3201" t="e">
            <v>#REF!</v>
          </cell>
        </row>
        <row r="3201">
          <cell r="AV3201" t="str">
            <v/>
          </cell>
          <cell r="AW3201" t="str">
            <v>原有公租房</v>
          </cell>
          <cell r="AX3201" t="e">
            <v>#N/A</v>
          </cell>
          <cell r="AY3201" t="e">
            <v>#N/A</v>
          </cell>
          <cell r="AZ3201">
            <v>0</v>
          </cell>
        </row>
        <row r="3202">
          <cell r="B3202" t="str">
            <v>百盛家园2-1-6001</v>
          </cell>
        </row>
        <row r="3202">
          <cell r="D3202" t="e">
            <v>#VALUE!</v>
          </cell>
        </row>
        <row r="3202">
          <cell r="F3202" t="str">
            <v>袁晓梅</v>
          </cell>
          <cell r="G3202" t="str">
            <v>西塞山区站点</v>
          </cell>
          <cell r="H3202" t="str">
            <v>袁晓梅</v>
          </cell>
          <cell r="I3202" t="str">
            <v>西塞山区</v>
          </cell>
          <cell r="J3202" t="str">
            <v>百盛家园</v>
          </cell>
          <cell r="K3202" t="str">
            <v>百盛家园2-1-6001</v>
          </cell>
          <cell r="L3202" t="str">
            <v>非经营性资产</v>
          </cell>
          <cell r="M3202" t="str">
            <v>公租房</v>
          </cell>
          <cell r="N3202" t="str">
            <v>配建</v>
          </cell>
          <cell r="O3202">
            <v>54.07</v>
          </cell>
          <cell r="P3202">
            <v>0</v>
          </cell>
          <cell r="Q3202" t="str">
            <v>未接收</v>
          </cell>
        </row>
        <row r="3202">
          <cell r="U3202">
            <v>0</v>
          </cell>
          <cell r="V3202">
            <v>0</v>
          </cell>
          <cell r="W3202">
            <v>0</v>
          </cell>
        </row>
        <row r="3202">
          <cell r="AJ3202">
            <v>0</v>
          </cell>
          <cell r="AK3202">
            <v>0</v>
          </cell>
        </row>
        <row r="3202">
          <cell r="AS3202" t="e">
            <v>#REF!</v>
          </cell>
          <cell r="AT3202" t="e">
            <v>#REF!</v>
          </cell>
        </row>
        <row r="3202">
          <cell r="AV3202" t="str">
            <v/>
          </cell>
          <cell r="AW3202" t="str">
            <v>原有公租房</v>
          </cell>
          <cell r="AX3202" t="e">
            <v>#N/A</v>
          </cell>
          <cell r="AY3202" t="e">
            <v>#N/A</v>
          </cell>
          <cell r="AZ3202">
            <v>0</v>
          </cell>
        </row>
        <row r="3203">
          <cell r="B3203" t="str">
            <v>百盛家园2-1-6002</v>
          </cell>
        </row>
        <row r="3203">
          <cell r="D3203" t="e">
            <v>#VALUE!</v>
          </cell>
        </row>
        <row r="3203">
          <cell r="F3203" t="str">
            <v>袁晓梅</v>
          </cell>
          <cell r="G3203" t="str">
            <v>西塞山区站点</v>
          </cell>
          <cell r="H3203" t="str">
            <v>袁晓梅</v>
          </cell>
          <cell r="I3203" t="str">
            <v>西塞山区</v>
          </cell>
          <cell r="J3203" t="str">
            <v>百盛家园</v>
          </cell>
          <cell r="K3203" t="str">
            <v>百盛家园2-1-6002</v>
          </cell>
          <cell r="L3203" t="str">
            <v>非经营性资产</v>
          </cell>
          <cell r="M3203" t="str">
            <v>公租房</v>
          </cell>
          <cell r="N3203" t="str">
            <v>配建</v>
          </cell>
          <cell r="O3203">
            <v>59.66</v>
          </cell>
          <cell r="P3203">
            <v>0</v>
          </cell>
          <cell r="Q3203" t="str">
            <v>未接收</v>
          </cell>
        </row>
        <row r="3203">
          <cell r="U3203">
            <v>0</v>
          </cell>
          <cell r="V3203">
            <v>0</v>
          </cell>
          <cell r="W3203">
            <v>0</v>
          </cell>
        </row>
        <row r="3203">
          <cell r="AJ3203">
            <v>0</v>
          </cell>
          <cell r="AK3203">
            <v>0</v>
          </cell>
        </row>
        <row r="3203">
          <cell r="AS3203" t="e">
            <v>#REF!</v>
          </cell>
          <cell r="AT3203" t="e">
            <v>#REF!</v>
          </cell>
        </row>
        <row r="3203">
          <cell r="AV3203" t="str">
            <v/>
          </cell>
          <cell r="AW3203" t="str">
            <v>原有公租房</v>
          </cell>
          <cell r="AX3203" t="e">
            <v>#N/A</v>
          </cell>
          <cell r="AY3203" t="e">
            <v>#N/A</v>
          </cell>
          <cell r="AZ3203">
            <v>0</v>
          </cell>
        </row>
        <row r="3204">
          <cell r="B3204" t="str">
            <v>百盛家园2-1-6003</v>
          </cell>
        </row>
        <row r="3204">
          <cell r="D3204" t="e">
            <v>#VALUE!</v>
          </cell>
        </row>
        <row r="3204">
          <cell r="F3204" t="str">
            <v>袁晓梅</v>
          </cell>
          <cell r="G3204" t="str">
            <v>西塞山区站点</v>
          </cell>
          <cell r="H3204" t="str">
            <v>袁晓梅</v>
          </cell>
          <cell r="I3204" t="str">
            <v>西塞山区</v>
          </cell>
          <cell r="J3204" t="str">
            <v>百盛家园</v>
          </cell>
          <cell r="K3204" t="str">
            <v>百盛家园2-1-6003</v>
          </cell>
          <cell r="L3204" t="str">
            <v>非经营性资产</v>
          </cell>
          <cell r="M3204" t="str">
            <v>公租房</v>
          </cell>
          <cell r="N3204" t="str">
            <v>配建</v>
          </cell>
          <cell r="O3204">
            <v>57.52</v>
          </cell>
          <cell r="P3204">
            <v>0</v>
          </cell>
          <cell r="Q3204" t="str">
            <v>未接收</v>
          </cell>
        </row>
        <row r="3204">
          <cell r="U3204">
            <v>0</v>
          </cell>
          <cell r="V3204">
            <v>0</v>
          </cell>
          <cell r="W3204">
            <v>0</v>
          </cell>
        </row>
        <row r="3204">
          <cell r="AJ3204">
            <v>0</v>
          </cell>
          <cell r="AK3204">
            <v>0</v>
          </cell>
        </row>
        <row r="3204">
          <cell r="AS3204" t="e">
            <v>#REF!</v>
          </cell>
          <cell r="AT3204" t="e">
            <v>#REF!</v>
          </cell>
        </row>
        <row r="3204">
          <cell r="AV3204" t="str">
            <v/>
          </cell>
          <cell r="AW3204" t="str">
            <v>原有公租房</v>
          </cell>
          <cell r="AX3204" t="e">
            <v>#N/A</v>
          </cell>
          <cell r="AY3204" t="e">
            <v>#N/A</v>
          </cell>
          <cell r="AZ3204">
            <v>0</v>
          </cell>
        </row>
        <row r="3205">
          <cell r="B3205" t="str">
            <v>百盛家园2-1-6004</v>
          </cell>
        </row>
        <row r="3205">
          <cell r="D3205" t="e">
            <v>#VALUE!</v>
          </cell>
        </row>
        <row r="3205">
          <cell r="F3205" t="str">
            <v>袁晓梅</v>
          </cell>
          <cell r="G3205" t="str">
            <v>西塞山区站点</v>
          </cell>
          <cell r="H3205" t="str">
            <v>袁晓梅</v>
          </cell>
          <cell r="I3205" t="str">
            <v>西塞山区</v>
          </cell>
          <cell r="J3205" t="str">
            <v>百盛家园</v>
          </cell>
          <cell r="K3205" t="str">
            <v>百盛家园2-1-6004</v>
          </cell>
          <cell r="L3205" t="str">
            <v>非经营性资产</v>
          </cell>
          <cell r="M3205" t="str">
            <v>公租房</v>
          </cell>
          <cell r="N3205" t="str">
            <v>配建</v>
          </cell>
          <cell r="O3205">
            <v>56.57</v>
          </cell>
          <cell r="P3205">
            <v>0</v>
          </cell>
          <cell r="Q3205" t="str">
            <v>未接收</v>
          </cell>
        </row>
        <row r="3205">
          <cell r="U3205">
            <v>0</v>
          </cell>
          <cell r="V3205">
            <v>0</v>
          </cell>
          <cell r="W3205">
            <v>0</v>
          </cell>
        </row>
        <row r="3205">
          <cell r="AJ3205">
            <v>0</v>
          </cell>
          <cell r="AK3205">
            <v>0</v>
          </cell>
        </row>
        <row r="3205">
          <cell r="AS3205" t="e">
            <v>#REF!</v>
          </cell>
          <cell r="AT3205" t="e">
            <v>#REF!</v>
          </cell>
        </row>
        <row r="3205">
          <cell r="AV3205" t="str">
            <v/>
          </cell>
          <cell r="AW3205" t="str">
            <v>原有公租房</v>
          </cell>
          <cell r="AX3205" t="e">
            <v>#N/A</v>
          </cell>
          <cell r="AY3205" t="e">
            <v>#N/A</v>
          </cell>
          <cell r="AZ3205">
            <v>0</v>
          </cell>
        </row>
        <row r="3206">
          <cell r="B3206" t="str">
            <v>百盛家园2-1-6005</v>
          </cell>
        </row>
        <row r="3206">
          <cell r="D3206" t="e">
            <v>#VALUE!</v>
          </cell>
        </row>
        <row r="3206">
          <cell r="F3206" t="str">
            <v>袁晓梅</v>
          </cell>
          <cell r="G3206" t="str">
            <v>西塞山区站点</v>
          </cell>
          <cell r="H3206" t="str">
            <v>袁晓梅</v>
          </cell>
          <cell r="I3206" t="str">
            <v>西塞山区</v>
          </cell>
          <cell r="J3206" t="str">
            <v>百盛家园</v>
          </cell>
          <cell r="K3206" t="str">
            <v>百盛家园2-1-6005</v>
          </cell>
          <cell r="L3206" t="str">
            <v>非经营性资产</v>
          </cell>
          <cell r="M3206" t="str">
            <v>公租房</v>
          </cell>
          <cell r="N3206" t="str">
            <v>配建</v>
          </cell>
          <cell r="O3206">
            <v>61.13</v>
          </cell>
          <cell r="P3206">
            <v>0</v>
          </cell>
          <cell r="Q3206" t="str">
            <v>未接收</v>
          </cell>
        </row>
        <row r="3206">
          <cell r="U3206">
            <v>0</v>
          </cell>
          <cell r="V3206">
            <v>0</v>
          </cell>
          <cell r="W3206">
            <v>0</v>
          </cell>
        </row>
        <row r="3206">
          <cell r="AJ3206">
            <v>0</v>
          </cell>
          <cell r="AK3206">
            <v>0</v>
          </cell>
        </row>
        <row r="3206">
          <cell r="AS3206" t="e">
            <v>#REF!</v>
          </cell>
          <cell r="AT3206" t="e">
            <v>#REF!</v>
          </cell>
        </row>
        <row r="3206">
          <cell r="AV3206" t="str">
            <v/>
          </cell>
          <cell r="AW3206" t="str">
            <v>原有公租房</v>
          </cell>
          <cell r="AX3206" t="e">
            <v>#N/A</v>
          </cell>
          <cell r="AY3206" t="e">
            <v>#N/A</v>
          </cell>
          <cell r="AZ3206">
            <v>0</v>
          </cell>
        </row>
        <row r="3207">
          <cell r="B3207" t="str">
            <v>百盛家园2-2-1002</v>
          </cell>
        </row>
        <row r="3207">
          <cell r="D3207" t="e">
            <v>#VALUE!</v>
          </cell>
        </row>
        <row r="3207">
          <cell r="F3207" t="str">
            <v>袁晓梅</v>
          </cell>
          <cell r="G3207" t="str">
            <v>西塞山区站点</v>
          </cell>
          <cell r="H3207" t="str">
            <v>袁晓梅</v>
          </cell>
          <cell r="I3207" t="str">
            <v>西塞山区</v>
          </cell>
          <cell r="J3207" t="str">
            <v>百盛家园</v>
          </cell>
          <cell r="K3207" t="str">
            <v>百盛家园2-2-1002</v>
          </cell>
          <cell r="L3207" t="str">
            <v>非经营性资产</v>
          </cell>
          <cell r="M3207" t="str">
            <v>公租房</v>
          </cell>
          <cell r="N3207" t="str">
            <v>配建</v>
          </cell>
          <cell r="O3207">
            <v>59.66</v>
          </cell>
          <cell r="P3207">
            <v>0</v>
          </cell>
          <cell r="Q3207" t="str">
            <v>未接收</v>
          </cell>
        </row>
        <row r="3207">
          <cell r="U3207">
            <v>0</v>
          </cell>
          <cell r="V3207">
            <v>0</v>
          </cell>
          <cell r="W3207">
            <v>0</v>
          </cell>
        </row>
        <row r="3207">
          <cell r="AJ3207">
            <v>0</v>
          </cell>
          <cell r="AK3207">
            <v>0</v>
          </cell>
        </row>
        <row r="3207">
          <cell r="AS3207" t="e">
            <v>#REF!</v>
          </cell>
          <cell r="AT3207" t="e">
            <v>#REF!</v>
          </cell>
        </row>
        <row r="3207">
          <cell r="AV3207" t="str">
            <v/>
          </cell>
          <cell r="AW3207" t="str">
            <v>原有公租房</v>
          </cell>
          <cell r="AX3207" t="e">
            <v>#N/A</v>
          </cell>
          <cell r="AY3207" t="e">
            <v>#N/A</v>
          </cell>
          <cell r="AZ3207">
            <v>0</v>
          </cell>
        </row>
        <row r="3208">
          <cell r="B3208" t="str">
            <v>百盛家园2-2-1003</v>
          </cell>
        </row>
        <row r="3208">
          <cell r="D3208" t="e">
            <v>#VALUE!</v>
          </cell>
        </row>
        <row r="3208">
          <cell r="F3208" t="str">
            <v>袁晓梅</v>
          </cell>
          <cell r="G3208" t="str">
            <v>西塞山区站点</v>
          </cell>
          <cell r="H3208" t="str">
            <v>袁晓梅</v>
          </cell>
          <cell r="I3208" t="str">
            <v>西塞山区</v>
          </cell>
          <cell r="J3208" t="str">
            <v>百盛家园</v>
          </cell>
          <cell r="K3208" t="str">
            <v>百盛家园2-2-1003</v>
          </cell>
          <cell r="L3208" t="str">
            <v>非经营性资产</v>
          </cell>
          <cell r="M3208" t="str">
            <v>公租房</v>
          </cell>
          <cell r="N3208" t="str">
            <v>配建</v>
          </cell>
          <cell r="O3208">
            <v>54.07</v>
          </cell>
          <cell r="P3208">
            <v>0</v>
          </cell>
          <cell r="Q3208" t="str">
            <v>未接收</v>
          </cell>
        </row>
        <row r="3208">
          <cell r="U3208">
            <v>0</v>
          </cell>
          <cell r="V3208">
            <v>0</v>
          </cell>
          <cell r="W3208">
            <v>0</v>
          </cell>
        </row>
        <row r="3208">
          <cell r="AJ3208">
            <v>0</v>
          </cell>
          <cell r="AK3208">
            <v>0</v>
          </cell>
        </row>
        <row r="3208">
          <cell r="AS3208" t="e">
            <v>#REF!</v>
          </cell>
          <cell r="AT3208" t="e">
            <v>#REF!</v>
          </cell>
        </row>
        <row r="3208">
          <cell r="AV3208" t="str">
            <v/>
          </cell>
          <cell r="AW3208" t="str">
            <v>原有公租房</v>
          </cell>
          <cell r="AX3208" t="e">
            <v>#N/A</v>
          </cell>
          <cell r="AY3208" t="e">
            <v>#N/A</v>
          </cell>
          <cell r="AZ3208">
            <v>0</v>
          </cell>
        </row>
        <row r="3209">
          <cell r="B3209" t="str">
            <v>百盛家园2-2-2002</v>
          </cell>
        </row>
        <row r="3209">
          <cell r="D3209" t="e">
            <v>#VALUE!</v>
          </cell>
        </row>
        <row r="3209">
          <cell r="F3209" t="str">
            <v>袁晓梅</v>
          </cell>
          <cell r="G3209" t="str">
            <v>西塞山区站点</v>
          </cell>
          <cell r="H3209" t="str">
            <v>袁晓梅</v>
          </cell>
          <cell r="I3209" t="str">
            <v>西塞山区</v>
          </cell>
          <cell r="J3209" t="str">
            <v>百盛家园</v>
          </cell>
          <cell r="K3209" t="str">
            <v>百盛家园2-2-2002</v>
          </cell>
          <cell r="L3209" t="str">
            <v>非经营性资产</v>
          </cell>
          <cell r="M3209" t="str">
            <v>公租房</v>
          </cell>
          <cell r="N3209" t="str">
            <v>配建</v>
          </cell>
          <cell r="O3209">
            <v>59.66</v>
          </cell>
          <cell r="P3209">
            <v>0</v>
          </cell>
          <cell r="Q3209" t="str">
            <v>未接收</v>
          </cell>
        </row>
        <row r="3209">
          <cell r="U3209">
            <v>0</v>
          </cell>
          <cell r="V3209">
            <v>0</v>
          </cell>
          <cell r="W3209">
            <v>0</v>
          </cell>
        </row>
        <row r="3209">
          <cell r="AJ3209">
            <v>0</v>
          </cell>
          <cell r="AK3209">
            <v>0</v>
          </cell>
        </row>
        <row r="3209">
          <cell r="AS3209" t="e">
            <v>#REF!</v>
          </cell>
          <cell r="AT3209" t="e">
            <v>#REF!</v>
          </cell>
        </row>
        <row r="3209">
          <cell r="AV3209" t="str">
            <v/>
          </cell>
          <cell r="AW3209" t="str">
            <v>原有公租房</v>
          </cell>
          <cell r="AX3209" t="e">
            <v>#N/A</v>
          </cell>
          <cell r="AY3209" t="e">
            <v>#N/A</v>
          </cell>
          <cell r="AZ3209">
            <v>0</v>
          </cell>
        </row>
        <row r="3210">
          <cell r="B3210" t="str">
            <v>百盛家园2-2-2003</v>
          </cell>
        </row>
        <row r="3210">
          <cell r="D3210" t="e">
            <v>#VALUE!</v>
          </cell>
        </row>
        <row r="3210">
          <cell r="F3210" t="str">
            <v>袁晓梅</v>
          </cell>
          <cell r="G3210" t="str">
            <v>西塞山区站点</v>
          </cell>
          <cell r="H3210" t="str">
            <v>袁晓梅</v>
          </cell>
          <cell r="I3210" t="str">
            <v>西塞山区</v>
          </cell>
          <cell r="J3210" t="str">
            <v>百盛家园</v>
          </cell>
          <cell r="K3210" t="str">
            <v>百盛家园2-2-2003</v>
          </cell>
          <cell r="L3210" t="str">
            <v>非经营性资产</v>
          </cell>
          <cell r="M3210" t="str">
            <v>公租房</v>
          </cell>
          <cell r="N3210" t="str">
            <v>配建</v>
          </cell>
          <cell r="O3210">
            <v>54.07</v>
          </cell>
          <cell r="P3210">
            <v>0</v>
          </cell>
          <cell r="Q3210" t="str">
            <v>未接收</v>
          </cell>
        </row>
        <row r="3210">
          <cell r="U3210">
            <v>0</v>
          </cell>
          <cell r="V3210">
            <v>0</v>
          </cell>
          <cell r="W3210">
            <v>0</v>
          </cell>
        </row>
        <row r="3210">
          <cell r="AJ3210">
            <v>0</v>
          </cell>
          <cell r="AK3210">
            <v>0</v>
          </cell>
        </row>
        <row r="3210">
          <cell r="AS3210" t="e">
            <v>#REF!</v>
          </cell>
          <cell r="AT3210" t="e">
            <v>#REF!</v>
          </cell>
        </row>
        <row r="3210">
          <cell r="AV3210" t="str">
            <v/>
          </cell>
          <cell r="AW3210" t="str">
            <v>原有公租房</v>
          </cell>
          <cell r="AX3210" t="e">
            <v>#N/A</v>
          </cell>
          <cell r="AY3210" t="e">
            <v>#N/A</v>
          </cell>
          <cell r="AZ3210">
            <v>0</v>
          </cell>
        </row>
        <row r="3211">
          <cell r="B3211" t="str">
            <v>百盛家园2-2-3002</v>
          </cell>
        </row>
        <row r="3211">
          <cell r="D3211" t="e">
            <v>#VALUE!</v>
          </cell>
        </row>
        <row r="3211">
          <cell r="F3211" t="str">
            <v>袁晓梅</v>
          </cell>
          <cell r="G3211" t="str">
            <v>西塞山区站点</v>
          </cell>
          <cell r="H3211" t="str">
            <v>袁晓梅</v>
          </cell>
          <cell r="I3211" t="str">
            <v>西塞山区</v>
          </cell>
          <cell r="J3211" t="str">
            <v>百盛家园</v>
          </cell>
          <cell r="K3211" t="str">
            <v>百盛家园2-2-3002</v>
          </cell>
          <cell r="L3211" t="str">
            <v>非经营性资产</v>
          </cell>
          <cell r="M3211" t="str">
            <v>公租房</v>
          </cell>
          <cell r="N3211" t="str">
            <v>配建</v>
          </cell>
          <cell r="O3211">
            <v>59.66</v>
          </cell>
          <cell r="P3211">
            <v>0</v>
          </cell>
          <cell r="Q3211" t="str">
            <v>未接收</v>
          </cell>
        </row>
        <row r="3211">
          <cell r="U3211">
            <v>0</v>
          </cell>
          <cell r="V3211">
            <v>0</v>
          </cell>
          <cell r="W3211">
            <v>0</v>
          </cell>
        </row>
        <row r="3211">
          <cell r="AJ3211">
            <v>0</v>
          </cell>
          <cell r="AK3211">
            <v>0</v>
          </cell>
        </row>
        <row r="3211">
          <cell r="AS3211" t="e">
            <v>#REF!</v>
          </cell>
          <cell r="AT3211" t="e">
            <v>#REF!</v>
          </cell>
        </row>
        <row r="3211">
          <cell r="AV3211" t="str">
            <v/>
          </cell>
          <cell r="AW3211" t="str">
            <v>原有公租房</v>
          </cell>
          <cell r="AX3211" t="e">
            <v>#N/A</v>
          </cell>
          <cell r="AY3211" t="e">
            <v>#N/A</v>
          </cell>
          <cell r="AZ3211">
            <v>0</v>
          </cell>
        </row>
        <row r="3212">
          <cell r="B3212" t="str">
            <v>百盛家园2-2-3003</v>
          </cell>
        </row>
        <row r="3212">
          <cell r="D3212" t="e">
            <v>#VALUE!</v>
          </cell>
        </row>
        <row r="3212">
          <cell r="F3212" t="str">
            <v>袁晓梅</v>
          </cell>
          <cell r="G3212" t="str">
            <v>西塞山区站点</v>
          </cell>
          <cell r="H3212" t="str">
            <v>袁晓梅</v>
          </cell>
          <cell r="I3212" t="str">
            <v>西塞山区</v>
          </cell>
          <cell r="J3212" t="str">
            <v>百盛家园</v>
          </cell>
          <cell r="K3212" t="str">
            <v>百盛家园2-2-3003</v>
          </cell>
          <cell r="L3212" t="str">
            <v>非经营性资产</v>
          </cell>
          <cell r="M3212" t="str">
            <v>公租房</v>
          </cell>
          <cell r="N3212" t="str">
            <v>配建</v>
          </cell>
          <cell r="O3212">
            <v>54.07</v>
          </cell>
          <cell r="P3212">
            <v>0</v>
          </cell>
          <cell r="Q3212" t="str">
            <v>未接收</v>
          </cell>
        </row>
        <row r="3212">
          <cell r="U3212">
            <v>0</v>
          </cell>
          <cell r="V3212">
            <v>0</v>
          </cell>
          <cell r="W3212">
            <v>0</v>
          </cell>
        </row>
        <row r="3212">
          <cell r="AJ3212">
            <v>0</v>
          </cell>
          <cell r="AK3212">
            <v>0</v>
          </cell>
        </row>
        <row r="3212">
          <cell r="AS3212" t="e">
            <v>#REF!</v>
          </cell>
          <cell r="AT3212" t="e">
            <v>#REF!</v>
          </cell>
        </row>
        <row r="3212">
          <cell r="AV3212" t="str">
            <v/>
          </cell>
          <cell r="AW3212" t="str">
            <v>原有公租房</v>
          </cell>
          <cell r="AX3212" t="e">
            <v>#N/A</v>
          </cell>
          <cell r="AY3212" t="e">
            <v>#N/A</v>
          </cell>
          <cell r="AZ3212">
            <v>0</v>
          </cell>
        </row>
        <row r="3213">
          <cell r="B3213" t="str">
            <v>百盛家园2-2-4002</v>
          </cell>
        </row>
        <row r="3213">
          <cell r="D3213" t="e">
            <v>#VALUE!</v>
          </cell>
        </row>
        <row r="3213">
          <cell r="F3213" t="str">
            <v>袁晓梅</v>
          </cell>
          <cell r="G3213" t="str">
            <v>西塞山区站点</v>
          </cell>
          <cell r="H3213" t="str">
            <v>袁晓梅</v>
          </cell>
          <cell r="I3213" t="str">
            <v>西塞山区</v>
          </cell>
          <cell r="J3213" t="str">
            <v>百盛家园</v>
          </cell>
          <cell r="K3213" t="str">
            <v>百盛家园2-2-4002</v>
          </cell>
          <cell r="L3213" t="str">
            <v>非经营性资产</v>
          </cell>
          <cell r="M3213" t="str">
            <v>公租房</v>
          </cell>
          <cell r="N3213" t="str">
            <v>配建</v>
          </cell>
          <cell r="O3213">
            <v>59.66</v>
          </cell>
          <cell r="P3213">
            <v>0</v>
          </cell>
          <cell r="Q3213" t="str">
            <v>未接收</v>
          </cell>
        </row>
        <row r="3213">
          <cell r="U3213">
            <v>0</v>
          </cell>
          <cell r="V3213">
            <v>0</v>
          </cell>
          <cell r="W3213">
            <v>0</v>
          </cell>
        </row>
        <row r="3213">
          <cell r="AJ3213">
            <v>0</v>
          </cell>
          <cell r="AK3213">
            <v>0</v>
          </cell>
        </row>
        <row r="3213">
          <cell r="AS3213" t="e">
            <v>#REF!</v>
          </cell>
          <cell r="AT3213" t="e">
            <v>#REF!</v>
          </cell>
        </row>
        <row r="3213">
          <cell r="AV3213" t="str">
            <v/>
          </cell>
          <cell r="AW3213" t="str">
            <v>原有公租房</v>
          </cell>
          <cell r="AX3213" t="e">
            <v>#N/A</v>
          </cell>
          <cell r="AY3213" t="e">
            <v>#N/A</v>
          </cell>
          <cell r="AZ3213">
            <v>0</v>
          </cell>
        </row>
        <row r="3214">
          <cell r="B3214" t="str">
            <v>百盛家园2-2-4003</v>
          </cell>
        </row>
        <row r="3214">
          <cell r="D3214" t="e">
            <v>#VALUE!</v>
          </cell>
        </row>
        <row r="3214">
          <cell r="F3214" t="str">
            <v>袁晓梅</v>
          </cell>
          <cell r="G3214" t="str">
            <v>西塞山区站点</v>
          </cell>
          <cell r="H3214" t="str">
            <v>袁晓梅</v>
          </cell>
          <cell r="I3214" t="str">
            <v>西塞山区</v>
          </cell>
          <cell r="J3214" t="str">
            <v>百盛家园</v>
          </cell>
          <cell r="K3214" t="str">
            <v>百盛家园2-2-4003</v>
          </cell>
          <cell r="L3214" t="str">
            <v>非经营性资产</v>
          </cell>
          <cell r="M3214" t="str">
            <v>公租房</v>
          </cell>
          <cell r="N3214" t="str">
            <v>配建</v>
          </cell>
          <cell r="O3214">
            <v>54.07</v>
          </cell>
          <cell r="P3214">
            <v>0</v>
          </cell>
          <cell r="Q3214" t="str">
            <v>未接收</v>
          </cell>
        </row>
        <row r="3214">
          <cell r="U3214">
            <v>0</v>
          </cell>
          <cell r="V3214">
            <v>0</v>
          </cell>
          <cell r="W3214">
            <v>0</v>
          </cell>
        </row>
        <row r="3214">
          <cell r="AJ3214">
            <v>0</v>
          </cell>
          <cell r="AK3214">
            <v>0</v>
          </cell>
        </row>
        <row r="3214">
          <cell r="AS3214" t="e">
            <v>#REF!</v>
          </cell>
          <cell r="AT3214" t="e">
            <v>#REF!</v>
          </cell>
        </row>
        <row r="3214">
          <cell r="AV3214" t="str">
            <v/>
          </cell>
          <cell r="AW3214" t="str">
            <v>原有公租房</v>
          </cell>
          <cell r="AX3214" t="e">
            <v>#N/A</v>
          </cell>
          <cell r="AY3214" t="e">
            <v>#N/A</v>
          </cell>
          <cell r="AZ3214">
            <v>0</v>
          </cell>
        </row>
        <row r="3215">
          <cell r="B3215" t="str">
            <v>百盛家园2-2-5002</v>
          </cell>
        </row>
        <row r="3215">
          <cell r="D3215" t="e">
            <v>#VALUE!</v>
          </cell>
        </row>
        <row r="3215">
          <cell r="F3215" t="str">
            <v>袁晓梅</v>
          </cell>
          <cell r="G3215" t="str">
            <v>西塞山区站点</v>
          </cell>
          <cell r="H3215" t="str">
            <v>袁晓梅</v>
          </cell>
          <cell r="I3215" t="str">
            <v>西塞山区</v>
          </cell>
          <cell r="J3215" t="str">
            <v>百盛家园</v>
          </cell>
          <cell r="K3215" t="str">
            <v>百盛家园2-2-5002</v>
          </cell>
          <cell r="L3215" t="str">
            <v>非经营性资产</v>
          </cell>
          <cell r="M3215" t="str">
            <v>公租房</v>
          </cell>
          <cell r="N3215" t="str">
            <v>配建</v>
          </cell>
          <cell r="O3215">
            <v>59.66</v>
          </cell>
          <cell r="P3215">
            <v>0</v>
          </cell>
          <cell r="Q3215" t="str">
            <v>未接收</v>
          </cell>
        </row>
        <row r="3215">
          <cell r="U3215">
            <v>0</v>
          </cell>
          <cell r="V3215">
            <v>0</v>
          </cell>
          <cell r="W3215">
            <v>0</v>
          </cell>
        </row>
        <row r="3215">
          <cell r="AJ3215">
            <v>0</v>
          </cell>
          <cell r="AK3215">
            <v>0</v>
          </cell>
        </row>
        <row r="3215">
          <cell r="AS3215" t="e">
            <v>#REF!</v>
          </cell>
          <cell r="AT3215" t="e">
            <v>#REF!</v>
          </cell>
        </row>
        <row r="3215">
          <cell r="AV3215" t="str">
            <v/>
          </cell>
          <cell r="AW3215" t="str">
            <v>原有公租房</v>
          </cell>
          <cell r="AX3215" t="e">
            <v>#N/A</v>
          </cell>
          <cell r="AY3215" t="e">
            <v>#N/A</v>
          </cell>
          <cell r="AZ3215">
            <v>0</v>
          </cell>
        </row>
        <row r="3216">
          <cell r="B3216" t="str">
            <v>百盛家园2-2-5003</v>
          </cell>
        </row>
        <row r="3216">
          <cell r="D3216" t="e">
            <v>#VALUE!</v>
          </cell>
        </row>
        <row r="3216">
          <cell r="F3216" t="str">
            <v>袁晓梅</v>
          </cell>
          <cell r="G3216" t="str">
            <v>西塞山区站点</v>
          </cell>
          <cell r="H3216" t="str">
            <v>袁晓梅</v>
          </cell>
          <cell r="I3216" t="str">
            <v>西塞山区</v>
          </cell>
          <cell r="J3216" t="str">
            <v>百盛家园</v>
          </cell>
          <cell r="K3216" t="str">
            <v>百盛家园2-2-5003</v>
          </cell>
          <cell r="L3216" t="str">
            <v>非经营性资产</v>
          </cell>
          <cell r="M3216" t="str">
            <v>公租房</v>
          </cell>
          <cell r="N3216" t="str">
            <v>配建</v>
          </cell>
          <cell r="O3216">
            <v>54.07</v>
          </cell>
          <cell r="P3216">
            <v>0</v>
          </cell>
          <cell r="Q3216" t="str">
            <v>未接收</v>
          </cell>
        </row>
        <row r="3216">
          <cell r="U3216">
            <v>0</v>
          </cell>
          <cell r="V3216">
            <v>0</v>
          </cell>
          <cell r="W3216">
            <v>0</v>
          </cell>
        </row>
        <row r="3216">
          <cell r="AJ3216">
            <v>0</v>
          </cell>
          <cell r="AK3216">
            <v>0</v>
          </cell>
        </row>
        <row r="3216">
          <cell r="AS3216" t="e">
            <v>#REF!</v>
          </cell>
          <cell r="AT3216" t="e">
            <v>#REF!</v>
          </cell>
        </row>
        <row r="3216">
          <cell r="AV3216" t="str">
            <v/>
          </cell>
          <cell r="AW3216" t="str">
            <v>原有公租房</v>
          </cell>
          <cell r="AX3216" t="e">
            <v>#N/A</v>
          </cell>
          <cell r="AY3216" t="e">
            <v>#N/A</v>
          </cell>
          <cell r="AZ3216">
            <v>0</v>
          </cell>
        </row>
        <row r="3217">
          <cell r="B3217" t="str">
            <v>百盛家园2-2-6002</v>
          </cell>
        </row>
        <row r="3217">
          <cell r="D3217" t="e">
            <v>#VALUE!</v>
          </cell>
        </row>
        <row r="3217">
          <cell r="F3217" t="str">
            <v>袁晓梅</v>
          </cell>
          <cell r="G3217" t="str">
            <v>西塞山区站点</v>
          </cell>
          <cell r="H3217" t="str">
            <v>袁晓梅</v>
          </cell>
          <cell r="I3217" t="str">
            <v>西塞山区</v>
          </cell>
          <cell r="J3217" t="str">
            <v>百盛家园</v>
          </cell>
          <cell r="K3217" t="str">
            <v>百盛家园2-2-6002</v>
          </cell>
          <cell r="L3217" t="str">
            <v>非经营性资产</v>
          </cell>
          <cell r="M3217" t="str">
            <v>公租房</v>
          </cell>
          <cell r="N3217" t="str">
            <v>配建</v>
          </cell>
          <cell r="O3217">
            <v>59.66</v>
          </cell>
          <cell r="P3217">
            <v>0</v>
          </cell>
          <cell r="Q3217" t="str">
            <v>未接收</v>
          </cell>
        </row>
        <row r="3217">
          <cell r="U3217">
            <v>0</v>
          </cell>
          <cell r="V3217">
            <v>0</v>
          </cell>
          <cell r="W3217">
            <v>0</v>
          </cell>
        </row>
        <row r="3217">
          <cell r="AJ3217">
            <v>0</v>
          </cell>
          <cell r="AK3217">
            <v>0</v>
          </cell>
        </row>
        <row r="3217">
          <cell r="AS3217" t="e">
            <v>#REF!</v>
          </cell>
          <cell r="AT3217" t="e">
            <v>#REF!</v>
          </cell>
        </row>
        <row r="3217">
          <cell r="AV3217" t="str">
            <v/>
          </cell>
          <cell r="AW3217" t="str">
            <v>原有公租房</v>
          </cell>
          <cell r="AX3217" t="e">
            <v>#N/A</v>
          </cell>
          <cell r="AY3217" t="e">
            <v>#N/A</v>
          </cell>
          <cell r="AZ3217">
            <v>0</v>
          </cell>
        </row>
        <row r="3218">
          <cell r="B3218" t="str">
            <v>百盛家园2-2-6003</v>
          </cell>
        </row>
        <row r="3218">
          <cell r="D3218" t="e">
            <v>#VALUE!</v>
          </cell>
        </row>
        <row r="3218">
          <cell r="F3218" t="str">
            <v>袁晓梅</v>
          </cell>
          <cell r="G3218" t="str">
            <v>西塞山区站点</v>
          </cell>
          <cell r="H3218" t="str">
            <v>袁晓梅</v>
          </cell>
          <cell r="I3218" t="str">
            <v>西塞山区</v>
          </cell>
          <cell r="J3218" t="str">
            <v>百盛家园</v>
          </cell>
          <cell r="K3218" t="str">
            <v>百盛家园2-2-6003</v>
          </cell>
          <cell r="L3218" t="str">
            <v>非经营性资产</v>
          </cell>
          <cell r="M3218" t="str">
            <v>公租房</v>
          </cell>
          <cell r="N3218" t="str">
            <v>配建</v>
          </cell>
          <cell r="O3218">
            <v>54.07</v>
          </cell>
          <cell r="P3218">
            <v>0</v>
          </cell>
          <cell r="Q3218" t="str">
            <v>未接收</v>
          </cell>
        </row>
        <row r="3218">
          <cell r="U3218">
            <v>0</v>
          </cell>
          <cell r="V3218">
            <v>0</v>
          </cell>
          <cell r="W3218">
            <v>0</v>
          </cell>
        </row>
        <row r="3218">
          <cell r="AJ3218">
            <v>0</v>
          </cell>
          <cell r="AK3218">
            <v>0</v>
          </cell>
        </row>
        <row r="3218">
          <cell r="AS3218" t="e">
            <v>#REF!</v>
          </cell>
          <cell r="AT3218" t="e">
            <v>#REF!</v>
          </cell>
        </row>
        <row r="3218">
          <cell r="AV3218" t="str">
            <v/>
          </cell>
          <cell r="AW3218" t="str">
            <v>原有公租房</v>
          </cell>
          <cell r="AX3218" t="e">
            <v>#N/A</v>
          </cell>
          <cell r="AY3218" t="e">
            <v>#N/A</v>
          </cell>
          <cell r="AZ3218">
            <v>0</v>
          </cell>
        </row>
        <row r="3219">
          <cell r="B3219" t="str">
            <v>西塞山区黄石大道290号8号楼102室</v>
          </cell>
        </row>
        <row r="3219">
          <cell r="D3219" t="e">
            <v>#VALUE!</v>
          </cell>
        </row>
        <row r="3219">
          <cell r="G3219" t="str">
            <v>西塞山区站点</v>
          </cell>
          <cell r="H3219" t="str">
            <v>刘晓燕</v>
          </cell>
          <cell r="I3219" t="str">
            <v>西塞山区</v>
          </cell>
          <cell r="J3219" t="str">
            <v>星秀江南</v>
          </cell>
          <cell r="K3219" t="str">
            <v>西塞山区黄石大道290号8号楼102室</v>
          </cell>
          <cell r="L3219" t="str">
            <v>非经营性资产</v>
          </cell>
          <cell r="M3219" t="str">
            <v>公租房</v>
          </cell>
          <cell r="N3219" t="str">
            <v>划转</v>
          </cell>
          <cell r="O3219">
            <v>67.06</v>
          </cell>
          <cell r="P3219">
            <v>0</v>
          </cell>
          <cell r="Q3219" t="str">
            <v>闲置</v>
          </cell>
        </row>
        <row r="3219">
          <cell r="Y3219" t="str">
            <v>（闲置：装修中）</v>
          </cell>
        </row>
        <row r="3219">
          <cell r="AS3219" t="e">
            <v>#REF!</v>
          </cell>
          <cell r="AT3219" t="e">
            <v>#REF!</v>
          </cell>
        </row>
        <row r="3219">
          <cell r="AV3219" t="str">
            <v/>
          </cell>
          <cell r="AW3219" t="str">
            <v>划转公租房</v>
          </cell>
          <cell r="AX3219" t="str">
            <v>是</v>
          </cell>
          <cell r="AY3219" t="str">
            <v>鄂2022黄石市不动产权第0026179号</v>
          </cell>
        </row>
        <row r="3220">
          <cell r="B3220" t="str">
            <v>西塞山区黄石大道290号8号楼202室</v>
          </cell>
        </row>
        <row r="3220">
          <cell r="D3220" t="e">
            <v>#VALUE!</v>
          </cell>
        </row>
        <row r="3220">
          <cell r="G3220" t="str">
            <v>西塞山区站点</v>
          </cell>
          <cell r="H3220" t="str">
            <v>刘晓燕</v>
          </cell>
          <cell r="I3220" t="str">
            <v>西塞山区</v>
          </cell>
          <cell r="J3220" t="str">
            <v>星秀江南</v>
          </cell>
          <cell r="K3220" t="str">
            <v>西塞山区黄石大道290号8号楼202室</v>
          </cell>
          <cell r="L3220" t="str">
            <v>非经营性资产</v>
          </cell>
          <cell r="M3220" t="str">
            <v>公租房</v>
          </cell>
          <cell r="N3220" t="str">
            <v>划转</v>
          </cell>
          <cell r="O3220">
            <v>88.8</v>
          </cell>
          <cell r="P3220">
            <v>0</v>
          </cell>
          <cell r="Q3220" t="str">
            <v>闲置</v>
          </cell>
        </row>
        <row r="3220">
          <cell r="Y3220" t="str">
            <v>（闲置：装修中）</v>
          </cell>
        </row>
        <row r="3220">
          <cell r="AS3220" t="e">
            <v>#REF!</v>
          </cell>
          <cell r="AT3220" t="e">
            <v>#REF!</v>
          </cell>
        </row>
        <row r="3220">
          <cell r="AV3220" t="str">
            <v/>
          </cell>
          <cell r="AW3220" t="str">
            <v>划转公租房</v>
          </cell>
          <cell r="AX3220" t="str">
            <v>是</v>
          </cell>
          <cell r="AY3220" t="str">
            <v>鄂2022黄石市不动产权第0026180号</v>
          </cell>
        </row>
        <row r="3221">
          <cell r="B3221" t="str">
            <v>西塞山区黄石大道290号8号楼302室</v>
          </cell>
        </row>
        <row r="3221">
          <cell r="D3221" t="e">
            <v>#VALUE!</v>
          </cell>
        </row>
        <row r="3221">
          <cell r="G3221" t="str">
            <v>西塞山区站点</v>
          </cell>
          <cell r="H3221" t="str">
            <v>刘晓燕</v>
          </cell>
          <cell r="I3221" t="str">
            <v>西塞山区</v>
          </cell>
          <cell r="J3221" t="str">
            <v>星秀江南</v>
          </cell>
          <cell r="K3221" t="str">
            <v>西塞山区黄石大道290号8号楼302室</v>
          </cell>
          <cell r="L3221" t="str">
            <v>非经营性资产</v>
          </cell>
          <cell r="M3221" t="str">
            <v>公租房</v>
          </cell>
          <cell r="N3221" t="str">
            <v>划转</v>
          </cell>
          <cell r="O3221">
            <v>88.8</v>
          </cell>
          <cell r="P3221">
            <v>0</v>
          </cell>
          <cell r="Q3221" t="str">
            <v>闲置</v>
          </cell>
        </row>
        <row r="3221">
          <cell r="Y3221" t="str">
            <v>（闲置：装修中）</v>
          </cell>
        </row>
        <row r="3221">
          <cell r="AS3221" t="e">
            <v>#REF!</v>
          </cell>
          <cell r="AT3221" t="e">
            <v>#REF!</v>
          </cell>
        </row>
        <row r="3221">
          <cell r="AV3221" t="str">
            <v/>
          </cell>
          <cell r="AW3221" t="str">
            <v>划转公租房</v>
          </cell>
          <cell r="AX3221" t="str">
            <v>是</v>
          </cell>
          <cell r="AY3221" t="str">
            <v>鄂2022黄石市不动产权第0026181号</v>
          </cell>
        </row>
        <row r="3222">
          <cell r="B3222" t="str">
            <v>西塞山区黄石大道290号8号楼402室</v>
          </cell>
        </row>
        <row r="3222">
          <cell r="D3222" t="e">
            <v>#VALUE!</v>
          </cell>
        </row>
        <row r="3222">
          <cell r="G3222" t="str">
            <v>西塞山区站点</v>
          </cell>
          <cell r="H3222" t="str">
            <v>刘晓燕</v>
          </cell>
          <cell r="I3222" t="str">
            <v>西塞山区</v>
          </cell>
          <cell r="J3222" t="str">
            <v>星秀江南</v>
          </cell>
          <cell r="K3222" t="str">
            <v>西塞山区黄石大道290号8号楼402室</v>
          </cell>
          <cell r="L3222" t="str">
            <v>非经营性资产</v>
          </cell>
          <cell r="M3222" t="str">
            <v>公租房</v>
          </cell>
          <cell r="N3222" t="str">
            <v>划转</v>
          </cell>
          <cell r="O3222">
            <v>88.8</v>
          </cell>
          <cell r="P3222">
            <v>0</v>
          </cell>
          <cell r="Q3222" t="str">
            <v>闲置</v>
          </cell>
        </row>
        <row r="3222">
          <cell r="Y3222" t="str">
            <v>（闲置：装修中）</v>
          </cell>
        </row>
        <row r="3222">
          <cell r="AS3222" t="e">
            <v>#REF!</v>
          </cell>
          <cell r="AT3222" t="e">
            <v>#REF!</v>
          </cell>
        </row>
        <row r="3222">
          <cell r="AV3222" t="str">
            <v/>
          </cell>
          <cell r="AW3222" t="str">
            <v>划转公租房</v>
          </cell>
          <cell r="AX3222" t="str">
            <v>是</v>
          </cell>
          <cell r="AY3222" t="str">
            <v>鄂2022黄石市不动产权第0026182号</v>
          </cell>
        </row>
        <row r="3223">
          <cell r="B3223" t="str">
            <v>西塞山区黄石大道290号8号楼502室</v>
          </cell>
        </row>
        <row r="3223">
          <cell r="D3223" t="e">
            <v>#VALUE!</v>
          </cell>
        </row>
        <row r="3223">
          <cell r="G3223" t="str">
            <v>西塞山区站点</v>
          </cell>
          <cell r="H3223" t="str">
            <v>刘晓燕</v>
          </cell>
          <cell r="I3223" t="str">
            <v>西塞山区</v>
          </cell>
          <cell r="J3223" t="str">
            <v>星秀江南</v>
          </cell>
          <cell r="K3223" t="str">
            <v>西塞山区黄石大道290号8号楼502室</v>
          </cell>
          <cell r="L3223" t="str">
            <v>非经营性资产</v>
          </cell>
          <cell r="M3223" t="str">
            <v>公租房</v>
          </cell>
          <cell r="N3223" t="str">
            <v>划转</v>
          </cell>
          <cell r="O3223">
            <v>88.8</v>
          </cell>
          <cell r="P3223">
            <v>0</v>
          </cell>
          <cell r="Q3223" t="str">
            <v>闲置</v>
          </cell>
        </row>
        <row r="3223">
          <cell r="Y3223" t="str">
            <v>（闲置：装修中）</v>
          </cell>
        </row>
        <row r="3223">
          <cell r="AS3223" t="e">
            <v>#REF!</v>
          </cell>
          <cell r="AT3223" t="e">
            <v>#REF!</v>
          </cell>
        </row>
        <row r="3223">
          <cell r="AV3223" t="str">
            <v/>
          </cell>
          <cell r="AW3223" t="str">
            <v>划转公租房</v>
          </cell>
          <cell r="AX3223" t="str">
            <v>是</v>
          </cell>
          <cell r="AY3223" t="str">
            <v>鄂2022黄石市不动产权第0026183号</v>
          </cell>
        </row>
        <row r="3224">
          <cell r="B3224" t="str">
            <v>西塞山区黄石大道290号8号楼602室</v>
          </cell>
        </row>
        <row r="3224">
          <cell r="D3224" t="e">
            <v>#VALUE!</v>
          </cell>
        </row>
        <row r="3224">
          <cell r="G3224" t="str">
            <v>西塞山区站点</v>
          </cell>
          <cell r="H3224" t="str">
            <v>刘晓燕</v>
          </cell>
          <cell r="I3224" t="str">
            <v>西塞山区</v>
          </cell>
          <cell r="J3224" t="str">
            <v>星秀江南</v>
          </cell>
          <cell r="K3224" t="str">
            <v>西塞山区黄石大道290号8号楼602室</v>
          </cell>
          <cell r="L3224" t="str">
            <v>非经营性资产</v>
          </cell>
          <cell r="M3224" t="str">
            <v>公租房</v>
          </cell>
          <cell r="N3224" t="str">
            <v>划转</v>
          </cell>
          <cell r="O3224">
            <v>88.8</v>
          </cell>
          <cell r="P3224">
            <v>0</v>
          </cell>
          <cell r="Q3224" t="str">
            <v>闲置</v>
          </cell>
        </row>
        <row r="3224">
          <cell r="Y3224" t="str">
            <v>（闲置：装修中）</v>
          </cell>
        </row>
        <row r="3224">
          <cell r="AS3224" t="e">
            <v>#REF!</v>
          </cell>
          <cell r="AT3224" t="e">
            <v>#REF!</v>
          </cell>
        </row>
        <row r="3224">
          <cell r="AV3224" t="str">
            <v/>
          </cell>
          <cell r="AW3224" t="str">
            <v>划转公租房</v>
          </cell>
          <cell r="AX3224" t="str">
            <v>是</v>
          </cell>
          <cell r="AY3224" t="str">
            <v>鄂2022黄石市不动产权第0026184号</v>
          </cell>
        </row>
        <row r="3225">
          <cell r="B3225" t="str">
            <v>西塞山区黄石大道290号8号楼702室</v>
          </cell>
        </row>
        <row r="3225">
          <cell r="D3225" t="e">
            <v>#VALUE!</v>
          </cell>
        </row>
        <row r="3225">
          <cell r="G3225" t="str">
            <v>西塞山区站点</v>
          </cell>
          <cell r="H3225" t="str">
            <v>刘晓燕</v>
          </cell>
          <cell r="I3225" t="str">
            <v>西塞山区</v>
          </cell>
          <cell r="J3225" t="str">
            <v>星秀江南</v>
          </cell>
          <cell r="K3225" t="str">
            <v>西塞山区黄石大道290号8号楼702室</v>
          </cell>
          <cell r="L3225" t="str">
            <v>非经营性资产</v>
          </cell>
          <cell r="M3225" t="str">
            <v>公租房</v>
          </cell>
          <cell r="N3225" t="str">
            <v>划转</v>
          </cell>
          <cell r="O3225">
            <v>88.8</v>
          </cell>
          <cell r="P3225">
            <v>0</v>
          </cell>
          <cell r="Q3225" t="str">
            <v>闲置</v>
          </cell>
        </row>
        <row r="3225">
          <cell r="Y3225" t="str">
            <v>（闲置：装修中）</v>
          </cell>
        </row>
        <row r="3225">
          <cell r="AS3225" t="e">
            <v>#REF!</v>
          </cell>
          <cell r="AT3225" t="e">
            <v>#REF!</v>
          </cell>
        </row>
        <row r="3225">
          <cell r="AV3225" t="str">
            <v/>
          </cell>
          <cell r="AW3225" t="str">
            <v>划转公租房</v>
          </cell>
          <cell r="AX3225" t="str">
            <v>是</v>
          </cell>
          <cell r="AY3225" t="str">
            <v>鄂2022黄石市不动产权第0026185号</v>
          </cell>
        </row>
        <row r="3226">
          <cell r="B3226" t="str">
            <v>西塞山区黄石大道290号8号楼802室</v>
          </cell>
        </row>
        <row r="3226">
          <cell r="D3226" t="e">
            <v>#VALUE!</v>
          </cell>
        </row>
        <row r="3226">
          <cell r="G3226" t="str">
            <v>西塞山区站点</v>
          </cell>
          <cell r="H3226" t="str">
            <v>刘晓燕</v>
          </cell>
          <cell r="I3226" t="str">
            <v>西塞山区</v>
          </cell>
          <cell r="J3226" t="str">
            <v>星秀江南</v>
          </cell>
          <cell r="K3226" t="str">
            <v>西塞山区黄石大道290号8号楼802室</v>
          </cell>
          <cell r="L3226" t="str">
            <v>非经营性资产</v>
          </cell>
          <cell r="M3226" t="str">
            <v>公租房</v>
          </cell>
          <cell r="N3226" t="str">
            <v>划转</v>
          </cell>
          <cell r="O3226">
            <v>88.8</v>
          </cell>
          <cell r="P3226">
            <v>0</v>
          </cell>
          <cell r="Q3226" t="str">
            <v>闲置</v>
          </cell>
        </row>
        <row r="3226">
          <cell r="Y3226" t="str">
            <v>（闲置：装修中）</v>
          </cell>
        </row>
        <row r="3226">
          <cell r="AS3226" t="e">
            <v>#REF!</v>
          </cell>
          <cell r="AT3226" t="e">
            <v>#REF!</v>
          </cell>
        </row>
        <row r="3226">
          <cell r="AV3226" t="str">
            <v/>
          </cell>
          <cell r="AW3226" t="str">
            <v>划转公租房</v>
          </cell>
          <cell r="AX3226" t="str">
            <v>是</v>
          </cell>
          <cell r="AY3226" t="str">
            <v>鄂2022黄石市不动产权第0026186号</v>
          </cell>
        </row>
        <row r="3227">
          <cell r="B3227" t="str">
            <v>西塞山区黄石大道290号8号楼902室</v>
          </cell>
        </row>
        <row r="3227">
          <cell r="D3227" t="e">
            <v>#VALUE!</v>
          </cell>
        </row>
        <row r="3227">
          <cell r="G3227" t="str">
            <v>西塞山区站点</v>
          </cell>
          <cell r="H3227" t="str">
            <v>刘晓燕</v>
          </cell>
          <cell r="I3227" t="str">
            <v>西塞山区</v>
          </cell>
          <cell r="J3227" t="str">
            <v>星秀江南</v>
          </cell>
          <cell r="K3227" t="str">
            <v>西塞山区黄石大道290号8号楼902室</v>
          </cell>
          <cell r="L3227" t="str">
            <v>非经营性资产</v>
          </cell>
          <cell r="M3227" t="str">
            <v>公租房</v>
          </cell>
          <cell r="N3227" t="str">
            <v>划转</v>
          </cell>
          <cell r="O3227">
            <v>88.8</v>
          </cell>
          <cell r="P3227">
            <v>0</v>
          </cell>
          <cell r="Q3227" t="str">
            <v>闲置</v>
          </cell>
        </row>
        <row r="3227">
          <cell r="Y3227" t="str">
            <v>（闲置：装修中）</v>
          </cell>
        </row>
        <row r="3227">
          <cell r="AS3227" t="e">
            <v>#REF!</v>
          </cell>
          <cell r="AT3227" t="e">
            <v>#REF!</v>
          </cell>
        </row>
        <row r="3227">
          <cell r="AV3227" t="str">
            <v/>
          </cell>
          <cell r="AW3227" t="str">
            <v>划转公租房</v>
          </cell>
          <cell r="AX3227" t="str">
            <v>是</v>
          </cell>
          <cell r="AY3227" t="str">
            <v>鄂2022黄石市不动产权第0026187号</v>
          </cell>
        </row>
        <row r="3228">
          <cell r="B3228" t="str">
            <v>西塞山区黄石大道290号8号楼1002室</v>
          </cell>
        </row>
        <row r="3228">
          <cell r="D3228" t="e">
            <v>#VALUE!</v>
          </cell>
        </row>
        <row r="3228">
          <cell r="G3228" t="str">
            <v>西塞山区站点</v>
          </cell>
          <cell r="H3228" t="str">
            <v>刘晓燕</v>
          </cell>
          <cell r="I3228" t="str">
            <v>西塞山区</v>
          </cell>
          <cell r="J3228" t="str">
            <v>星秀江南</v>
          </cell>
          <cell r="K3228" t="str">
            <v>西塞山区黄石大道290号8号楼1002室</v>
          </cell>
          <cell r="L3228" t="str">
            <v>非经营性资产</v>
          </cell>
          <cell r="M3228" t="str">
            <v>公租房</v>
          </cell>
          <cell r="N3228" t="str">
            <v>划转</v>
          </cell>
          <cell r="O3228">
            <v>88.8</v>
          </cell>
          <cell r="P3228">
            <v>0</v>
          </cell>
          <cell r="Q3228" t="str">
            <v>闲置</v>
          </cell>
        </row>
        <row r="3228">
          <cell r="Y3228" t="str">
            <v>（闲置：装修中）</v>
          </cell>
        </row>
        <row r="3228">
          <cell r="AS3228" t="e">
            <v>#REF!</v>
          </cell>
          <cell r="AT3228" t="e">
            <v>#REF!</v>
          </cell>
        </row>
        <row r="3228">
          <cell r="AV3228" t="str">
            <v/>
          </cell>
          <cell r="AW3228" t="str">
            <v>划转公租房</v>
          </cell>
          <cell r="AX3228" t="str">
            <v>是</v>
          </cell>
          <cell r="AY3228" t="str">
            <v>鄂2022黄石市不动产权第0026188号</v>
          </cell>
        </row>
        <row r="3229">
          <cell r="B3229" t="str">
            <v>西塞山区黄石大道290号8号楼1102室</v>
          </cell>
        </row>
        <row r="3229">
          <cell r="D3229" t="e">
            <v>#VALUE!</v>
          </cell>
        </row>
        <row r="3229">
          <cell r="G3229" t="str">
            <v>西塞山区站点</v>
          </cell>
          <cell r="H3229" t="str">
            <v>刘晓燕</v>
          </cell>
          <cell r="I3229" t="str">
            <v>西塞山区</v>
          </cell>
          <cell r="J3229" t="str">
            <v>星秀江南</v>
          </cell>
          <cell r="K3229" t="str">
            <v>西塞山区黄石大道290号8号楼1102室</v>
          </cell>
          <cell r="L3229" t="str">
            <v>非经营性资产</v>
          </cell>
          <cell r="M3229" t="str">
            <v>公租房</v>
          </cell>
          <cell r="N3229" t="str">
            <v>划转</v>
          </cell>
          <cell r="O3229">
            <v>88.8</v>
          </cell>
          <cell r="P3229">
            <v>0</v>
          </cell>
          <cell r="Q3229" t="str">
            <v>闲置</v>
          </cell>
        </row>
        <row r="3229">
          <cell r="Y3229" t="str">
            <v>（闲置：装修中）</v>
          </cell>
        </row>
        <row r="3229">
          <cell r="AS3229" t="e">
            <v>#REF!</v>
          </cell>
          <cell r="AT3229" t="e">
            <v>#REF!</v>
          </cell>
        </row>
        <row r="3229">
          <cell r="AV3229" t="str">
            <v/>
          </cell>
          <cell r="AW3229" t="str">
            <v>划转公租房</v>
          </cell>
          <cell r="AX3229" t="str">
            <v>是</v>
          </cell>
          <cell r="AY3229" t="str">
            <v>鄂2022黄石市不动产权第0026189号</v>
          </cell>
        </row>
        <row r="3230">
          <cell r="B3230" t="str">
            <v>西塞山区黄石大道290号8号楼1202室</v>
          </cell>
        </row>
        <row r="3230">
          <cell r="D3230" t="e">
            <v>#VALUE!</v>
          </cell>
        </row>
        <row r="3230">
          <cell r="G3230" t="str">
            <v>西塞山区站点</v>
          </cell>
          <cell r="H3230" t="str">
            <v>刘晓燕</v>
          </cell>
          <cell r="I3230" t="str">
            <v>西塞山区</v>
          </cell>
          <cell r="J3230" t="str">
            <v>星秀江南</v>
          </cell>
          <cell r="K3230" t="str">
            <v>西塞山区黄石大道290号8号楼1202室</v>
          </cell>
          <cell r="L3230" t="str">
            <v>非经营性资产</v>
          </cell>
          <cell r="M3230" t="str">
            <v>公租房</v>
          </cell>
          <cell r="N3230" t="str">
            <v>划转</v>
          </cell>
          <cell r="O3230">
            <v>88.8</v>
          </cell>
          <cell r="P3230">
            <v>0</v>
          </cell>
          <cell r="Q3230" t="str">
            <v>闲置</v>
          </cell>
        </row>
        <row r="3230">
          <cell r="Y3230" t="str">
            <v>（闲置：装修中）</v>
          </cell>
        </row>
        <row r="3230">
          <cell r="AS3230" t="e">
            <v>#REF!</v>
          </cell>
          <cell r="AT3230" t="e">
            <v>#REF!</v>
          </cell>
        </row>
        <row r="3230">
          <cell r="AV3230" t="str">
            <v/>
          </cell>
          <cell r="AW3230" t="str">
            <v>划转公租房</v>
          </cell>
          <cell r="AX3230" t="str">
            <v>是</v>
          </cell>
          <cell r="AY3230" t="str">
            <v>鄂2022黄石市不动产权第0026190号</v>
          </cell>
        </row>
        <row r="3231">
          <cell r="B3231" t="str">
            <v>西塞山区黄石大道290号8号楼1302室</v>
          </cell>
        </row>
        <row r="3231">
          <cell r="D3231" t="e">
            <v>#VALUE!</v>
          </cell>
        </row>
        <row r="3231">
          <cell r="G3231" t="str">
            <v>西塞山区站点</v>
          </cell>
          <cell r="H3231" t="str">
            <v>刘晓燕</v>
          </cell>
          <cell r="I3231" t="str">
            <v>西塞山区</v>
          </cell>
          <cell r="J3231" t="str">
            <v>星秀江南</v>
          </cell>
          <cell r="K3231" t="str">
            <v>西塞山区黄石大道290号8号楼1302室</v>
          </cell>
          <cell r="L3231" t="str">
            <v>非经营性资产</v>
          </cell>
          <cell r="M3231" t="str">
            <v>公租房</v>
          </cell>
          <cell r="N3231" t="str">
            <v>划转</v>
          </cell>
          <cell r="O3231">
            <v>88.8</v>
          </cell>
          <cell r="P3231">
            <v>0</v>
          </cell>
          <cell r="Q3231" t="str">
            <v>闲置</v>
          </cell>
        </row>
        <row r="3231">
          <cell r="Y3231" t="str">
            <v>（闲置：装修中）</v>
          </cell>
        </row>
        <row r="3231">
          <cell r="AS3231" t="e">
            <v>#REF!</v>
          </cell>
          <cell r="AT3231" t="e">
            <v>#REF!</v>
          </cell>
        </row>
        <row r="3231">
          <cell r="AV3231" t="str">
            <v/>
          </cell>
          <cell r="AW3231" t="str">
            <v>划转公租房</v>
          </cell>
          <cell r="AX3231" t="str">
            <v>是</v>
          </cell>
          <cell r="AY3231" t="str">
            <v>鄂2022黄石市不动产权第0026191号</v>
          </cell>
        </row>
        <row r="3232">
          <cell r="B3232" t="str">
            <v>西塞山区黄石大道290号8号楼1402室</v>
          </cell>
        </row>
        <row r="3232">
          <cell r="D3232" t="e">
            <v>#VALUE!</v>
          </cell>
        </row>
        <row r="3232">
          <cell r="G3232" t="str">
            <v>西塞山区站点</v>
          </cell>
          <cell r="H3232" t="str">
            <v>刘晓燕</v>
          </cell>
          <cell r="I3232" t="str">
            <v>西塞山区</v>
          </cell>
          <cell r="J3232" t="str">
            <v>星秀江南</v>
          </cell>
          <cell r="K3232" t="str">
            <v>西塞山区黄石大道290号8号楼1402室</v>
          </cell>
          <cell r="L3232" t="str">
            <v>非经营性资产</v>
          </cell>
          <cell r="M3232" t="str">
            <v>公租房</v>
          </cell>
          <cell r="N3232" t="str">
            <v>划转</v>
          </cell>
          <cell r="O3232">
            <v>88.8</v>
          </cell>
          <cell r="P3232">
            <v>0</v>
          </cell>
          <cell r="Q3232" t="str">
            <v>闲置</v>
          </cell>
        </row>
        <row r="3232">
          <cell r="Y3232" t="str">
            <v>（闲置：装修中）</v>
          </cell>
        </row>
        <row r="3232">
          <cell r="AS3232" t="e">
            <v>#REF!</v>
          </cell>
          <cell r="AT3232" t="e">
            <v>#REF!</v>
          </cell>
        </row>
        <row r="3232">
          <cell r="AV3232" t="str">
            <v/>
          </cell>
          <cell r="AW3232" t="str">
            <v>划转公租房</v>
          </cell>
          <cell r="AX3232" t="str">
            <v>是</v>
          </cell>
          <cell r="AY3232" t="str">
            <v>鄂2022黄石市不动产权第0026192号</v>
          </cell>
        </row>
        <row r="3233">
          <cell r="B3233" t="str">
            <v>西塞山区黄石大道290号8号楼1502室</v>
          </cell>
        </row>
        <row r="3233">
          <cell r="D3233" t="e">
            <v>#VALUE!</v>
          </cell>
        </row>
        <row r="3233">
          <cell r="G3233" t="str">
            <v>西塞山区站点</v>
          </cell>
          <cell r="H3233" t="str">
            <v>刘晓燕</v>
          </cell>
          <cell r="I3233" t="str">
            <v>西塞山区</v>
          </cell>
          <cell r="J3233" t="str">
            <v>星秀江南</v>
          </cell>
          <cell r="K3233" t="str">
            <v>西塞山区黄石大道290号8号楼1502室</v>
          </cell>
          <cell r="L3233" t="str">
            <v>非经营性资产</v>
          </cell>
          <cell r="M3233" t="str">
            <v>公租房</v>
          </cell>
          <cell r="N3233" t="str">
            <v>划转</v>
          </cell>
          <cell r="O3233">
            <v>88.8</v>
          </cell>
          <cell r="P3233">
            <v>0</v>
          </cell>
          <cell r="Q3233" t="str">
            <v>闲置</v>
          </cell>
        </row>
        <row r="3233">
          <cell r="Y3233" t="str">
            <v>（闲置：装修中）</v>
          </cell>
        </row>
        <row r="3233">
          <cell r="AS3233" t="e">
            <v>#REF!</v>
          </cell>
          <cell r="AT3233" t="e">
            <v>#REF!</v>
          </cell>
        </row>
        <row r="3233">
          <cell r="AV3233" t="str">
            <v/>
          </cell>
          <cell r="AW3233" t="str">
            <v>划转公租房</v>
          </cell>
          <cell r="AX3233" t="str">
            <v>是</v>
          </cell>
          <cell r="AY3233" t="str">
            <v>鄂2022黄石市不动产权第0026193号</v>
          </cell>
        </row>
        <row r="3234">
          <cell r="B3234" t="str">
            <v>西塞山区黄石大道290号8号楼1602室</v>
          </cell>
        </row>
        <row r="3234">
          <cell r="D3234" t="e">
            <v>#VALUE!</v>
          </cell>
        </row>
        <row r="3234">
          <cell r="G3234" t="str">
            <v>西塞山区站点</v>
          </cell>
          <cell r="H3234" t="str">
            <v>刘晓燕</v>
          </cell>
          <cell r="I3234" t="str">
            <v>西塞山区</v>
          </cell>
          <cell r="J3234" t="str">
            <v>星秀江南</v>
          </cell>
          <cell r="K3234" t="str">
            <v>西塞山区黄石大道290号8号楼1602室</v>
          </cell>
          <cell r="L3234" t="str">
            <v>非经营性资产</v>
          </cell>
          <cell r="M3234" t="str">
            <v>公租房</v>
          </cell>
          <cell r="N3234" t="str">
            <v>划转</v>
          </cell>
          <cell r="O3234">
            <v>88.8</v>
          </cell>
          <cell r="P3234">
            <v>0</v>
          </cell>
          <cell r="Q3234" t="str">
            <v>闲置</v>
          </cell>
        </row>
        <row r="3234">
          <cell r="Y3234" t="str">
            <v>（闲置：装修中）</v>
          </cell>
        </row>
        <row r="3234">
          <cell r="AS3234" t="e">
            <v>#REF!</v>
          </cell>
          <cell r="AT3234" t="e">
            <v>#REF!</v>
          </cell>
        </row>
        <row r="3234">
          <cell r="AV3234" t="str">
            <v/>
          </cell>
          <cell r="AW3234" t="str">
            <v>划转公租房</v>
          </cell>
          <cell r="AX3234" t="str">
            <v>是</v>
          </cell>
          <cell r="AY3234" t="str">
            <v>鄂2022黄石市不动产权第0026194号</v>
          </cell>
        </row>
        <row r="3235">
          <cell r="B3235" t="str">
            <v>西塞山区黄石大道290号8号楼1702室</v>
          </cell>
        </row>
        <row r="3235">
          <cell r="D3235" t="e">
            <v>#VALUE!</v>
          </cell>
        </row>
        <row r="3235">
          <cell r="G3235" t="str">
            <v>西塞山区站点</v>
          </cell>
          <cell r="H3235" t="str">
            <v>刘晓燕</v>
          </cell>
          <cell r="I3235" t="str">
            <v>西塞山区</v>
          </cell>
          <cell r="J3235" t="str">
            <v>星秀江南</v>
          </cell>
          <cell r="K3235" t="str">
            <v>西塞山区黄石大道290号8号楼1702室</v>
          </cell>
          <cell r="L3235" t="str">
            <v>非经营性资产</v>
          </cell>
          <cell r="M3235" t="str">
            <v>公租房</v>
          </cell>
          <cell r="N3235" t="str">
            <v>划转</v>
          </cell>
          <cell r="O3235">
            <v>88.8</v>
          </cell>
          <cell r="P3235">
            <v>0</v>
          </cell>
          <cell r="Q3235" t="str">
            <v>闲置</v>
          </cell>
        </row>
        <row r="3235">
          <cell r="Y3235" t="str">
            <v>（闲置：装修中）</v>
          </cell>
        </row>
        <row r="3235">
          <cell r="AS3235" t="e">
            <v>#REF!</v>
          </cell>
          <cell r="AT3235" t="e">
            <v>#REF!</v>
          </cell>
        </row>
        <row r="3235">
          <cell r="AV3235" t="str">
            <v/>
          </cell>
          <cell r="AW3235" t="str">
            <v>划转公租房</v>
          </cell>
          <cell r="AX3235" t="str">
            <v>是</v>
          </cell>
          <cell r="AY3235" t="str">
            <v>鄂2022黄石市不动产权第0026195号</v>
          </cell>
        </row>
        <row r="3236">
          <cell r="B3236" t="str">
            <v>西塞山区黄石大道290号8号楼1802室</v>
          </cell>
        </row>
        <row r="3236">
          <cell r="D3236" t="e">
            <v>#VALUE!</v>
          </cell>
        </row>
        <row r="3236">
          <cell r="G3236" t="str">
            <v>西塞山区站点</v>
          </cell>
          <cell r="H3236" t="str">
            <v>刘晓燕</v>
          </cell>
          <cell r="I3236" t="str">
            <v>西塞山区</v>
          </cell>
          <cell r="J3236" t="str">
            <v>星秀江南</v>
          </cell>
          <cell r="K3236" t="str">
            <v>西塞山区黄石大道290号8号楼1802室</v>
          </cell>
          <cell r="L3236" t="str">
            <v>非经营性资产</v>
          </cell>
          <cell r="M3236" t="str">
            <v>公租房</v>
          </cell>
          <cell r="N3236" t="str">
            <v>划转</v>
          </cell>
          <cell r="O3236">
            <v>88.8</v>
          </cell>
          <cell r="P3236">
            <v>0</v>
          </cell>
          <cell r="Q3236" t="str">
            <v>闲置</v>
          </cell>
        </row>
        <row r="3236">
          <cell r="Y3236" t="str">
            <v>（闲置：装修中）</v>
          </cell>
        </row>
        <row r="3236">
          <cell r="AS3236" t="e">
            <v>#REF!</v>
          </cell>
          <cell r="AT3236" t="e">
            <v>#REF!</v>
          </cell>
        </row>
        <row r="3236">
          <cell r="AV3236" t="str">
            <v/>
          </cell>
          <cell r="AW3236" t="str">
            <v>划转公租房</v>
          </cell>
          <cell r="AX3236" t="str">
            <v>是</v>
          </cell>
          <cell r="AY3236" t="str">
            <v>鄂2022黄石市不动产权第0026196号</v>
          </cell>
        </row>
        <row r="3237">
          <cell r="B3237" t="str">
            <v>西塞山区黄石大道290号8号楼2102室</v>
          </cell>
        </row>
        <row r="3237">
          <cell r="D3237" t="e">
            <v>#VALUE!</v>
          </cell>
        </row>
        <row r="3237">
          <cell r="G3237" t="str">
            <v>西塞山区站点</v>
          </cell>
          <cell r="H3237" t="str">
            <v>刘晓燕</v>
          </cell>
          <cell r="I3237" t="str">
            <v>西塞山区</v>
          </cell>
          <cell r="J3237" t="str">
            <v>星秀江南</v>
          </cell>
          <cell r="K3237" t="str">
            <v>西塞山区黄石大道290号8号楼2102室</v>
          </cell>
          <cell r="L3237" t="str">
            <v>非经营性资产</v>
          </cell>
          <cell r="M3237" t="str">
            <v>公租房</v>
          </cell>
          <cell r="N3237" t="str">
            <v>划转</v>
          </cell>
          <cell r="O3237">
            <v>88.8</v>
          </cell>
          <cell r="P3237">
            <v>0</v>
          </cell>
          <cell r="Q3237" t="str">
            <v>闲置</v>
          </cell>
        </row>
        <row r="3237">
          <cell r="Y3237" t="str">
            <v>（闲置：装修中）</v>
          </cell>
        </row>
        <row r="3237">
          <cell r="AS3237" t="e">
            <v>#REF!</v>
          </cell>
          <cell r="AT3237" t="e">
            <v>#REF!</v>
          </cell>
        </row>
        <row r="3237">
          <cell r="AV3237" t="str">
            <v/>
          </cell>
          <cell r="AW3237" t="str">
            <v>划转公租房</v>
          </cell>
          <cell r="AX3237" t="str">
            <v>是</v>
          </cell>
          <cell r="AY3237" t="str">
            <v>鄂2022黄石市不动产权第0026197号</v>
          </cell>
        </row>
        <row r="3238">
          <cell r="B3238" t="str">
            <v>西塞山区黄石大道290号8号楼2202室</v>
          </cell>
        </row>
        <row r="3238">
          <cell r="D3238" t="e">
            <v>#VALUE!</v>
          </cell>
        </row>
        <row r="3238">
          <cell r="G3238" t="str">
            <v>西塞山区站点</v>
          </cell>
          <cell r="H3238" t="str">
            <v>刘晓燕</v>
          </cell>
          <cell r="I3238" t="str">
            <v>西塞山区</v>
          </cell>
          <cell r="J3238" t="str">
            <v>星秀江南</v>
          </cell>
          <cell r="K3238" t="str">
            <v>西塞山区黄石大道290号8号楼2202室</v>
          </cell>
          <cell r="L3238" t="str">
            <v>非经营性资产</v>
          </cell>
          <cell r="M3238" t="str">
            <v>公租房</v>
          </cell>
          <cell r="N3238" t="str">
            <v>划转</v>
          </cell>
          <cell r="O3238">
            <v>88.8</v>
          </cell>
          <cell r="P3238">
            <v>0</v>
          </cell>
          <cell r="Q3238" t="str">
            <v>闲置</v>
          </cell>
        </row>
        <row r="3238">
          <cell r="Y3238" t="str">
            <v>（闲置：装修中）</v>
          </cell>
        </row>
        <row r="3238">
          <cell r="AS3238" t="e">
            <v>#REF!</v>
          </cell>
          <cell r="AT3238" t="e">
            <v>#REF!</v>
          </cell>
        </row>
        <row r="3238">
          <cell r="AV3238" t="str">
            <v/>
          </cell>
          <cell r="AW3238" t="str">
            <v>划转公租房</v>
          </cell>
          <cell r="AX3238" t="str">
            <v>是</v>
          </cell>
          <cell r="AY3238" t="str">
            <v>鄂2022黄石市不动产权第0026198号</v>
          </cell>
        </row>
        <row r="3239">
          <cell r="B3239" t="str">
            <v>西塞山区黄石大道290号8号楼2302室</v>
          </cell>
        </row>
        <row r="3239">
          <cell r="D3239" t="e">
            <v>#VALUE!</v>
          </cell>
        </row>
        <row r="3239">
          <cell r="G3239" t="str">
            <v>西塞山区站点</v>
          </cell>
          <cell r="H3239" t="str">
            <v>刘晓燕</v>
          </cell>
          <cell r="I3239" t="str">
            <v>西塞山区</v>
          </cell>
          <cell r="J3239" t="str">
            <v>星秀江南</v>
          </cell>
          <cell r="K3239" t="str">
            <v>西塞山区黄石大道290号8号楼2302室</v>
          </cell>
          <cell r="L3239" t="str">
            <v>非经营性资产</v>
          </cell>
          <cell r="M3239" t="str">
            <v>公租房</v>
          </cell>
          <cell r="N3239" t="str">
            <v>划转</v>
          </cell>
          <cell r="O3239">
            <v>84.35</v>
          </cell>
          <cell r="P3239">
            <v>0</v>
          </cell>
          <cell r="Q3239" t="str">
            <v>闲置</v>
          </cell>
        </row>
        <row r="3239">
          <cell r="Y3239" t="str">
            <v>（闲置：装修中）</v>
          </cell>
        </row>
        <row r="3239">
          <cell r="AS3239" t="e">
            <v>#REF!</v>
          </cell>
          <cell r="AT3239" t="e">
            <v>#REF!</v>
          </cell>
        </row>
        <row r="3239">
          <cell r="AV3239" t="str">
            <v/>
          </cell>
          <cell r="AW3239" t="str">
            <v>划转公租房</v>
          </cell>
          <cell r="AX3239" t="str">
            <v>是</v>
          </cell>
          <cell r="AY3239" t="str">
            <v>鄂2022黄石市不动产权第0026199号</v>
          </cell>
        </row>
        <row r="3240">
          <cell r="B3240" t="str">
            <v>西塞山区黄石大道290号3号楼202室</v>
          </cell>
        </row>
        <row r="3240">
          <cell r="D3240" t="e">
            <v>#VALUE!</v>
          </cell>
        </row>
        <row r="3240">
          <cell r="G3240" t="str">
            <v>西塞山区站点</v>
          </cell>
          <cell r="H3240" t="str">
            <v>刘晓燕</v>
          </cell>
          <cell r="I3240" t="str">
            <v>西塞山区</v>
          </cell>
          <cell r="J3240" t="str">
            <v>星秀江南</v>
          </cell>
          <cell r="K3240" t="str">
            <v>西塞山区黄石大道290号3号楼202室</v>
          </cell>
          <cell r="L3240" t="str">
            <v>非经营性资产</v>
          </cell>
          <cell r="M3240" t="str">
            <v>公租房</v>
          </cell>
          <cell r="N3240" t="str">
            <v>划转</v>
          </cell>
          <cell r="O3240">
            <v>108.16</v>
          </cell>
          <cell r="P3240">
            <v>0</v>
          </cell>
          <cell r="Q3240" t="str">
            <v>闲置</v>
          </cell>
        </row>
        <row r="3240">
          <cell r="Y3240" t="str">
            <v>（闲置：装修中）</v>
          </cell>
        </row>
        <row r="3240">
          <cell r="AS3240" t="e">
            <v>#REF!</v>
          </cell>
          <cell r="AT3240" t="e">
            <v>#REF!</v>
          </cell>
        </row>
        <row r="3240">
          <cell r="AV3240" t="str">
            <v/>
          </cell>
          <cell r="AW3240" t="str">
            <v>划转公租房</v>
          </cell>
          <cell r="AX3240" t="str">
            <v>是</v>
          </cell>
          <cell r="AY3240" t="str">
            <v>鄂2022黄石市不动产权第0026135号</v>
          </cell>
        </row>
        <row r="3241">
          <cell r="B3241" t="str">
            <v>西塞山区黄石大道290号7号楼1-1002室</v>
          </cell>
        </row>
        <row r="3241">
          <cell r="D3241" t="e">
            <v>#VALUE!</v>
          </cell>
        </row>
        <row r="3241">
          <cell r="G3241" t="str">
            <v>西塞山区站点</v>
          </cell>
          <cell r="H3241" t="str">
            <v>刘晓燕</v>
          </cell>
          <cell r="I3241" t="str">
            <v>西塞山区</v>
          </cell>
          <cell r="J3241" t="str">
            <v>星秀江南</v>
          </cell>
          <cell r="K3241" t="str">
            <v>西塞山区黄石大道290号7号楼1-1002室</v>
          </cell>
          <cell r="L3241" t="str">
            <v>非经营性资产</v>
          </cell>
          <cell r="M3241" t="str">
            <v>公租房</v>
          </cell>
          <cell r="N3241" t="str">
            <v>划转</v>
          </cell>
          <cell r="O3241">
            <v>89.56</v>
          </cell>
          <cell r="P3241">
            <v>0</v>
          </cell>
          <cell r="Q3241" t="str">
            <v>闲置</v>
          </cell>
        </row>
        <row r="3241">
          <cell r="Y3241" t="str">
            <v>（闲置：装修中）</v>
          </cell>
        </row>
        <row r="3241">
          <cell r="AS3241" t="e">
            <v>#REF!</v>
          </cell>
          <cell r="AT3241" t="e">
            <v>#REF!</v>
          </cell>
        </row>
        <row r="3241">
          <cell r="AV3241" t="str">
            <v/>
          </cell>
          <cell r="AW3241" t="str">
            <v>划转公租房</v>
          </cell>
          <cell r="AX3241" t="str">
            <v>是</v>
          </cell>
          <cell r="AY3241" t="str">
            <v>鄂2022黄石市不动产权第0026154号</v>
          </cell>
        </row>
        <row r="3242">
          <cell r="B3242" t="str">
            <v>西塞山区黄石大道290号7号楼1-102室</v>
          </cell>
        </row>
        <row r="3242">
          <cell r="D3242" t="e">
            <v>#VALUE!</v>
          </cell>
        </row>
        <row r="3242">
          <cell r="G3242" t="str">
            <v>西塞山区站点</v>
          </cell>
          <cell r="H3242" t="str">
            <v>刘晓燕</v>
          </cell>
          <cell r="I3242" t="str">
            <v>西塞山区</v>
          </cell>
          <cell r="J3242" t="str">
            <v>星秀江南</v>
          </cell>
          <cell r="K3242" t="str">
            <v>西塞山区黄石大道290号7号楼1-102室</v>
          </cell>
          <cell r="L3242" t="str">
            <v>非经营性资产</v>
          </cell>
          <cell r="M3242" t="str">
            <v>公租房</v>
          </cell>
          <cell r="N3242" t="str">
            <v>划转</v>
          </cell>
          <cell r="O3242">
            <v>67.29</v>
          </cell>
          <cell r="P3242">
            <v>0</v>
          </cell>
          <cell r="Q3242" t="str">
            <v>闲置</v>
          </cell>
        </row>
        <row r="3242">
          <cell r="Y3242" t="str">
            <v>（闲置：装修中）</v>
          </cell>
        </row>
        <row r="3242">
          <cell r="AS3242" t="e">
            <v>#REF!</v>
          </cell>
          <cell r="AT3242" t="e">
            <v>#REF!</v>
          </cell>
        </row>
        <row r="3242">
          <cell r="AV3242" t="str">
            <v/>
          </cell>
          <cell r="AW3242" t="str">
            <v>划转公租房</v>
          </cell>
          <cell r="AX3242" t="str">
            <v>是</v>
          </cell>
          <cell r="AY3242" t="str">
            <v>鄂2022黄石市不动产权第0026136号</v>
          </cell>
        </row>
        <row r="3243">
          <cell r="B3243" t="str">
            <v>西塞山区黄石大道290号7号楼1-1102室</v>
          </cell>
        </row>
        <row r="3243">
          <cell r="D3243" t="e">
            <v>#VALUE!</v>
          </cell>
        </row>
        <row r="3243">
          <cell r="G3243" t="str">
            <v>西塞山区站点</v>
          </cell>
          <cell r="H3243" t="str">
            <v>刘晓燕</v>
          </cell>
          <cell r="I3243" t="str">
            <v>西塞山区</v>
          </cell>
          <cell r="J3243" t="str">
            <v>星秀江南</v>
          </cell>
          <cell r="K3243" t="str">
            <v>西塞山区黄石大道290号7号楼1-1102室</v>
          </cell>
          <cell r="L3243" t="str">
            <v>非经营性资产</v>
          </cell>
          <cell r="M3243" t="str">
            <v>公租房</v>
          </cell>
          <cell r="N3243" t="str">
            <v>划转</v>
          </cell>
          <cell r="O3243">
            <v>89.56</v>
          </cell>
          <cell r="P3243">
            <v>0</v>
          </cell>
          <cell r="Q3243" t="str">
            <v>闲置</v>
          </cell>
        </row>
        <row r="3243">
          <cell r="Y3243" t="str">
            <v>（闲置：装修中）</v>
          </cell>
        </row>
        <row r="3243">
          <cell r="AS3243" t="e">
            <v>#REF!</v>
          </cell>
          <cell r="AT3243" t="e">
            <v>#REF!</v>
          </cell>
        </row>
        <row r="3243">
          <cell r="AV3243" t="str">
            <v/>
          </cell>
          <cell r="AW3243" t="str">
            <v>划转公租房</v>
          </cell>
          <cell r="AX3243" t="str">
            <v>是</v>
          </cell>
          <cell r="AY3243" t="str">
            <v>鄂2022黄石市不动产权第0026156号</v>
          </cell>
        </row>
        <row r="3244">
          <cell r="B3244" t="str">
            <v>西塞山区黄石大道290号7号楼1-1202室</v>
          </cell>
        </row>
        <row r="3244">
          <cell r="D3244" t="e">
            <v>#VALUE!</v>
          </cell>
        </row>
        <row r="3244">
          <cell r="G3244" t="str">
            <v>西塞山区站点</v>
          </cell>
          <cell r="H3244" t="str">
            <v>刘晓燕</v>
          </cell>
          <cell r="I3244" t="str">
            <v>西塞山区</v>
          </cell>
          <cell r="J3244" t="str">
            <v>星秀江南</v>
          </cell>
          <cell r="K3244" t="str">
            <v>西塞山区黄石大道290号7号楼1-1202室</v>
          </cell>
          <cell r="L3244" t="str">
            <v>非经营性资产</v>
          </cell>
          <cell r="M3244" t="str">
            <v>公租房</v>
          </cell>
          <cell r="N3244" t="str">
            <v>划转</v>
          </cell>
          <cell r="O3244">
            <v>89.56</v>
          </cell>
          <cell r="P3244">
            <v>0</v>
          </cell>
          <cell r="Q3244" t="str">
            <v>闲置</v>
          </cell>
        </row>
        <row r="3244">
          <cell r="Y3244" t="str">
            <v>（闲置：装修中）</v>
          </cell>
        </row>
        <row r="3244">
          <cell r="AS3244" t="e">
            <v>#REF!</v>
          </cell>
          <cell r="AT3244" t="e">
            <v>#REF!</v>
          </cell>
        </row>
        <row r="3244">
          <cell r="AV3244" t="str">
            <v/>
          </cell>
          <cell r="AW3244" t="str">
            <v>划转公租房</v>
          </cell>
          <cell r="AX3244" t="str">
            <v>是</v>
          </cell>
          <cell r="AY3244" t="str">
            <v>鄂2022黄石市不动产权第0026158号</v>
          </cell>
        </row>
        <row r="3245">
          <cell r="B3245" t="str">
            <v>西塞山区黄石大道290号7号楼1-1302室</v>
          </cell>
        </row>
        <row r="3245">
          <cell r="D3245" t="e">
            <v>#VALUE!</v>
          </cell>
        </row>
        <row r="3245">
          <cell r="G3245" t="str">
            <v>西塞山区站点</v>
          </cell>
          <cell r="H3245" t="str">
            <v>刘晓燕</v>
          </cell>
          <cell r="I3245" t="str">
            <v>西塞山区</v>
          </cell>
          <cell r="J3245" t="str">
            <v>星秀江南</v>
          </cell>
          <cell r="K3245" t="str">
            <v>西塞山区黄石大道290号7号楼1-1302室</v>
          </cell>
          <cell r="L3245" t="str">
            <v>非经营性资产</v>
          </cell>
          <cell r="M3245" t="str">
            <v>公租房</v>
          </cell>
          <cell r="N3245" t="str">
            <v>划转</v>
          </cell>
          <cell r="O3245">
            <v>89.56</v>
          </cell>
          <cell r="P3245">
            <v>0</v>
          </cell>
          <cell r="Q3245" t="str">
            <v>闲置</v>
          </cell>
        </row>
        <row r="3245">
          <cell r="Y3245" t="str">
            <v>（闲置：装修中）</v>
          </cell>
        </row>
        <row r="3245">
          <cell r="AS3245" t="e">
            <v>#REF!</v>
          </cell>
          <cell r="AT3245" t="e">
            <v>#REF!</v>
          </cell>
        </row>
        <row r="3245">
          <cell r="AV3245" t="str">
            <v/>
          </cell>
          <cell r="AW3245" t="str">
            <v>划转公租房</v>
          </cell>
          <cell r="AX3245" t="str">
            <v>是</v>
          </cell>
          <cell r="AY3245" t="str">
            <v>鄂2022黄石市不动产权第0026160号</v>
          </cell>
        </row>
        <row r="3246">
          <cell r="B3246" t="str">
            <v>西塞山区黄石大道290号7号楼1-1402室</v>
          </cell>
        </row>
        <row r="3246">
          <cell r="D3246" t="e">
            <v>#VALUE!</v>
          </cell>
        </row>
        <row r="3246">
          <cell r="G3246" t="str">
            <v>西塞山区站点</v>
          </cell>
          <cell r="H3246" t="str">
            <v>刘晓燕</v>
          </cell>
          <cell r="I3246" t="str">
            <v>西塞山区</v>
          </cell>
          <cell r="J3246" t="str">
            <v>星秀江南</v>
          </cell>
          <cell r="K3246" t="str">
            <v>西塞山区黄石大道290号7号楼1-1402室</v>
          </cell>
          <cell r="L3246" t="str">
            <v>非经营性资产</v>
          </cell>
          <cell r="M3246" t="str">
            <v>公租房</v>
          </cell>
          <cell r="N3246" t="str">
            <v>划转</v>
          </cell>
          <cell r="O3246">
            <v>89.56</v>
          </cell>
          <cell r="P3246">
            <v>0</v>
          </cell>
          <cell r="Q3246" t="str">
            <v>闲置</v>
          </cell>
        </row>
        <row r="3246">
          <cell r="Y3246" t="str">
            <v>（闲置：装修中）</v>
          </cell>
        </row>
        <row r="3246">
          <cell r="AS3246" t="e">
            <v>#REF!</v>
          </cell>
          <cell r="AT3246" t="e">
            <v>#REF!</v>
          </cell>
        </row>
        <row r="3246">
          <cell r="AV3246" t="str">
            <v/>
          </cell>
          <cell r="AW3246" t="str">
            <v>划转公租房</v>
          </cell>
          <cell r="AX3246" t="str">
            <v>是</v>
          </cell>
          <cell r="AY3246" t="str">
            <v>鄂2022黄石市不动产权第0026162号</v>
          </cell>
        </row>
        <row r="3247">
          <cell r="B3247" t="str">
            <v>西塞山区黄石大道290号7号楼1-1502室</v>
          </cell>
        </row>
        <row r="3247">
          <cell r="D3247" t="e">
            <v>#VALUE!</v>
          </cell>
        </row>
        <row r="3247">
          <cell r="G3247" t="str">
            <v>西塞山区站点</v>
          </cell>
          <cell r="H3247" t="str">
            <v>刘晓燕</v>
          </cell>
          <cell r="I3247" t="str">
            <v>西塞山区</v>
          </cell>
          <cell r="J3247" t="str">
            <v>星秀江南</v>
          </cell>
          <cell r="K3247" t="str">
            <v>西塞山区黄石大道290号7号楼1-1502室</v>
          </cell>
          <cell r="L3247" t="str">
            <v>非经营性资产</v>
          </cell>
          <cell r="M3247" t="str">
            <v>公租房</v>
          </cell>
          <cell r="N3247" t="str">
            <v>划转</v>
          </cell>
          <cell r="O3247">
            <v>89.56</v>
          </cell>
          <cell r="P3247">
            <v>0</v>
          </cell>
          <cell r="Q3247" t="str">
            <v>闲置</v>
          </cell>
        </row>
        <row r="3247">
          <cell r="Y3247" t="str">
            <v>（闲置：装修中）</v>
          </cell>
        </row>
        <row r="3247">
          <cell r="AS3247" t="e">
            <v>#REF!</v>
          </cell>
          <cell r="AT3247" t="e">
            <v>#REF!</v>
          </cell>
        </row>
        <row r="3247">
          <cell r="AV3247" t="str">
            <v/>
          </cell>
          <cell r="AW3247" t="str">
            <v>划转公租房</v>
          </cell>
          <cell r="AX3247" t="str">
            <v>是</v>
          </cell>
          <cell r="AY3247" t="str">
            <v>鄂2022黄石市不动产权第0026164号</v>
          </cell>
        </row>
        <row r="3248">
          <cell r="B3248" t="str">
            <v>西塞山区黄石大道290号7号楼1-1602室</v>
          </cell>
        </row>
        <row r="3248">
          <cell r="D3248" t="e">
            <v>#VALUE!</v>
          </cell>
        </row>
        <row r="3248">
          <cell r="G3248" t="str">
            <v>西塞山区站点</v>
          </cell>
          <cell r="H3248" t="str">
            <v>刘晓燕</v>
          </cell>
          <cell r="I3248" t="str">
            <v>西塞山区</v>
          </cell>
          <cell r="J3248" t="str">
            <v>星秀江南</v>
          </cell>
          <cell r="K3248" t="str">
            <v>西塞山区黄石大道290号7号楼1-1602室</v>
          </cell>
          <cell r="L3248" t="str">
            <v>非经营性资产</v>
          </cell>
          <cell r="M3248" t="str">
            <v>公租房</v>
          </cell>
          <cell r="N3248" t="str">
            <v>划转</v>
          </cell>
          <cell r="O3248">
            <v>89.56</v>
          </cell>
          <cell r="P3248">
            <v>0</v>
          </cell>
          <cell r="Q3248" t="str">
            <v>闲置</v>
          </cell>
        </row>
        <row r="3248">
          <cell r="Y3248" t="str">
            <v>（闲置：装修中）</v>
          </cell>
        </row>
        <row r="3248">
          <cell r="AS3248" t="e">
            <v>#REF!</v>
          </cell>
          <cell r="AT3248" t="e">
            <v>#REF!</v>
          </cell>
        </row>
        <row r="3248">
          <cell r="AV3248" t="str">
            <v/>
          </cell>
          <cell r="AW3248" t="str">
            <v>划转公租房</v>
          </cell>
          <cell r="AX3248" t="str">
            <v>是</v>
          </cell>
          <cell r="AY3248" t="str">
            <v>鄂2022黄石市不动产权第0026166号</v>
          </cell>
        </row>
        <row r="3249">
          <cell r="B3249" t="str">
            <v>西塞山区黄石大道290号7号楼1-1702室</v>
          </cell>
        </row>
        <row r="3249">
          <cell r="D3249" t="e">
            <v>#VALUE!</v>
          </cell>
        </row>
        <row r="3249">
          <cell r="G3249" t="str">
            <v>西塞山区站点</v>
          </cell>
          <cell r="H3249" t="str">
            <v>刘晓燕</v>
          </cell>
          <cell r="I3249" t="str">
            <v>西塞山区</v>
          </cell>
          <cell r="J3249" t="str">
            <v>星秀江南</v>
          </cell>
          <cell r="K3249" t="str">
            <v>西塞山区黄石大道290号7号楼1-1702室</v>
          </cell>
          <cell r="L3249" t="str">
            <v>非经营性资产</v>
          </cell>
          <cell r="M3249" t="str">
            <v>公租房</v>
          </cell>
          <cell r="N3249" t="str">
            <v>划转</v>
          </cell>
          <cell r="O3249">
            <v>89.56</v>
          </cell>
          <cell r="P3249">
            <v>0</v>
          </cell>
          <cell r="Q3249" t="str">
            <v>闲置</v>
          </cell>
        </row>
        <row r="3249">
          <cell r="Y3249" t="str">
            <v>（闲置：装修中）</v>
          </cell>
        </row>
        <row r="3249">
          <cell r="AS3249" t="e">
            <v>#REF!</v>
          </cell>
          <cell r="AT3249" t="e">
            <v>#REF!</v>
          </cell>
        </row>
        <row r="3249">
          <cell r="AV3249" t="str">
            <v/>
          </cell>
          <cell r="AW3249" t="str">
            <v>划转公租房</v>
          </cell>
          <cell r="AX3249" t="str">
            <v>是</v>
          </cell>
          <cell r="AY3249" t="str">
            <v>鄂2022黄石市不动产权第0026168号</v>
          </cell>
        </row>
        <row r="3250">
          <cell r="B3250" t="str">
            <v>西塞山区黄石大道290号7号楼1-1802室</v>
          </cell>
        </row>
        <row r="3250">
          <cell r="D3250" t="e">
            <v>#VALUE!</v>
          </cell>
        </row>
        <row r="3250">
          <cell r="G3250" t="str">
            <v>西塞山区站点</v>
          </cell>
          <cell r="H3250" t="str">
            <v>刘晓燕</v>
          </cell>
          <cell r="I3250" t="str">
            <v>西塞山区</v>
          </cell>
          <cell r="J3250" t="str">
            <v>星秀江南</v>
          </cell>
          <cell r="K3250" t="str">
            <v>西塞山区黄石大道290号7号楼1-1802室</v>
          </cell>
          <cell r="L3250" t="str">
            <v>非经营性资产</v>
          </cell>
          <cell r="M3250" t="str">
            <v>公租房</v>
          </cell>
          <cell r="N3250" t="str">
            <v>划转</v>
          </cell>
          <cell r="O3250">
            <v>89.56</v>
          </cell>
          <cell r="P3250">
            <v>0</v>
          </cell>
          <cell r="Q3250" t="str">
            <v>闲置</v>
          </cell>
        </row>
        <row r="3250">
          <cell r="Y3250" t="str">
            <v>（闲置：装修中）</v>
          </cell>
        </row>
        <row r="3250">
          <cell r="AS3250" t="e">
            <v>#REF!</v>
          </cell>
          <cell r="AT3250" t="e">
            <v>#REF!</v>
          </cell>
        </row>
        <row r="3250">
          <cell r="AV3250" t="str">
            <v/>
          </cell>
          <cell r="AW3250" t="str">
            <v>划转公租房</v>
          </cell>
          <cell r="AX3250" t="str">
            <v>是</v>
          </cell>
          <cell r="AY3250" t="str">
            <v>鄂2022黄石市不动产权第0026169号</v>
          </cell>
        </row>
        <row r="3251">
          <cell r="B3251" t="str">
            <v>西塞山区黄石大道290号7号楼1-1902室</v>
          </cell>
        </row>
        <row r="3251">
          <cell r="D3251" t="e">
            <v>#VALUE!</v>
          </cell>
        </row>
        <row r="3251">
          <cell r="G3251" t="str">
            <v>西塞山区站点</v>
          </cell>
          <cell r="H3251" t="str">
            <v>刘晓燕</v>
          </cell>
          <cell r="I3251" t="str">
            <v>西塞山区</v>
          </cell>
          <cell r="J3251" t="str">
            <v>星秀江南</v>
          </cell>
          <cell r="K3251" t="str">
            <v>西塞山区黄石大道290号7号楼1-1902室</v>
          </cell>
          <cell r="L3251" t="str">
            <v>非经营性资产</v>
          </cell>
          <cell r="M3251" t="str">
            <v>公租房</v>
          </cell>
          <cell r="N3251" t="str">
            <v>划转</v>
          </cell>
          <cell r="O3251">
            <v>89.56</v>
          </cell>
          <cell r="P3251">
            <v>0</v>
          </cell>
          <cell r="Q3251" t="str">
            <v>闲置</v>
          </cell>
        </row>
        <row r="3251">
          <cell r="Y3251" t="str">
            <v>（闲置：装修中）</v>
          </cell>
        </row>
        <row r="3251">
          <cell r="AS3251" t="e">
            <v>#REF!</v>
          </cell>
          <cell r="AT3251" t="e">
            <v>#REF!</v>
          </cell>
        </row>
        <row r="3251">
          <cell r="AV3251" t="str">
            <v/>
          </cell>
          <cell r="AW3251" t="str">
            <v>划转公租房</v>
          </cell>
          <cell r="AX3251" t="str">
            <v>是</v>
          </cell>
          <cell r="AY3251" t="str">
            <v>鄂2022黄石市不动产权第0026170号</v>
          </cell>
        </row>
        <row r="3252">
          <cell r="B3252" t="str">
            <v>西塞山区黄石大道290号7号楼1-2002室</v>
          </cell>
        </row>
        <row r="3252">
          <cell r="D3252" t="e">
            <v>#VALUE!</v>
          </cell>
        </row>
        <row r="3252">
          <cell r="G3252" t="str">
            <v>西塞山区站点</v>
          </cell>
          <cell r="H3252" t="str">
            <v>刘晓燕</v>
          </cell>
          <cell r="I3252" t="str">
            <v>西塞山区</v>
          </cell>
          <cell r="J3252" t="str">
            <v>星秀江南</v>
          </cell>
          <cell r="K3252" t="str">
            <v>西塞山区黄石大道290号7号楼1-2002室</v>
          </cell>
          <cell r="L3252" t="str">
            <v>非经营性资产</v>
          </cell>
          <cell r="M3252" t="str">
            <v>公租房</v>
          </cell>
          <cell r="N3252" t="str">
            <v>划转</v>
          </cell>
          <cell r="O3252">
            <v>89.56</v>
          </cell>
          <cell r="P3252">
            <v>0</v>
          </cell>
          <cell r="Q3252" t="str">
            <v>闲置</v>
          </cell>
        </row>
        <row r="3252">
          <cell r="Y3252" t="str">
            <v>（闲置：装修中）</v>
          </cell>
        </row>
        <row r="3252">
          <cell r="AS3252" t="e">
            <v>#REF!</v>
          </cell>
          <cell r="AT3252" t="e">
            <v>#REF!</v>
          </cell>
        </row>
        <row r="3252">
          <cell r="AV3252" t="str">
            <v/>
          </cell>
          <cell r="AW3252" t="str">
            <v>划转公租房</v>
          </cell>
          <cell r="AX3252" t="str">
            <v>是</v>
          </cell>
          <cell r="AY3252" t="str">
            <v>鄂2022黄石市不动产权第0026171号</v>
          </cell>
        </row>
        <row r="3253">
          <cell r="B3253" t="str">
            <v>西塞山区黄石大道290号7号楼1-2102室</v>
          </cell>
        </row>
        <row r="3253">
          <cell r="D3253" t="e">
            <v>#VALUE!</v>
          </cell>
        </row>
        <row r="3253">
          <cell r="G3253" t="str">
            <v>西塞山区站点</v>
          </cell>
          <cell r="H3253" t="str">
            <v>刘晓燕</v>
          </cell>
          <cell r="I3253" t="str">
            <v>西塞山区</v>
          </cell>
          <cell r="J3253" t="str">
            <v>星秀江南</v>
          </cell>
          <cell r="K3253" t="str">
            <v>西塞山区黄石大道290号7号楼1-2102室</v>
          </cell>
          <cell r="L3253" t="str">
            <v>非经营性资产</v>
          </cell>
          <cell r="M3253" t="str">
            <v>公租房</v>
          </cell>
          <cell r="N3253" t="str">
            <v>划转</v>
          </cell>
          <cell r="O3253">
            <v>89.56</v>
          </cell>
          <cell r="P3253">
            <v>0</v>
          </cell>
          <cell r="Q3253" t="str">
            <v>闲置</v>
          </cell>
        </row>
        <row r="3253">
          <cell r="Y3253" t="str">
            <v>（闲置：装修中）</v>
          </cell>
        </row>
        <row r="3253">
          <cell r="AS3253" t="e">
            <v>#REF!</v>
          </cell>
          <cell r="AT3253" t="e">
            <v>#REF!</v>
          </cell>
        </row>
        <row r="3253">
          <cell r="AV3253" t="str">
            <v/>
          </cell>
          <cell r="AW3253" t="str">
            <v>划转公租房</v>
          </cell>
          <cell r="AX3253" t="str">
            <v>是</v>
          </cell>
          <cell r="AY3253" t="str">
            <v>鄂2022黄石市不动产权第0026172号</v>
          </cell>
        </row>
        <row r="3254">
          <cell r="B3254" t="str">
            <v>西塞山区黄石大道290号7号楼1-202室</v>
          </cell>
        </row>
        <row r="3254">
          <cell r="D3254" t="e">
            <v>#VALUE!</v>
          </cell>
        </row>
        <row r="3254">
          <cell r="G3254" t="str">
            <v>西塞山区站点</v>
          </cell>
          <cell r="H3254" t="str">
            <v>刘晓燕</v>
          </cell>
          <cell r="I3254" t="str">
            <v>西塞山区</v>
          </cell>
          <cell r="J3254" t="str">
            <v>星秀江南</v>
          </cell>
          <cell r="K3254" t="str">
            <v>西塞山区黄石大道290号7号楼1-202室</v>
          </cell>
          <cell r="L3254" t="str">
            <v>非经营性资产</v>
          </cell>
          <cell r="M3254" t="str">
            <v>公租房</v>
          </cell>
          <cell r="N3254" t="str">
            <v>划转</v>
          </cell>
          <cell r="O3254">
            <v>89.56</v>
          </cell>
          <cell r="P3254">
            <v>0</v>
          </cell>
          <cell r="Q3254" t="str">
            <v>闲置</v>
          </cell>
        </row>
        <row r="3254">
          <cell r="Y3254" t="str">
            <v>（闲置：装修中）</v>
          </cell>
        </row>
        <row r="3254">
          <cell r="AS3254" t="e">
            <v>#REF!</v>
          </cell>
          <cell r="AT3254" t="e">
            <v>#REF!</v>
          </cell>
        </row>
        <row r="3254">
          <cell r="AV3254" t="str">
            <v/>
          </cell>
          <cell r="AW3254" t="str">
            <v>划转公租房</v>
          </cell>
          <cell r="AX3254" t="str">
            <v>是</v>
          </cell>
          <cell r="AY3254" t="str">
            <v>鄂2022黄石市不动产权第0026138号</v>
          </cell>
        </row>
        <row r="3255">
          <cell r="B3255" t="str">
            <v>西塞山区黄石大道290号7号楼1-2202室</v>
          </cell>
        </row>
        <row r="3255">
          <cell r="D3255" t="e">
            <v>#VALUE!</v>
          </cell>
        </row>
        <row r="3255">
          <cell r="G3255" t="str">
            <v>西塞山区站点</v>
          </cell>
          <cell r="H3255" t="str">
            <v>刘晓燕</v>
          </cell>
          <cell r="I3255" t="str">
            <v>西塞山区</v>
          </cell>
          <cell r="J3255" t="str">
            <v>星秀江南</v>
          </cell>
          <cell r="K3255" t="str">
            <v>西塞山区黄石大道290号7号楼1-2202室</v>
          </cell>
          <cell r="L3255" t="str">
            <v>非经营性资产</v>
          </cell>
          <cell r="M3255" t="str">
            <v>公租房</v>
          </cell>
          <cell r="N3255" t="str">
            <v>划转</v>
          </cell>
          <cell r="O3255">
            <v>89.56</v>
          </cell>
          <cell r="P3255">
            <v>0</v>
          </cell>
          <cell r="Q3255" t="str">
            <v>闲置</v>
          </cell>
        </row>
        <row r="3255">
          <cell r="Y3255" t="str">
            <v>（闲置：装修中）</v>
          </cell>
        </row>
        <row r="3255">
          <cell r="AS3255" t="e">
            <v>#REF!</v>
          </cell>
          <cell r="AT3255" t="e">
            <v>#REF!</v>
          </cell>
        </row>
        <row r="3255">
          <cell r="AV3255" t="str">
            <v/>
          </cell>
          <cell r="AW3255" t="str">
            <v>划转公租房</v>
          </cell>
          <cell r="AX3255" t="str">
            <v>是</v>
          </cell>
          <cell r="AY3255" t="str">
            <v>鄂2022黄石市不动产权第0026173号</v>
          </cell>
        </row>
        <row r="3256">
          <cell r="B3256" t="str">
            <v>西塞山区黄石大道290号7号楼1-2302室</v>
          </cell>
        </row>
        <row r="3256">
          <cell r="D3256" t="e">
            <v>#VALUE!</v>
          </cell>
        </row>
        <row r="3256">
          <cell r="G3256" t="str">
            <v>西塞山区站点</v>
          </cell>
          <cell r="H3256" t="str">
            <v>刘晓燕</v>
          </cell>
          <cell r="I3256" t="str">
            <v>西塞山区</v>
          </cell>
          <cell r="J3256" t="str">
            <v>星秀江南</v>
          </cell>
          <cell r="K3256" t="str">
            <v>西塞山区黄石大道290号7号楼1-2302室</v>
          </cell>
          <cell r="L3256" t="str">
            <v>非经营性资产</v>
          </cell>
          <cell r="M3256" t="str">
            <v>公租房</v>
          </cell>
          <cell r="N3256" t="str">
            <v>划转</v>
          </cell>
          <cell r="O3256">
            <v>89.56</v>
          </cell>
          <cell r="P3256">
            <v>0</v>
          </cell>
          <cell r="Q3256" t="str">
            <v>闲置</v>
          </cell>
        </row>
        <row r="3256">
          <cell r="Y3256" t="str">
            <v>（闲置：装修中）</v>
          </cell>
        </row>
        <row r="3256">
          <cell r="AS3256" t="e">
            <v>#REF!</v>
          </cell>
          <cell r="AT3256" t="e">
            <v>#REF!</v>
          </cell>
        </row>
        <row r="3256">
          <cell r="AV3256" t="str">
            <v/>
          </cell>
          <cell r="AW3256" t="str">
            <v>划转公租房</v>
          </cell>
          <cell r="AX3256" t="str">
            <v>是</v>
          </cell>
          <cell r="AY3256" t="str">
            <v>鄂2022黄石市不动产权第0026174号</v>
          </cell>
        </row>
        <row r="3257">
          <cell r="B3257" t="str">
            <v>西塞山区黄石大道290号7号楼1-2402室</v>
          </cell>
        </row>
        <row r="3257">
          <cell r="D3257" t="e">
            <v>#VALUE!</v>
          </cell>
        </row>
        <row r="3257">
          <cell r="G3257" t="str">
            <v>西塞山区站点</v>
          </cell>
          <cell r="H3257" t="str">
            <v>刘晓燕</v>
          </cell>
          <cell r="I3257" t="str">
            <v>西塞山区</v>
          </cell>
          <cell r="J3257" t="str">
            <v>星秀江南</v>
          </cell>
          <cell r="K3257" t="str">
            <v>西塞山区黄石大道290号7号楼1-2402室</v>
          </cell>
          <cell r="L3257" t="str">
            <v>非经营性资产</v>
          </cell>
          <cell r="M3257" t="str">
            <v>公租房</v>
          </cell>
          <cell r="N3257" t="str">
            <v>划转</v>
          </cell>
          <cell r="O3257">
            <v>89.56</v>
          </cell>
          <cell r="P3257">
            <v>0</v>
          </cell>
          <cell r="Q3257" t="str">
            <v>闲置</v>
          </cell>
        </row>
        <row r="3257">
          <cell r="Y3257" t="str">
            <v>（闲置：装修中）</v>
          </cell>
        </row>
        <row r="3257">
          <cell r="AS3257" t="e">
            <v>#REF!</v>
          </cell>
          <cell r="AT3257" t="e">
            <v>#REF!</v>
          </cell>
        </row>
        <row r="3257">
          <cell r="AV3257" t="str">
            <v/>
          </cell>
          <cell r="AW3257" t="str">
            <v>划转公租房</v>
          </cell>
          <cell r="AX3257" t="str">
            <v>是</v>
          </cell>
          <cell r="AY3257" t="str">
            <v>鄂2022黄石市不动产权第0026175号</v>
          </cell>
        </row>
        <row r="3258">
          <cell r="B3258" t="str">
            <v>西塞山区黄石大道290号7号楼1-2502室</v>
          </cell>
        </row>
        <row r="3258">
          <cell r="D3258" t="e">
            <v>#VALUE!</v>
          </cell>
        </row>
        <row r="3258">
          <cell r="G3258" t="str">
            <v>西塞山区站点</v>
          </cell>
          <cell r="H3258" t="str">
            <v>刘晓燕</v>
          </cell>
          <cell r="I3258" t="str">
            <v>西塞山区</v>
          </cell>
          <cell r="J3258" t="str">
            <v>星秀江南</v>
          </cell>
          <cell r="K3258" t="str">
            <v>西塞山区黄石大道290号7号楼1-2502室</v>
          </cell>
          <cell r="L3258" t="str">
            <v>非经营性资产</v>
          </cell>
          <cell r="M3258" t="str">
            <v>公租房</v>
          </cell>
          <cell r="N3258" t="str">
            <v>划转</v>
          </cell>
          <cell r="O3258">
            <v>85.09</v>
          </cell>
          <cell r="P3258">
            <v>0</v>
          </cell>
          <cell r="Q3258" t="str">
            <v>闲置</v>
          </cell>
        </row>
        <row r="3258">
          <cell r="Y3258" t="str">
            <v>（闲置：装修中）</v>
          </cell>
        </row>
        <row r="3258">
          <cell r="AS3258" t="e">
            <v>#REF!</v>
          </cell>
          <cell r="AT3258" t="e">
            <v>#REF!</v>
          </cell>
        </row>
        <row r="3258">
          <cell r="AV3258" t="str">
            <v/>
          </cell>
          <cell r="AW3258" t="str">
            <v>划转公租房</v>
          </cell>
          <cell r="AX3258" t="str">
            <v>是</v>
          </cell>
          <cell r="AY3258" t="str">
            <v>鄂2022黄石市不动产权第0026177号</v>
          </cell>
        </row>
        <row r="3259">
          <cell r="B3259" t="str">
            <v>西塞山区黄石大道290号7号楼1-302室</v>
          </cell>
        </row>
        <row r="3259">
          <cell r="D3259" t="e">
            <v>#VALUE!</v>
          </cell>
        </row>
        <row r="3259">
          <cell r="G3259" t="str">
            <v>西塞山区站点</v>
          </cell>
          <cell r="H3259" t="str">
            <v>刘晓燕</v>
          </cell>
          <cell r="I3259" t="str">
            <v>西塞山区</v>
          </cell>
          <cell r="J3259" t="str">
            <v>星秀江南</v>
          </cell>
          <cell r="K3259" t="str">
            <v>西塞山区黄石大道290号7号楼1-302室</v>
          </cell>
          <cell r="L3259" t="str">
            <v>非经营性资产</v>
          </cell>
          <cell r="M3259" t="str">
            <v>公租房</v>
          </cell>
          <cell r="N3259" t="str">
            <v>划转</v>
          </cell>
          <cell r="O3259">
            <v>89.56</v>
          </cell>
          <cell r="P3259">
            <v>0</v>
          </cell>
          <cell r="Q3259" t="str">
            <v>闲置</v>
          </cell>
        </row>
        <row r="3259">
          <cell r="Y3259" t="str">
            <v>（闲置：装修中）</v>
          </cell>
        </row>
        <row r="3259">
          <cell r="AS3259" t="e">
            <v>#REF!</v>
          </cell>
          <cell r="AT3259" t="e">
            <v>#REF!</v>
          </cell>
        </row>
        <row r="3259">
          <cell r="AV3259" t="str">
            <v/>
          </cell>
          <cell r="AW3259" t="str">
            <v>划转公租房</v>
          </cell>
          <cell r="AX3259" t="str">
            <v>是</v>
          </cell>
          <cell r="AY3259" t="str">
            <v>鄂2022黄石市不动产权第0026140号</v>
          </cell>
        </row>
        <row r="3260">
          <cell r="B3260" t="str">
            <v>西塞山区黄石大道290号7号楼1-402室</v>
          </cell>
        </row>
        <row r="3260">
          <cell r="D3260" t="e">
            <v>#VALUE!</v>
          </cell>
        </row>
        <row r="3260">
          <cell r="G3260" t="str">
            <v>西塞山区站点</v>
          </cell>
          <cell r="H3260" t="str">
            <v>刘晓燕</v>
          </cell>
          <cell r="I3260" t="str">
            <v>西塞山区</v>
          </cell>
          <cell r="J3260" t="str">
            <v>星秀江南</v>
          </cell>
          <cell r="K3260" t="str">
            <v>西塞山区黄石大道290号7号楼1-402室</v>
          </cell>
          <cell r="L3260" t="str">
            <v>非经营性资产</v>
          </cell>
          <cell r="M3260" t="str">
            <v>公租房</v>
          </cell>
          <cell r="N3260" t="str">
            <v>划转</v>
          </cell>
          <cell r="O3260">
            <v>89.56</v>
          </cell>
          <cell r="P3260">
            <v>0</v>
          </cell>
          <cell r="Q3260" t="str">
            <v>闲置</v>
          </cell>
        </row>
        <row r="3260">
          <cell r="Y3260" t="str">
            <v>（闲置：装修中）</v>
          </cell>
        </row>
        <row r="3260">
          <cell r="AS3260" t="e">
            <v>#REF!</v>
          </cell>
          <cell r="AT3260" t="e">
            <v>#REF!</v>
          </cell>
        </row>
        <row r="3260">
          <cell r="AV3260" t="str">
            <v/>
          </cell>
          <cell r="AW3260" t="str">
            <v>划转公租房</v>
          </cell>
          <cell r="AX3260" t="str">
            <v>是</v>
          </cell>
          <cell r="AY3260" t="str">
            <v>鄂2022黄石市不动产权第0026142号</v>
          </cell>
        </row>
        <row r="3261">
          <cell r="B3261" t="str">
            <v>西塞山区黄石大道290号7号楼1-502室</v>
          </cell>
        </row>
        <row r="3261">
          <cell r="D3261" t="e">
            <v>#VALUE!</v>
          </cell>
        </row>
        <row r="3261">
          <cell r="G3261" t="str">
            <v>西塞山区站点</v>
          </cell>
          <cell r="H3261" t="str">
            <v>刘晓燕</v>
          </cell>
          <cell r="I3261" t="str">
            <v>西塞山区</v>
          </cell>
          <cell r="J3261" t="str">
            <v>星秀江南</v>
          </cell>
          <cell r="K3261" t="str">
            <v>西塞山区黄石大道290号7号楼1-502室</v>
          </cell>
          <cell r="L3261" t="str">
            <v>非经营性资产</v>
          </cell>
          <cell r="M3261" t="str">
            <v>公租房</v>
          </cell>
          <cell r="N3261" t="str">
            <v>划转</v>
          </cell>
          <cell r="O3261">
            <v>89.56</v>
          </cell>
          <cell r="P3261">
            <v>0</v>
          </cell>
          <cell r="Q3261" t="str">
            <v>闲置</v>
          </cell>
        </row>
        <row r="3261">
          <cell r="Y3261" t="str">
            <v>（闲置：装修中）</v>
          </cell>
        </row>
        <row r="3261">
          <cell r="AS3261" t="e">
            <v>#REF!</v>
          </cell>
          <cell r="AT3261" t="e">
            <v>#REF!</v>
          </cell>
        </row>
        <row r="3261">
          <cell r="AV3261" t="str">
            <v/>
          </cell>
          <cell r="AW3261" t="str">
            <v>划转公租房</v>
          </cell>
          <cell r="AX3261" t="str">
            <v>是</v>
          </cell>
          <cell r="AY3261" t="str">
            <v>鄂2022黄石市不动产权第0026144号</v>
          </cell>
        </row>
        <row r="3262">
          <cell r="B3262" t="str">
            <v>西塞山区黄石大道290号7号楼1-602室</v>
          </cell>
        </row>
        <row r="3262">
          <cell r="D3262" t="e">
            <v>#VALUE!</v>
          </cell>
        </row>
        <row r="3262">
          <cell r="G3262" t="str">
            <v>西塞山区站点</v>
          </cell>
          <cell r="H3262" t="str">
            <v>刘晓燕</v>
          </cell>
          <cell r="I3262" t="str">
            <v>西塞山区</v>
          </cell>
          <cell r="J3262" t="str">
            <v>星秀江南</v>
          </cell>
          <cell r="K3262" t="str">
            <v>西塞山区黄石大道290号7号楼1-602室</v>
          </cell>
          <cell r="L3262" t="str">
            <v>非经营性资产</v>
          </cell>
          <cell r="M3262" t="str">
            <v>公租房</v>
          </cell>
          <cell r="N3262" t="str">
            <v>划转</v>
          </cell>
          <cell r="O3262">
            <v>89.56</v>
          </cell>
          <cell r="P3262">
            <v>0</v>
          </cell>
          <cell r="Q3262" t="str">
            <v>闲置</v>
          </cell>
        </row>
        <row r="3262">
          <cell r="Y3262" t="str">
            <v>（闲置：装修中）</v>
          </cell>
        </row>
        <row r="3262">
          <cell r="AS3262" t="e">
            <v>#REF!</v>
          </cell>
          <cell r="AT3262" t="e">
            <v>#REF!</v>
          </cell>
        </row>
        <row r="3262">
          <cell r="AV3262" t="str">
            <v/>
          </cell>
          <cell r="AW3262" t="str">
            <v>划转公租房</v>
          </cell>
          <cell r="AX3262" t="str">
            <v>是</v>
          </cell>
          <cell r="AY3262" t="str">
            <v>鄂2022黄石市不动产权第0026146号</v>
          </cell>
        </row>
        <row r="3263">
          <cell r="B3263" t="str">
            <v>西塞山区黄石大道290号7号楼1-702室</v>
          </cell>
        </row>
        <row r="3263">
          <cell r="D3263" t="e">
            <v>#VALUE!</v>
          </cell>
        </row>
        <row r="3263">
          <cell r="G3263" t="str">
            <v>西塞山区站点</v>
          </cell>
          <cell r="H3263" t="str">
            <v>刘晓燕</v>
          </cell>
          <cell r="I3263" t="str">
            <v>西塞山区</v>
          </cell>
          <cell r="J3263" t="str">
            <v>星秀江南</v>
          </cell>
          <cell r="K3263" t="str">
            <v>西塞山区黄石大道290号7号楼1-702室</v>
          </cell>
          <cell r="L3263" t="str">
            <v>非经营性资产</v>
          </cell>
          <cell r="M3263" t="str">
            <v>公租房</v>
          </cell>
          <cell r="N3263" t="str">
            <v>划转</v>
          </cell>
          <cell r="O3263">
            <v>89.56</v>
          </cell>
          <cell r="P3263">
            <v>0</v>
          </cell>
          <cell r="Q3263" t="str">
            <v>闲置</v>
          </cell>
        </row>
        <row r="3263">
          <cell r="Y3263" t="str">
            <v>（闲置：装修中）</v>
          </cell>
        </row>
        <row r="3263">
          <cell r="AS3263" t="e">
            <v>#REF!</v>
          </cell>
          <cell r="AT3263" t="e">
            <v>#REF!</v>
          </cell>
        </row>
        <row r="3263">
          <cell r="AV3263" t="str">
            <v/>
          </cell>
          <cell r="AW3263" t="str">
            <v>划转公租房</v>
          </cell>
          <cell r="AX3263" t="str">
            <v>是</v>
          </cell>
          <cell r="AY3263" t="str">
            <v>鄂2022黄石市不动产权第0026148号</v>
          </cell>
        </row>
        <row r="3264">
          <cell r="B3264" t="str">
            <v>西塞山区黄石大道290号7号楼1-802室</v>
          </cell>
        </row>
        <row r="3264">
          <cell r="D3264" t="e">
            <v>#VALUE!</v>
          </cell>
        </row>
        <row r="3264">
          <cell r="G3264" t="str">
            <v>西塞山区站点</v>
          </cell>
          <cell r="H3264" t="str">
            <v>刘晓燕</v>
          </cell>
          <cell r="I3264" t="str">
            <v>西塞山区</v>
          </cell>
          <cell r="J3264" t="str">
            <v>星秀江南</v>
          </cell>
          <cell r="K3264" t="str">
            <v>西塞山区黄石大道290号7号楼1-802室</v>
          </cell>
          <cell r="L3264" t="str">
            <v>非经营性资产</v>
          </cell>
          <cell r="M3264" t="str">
            <v>公租房</v>
          </cell>
          <cell r="N3264" t="str">
            <v>划转</v>
          </cell>
          <cell r="O3264">
            <v>89.56</v>
          </cell>
          <cell r="P3264">
            <v>0</v>
          </cell>
          <cell r="Q3264" t="str">
            <v>闲置</v>
          </cell>
        </row>
        <row r="3264">
          <cell r="Y3264" t="str">
            <v>（闲置：装修中）</v>
          </cell>
        </row>
        <row r="3264">
          <cell r="AS3264" t="e">
            <v>#REF!</v>
          </cell>
          <cell r="AT3264" t="e">
            <v>#REF!</v>
          </cell>
        </row>
        <row r="3264">
          <cell r="AV3264" t="str">
            <v/>
          </cell>
          <cell r="AW3264" t="str">
            <v>划转公租房</v>
          </cell>
          <cell r="AX3264" t="str">
            <v>是</v>
          </cell>
          <cell r="AY3264" t="str">
            <v>鄂2022黄石市不动产权第0026150号</v>
          </cell>
        </row>
        <row r="3265">
          <cell r="B3265" t="str">
            <v>西塞山区黄石大道290号7号楼1-902室</v>
          </cell>
        </row>
        <row r="3265">
          <cell r="D3265" t="e">
            <v>#VALUE!</v>
          </cell>
        </row>
        <row r="3265">
          <cell r="G3265" t="str">
            <v>西塞山区站点</v>
          </cell>
          <cell r="H3265" t="str">
            <v>刘晓燕</v>
          </cell>
          <cell r="I3265" t="str">
            <v>西塞山区</v>
          </cell>
          <cell r="J3265" t="str">
            <v>星秀江南</v>
          </cell>
          <cell r="K3265" t="str">
            <v>西塞山区黄石大道290号7号楼1-902室</v>
          </cell>
          <cell r="L3265" t="str">
            <v>非经营性资产</v>
          </cell>
          <cell r="M3265" t="str">
            <v>公租房</v>
          </cell>
          <cell r="N3265" t="str">
            <v>划转</v>
          </cell>
          <cell r="O3265">
            <v>89.56</v>
          </cell>
          <cell r="P3265">
            <v>0</v>
          </cell>
          <cell r="Q3265" t="str">
            <v>闲置</v>
          </cell>
        </row>
        <row r="3265">
          <cell r="Y3265" t="str">
            <v>（闲置：装修中）</v>
          </cell>
        </row>
        <row r="3265">
          <cell r="AS3265" t="e">
            <v>#REF!</v>
          </cell>
          <cell r="AT3265" t="e">
            <v>#REF!</v>
          </cell>
        </row>
        <row r="3265">
          <cell r="AV3265" t="str">
            <v/>
          </cell>
          <cell r="AW3265" t="str">
            <v>划转公租房</v>
          </cell>
          <cell r="AX3265" t="str">
            <v>是</v>
          </cell>
          <cell r="AY3265" t="str">
            <v>鄂2022黄石市不动产权第0026152号</v>
          </cell>
        </row>
        <row r="3266">
          <cell r="B3266" t="str">
            <v>西塞山区黄石大道290号7号楼2-1002室</v>
          </cell>
        </row>
        <row r="3266">
          <cell r="D3266" t="e">
            <v>#VALUE!</v>
          </cell>
        </row>
        <row r="3266">
          <cell r="G3266" t="str">
            <v>西塞山区站点</v>
          </cell>
          <cell r="H3266" t="str">
            <v>刘晓燕</v>
          </cell>
          <cell r="I3266" t="str">
            <v>西塞山区</v>
          </cell>
          <cell r="J3266" t="str">
            <v>星秀江南</v>
          </cell>
          <cell r="K3266" t="str">
            <v>西塞山区黄石大道290号7号楼2-1002室</v>
          </cell>
          <cell r="L3266" t="str">
            <v>非经营性资产</v>
          </cell>
          <cell r="M3266" t="str">
            <v>公租房</v>
          </cell>
          <cell r="N3266" t="str">
            <v>划转</v>
          </cell>
          <cell r="O3266">
            <v>89.56</v>
          </cell>
          <cell r="P3266">
            <v>0</v>
          </cell>
          <cell r="Q3266" t="str">
            <v>闲置</v>
          </cell>
        </row>
        <row r="3266">
          <cell r="Y3266" t="str">
            <v>（闲置：装修中）</v>
          </cell>
        </row>
        <row r="3266">
          <cell r="AS3266" t="e">
            <v>#REF!</v>
          </cell>
          <cell r="AT3266" t="e">
            <v>#REF!</v>
          </cell>
        </row>
        <row r="3266">
          <cell r="AV3266" t="str">
            <v/>
          </cell>
          <cell r="AW3266" t="str">
            <v>划转公租房</v>
          </cell>
          <cell r="AX3266" t="str">
            <v>是</v>
          </cell>
          <cell r="AY3266" t="str">
            <v>鄂2022黄石市不动产权第0026155号</v>
          </cell>
        </row>
        <row r="3267">
          <cell r="B3267" t="str">
            <v>西塞山区黄石大道290号7号楼2-102室</v>
          </cell>
        </row>
        <row r="3267">
          <cell r="D3267" t="e">
            <v>#VALUE!</v>
          </cell>
        </row>
        <row r="3267">
          <cell r="G3267" t="str">
            <v>西塞山区站点</v>
          </cell>
          <cell r="H3267" t="str">
            <v>刘晓燕</v>
          </cell>
          <cell r="I3267" t="str">
            <v>西塞山区</v>
          </cell>
          <cell r="J3267" t="str">
            <v>星秀江南</v>
          </cell>
          <cell r="K3267" t="str">
            <v>西塞山区黄石大道290号7号楼2-102室</v>
          </cell>
          <cell r="L3267" t="str">
            <v>非经营性资产</v>
          </cell>
          <cell r="M3267" t="str">
            <v>公租房</v>
          </cell>
          <cell r="N3267" t="str">
            <v>划转</v>
          </cell>
          <cell r="O3267">
            <v>67.29</v>
          </cell>
          <cell r="P3267">
            <v>0</v>
          </cell>
          <cell r="Q3267" t="str">
            <v>闲置</v>
          </cell>
        </row>
        <row r="3267">
          <cell r="Y3267" t="str">
            <v>（闲置：装修中）</v>
          </cell>
        </row>
        <row r="3267">
          <cell r="AS3267" t="e">
            <v>#REF!</v>
          </cell>
          <cell r="AT3267" t="e">
            <v>#REF!</v>
          </cell>
        </row>
        <row r="3267">
          <cell r="AV3267" t="str">
            <v/>
          </cell>
          <cell r="AW3267" t="str">
            <v>划转公租房</v>
          </cell>
          <cell r="AX3267" t="str">
            <v>是</v>
          </cell>
          <cell r="AY3267" t="str">
            <v>鄂2022黄石市不动产权第0026137号</v>
          </cell>
        </row>
        <row r="3268">
          <cell r="B3268" t="str">
            <v>西塞山区黄石大道290号7号楼2-1102室</v>
          </cell>
        </row>
        <row r="3268">
          <cell r="D3268" t="e">
            <v>#VALUE!</v>
          </cell>
        </row>
        <row r="3268">
          <cell r="G3268" t="str">
            <v>西塞山区站点</v>
          </cell>
          <cell r="H3268" t="str">
            <v>刘晓燕</v>
          </cell>
          <cell r="I3268" t="str">
            <v>西塞山区</v>
          </cell>
          <cell r="J3268" t="str">
            <v>星秀江南</v>
          </cell>
          <cell r="K3268" t="str">
            <v>西塞山区黄石大道290号7号楼2-1102室</v>
          </cell>
          <cell r="L3268" t="str">
            <v>非经营性资产</v>
          </cell>
          <cell r="M3268" t="str">
            <v>公租房</v>
          </cell>
          <cell r="N3268" t="str">
            <v>划转</v>
          </cell>
          <cell r="O3268">
            <v>89.56</v>
          </cell>
          <cell r="P3268">
            <v>0</v>
          </cell>
          <cell r="Q3268" t="str">
            <v>闲置</v>
          </cell>
        </row>
        <row r="3268">
          <cell r="Y3268" t="str">
            <v>（闲置：装修中）</v>
          </cell>
        </row>
        <row r="3268">
          <cell r="AS3268" t="e">
            <v>#REF!</v>
          </cell>
          <cell r="AT3268" t="e">
            <v>#REF!</v>
          </cell>
        </row>
        <row r="3268">
          <cell r="AV3268" t="str">
            <v/>
          </cell>
          <cell r="AW3268" t="str">
            <v>划转公租房</v>
          </cell>
          <cell r="AX3268" t="str">
            <v>是</v>
          </cell>
          <cell r="AY3268" t="str">
            <v>鄂2022黄石市不动产权第0026157号</v>
          </cell>
        </row>
        <row r="3269">
          <cell r="B3269" t="str">
            <v>西塞山区黄石大道290号7号楼2-1202室</v>
          </cell>
        </row>
        <row r="3269">
          <cell r="D3269" t="e">
            <v>#VALUE!</v>
          </cell>
        </row>
        <row r="3269">
          <cell r="G3269" t="str">
            <v>西塞山区站点</v>
          </cell>
          <cell r="H3269" t="str">
            <v>刘晓燕</v>
          </cell>
          <cell r="I3269" t="str">
            <v>西塞山区</v>
          </cell>
          <cell r="J3269" t="str">
            <v>星秀江南</v>
          </cell>
          <cell r="K3269" t="str">
            <v>西塞山区黄石大道290号7号楼2-1202室</v>
          </cell>
          <cell r="L3269" t="str">
            <v>非经营性资产</v>
          </cell>
          <cell r="M3269" t="str">
            <v>公租房</v>
          </cell>
          <cell r="N3269" t="str">
            <v>划转</v>
          </cell>
          <cell r="O3269">
            <v>89.56</v>
          </cell>
          <cell r="P3269">
            <v>0</v>
          </cell>
          <cell r="Q3269" t="str">
            <v>闲置</v>
          </cell>
        </row>
        <row r="3269">
          <cell r="Y3269" t="str">
            <v>（闲置：装修中）</v>
          </cell>
        </row>
        <row r="3269">
          <cell r="AS3269" t="e">
            <v>#REF!</v>
          </cell>
          <cell r="AT3269" t="e">
            <v>#REF!</v>
          </cell>
        </row>
        <row r="3269">
          <cell r="AV3269" t="str">
            <v/>
          </cell>
          <cell r="AW3269" t="str">
            <v>划转公租房</v>
          </cell>
          <cell r="AX3269" t="str">
            <v>是</v>
          </cell>
          <cell r="AY3269" t="str">
            <v>鄂2022黄石市不动产权第0026159号</v>
          </cell>
        </row>
        <row r="3270">
          <cell r="B3270" t="str">
            <v>西塞山区黄石大道290号7号楼2-1302室</v>
          </cell>
        </row>
        <row r="3270">
          <cell r="D3270" t="e">
            <v>#VALUE!</v>
          </cell>
        </row>
        <row r="3270">
          <cell r="G3270" t="str">
            <v>西塞山区站点</v>
          </cell>
          <cell r="H3270" t="str">
            <v>刘晓燕</v>
          </cell>
          <cell r="I3270" t="str">
            <v>西塞山区</v>
          </cell>
          <cell r="J3270" t="str">
            <v>星秀江南</v>
          </cell>
          <cell r="K3270" t="str">
            <v>西塞山区黄石大道290号7号楼2-1302室</v>
          </cell>
          <cell r="L3270" t="str">
            <v>非经营性资产</v>
          </cell>
          <cell r="M3270" t="str">
            <v>公租房</v>
          </cell>
          <cell r="N3270" t="str">
            <v>划转</v>
          </cell>
          <cell r="O3270">
            <v>89.56</v>
          </cell>
          <cell r="P3270">
            <v>0</v>
          </cell>
          <cell r="Q3270" t="str">
            <v>闲置</v>
          </cell>
        </row>
        <row r="3270">
          <cell r="Y3270" t="str">
            <v>（闲置：装修中）</v>
          </cell>
        </row>
        <row r="3270">
          <cell r="AS3270" t="e">
            <v>#REF!</v>
          </cell>
          <cell r="AT3270" t="e">
            <v>#REF!</v>
          </cell>
        </row>
        <row r="3270">
          <cell r="AV3270" t="str">
            <v/>
          </cell>
          <cell r="AW3270" t="str">
            <v>划转公租房</v>
          </cell>
          <cell r="AX3270" t="str">
            <v>是</v>
          </cell>
          <cell r="AY3270" t="str">
            <v>鄂2022黄石市不动产权第0026161号</v>
          </cell>
        </row>
        <row r="3271">
          <cell r="B3271" t="str">
            <v>西塞山区黄石大道290号7号楼2-1402室</v>
          </cell>
        </row>
        <row r="3271">
          <cell r="D3271" t="e">
            <v>#VALUE!</v>
          </cell>
        </row>
        <row r="3271">
          <cell r="G3271" t="str">
            <v>西塞山区站点</v>
          </cell>
          <cell r="H3271" t="str">
            <v>刘晓燕</v>
          </cell>
          <cell r="I3271" t="str">
            <v>西塞山区</v>
          </cell>
          <cell r="J3271" t="str">
            <v>星秀江南</v>
          </cell>
          <cell r="K3271" t="str">
            <v>西塞山区黄石大道290号7号楼2-1402室</v>
          </cell>
          <cell r="L3271" t="str">
            <v>非经营性资产</v>
          </cell>
          <cell r="M3271" t="str">
            <v>公租房</v>
          </cell>
          <cell r="N3271" t="str">
            <v>划转</v>
          </cell>
          <cell r="O3271">
            <v>89.56</v>
          </cell>
          <cell r="P3271">
            <v>0</v>
          </cell>
          <cell r="Q3271" t="str">
            <v>闲置</v>
          </cell>
        </row>
        <row r="3271">
          <cell r="Y3271" t="str">
            <v>（闲置：装修中）</v>
          </cell>
        </row>
        <row r="3271">
          <cell r="AS3271" t="e">
            <v>#REF!</v>
          </cell>
          <cell r="AT3271" t="e">
            <v>#REF!</v>
          </cell>
        </row>
        <row r="3271">
          <cell r="AV3271" t="str">
            <v/>
          </cell>
          <cell r="AW3271" t="str">
            <v>划转公租房</v>
          </cell>
          <cell r="AX3271" t="str">
            <v>是</v>
          </cell>
          <cell r="AY3271" t="str">
            <v>鄂2022黄石市不动产权第0026163号</v>
          </cell>
        </row>
        <row r="3272">
          <cell r="B3272" t="str">
            <v>西塞山区黄石大道290号7号楼2-1502室</v>
          </cell>
        </row>
        <row r="3272">
          <cell r="D3272" t="e">
            <v>#VALUE!</v>
          </cell>
        </row>
        <row r="3272">
          <cell r="G3272" t="str">
            <v>西塞山区站点</v>
          </cell>
          <cell r="H3272" t="str">
            <v>刘晓燕</v>
          </cell>
          <cell r="I3272" t="str">
            <v>西塞山区</v>
          </cell>
          <cell r="J3272" t="str">
            <v>星秀江南</v>
          </cell>
          <cell r="K3272" t="str">
            <v>西塞山区黄石大道290号7号楼2-1502室</v>
          </cell>
          <cell r="L3272" t="str">
            <v>非经营性资产</v>
          </cell>
          <cell r="M3272" t="str">
            <v>公租房</v>
          </cell>
          <cell r="N3272" t="str">
            <v>划转</v>
          </cell>
          <cell r="O3272">
            <v>89.56</v>
          </cell>
          <cell r="P3272">
            <v>0</v>
          </cell>
          <cell r="Q3272" t="str">
            <v>闲置</v>
          </cell>
        </row>
        <row r="3272">
          <cell r="Y3272" t="str">
            <v>（闲置：装修中）</v>
          </cell>
        </row>
        <row r="3272">
          <cell r="AS3272" t="e">
            <v>#REF!</v>
          </cell>
          <cell r="AT3272" t="e">
            <v>#REF!</v>
          </cell>
        </row>
        <row r="3272">
          <cell r="AV3272" t="str">
            <v/>
          </cell>
          <cell r="AW3272" t="str">
            <v>划转公租房</v>
          </cell>
          <cell r="AX3272" t="str">
            <v>是</v>
          </cell>
          <cell r="AY3272" t="str">
            <v>鄂2022黄石市不动产权第0026165号</v>
          </cell>
        </row>
        <row r="3273">
          <cell r="B3273" t="str">
            <v>西塞山区黄石大道290号7号楼2-1602室</v>
          </cell>
        </row>
        <row r="3273">
          <cell r="D3273" t="e">
            <v>#VALUE!</v>
          </cell>
        </row>
        <row r="3273">
          <cell r="G3273" t="str">
            <v>西塞山区站点</v>
          </cell>
          <cell r="H3273" t="str">
            <v>刘晓燕</v>
          </cell>
          <cell r="I3273" t="str">
            <v>西塞山区</v>
          </cell>
          <cell r="J3273" t="str">
            <v>星秀江南</v>
          </cell>
          <cell r="K3273" t="str">
            <v>西塞山区黄石大道290号7号楼2-1602室</v>
          </cell>
          <cell r="L3273" t="str">
            <v>非经营性资产</v>
          </cell>
          <cell r="M3273" t="str">
            <v>公租房</v>
          </cell>
          <cell r="N3273" t="str">
            <v>划转</v>
          </cell>
          <cell r="O3273">
            <v>89.56</v>
          </cell>
          <cell r="P3273">
            <v>0</v>
          </cell>
          <cell r="Q3273" t="str">
            <v>闲置</v>
          </cell>
        </row>
        <row r="3273">
          <cell r="Y3273" t="str">
            <v>（闲置：装修中）</v>
          </cell>
        </row>
        <row r="3273">
          <cell r="AS3273" t="e">
            <v>#REF!</v>
          </cell>
          <cell r="AT3273" t="e">
            <v>#REF!</v>
          </cell>
        </row>
        <row r="3273">
          <cell r="AV3273" t="str">
            <v/>
          </cell>
          <cell r="AW3273" t="str">
            <v>划转公租房</v>
          </cell>
          <cell r="AX3273" t="str">
            <v>是</v>
          </cell>
          <cell r="AY3273" t="str">
            <v>鄂2022黄石市不动产权第0026167号</v>
          </cell>
        </row>
        <row r="3274">
          <cell r="B3274" t="str">
            <v>西塞山区黄石大道290号7号楼2-202室</v>
          </cell>
        </row>
        <row r="3274">
          <cell r="D3274" t="e">
            <v>#VALUE!</v>
          </cell>
        </row>
        <row r="3274">
          <cell r="G3274" t="str">
            <v>西塞山区站点</v>
          </cell>
          <cell r="H3274" t="str">
            <v>刘晓燕</v>
          </cell>
          <cell r="I3274" t="str">
            <v>西塞山区</v>
          </cell>
          <cell r="J3274" t="str">
            <v>星秀江南</v>
          </cell>
          <cell r="K3274" t="str">
            <v>西塞山区黄石大道290号7号楼2-202室</v>
          </cell>
          <cell r="L3274" t="str">
            <v>非经营性资产</v>
          </cell>
          <cell r="M3274" t="str">
            <v>公租房</v>
          </cell>
          <cell r="N3274" t="str">
            <v>划转</v>
          </cell>
          <cell r="O3274">
            <v>89.56</v>
          </cell>
          <cell r="P3274">
            <v>0</v>
          </cell>
          <cell r="Q3274" t="str">
            <v>闲置</v>
          </cell>
        </row>
        <row r="3274">
          <cell r="Y3274" t="str">
            <v>（闲置：装修中）</v>
          </cell>
        </row>
        <row r="3274">
          <cell r="AS3274" t="e">
            <v>#REF!</v>
          </cell>
          <cell r="AT3274" t="e">
            <v>#REF!</v>
          </cell>
        </row>
        <row r="3274">
          <cell r="AV3274" t="str">
            <v/>
          </cell>
          <cell r="AW3274" t="str">
            <v>划转公租房</v>
          </cell>
          <cell r="AX3274" t="str">
            <v>是</v>
          </cell>
          <cell r="AY3274" t="str">
            <v>鄂2022黄石市不动产权第0026139号</v>
          </cell>
        </row>
        <row r="3275">
          <cell r="B3275" t="str">
            <v>西塞山区黄石大道290号7号楼2-2402室</v>
          </cell>
        </row>
        <row r="3275">
          <cell r="D3275" t="e">
            <v>#VALUE!</v>
          </cell>
        </row>
        <row r="3275">
          <cell r="G3275" t="str">
            <v>西塞山区站点</v>
          </cell>
          <cell r="H3275" t="str">
            <v>刘晓燕</v>
          </cell>
          <cell r="I3275" t="str">
            <v>西塞山区</v>
          </cell>
          <cell r="J3275" t="str">
            <v>星秀江南</v>
          </cell>
          <cell r="K3275" t="str">
            <v>西塞山区黄石大道290号7号楼2-2402室</v>
          </cell>
          <cell r="L3275" t="str">
            <v>非经营性资产</v>
          </cell>
          <cell r="M3275" t="str">
            <v>公租房</v>
          </cell>
          <cell r="N3275" t="str">
            <v>划转</v>
          </cell>
          <cell r="O3275">
            <v>89.56</v>
          </cell>
          <cell r="P3275">
            <v>0</v>
          </cell>
          <cell r="Q3275" t="str">
            <v>闲置</v>
          </cell>
        </row>
        <row r="3275">
          <cell r="Y3275" t="str">
            <v>（闲置：装修中）</v>
          </cell>
        </row>
        <row r="3275">
          <cell r="AS3275" t="e">
            <v>#REF!</v>
          </cell>
          <cell r="AT3275" t="e">
            <v>#REF!</v>
          </cell>
        </row>
        <row r="3275">
          <cell r="AV3275" t="str">
            <v/>
          </cell>
          <cell r="AW3275" t="str">
            <v>划转公租房</v>
          </cell>
          <cell r="AX3275" t="str">
            <v>是</v>
          </cell>
          <cell r="AY3275" t="str">
            <v>鄂2022黄石市不动产权第0026176号</v>
          </cell>
        </row>
        <row r="3276">
          <cell r="B3276" t="str">
            <v>西塞山区黄石大道290号7号楼2-2502室</v>
          </cell>
        </row>
        <row r="3276">
          <cell r="D3276" t="e">
            <v>#VALUE!</v>
          </cell>
        </row>
        <row r="3276">
          <cell r="G3276" t="str">
            <v>西塞山区站点</v>
          </cell>
          <cell r="H3276" t="str">
            <v>刘晓燕</v>
          </cell>
          <cell r="I3276" t="str">
            <v>西塞山区</v>
          </cell>
          <cell r="J3276" t="str">
            <v>星秀江南</v>
          </cell>
          <cell r="K3276" t="str">
            <v>西塞山区黄石大道290号7号楼2-2502室</v>
          </cell>
          <cell r="L3276" t="str">
            <v>非经营性资产</v>
          </cell>
          <cell r="M3276" t="str">
            <v>公租房</v>
          </cell>
          <cell r="N3276" t="str">
            <v>划转</v>
          </cell>
          <cell r="O3276">
            <v>85.09</v>
          </cell>
          <cell r="P3276">
            <v>0</v>
          </cell>
          <cell r="Q3276" t="str">
            <v>闲置</v>
          </cell>
        </row>
        <row r="3276">
          <cell r="Y3276" t="str">
            <v>（闲置：装修中）</v>
          </cell>
        </row>
        <row r="3276">
          <cell r="AS3276" t="e">
            <v>#REF!</v>
          </cell>
          <cell r="AT3276" t="e">
            <v>#REF!</v>
          </cell>
        </row>
        <row r="3276">
          <cell r="AV3276" t="str">
            <v/>
          </cell>
          <cell r="AW3276" t="str">
            <v>划转公租房</v>
          </cell>
          <cell r="AX3276" t="str">
            <v>是</v>
          </cell>
          <cell r="AY3276" t="str">
            <v>鄂2022黄石市不动产权第0026178号</v>
          </cell>
        </row>
        <row r="3277">
          <cell r="B3277" t="str">
            <v>西塞山区黄石大道290号7号楼2-302室</v>
          </cell>
        </row>
        <row r="3277">
          <cell r="D3277" t="e">
            <v>#VALUE!</v>
          </cell>
        </row>
        <row r="3277">
          <cell r="G3277" t="str">
            <v>西塞山区站点</v>
          </cell>
          <cell r="H3277" t="str">
            <v>刘晓燕</v>
          </cell>
          <cell r="I3277" t="str">
            <v>西塞山区</v>
          </cell>
          <cell r="J3277" t="str">
            <v>星秀江南</v>
          </cell>
          <cell r="K3277" t="str">
            <v>西塞山区黄石大道290号7号楼2-302室</v>
          </cell>
          <cell r="L3277" t="str">
            <v>非经营性资产</v>
          </cell>
          <cell r="M3277" t="str">
            <v>公租房</v>
          </cell>
          <cell r="N3277" t="str">
            <v>划转</v>
          </cell>
          <cell r="O3277">
            <v>89.56</v>
          </cell>
          <cell r="P3277">
            <v>0</v>
          </cell>
          <cell r="Q3277" t="str">
            <v>闲置</v>
          </cell>
        </row>
        <row r="3277">
          <cell r="Y3277" t="str">
            <v>（闲置：装修中）</v>
          </cell>
        </row>
        <row r="3277">
          <cell r="AS3277" t="e">
            <v>#REF!</v>
          </cell>
          <cell r="AT3277" t="e">
            <v>#REF!</v>
          </cell>
        </row>
        <row r="3277">
          <cell r="AV3277" t="str">
            <v/>
          </cell>
          <cell r="AW3277" t="str">
            <v>划转公租房</v>
          </cell>
          <cell r="AX3277" t="str">
            <v>是</v>
          </cell>
          <cell r="AY3277" t="str">
            <v>鄂2022黄石市不动产权第0026141号</v>
          </cell>
        </row>
        <row r="3278">
          <cell r="B3278" t="str">
            <v>西塞山区黄石大道290号7号楼2-402室</v>
          </cell>
        </row>
        <row r="3278">
          <cell r="D3278" t="e">
            <v>#VALUE!</v>
          </cell>
        </row>
        <row r="3278">
          <cell r="G3278" t="str">
            <v>西塞山区站点</v>
          </cell>
          <cell r="H3278" t="str">
            <v>刘晓燕</v>
          </cell>
          <cell r="I3278" t="str">
            <v>西塞山区</v>
          </cell>
          <cell r="J3278" t="str">
            <v>星秀江南</v>
          </cell>
          <cell r="K3278" t="str">
            <v>西塞山区黄石大道290号7号楼2-402室</v>
          </cell>
          <cell r="L3278" t="str">
            <v>非经营性资产</v>
          </cell>
          <cell r="M3278" t="str">
            <v>公租房</v>
          </cell>
          <cell r="N3278" t="str">
            <v>划转</v>
          </cell>
          <cell r="O3278">
            <v>89.56</v>
          </cell>
          <cell r="P3278">
            <v>0</v>
          </cell>
          <cell r="Q3278" t="str">
            <v>闲置</v>
          </cell>
        </row>
        <row r="3278">
          <cell r="Y3278" t="str">
            <v>（闲置：装修中）</v>
          </cell>
        </row>
        <row r="3278">
          <cell r="AS3278" t="e">
            <v>#REF!</v>
          </cell>
          <cell r="AT3278" t="e">
            <v>#REF!</v>
          </cell>
        </row>
        <row r="3278">
          <cell r="AV3278" t="str">
            <v/>
          </cell>
          <cell r="AW3278" t="str">
            <v>划转公租房</v>
          </cell>
          <cell r="AX3278" t="str">
            <v>是</v>
          </cell>
          <cell r="AY3278" t="str">
            <v>鄂2022黄石市不动产权第0026143号</v>
          </cell>
        </row>
        <row r="3279">
          <cell r="B3279" t="str">
            <v>西塞山区黄石大道290号7号楼2-502室</v>
          </cell>
        </row>
        <row r="3279">
          <cell r="D3279" t="e">
            <v>#VALUE!</v>
          </cell>
        </row>
        <row r="3279">
          <cell r="G3279" t="str">
            <v>西塞山区站点</v>
          </cell>
          <cell r="H3279" t="str">
            <v>刘晓燕</v>
          </cell>
          <cell r="I3279" t="str">
            <v>西塞山区</v>
          </cell>
          <cell r="J3279" t="str">
            <v>星秀江南</v>
          </cell>
          <cell r="K3279" t="str">
            <v>西塞山区黄石大道290号7号楼2-502室</v>
          </cell>
          <cell r="L3279" t="str">
            <v>非经营性资产</v>
          </cell>
          <cell r="M3279" t="str">
            <v>公租房</v>
          </cell>
          <cell r="N3279" t="str">
            <v>划转</v>
          </cell>
          <cell r="O3279">
            <v>89.56</v>
          </cell>
          <cell r="P3279">
            <v>0</v>
          </cell>
          <cell r="Q3279" t="str">
            <v>闲置</v>
          </cell>
        </row>
        <row r="3279">
          <cell r="Y3279" t="str">
            <v>（闲置：装修中）</v>
          </cell>
        </row>
        <row r="3279">
          <cell r="AS3279" t="e">
            <v>#REF!</v>
          </cell>
          <cell r="AT3279" t="e">
            <v>#REF!</v>
          </cell>
        </row>
        <row r="3279">
          <cell r="AV3279" t="str">
            <v/>
          </cell>
          <cell r="AW3279" t="str">
            <v>划转公租房</v>
          </cell>
          <cell r="AX3279" t="str">
            <v>是</v>
          </cell>
          <cell r="AY3279" t="str">
            <v>鄂2022黄石市不动产权第0026145号</v>
          </cell>
        </row>
        <row r="3280">
          <cell r="B3280" t="str">
            <v>西塞山区黄石大道290号7号楼2-602室</v>
          </cell>
        </row>
        <row r="3280">
          <cell r="D3280" t="e">
            <v>#VALUE!</v>
          </cell>
        </row>
        <row r="3280">
          <cell r="G3280" t="str">
            <v>西塞山区站点</v>
          </cell>
          <cell r="H3280" t="str">
            <v>刘晓燕</v>
          </cell>
          <cell r="I3280" t="str">
            <v>西塞山区</v>
          </cell>
          <cell r="J3280" t="str">
            <v>星秀江南</v>
          </cell>
          <cell r="K3280" t="str">
            <v>西塞山区黄石大道290号7号楼2-602室</v>
          </cell>
          <cell r="L3280" t="str">
            <v>非经营性资产</v>
          </cell>
          <cell r="M3280" t="str">
            <v>公租房</v>
          </cell>
          <cell r="N3280" t="str">
            <v>划转</v>
          </cell>
          <cell r="O3280">
            <v>89.56</v>
          </cell>
          <cell r="P3280">
            <v>0</v>
          </cell>
          <cell r="Q3280" t="str">
            <v>闲置</v>
          </cell>
        </row>
        <row r="3280">
          <cell r="Y3280" t="str">
            <v>（闲置：装修中）</v>
          </cell>
        </row>
        <row r="3280">
          <cell r="AS3280" t="e">
            <v>#REF!</v>
          </cell>
          <cell r="AT3280" t="e">
            <v>#REF!</v>
          </cell>
        </row>
        <row r="3280">
          <cell r="AV3280" t="str">
            <v/>
          </cell>
          <cell r="AW3280" t="str">
            <v>划转公租房</v>
          </cell>
          <cell r="AX3280" t="str">
            <v>是</v>
          </cell>
          <cell r="AY3280" t="str">
            <v>鄂2022黄石市不动产权第0026147号</v>
          </cell>
        </row>
        <row r="3281">
          <cell r="B3281" t="str">
            <v>西塞山区黄石大道290号7号楼2-702室</v>
          </cell>
        </row>
        <row r="3281">
          <cell r="D3281" t="e">
            <v>#VALUE!</v>
          </cell>
        </row>
        <row r="3281">
          <cell r="G3281" t="str">
            <v>西塞山区站点</v>
          </cell>
          <cell r="H3281" t="str">
            <v>刘晓燕</v>
          </cell>
          <cell r="I3281" t="str">
            <v>西塞山区</v>
          </cell>
          <cell r="J3281" t="str">
            <v>星秀江南</v>
          </cell>
          <cell r="K3281" t="str">
            <v>西塞山区黄石大道290号7号楼2-702室</v>
          </cell>
          <cell r="L3281" t="str">
            <v>非经营性资产</v>
          </cell>
          <cell r="M3281" t="str">
            <v>公租房</v>
          </cell>
          <cell r="N3281" t="str">
            <v>划转</v>
          </cell>
          <cell r="O3281">
            <v>89.56</v>
          </cell>
          <cell r="P3281">
            <v>0</v>
          </cell>
          <cell r="Q3281" t="str">
            <v>闲置</v>
          </cell>
        </row>
        <row r="3281">
          <cell r="Y3281" t="str">
            <v>（闲置：装修中）</v>
          </cell>
        </row>
        <row r="3281">
          <cell r="AS3281" t="e">
            <v>#REF!</v>
          </cell>
          <cell r="AT3281" t="e">
            <v>#REF!</v>
          </cell>
        </row>
        <row r="3281">
          <cell r="AV3281" t="str">
            <v/>
          </cell>
          <cell r="AW3281" t="str">
            <v>划转公租房</v>
          </cell>
          <cell r="AX3281" t="str">
            <v>是</v>
          </cell>
          <cell r="AY3281" t="str">
            <v>鄂2022黄石市不动产权第0026149号</v>
          </cell>
        </row>
        <row r="3282">
          <cell r="B3282" t="str">
            <v>西塞山区黄石大道290号7号楼2-802室</v>
          </cell>
        </row>
        <row r="3282">
          <cell r="D3282" t="e">
            <v>#VALUE!</v>
          </cell>
        </row>
        <row r="3282">
          <cell r="G3282" t="str">
            <v>西塞山区站点</v>
          </cell>
          <cell r="H3282" t="str">
            <v>刘晓燕</v>
          </cell>
          <cell r="I3282" t="str">
            <v>西塞山区</v>
          </cell>
          <cell r="J3282" t="str">
            <v>星秀江南</v>
          </cell>
          <cell r="K3282" t="str">
            <v>西塞山区黄石大道290号7号楼2-802室</v>
          </cell>
          <cell r="L3282" t="str">
            <v>非经营性资产</v>
          </cell>
          <cell r="M3282" t="str">
            <v>公租房</v>
          </cell>
          <cell r="N3282" t="str">
            <v>划转</v>
          </cell>
          <cell r="O3282">
            <v>89.56</v>
          </cell>
          <cell r="P3282">
            <v>0</v>
          </cell>
          <cell r="Q3282" t="str">
            <v>闲置</v>
          </cell>
        </row>
        <row r="3282">
          <cell r="Y3282" t="str">
            <v>（闲置：装修中）</v>
          </cell>
        </row>
        <row r="3282">
          <cell r="AS3282" t="e">
            <v>#REF!</v>
          </cell>
          <cell r="AT3282" t="e">
            <v>#REF!</v>
          </cell>
        </row>
        <row r="3282">
          <cell r="AV3282" t="str">
            <v/>
          </cell>
          <cell r="AW3282" t="str">
            <v>划转公租房</v>
          </cell>
          <cell r="AX3282" t="str">
            <v>是</v>
          </cell>
          <cell r="AY3282" t="str">
            <v>鄂2022黄石市不动产权第0026151号</v>
          </cell>
        </row>
        <row r="3283">
          <cell r="B3283" t="str">
            <v>西塞山区黄石大道290号7号楼2-902室</v>
          </cell>
        </row>
        <row r="3283">
          <cell r="D3283" t="e">
            <v>#VALUE!</v>
          </cell>
        </row>
        <row r="3283">
          <cell r="G3283" t="str">
            <v>西塞山区站点</v>
          </cell>
          <cell r="H3283" t="str">
            <v>刘晓燕</v>
          </cell>
          <cell r="I3283" t="str">
            <v>西塞山区</v>
          </cell>
          <cell r="J3283" t="str">
            <v>星秀江南</v>
          </cell>
          <cell r="K3283" t="str">
            <v>西塞山区黄石大道290号7号楼2-902室</v>
          </cell>
          <cell r="L3283" t="str">
            <v>非经营性资产</v>
          </cell>
          <cell r="M3283" t="str">
            <v>公租房</v>
          </cell>
          <cell r="N3283" t="str">
            <v>划转</v>
          </cell>
          <cell r="O3283">
            <v>89.56</v>
          </cell>
          <cell r="P3283">
            <v>0</v>
          </cell>
          <cell r="Q3283" t="str">
            <v>闲置</v>
          </cell>
        </row>
        <row r="3283">
          <cell r="Y3283" t="str">
            <v>（闲置：装修中）</v>
          </cell>
        </row>
        <row r="3283">
          <cell r="AS3283" t="e">
            <v>#REF!</v>
          </cell>
          <cell r="AT3283" t="e">
            <v>#REF!</v>
          </cell>
        </row>
        <row r="3283">
          <cell r="AV3283" t="str">
            <v/>
          </cell>
          <cell r="AW3283" t="str">
            <v>划转公租房</v>
          </cell>
          <cell r="AX3283" t="str">
            <v>是</v>
          </cell>
          <cell r="AY3283" t="str">
            <v>鄂2022黄石市不动产权第0026153号</v>
          </cell>
        </row>
        <row r="3284">
          <cell r="B3284" t="str">
            <v>西塞山区黄石大道290号9号楼1-203室</v>
          </cell>
        </row>
        <row r="3284">
          <cell r="D3284" t="e">
            <v>#VALUE!</v>
          </cell>
        </row>
        <row r="3284">
          <cell r="G3284" t="str">
            <v>西塞山区站点</v>
          </cell>
          <cell r="H3284" t="str">
            <v>刘晓燕</v>
          </cell>
          <cell r="I3284" t="str">
            <v>西塞山区</v>
          </cell>
          <cell r="J3284" t="str">
            <v>星秀江南</v>
          </cell>
          <cell r="K3284" t="str">
            <v>西塞山区黄石大道290号9号楼1-203室</v>
          </cell>
          <cell r="L3284" t="str">
            <v>非经营性资产</v>
          </cell>
          <cell r="M3284" t="str">
            <v>公租房</v>
          </cell>
          <cell r="N3284" t="str">
            <v>划转</v>
          </cell>
          <cell r="O3284">
            <v>106.24</v>
          </cell>
          <cell r="P3284">
            <v>0</v>
          </cell>
          <cell r="Q3284" t="str">
            <v>闲置</v>
          </cell>
        </row>
        <row r="3284">
          <cell r="Y3284" t="str">
            <v>（闲置：装修中）</v>
          </cell>
        </row>
        <row r="3284">
          <cell r="AS3284" t="e">
            <v>#REF!</v>
          </cell>
          <cell r="AT3284" t="e">
            <v>#REF!</v>
          </cell>
        </row>
        <row r="3284">
          <cell r="AV3284" t="str">
            <v/>
          </cell>
          <cell r="AW3284" t="str">
            <v>划转公租房</v>
          </cell>
          <cell r="AX3284" t="str">
            <v>是</v>
          </cell>
          <cell r="AY3284" t="str">
            <v>鄂2022黄石市不动产权第0026200号</v>
          </cell>
        </row>
        <row r="3285">
          <cell r="B3285" t="str">
            <v>吴家湾A-1-401</v>
          </cell>
          <cell r="C3285" t="str">
            <v>西塞山区枣子山路37-8号2-1804室</v>
          </cell>
          <cell r="D3285" t="e">
            <v>#VALUE!</v>
          </cell>
        </row>
        <row r="3285">
          <cell r="F3285" t="str">
            <v>张麦云</v>
          </cell>
          <cell r="G3285" t="str">
            <v>西塞山区站点</v>
          </cell>
          <cell r="H3285" t="str">
            <v>张麦云</v>
          </cell>
          <cell r="I3285" t="str">
            <v>西塞山区</v>
          </cell>
          <cell r="J3285" t="str">
            <v>吴家湾</v>
          </cell>
          <cell r="K3285" t="str">
            <v>吴家湾A-1-401</v>
          </cell>
          <cell r="L3285" t="str">
            <v>非经营性资产</v>
          </cell>
          <cell r="M3285" t="str">
            <v>公租房</v>
          </cell>
          <cell r="N3285" t="str">
            <v>划转</v>
          </cell>
          <cell r="O3285">
            <v>49.88</v>
          </cell>
          <cell r="P3285">
            <v>301</v>
          </cell>
          <cell r="Q3285" t="str">
            <v>闲置</v>
          </cell>
        </row>
        <row r="3285">
          <cell r="AJ3285">
            <v>301</v>
          </cell>
          <cell r="AK3285">
            <v>306</v>
          </cell>
          <cell r="AL3285">
            <v>302</v>
          </cell>
        </row>
        <row r="3285">
          <cell r="AN3285">
            <v>49.88</v>
          </cell>
        </row>
        <row r="3285">
          <cell r="AS3285" t="e">
            <v>#REF!</v>
          </cell>
          <cell r="AT3285" t="e">
            <v>#REF!</v>
          </cell>
        </row>
        <row r="3285">
          <cell r="AV3285" t="str">
            <v/>
          </cell>
          <cell r="AW3285" t="str">
            <v>划转公租房</v>
          </cell>
          <cell r="AX3285" t="str">
            <v>否</v>
          </cell>
          <cell r="AY3285" t="str">
            <v>无</v>
          </cell>
        </row>
        <row r="3285">
          <cell r="BE3285" t="str">
            <v>查找不到</v>
          </cell>
        </row>
        <row r="3286">
          <cell r="B3286" t="str">
            <v>东风路A-503</v>
          </cell>
        </row>
        <row r="3286">
          <cell r="D3286" t="e">
            <v>#VALUE!</v>
          </cell>
        </row>
        <row r="3286">
          <cell r="F3286" t="str">
            <v>陈建芬</v>
          </cell>
          <cell r="G3286" t="str">
            <v>西塞山区站点</v>
          </cell>
          <cell r="H3286" t="str">
            <v>陈建芬</v>
          </cell>
          <cell r="I3286" t="str">
            <v>西塞山区</v>
          </cell>
          <cell r="J3286" t="str">
            <v>东风路片</v>
          </cell>
          <cell r="K3286" t="str">
            <v>东风路A-503</v>
          </cell>
          <cell r="L3286" t="str">
            <v>非经营性资产</v>
          </cell>
          <cell r="M3286" t="str">
            <v>公租房</v>
          </cell>
          <cell r="N3286" t="str">
            <v>划转</v>
          </cell>
          <cell r="O3286">
            <v>63.52</v>
          </cell>
          <cell r="P3286">
            <v>513</v>
          </cell>
          <cell r="Q3286" t="str">
            <v>在租</v>
          </cell>
          <cell r="R3286" t="str">
            <v>物业用房</v>
          </cell>
          <cell r="S3286">
            <v>0</v>
          </cell>
          <cell r="T3286">
            <v>13971780102</v>
          </cell>
          <cell r="U3286" t="str">
            <v>陈新武</v>
          </cell>
          <cell r="V3286">
            <v>0</v>
          </cell>
          <cell r="W3286">
            <v>13971780102</v>
          </cell>
        </row>
        <row r="3286">
          <cell r="Y3286" t="str">
            <v>（占用：物业用房）</v>
          </cell>
        </row>
        <row r="3286">
          <cell r="AI3286" t="str">
            <v>占用、物业办公室</v>
          </cell>
          <cell r="AJ3286">
            <v>513</v>
          </cell>
          <cell r="AK3286">
            <v>521</v>
          </cell>
        </row>
        <row r="3286">
          <cell r="AQ3286" t="str">
            <v>（占用：物业用房）</v>
          </cell>
        </row>
        <row r="3286">
          <cell r="AS3286">
            <v>0</v>
          </cell>
          <cell r="AT3286">
            <v>35757</v>
          </cell>
        </row>
        <row r="3286">
          <cell r="AV3286" t="str">
            <v>占用、物业办公室</v>
          </cell>
          <cell r="AW3286" t="str">
            <v>划转公租房</v>
          </cell>
          <cell r="AX3286" t="str">
            <v>是</v>
          </cell>
          <cell r="AY3286" t="str">
            <v>鄂2019黄石市不动产权第0038309号</v>
          </cell>
        </row>
        <row r="3287">
          <cell r="B3287" t="str">
            <v>曹家湾531-12</v>
          </cell>
        </row>
        <row r="3287">
          <cell r="D3287" t="e">
            <v>#VALUE!</v>
          </cell>
        </row>
        <row r="3287">
          <cell r="F3287" t="str">
            <v>石文鹏</v>
          </cell>
          <cell r="G3287" t="str">
            <v>西塞山区站点</v>
          </cell>
          <cell r="H3287" t="str">
            <v>石文鹏</v>
          </cell>
          <cell r="I3287" t="str">
            <v>西塞山区</v>
          </cell>
          <cell r="J3287" t="str">
            <v>曹家湾片</v>
          </cell>
          <cell r="K3287" t="str">
            <v>曹家湾531-12</v>
          </cell>
          <cell r="L3287" t="str">
            <v>非经营性资产</v>
          </cell>
          <cell r="M3287" t="str">
            <v>公租房</v>
          </cell>
          <cell r="N3287" t="str">
            <v>划转</v>
          </cell>
          <cell r="O3287">
            <v>51.87</v>
          </cell>
          <cell r="P3287">
            <v>133</v>
          </cell>
          <cell r="Q3287" t="str">
            <v>闲置</v>
          </cell>
        </row>
        <row r="3287">
          <cell r="AJ3287">
            <v>133</v>
          </cell>
          <cell r="AK3287">
            <v>91</v>
          </cell>
          <cell r="AL3287">
            <v>89</v>
          </cell>
        </row>
        <row r="3287">
          <cell r="AS3287" t="e">
            <v>#REF!</v>
          </cell>
          <cell r="AT3287" t="e">
            <v>#REF!</v>
          </cell>
        </row>
        <row r="3287">
          <cell r="AV3287" t="str">
            <v>已退房2021/5/31退房</v>
          </cell>
          <cell r="AW3287" t="str">
            <v>划转公租房</v>
          </cell>
          <cell r="AX3287" t="str">
            <v>是</v>
          </cell>
          <cell r="AY3287" t="str">
            <v>鄂（2022）黄石市不动产权第0035215号</v>
          </cell>
          <cell r="AZ3287">
            <v>67</v>
          </cell>
        </row>
        <row r="3288">
          <cell r="B3288" t="str">
            <v>新城15-32</v>
          </cell>
          <cell r="C3288" t="str">
            <v>西塞山区拥军路8号1-3号楼3号楼2-501室</v>
          </cell>
          <cell r="D3288" t="e">
            <v>#VALUE!</v>
          </cell>
        </row>
        <row r="3288">
          <cell r="F3288" t="str">
            <v>刘晓燕</v>
          </cell>
          <cell r="G3288" t="str">
            <v>西塞山区站点</v>
          </cell>
          <cell r="H3288" t="str">
            <v>刘晓燕</v>
          </cell>
          <cell r="I3288" t="str">
            <v>西塞山区</v>
          </cell>
          <cell r="J3288" t="str">
            <v>新城片</v>
          </cell>
          <cell r="K3288" t="str">
            <v>新城15-32</v>
          </cell>
          <cell r="L3288" t="str">
            <v>非经营性资产</v>
          </cell>
          <cell r="M3288" t="str">
            <v>公租房</v>
          </cell>
          <cell r="N3288" t="str">
            <v>划转</v>
          </cell>
          <cell r="O3288">
            <v>25.45</v>
          </cell>
          <cell r="P3288">
            <v>81</v>
          </cell>
          <cell r="Q3288" t="str">
            <v>闲置</v>
          </cell>
        </row>
        <row r="3288">
          <cell r="AJ3288">
            <v>81</v>
          </cell>
          <cell r="AK3288">
            <v>88</v>
          </cell>
          <cell r="AL3288">
            <v>86</v>
          </cell>
        </row>
        <row r="3288">
          <cell r="AN3288">
            <v>25.45</v>
          </cell>
        </row>
        <row r="3288">
          <cell r="AS3288" t="e">
            <v>#REF!</v>
          </cell>
          <cell r="AT3288" t="e">
            <v>#REF!</v>
          </cell>
        </row>
        <row r="3288">
          <cell r="AV3288" t="str">
            <v/>
          </cell>
          <cell r="AW3288" t="str">
            <v>划转公租房</v>
          </cell>
          <cell r="AX3288" t="str">
            <v>否</v>
          </cell>
          <cell r="AY3288" t="str">
            <v>无</v>
          </cell>
          <cell r="AZ3288">
            <v>41</v>
          </cell>
        </row>
        <row r="3288">
          <cell r="BE3288" t="str">
            <v>查找不到</v>
          </cell>
        </row>
        <row r="3289">
          <cell r="B3289" t="str">
            <v>华记里1</v>
          </cell>
        </row>
        <row r="3289">
          <cell r="D3289" t="e">
            <v>#VALUE!</v>
          </cell>
        </row>
        <row r="3289">
          <cell r="F3289" t="str">
            <v>刘晓燕</v>
          </cell>
          <cell r="G3289" t="str">
            <v>西塞山区站点</v>
          </cell>
        </row>
        <row r="3289">
          <cell r="I3289" t="str">
            <v>西塞山区</v>
          </cell>
          <cell r="J3289" t="str">
            <v>华记里片</v>
          </cell>
          <cell r="K3289" t="str">
            <v>华记里1</v>
          </cell>
          <cell r="L3289" t="str">
            <v>已征收资产</v>
          </cell>
          <cell r="M3289" t="str">
            <v>公租房</v>
          </cell>
          <cell r="N3289" t="str">
            <v>划转</v>
          </cell>
          <cell r="O3289">
            <v>30.8</v>
          </cell>
          <cell r="P3289">
            <v>96</v>
          </cell>
          <cell r="Q3289" t="str">
            <v>已征收</v>
          </cell>
        </row>
        <row r="3289">
          <cell r="AJ3289">
            <v>96</v>
          </cell>
          <cell r="AK3289">
            <v>97</v>
          </cell>
        </row>
        <row r="3289">
          <cell r="AS3289" t="e">
            <v>#REF!</v>
          </cell>
          <cell r="AT3289" t="e">
            <v>#REF!</v>
          </cell>
        </row>
        <row r="3289">
          <cell r="AV3289" t="str">
            <v/>
          </cell>
          <cell r="AW3289" t="str">
            <v>划转公租房</v>
          </cell>
          <cell r="AX3289" t="e">
            <v>#N/A</v>
          </cell>
          <cell r="AY3289" t="e">
            <v>#N/A</v>
          </cell>
        </row>
        <row r="3290">
          <cell r="B3290" t="str">
            <v>华记里3</v>
          </cell>
        </row>
        <row r="3290">
          <cell r="D3290" t="e">
            <v>#VALUE!</v>
          </cell>
        </row>
        <row r="3290">
          <cell r="F3290" t="str">
            <v>刘晓燕</v>
          </cell>
          <cell r="G3290" t="str">
            <v>西塞山区站点</v>
          </cell>
        </row>
        <row r="3290">
          <cell r="I3290" t="str">
            <v>西塞山区</v>
          </cell>
          <cell r="J3290" t="str">
            <v>华记里片</v>
          </cell>
          <cell r="K3290" t="str">
            <v>华记里3</v>
          </cell>
          <cell r="L3290" t="str">
            <v>已征收资产</v>
          </cell>
          <cell r="M3290" t="str">
            <v>公租房</v>
          </cell>
          <cell r="N3290" t="str">
            <v>划转</v>
          </cell>
          <cell r="O3290">
            <v>30.8</v>
          </cell>
          <cell r="P3290">
            <v>96</v>
          </cell>
          <cell r="Q3290" t="str">
            <v>已征收</v>
          </cell>
        </row>
        <row r="3290">
          <cell r="AJ3290">
            <v>96</v>
          </cell>
          <cell r="AK3290">
            <v>97</v>
          </cell>
        </row>
        <row r="3290">
          <cell r="AS3290" t="e">
            <v>#REF!</v>
          </cell>
          <cell r="AT3290" t="e">
            <v>#REF!</v>
          </cell>
        </row>
        <row r="3290">
          <cell r="AV3290" t="str">
            <v/>
          </cell>
          <cell r="AW3290" t="str">
            <v>划转公租房</v>
          </cell>
          <cell r="AX3290" t="e">
            <v>#N/A</v>
          </cell>
          <cell r="AY3290" t="e">
            <v>#N/A</v>
          </cell>
        </row>
        <row r="3291">
          <cell r="B3291" t="str">
            <v>华记里4</v>
          </cell>
        </row>
        <row r="3291">
          <cell r="D3291" t="e">
            <v>#VALUE!</v>
          </cell>
        </row>
        <row r="3291">
          <cell r="F3291" t="str">
            <v>刘晓燕</v>
          </cell>
          <cell r="G3291" t="str">
            <v>西塞山区站点</v>
          </cell>
        </row>
        <row r="3291">
          <cell r="I3291" t="str">
            <v>西塞山区</v>
          </cell>
          <cell r="J3291" t="str">
            <v>华记里片</v>
          </cell>
          <cell r="K3291" t="str">
            <v>华记里4</v>
          </cell>
          <cell r="L3291" t="str">
            <v>已征收资产</v>
          </cell>
          <cell r="M3291" t="str">
            <v>公租房</v>
          </cell>
          <cell r="N3291" t="str">
            <v>划转</v>
          </cell>
          <cell r="O3291">
            <v>30.8</v>
          </cell>
          <cell r="P3291">
            <v>96</v>
          </cell>
          <cell r="Q3291" t="str">
            <v>已征收</v>
          </cell>
        </row>
        <row r="3291">
          <cell r="AJ3291">
            <v>96</v>
          </cell>
          <cell r="AK3291">
            <v>97</v>
          </cell>
        </row>
        <row r="3291">
          <cell r="AS3291" t="e">
            <v>#REF!</v>
          </cell>
          <cell r="AT3291" t="e">
            <v>#REF!</v>
          </cell>
        </row>
        <row r="3291">
          <cell r="AV3291" t="str">
            <v/>
          </cell>
          <cell r="AW3291" t="str">
            <v>划转公租房</v>
          </cell>
          <cell r="AX3291" t="e">
            <v>#N/A</v>
          </cell>
          <cell r="AY3291" t="e">
            <v>#N/A</v>
          </cell>
        </row>
        <row r="3292">
          <cell r="B3292" t="str">
            <v>华记里7</v>
          </cell>
        </row>
        <row r="3292">
          <cell r="D3292" t="e">
            <v>#VALUE!</v>
          </cell>
        </row>
        <row r="3292">
          <cell r="F3292" t="str">
            <v>刘晓燕</v>
          </cell>
          <cell r="G3292" t="str">
            <v>西塞山区站点</v>
          </cell>
        </row>
        <row r="3292">
          <cell r="I3292" t="str">
            <v>西塞山区</v>
          </cell>
          <cell r="J3292" t="str">
            <v>华记里片</v>
          </cell>
          <cell r="K3292" t="str">
            <v>华记里7</v>
          </cell>
          <cell r="L3292" t="str">
            <v>已征收资产</v>
          </cell>
          <cell r="M3292" t="str">
            <v>公租房</v>
          </cell>
          <cell r="N3292" t="str">
            <v>划转</v>
          </cell>
          <cell r="O3292">
            <v>30.8</v>
          </cell>
          <cell r="P3292">
            <v>96</v>
          </cell>
          <cell r="Q3292" t="str">
            <v>已征收</v>
          </cell>
        </row>
        <row r="3292">
          <cell r="AJ3292">
            <v>96</v>
          </cell>
          <cell r="AK3292">
            <v>97</v>
          </cell>
        </row>
        <row r="3292">
          <cell r="AS3292" t="e">
            <v>#REF!</v>
          </cell>
          <cell r="AT3292" t="e">
            <v>#REF!</v>
          </cell>
        </row>
        <row r="3292">
          <cell r="AV3292" t="str">
            <v/>
          </cell>
          <cell r="AW3292" t="str">
            <v>划转公租房</v>
          </cell>
          <cell r="AX3292" t="e">
            <v>#N/A</v>
          </cell>
          <cell r="AY3292" t="e">
            <v>#N/A</v>
          </cell>
        </row>
        <row r="3293">
          <cell r="B3293" t="str">
            <v>华记里8</v>
          </cell>
        </row>
        <row r="3293">
          <cell r="D3293" t="e">
            <v>#VALUE!</v>
          </cell>
        </row>
        <row r="3293">
          <cell r="F3293" t="str">
            <v>刘晓燕</v>
          </cell>
          <cell r="G3293" t="str">
            <v>西塞山区站点</v>
          </cell>
        </row>
        <row r="3293">
          <cell r="I3293" t="str">
            <v>西塞山区</v>
          </cell>
          <cell r="J3293" t="str">
            <v>华记里片</v>
          </cell>
          <cell r="K3293" t="str">
            <v>华记里8</v>
          </cell>
          <cell r="L3293" t="str">
            <v>已征收资产</v>
          </cell>
          <cell r="M3293" t="str">
            <v>公租房</v>
          </cell>
          <cell r="N3293" t="str">
            <v>划转</v>
          </cell>
          <cell r="O3293">
            <v>30.8</v>
          </cell>
          <cell r="P3293">
            <v>96</v>
          </cell>
          <cell r="Q3293" t="str">
            <v>已征收</v>
          </cell>
        </row>
        <row r="3293">
          <cell r="AJ3293">
            <v>96</v>
          </cell>
          <cell r="AK3293">
            <v>97</v>
          </cell>
        </row>
        <row r="3293">
          <cell r="AS3293" t="e">
            <v>#REF!</v>
          </cell>
          <cell r="AT3293" t="e">
            <v>#REF!</v>
          </cell>
        </row>
        <row r="3293">
          <cell r="AV3293" t="str">
            <v/>
          </cell>
          <cell r="AW3293" t="str">
            <v>划转公租房</v>
          </cell>
          <cell r="AX3293" t="e">
            <v>#N/A</v>
          </cell>
          <cell r="AY3293" t="e">
            <v>#N/A</v>
          </cell>
        </row>
        <row r="3294">
          <cell r="B3294" t="str">
            <v>华记里27</v>
          </cell>
        </row>
        <row r="3294">
          <cell r="D3294" t="e">
            <v>#VALUE!</v>
          </cell>
        </row>
        <row r="3294">
          <cell r="F3294" t="str">
            <v>刘晓燕</v>
          </cell>
          <cell r="G3294" t="str">
            <v>西塞山区站点</v>
          </cell>
        </row>
        <row r="3294">
          <cell r="I3294" t="str">
            <v>西塞山区</v>
          </cell>
          <cell r="J3294" t="str">
            <v>华记里片</v>
          </cell>
          <cell r="K3294" t="str">
            <v>华记里27</v>
          </cell>
          <cell r="L3294" t="str">
            <v>已征收资产</v>
          </cell>
          <cell r="M3294" t="str">
            <v>公租房</v>
          </cell>
          <cell r="N3294" t="str">
            <v>划转</v>
          </cell>
          <cell r="O3294">
            <v>36.43</v>
          </cell>
          <cell r="P3294">
            <v>113</v>
          </cell>
          <cell r="Q3294" t="str">
            <v>已征收</v>
          </cell>
        </row>
        <row r="3294">
          <cell r="AJ3294">
            <v>113</v>
          </cell>
          <cell r="AK3294">
            <v>115</v>
          </cell>
        </row>
        <row r="3294">
          <cell r="AS3294" t="e">
            <v>#REF!</v>
          </cell>
          <cell r="AT3294" t="e">
            <v>#REF!</v>
          </cell>
        </row>
        <row r="3294">
          <cell r="AV3294" t="str">
            <v/>
          </cell>
          <cell r="AW3294" t="str">
            <v>划转公租房</v>
          </cell>
          <cell r="AX3294" t="e">
            <v>#N/A</v>
          </cell>
          <cell r="AY3294" t="e">
            <v>#N/A</v>
          </cell>
        </row>
        <row r="3295">
          <cell r="B3295" t="str">
            <v>华记里26</v>
          </cell>
        </row>
        <row r="3295">
          <cell r="D3295" t="e">
            <v>#VALUE!</v>
          </cell>
        </row>
        <row r="3295">
          <cell r="F3295" t="str">
            <v>刘晓燕</v>
          </cell>
          <cell r="G3295" t="str">
            <v>西塞山区站点</v>
          </cell>
        </row>
        <row r="3295">
          <cell r="I3295" t="str">
            <v>西塞山区</v>
          </cell>
          <cell r="J3295" t="str">
            <v>华记里片</v>
          </cell>
          <cell r="K3295" t="str">
            <v>华记里26</v>
          </cell>
          <cell r="L3295" t="str">
            <v>已征收资产</v>
          </cell>
          <cell r="M3295" t="str">
            <v>公租房</v>
          </cell>
          <cell r="N3295" t="str">
            <v>划转</v>
          </cell>
          <cell r="O3295">
            <v>30.8</v>
          </cell>
          <cell r="P3295">
            <v>96</v>
          </cell>
          <cell r="Q3295" t="str">
            <v>已征收</v>
          </cell>
        </row>
        <row r="3295">
          <cell r="AJ3295">
            <v>96</v>
          </cell>
          <cell r="AK3295">
            <v>97</v>
          </cell>
        </row>
        <row r="3295">
          <cell r="AS3295" t="e">
            <v>#REF!</v>
          </cell>
          <cell r="AT3295" t="e">
            <v>#REF!</v>
          </cell>
        </row>
        <row r="3295">
          <cell r="AV3295" t="str">
            <v/>
          </cell>
          <cell r="AW3295" t="str">
            <v>划转公租房</v>
          </cell>
          <cell r="AX3295" t="e">
            <v>#N/A</v>
          </cell>
          <cell r="AY3295" t="e">
            <v>#N/A</v>
          </cell>
        </row>
        <row r="3296">
          <cell r="B3296" t="str">
            <v>华记里55</v>
          </cell>
        </row>
        <row r="3296">
          <cell r="D3296" t="e">
            <v>#VALUE!</v>
          </cell>
        </row>
        <row r="3296">
          <cell r="F3296" t="str">
            <v>刘晓燕</v>
          </cell>
          <cell r="G3296" t="str">
            <v>西塞山区站点</v>
          </cell>
        </row>
        <row r="3296">
          <cell r="I3296" t="str">
            <v>西塞山区</v>
          </cell>
          <cell r="J3296" t="str">
            <v>华记里片</v>
          </cell>
          <cell r="K3296" t="str">
            <v>华记里55</v>
          </cell>
          <cell r="L3296" t="str">
            <v>已征收资产</v>
          </cell>
          <cell r="M3296" t="str">
            <v>公租房</v>
          </cell>
          <cell r="N3296" t="str">
            <v>划转</v>
          </cell>
          <cell r="O3296">
            <v>24.09</v>
          </cell>
          <cell r="P3296">
            <v>75</v>
          </cell>
          <cell r="Q3296" t="str">
            <v>已征收</v>
          </cell>
        </row>
        <row r="3296">
          <cell r="AJ3296">
            <v>75</v>
          </cell>
          <cell r="AK3296">
            <v>76</v>
          </cell>
        </row>
        <row r="3296">
          <cell r="AS3296" t="e">
            <v>#REF!</v>
          </cell>
          <cell r="AT3296" t="e">
            <v>#REF!</v>
          </cell>
        </row>
        <row r="3296">
          <cell r="AV3296" t="str">
            <v/>
          </cell>
          <cell r="AW3296" t="str">
            <v>划转公租房</v>
          </cell>
          <cell r="AX3296" t="e">
            <v>#N/A</v>
          </cell>
          <cell r="AY3296" t="e">
            <v>#N/A</v>
          </cell>
        </row>
        <row r="3297">
          <cell r="B3297" t="str">
            <v>华记里56</v>
          </cell>
        </row>
        <row r="3297">
          <cell r="D3297" t="e">
            <v>#VALUE!</v>
          </cell>
        </row>
        <row r="3297">
          <cell r="F3297" t="str">
            <v>刘晓燕</v>
          </cell>
          <cell r="G3297" t="str">
            <v>西塞山区站点</v>
          </cell>
        </row>
        <row r="3297">
          <cell r="I3297" t="str">
            <v>西塞山区</v>
          </cell>
          <cell r="J3297" t="str">
            <v>华记里片</v>
          </cell>
          <cell r="K3297" t="str">
            <v>华记里56</v>
          </cell>
          <cell r="L3297" t="str">
            <v>已征收资产</v>
          </cell>
          <cell r="M3297" t="str">
            <v>公租房</v>
          </cell>
          <cell r="N3297" t="str">
            <v>划转</v>
          </cell>
          <cell r="O3297">
            <v>24.09</v>
          </cell>
          <cell r="P3297">
            <v>75</v>
          </cell>
          <cell r="Q3297" t="str">
            <v>已征收</v>
          </cell>
        </row>
        <row r="3297">
          <cell r="AJ3297">
            <v>75</v>
          </cell>
          <cell r="AK3297">
            <v>76</v>
          </cell>
        </row>
        <row r="3297">
          <cell r="AS3297" t="e">
            <v>#REF!</v>
          </cell>
          <cell r="AT3297" t="e">
            <v>#REF!</v>
          </cell>
        </row>
        <row r="3297">
          <cell r="AV3297" t="str">
            <v/>
          </cell>
          <cell r="AW3297" t="str">
            <v>划转公租房</v>
          </cell>
          <cell r="AX3297" t="e">
            <v>#N/A</v>
          </cell>
          <cell r="AY3297" t="e">
            <v>#N/A</v>
          </cell>
        </row>
        <row r="3298">
          <cell r="B3298" t="str">
            <v>华记里57</v>
          </cell>
        </row>
        <row r="3298">
          <cell r="D3298" t="e">
            <v>#VALUE!</v>
          </cell>
        </row>
        <row r="3298">
          <cell r="F3298" t="str">
            <v>刘晓燕</v>
          </cell>
          <cell r="G3298" t="str">
            <v>西塞山区站点</v>
          </cell>
        </row>
        <row r="3298">
          <cell r="I3298" t="str">
            <v>西塞山区</v>
          </cell>
          <cell r="J3298" t="str">
            <v>华记里片</v>
          </cell>
          <cell r="K3298" t="str">
            <v>华记里57</v>
          </cell>
          <cell r="L3298" t="str">
            <v>已征收资产</v>
          </cell>
          <cell r="M3298" t="str">
            <v>公租房</v>
          </cell>
          <cell r="N3298" t="str">
            <v>划转</v>
          </cell>
          <cell r="O3298">
            <v>24.09</v>
          </cell>
          <cell r="P3298">
            <v>75</v>
          </cell>
          <cell r="Q3298" t="str">
            <v>已征收</v>
          </cell>
        </row>
        <row r="3298">
          <cell r="AJ3298">
            <v>75</v>
          </cell>
          <cell r="AK3298">
            <v>76</v>
          </cell>
        </row>
        <row r="3298">
          <cell r="AS3298" t="e">
            <v>#REF!</v>
          </cell>
          <cell r="AT3298" t="e">
            <v>#REF!</v>
          </cell>
        </row>
        <row r="3298">
          <cell r="AV3298" t="str">
            <v/>
          </cell>
          <cell r="AW3298" t="str">
            <v>划转公租房</v>
          </cell>
          <cell r="AX3298" t="e">
            <v>#N/A</v>
          </cell>
          <cell r="AY3298" t="e">
            <v>#N/A</v>
          </cell>
        </row>
        <row r="3299">
          <cell r="B3299" t="str">
            <v>工商里66-20</v>
          </cell>
        </row>
        <row r="3299">
          <cell r="D3299" t="e">
            <v>#VALUE!</v>
          </cell>
        </row>
        <row r="3299">
          <cell r="F3299" t="str">
            <v>刘晓燕</v>
          </cell>
          <cell r="G3299" t="str">
            <v>西塞山区站点</v>
          </cell>
        </row>
        <row r="3299">
          <cell r="I3299" t="str">
            <v>西塞山区</v>
          </cell>
          <cell r="J3299" t="str">
            <v>工商里片</v>
          </cell>
          <cell r="K3299" t="str">
            <v>工商里66-20</v>
          </cell>
          <cell r="L3299" t="str">
            <v>非经营性资产</v>
          </cell>
          <cell r="M3299" t="str">
            <v>公租房</v>
          </cell>
          <cell r="N3299" t="str">
            <v>划转</v>
          </cell>
          <cell r="O3299">
            <v>41.22</v>
          </cell>
          <cell r="P3299">
            <v>146</v>
          </cell>
          <cell r="Q3299" t="str">
            <v>已征收</v>
          </cell>
        </row>
        <row r="3299">
          <cell r="AJ3299">
            <v>146</v>
          </cell>
          <cell r="AK3299">
            <v>149</v>
          </cell>
          <cell r="AL3299">
            <v>152</v>
          </cell>
        </row>
        <row r="3299">
          <cell r="AN3299">
            <v>41.22</v>
          </cell>
        </row>
        <row r="3299">
          <cell r="AS3299" t="e">
            <v>#REF!</v>
          </cell>
          <cell r="AT3299" t="e">
            <v>#REF!</v>
          </cell>
        </row>
        <row r="3299">
          <cell r="AV3299" t="str">
            <v>2023.3.27已退房</v>
          </cell>
          <cell r="AW3299" t="str">
            <v>划转公租房</v>
          </cell>
          <cell r="AX3299" t="str">
            <v>否</v>
          </cell>
          <cell r="AY3299" t="str">
            <v>无</v>
          </cell>
          <cell r="AZ3299">
            <v>73</v>
          </cell>
        </row>
        <row r="3300">
          <cell r="B3300" t="str">
            <v>黄石大道241-243(5)</v>
          </cell>
        </row>
        <row r="3300">
          <cell r="D3300" t="e">
            <v>#VALUE!</v>
          </cell>
        </row>
        <row r="3300">
          <cell r="F3300" t="str">
            <v>凌东</v>
          </cell>
          <cell r="G3300" t="str">
            <v>西塞山区站点</v>
          </cell>
        </row>
        <row r="3300">
          <cell r="I3300" t="str">
            <v>西塞山区</v>
          </cell>
          <cell r="J3300" t="str">
            <v>黄石大道商铺</v>
          </cell>
          <cell r="K3300" t="str">
            <v>黄石大道241-243(5)</v>
          </cell>
          <cell r="L3300" t="str">
            <v>经营性资产</v>
          </cell>
          <cell r="M3300" t="str">
            <v>商铺</v>
          </cell>
          <cell r="N3300" t="str">
            <v>划转</v>
          </cell>
          <cell r="O3300">
            <v>26.4</v>
          </cell>
          <cell r="P3300">
            <v>686</v>
          </cell>
          <cell r="Q3300" t="str">
            <v>闲置</v>
          </cell>
        </row>
        <row r="3300">
          <cell r="AJ3300">
            <v>686</v>
          </cell>
        </row>
        <row r="3300">
          <cell r="AS3300" t="e">
            <v>#REF!</v>
          </cell>
          <cell r="AT3300" t="e">
            <v>#REF!</v>
          </cell>
        </row>
        <row r="3300">
          <cell r="AV3300" t="str">
            <v/>
          </cell>
          <cell r="AW3300" t="str">
            <v>划转商铺</v>
          </cell>
          <cell r="AX3300" t="str">
            <v>是</v>
          </cell>
          <cell r="AY3300" t="str">
            <v>鄂（2023）黄石市不动产权第0028650号</v>
          </cell>
          <cell r="AZ3300" t="str">
            <v>三正通讯</v>
          </cell>
        </row>
        <row r="3301">
          <cell r="B3301" t="str">
            <v>所后院三楼9</v>
          </cell>
        </row>
        <row r="3301">
          <cell r="D3301" t="e">
            <v>#VALUE!</v>
          </cell>
        </row>
        <row r="3301">
          <cell r="F3301" t="str">
            <v>凌东</v>
          </cell>
          <cell r="G3301" t="str">
            <v>西塞山区站点</v>
          </cell>
        </row>
        <row r="3301">
          <cell r="I3301" t="str">
            <v>西塞山区</v>
          </cell>
          <cell r="J3301" t="str">
            <v>西塞山区商铺</v>
          </cell>
          <cell r="K3301" t="str">
            <v>所后院三楼9</v>
          </cell>
          <cell r="L3301" t="str">
            <v>经营性资产</v>
          </cell>
          <cell r="M3301" t="str">
            <v>商铺</v>
          </cell>
          <cell r="N3301" t="str">
            <v>划转</v>
          </cell>
          <cell r="O3301">
            <v>29.91</v>
          </cell>
          <cell r="P3301">
            <v>299</v>
          </cell>
          <cell r="Q3301" t="str">
            <v>闲置</v>
          </cell>
        </row>
        <row r="3301">
          <cell r="AJ3301">
            <v>299</v>
          </cell>
        </row>
        <row r="3301">
          <cell r="AS3301" t="e">
            <v>#REF!</v>
          </cell>
          <cell r="AT3301" t="e">
            <v>#REF!</v>
          </cell>
        </row>
        <row r="3301">
          <cell r="AV3301" t="str">
            <v/>
          </cell>
          <cell r="AW3301" t="str">
            <v>划转商铺</v>
          </cell>
          <cell r="AX3301" t="str">
            <v>否</v>
          </cell>
          <cell r="AY3301" t="str">
            <v>无</v>
          </cell>
          <cell r="AZ3301" t="str">
            <v>宿舍及仓库</v>
          </cell>
        </row>
        <row r="3302">
          <cell r="B3302" t="str">
            <v>新城A区（老上窑）</v>
          </cell>
        </row>
        <row r="3302">
          <cell r="D3302" t="e">
            <v>#VALUE!</v>
          </cell>
        </row>
        <row r="3302">
          <cell r="F3302" t="str">
            <v>凌东</v>
          </cell>
          <cell r="G3302" t="str">
            <v>西塞山区站点</v>
          </cell>
        </row>
        <row r="3302">
          <cell r="I3302" t="str">
            <v>西塞山区</v>
          </cell>
          <cell r="J3302" t="str">
            <v>西塞山区商铺</v>
          </cell>
          <cell r="K3302" t="str">
            <v>新城A区（老上窑）</v>
          </cell>
          <cell r="L3302" t="str">
            <v>经营性资产</v>
          </cell>
          <cell r="M3302" t="str">
            <v>商铺</v>
          </cell>
          <cell r="N3302" t="str">
            <v>划转</v>
          </cell>
          <cell r="O3302">
            <v>83.88</v>
          </cell>
        </row>
        <row r="3302">
          <cell r="Q3302" t="str">
            <v>闲置</v>
          </cell>
        </row>
        <row r="3302">
          <cell r="AS3302" t="e">
            <v>#REF!</v>
          </cell>
          <cell r="AT3302" t="e">
            <v>#REF!</v>
          </cell>
        </row>
        <row r="3302">
          <cell r="AV3302" t="str">
            <v/>
          </cell>
          <cell r="AW3302" t="str">
            <v>划转商铺</v>
          </cell>
          <cell r="AX3302" t="str">
            <v>否</v>
          </cell>
          <cell r="AY3302" t="str">
            <v>无</v>
          </cell>
        </row>
        <row r="3303">
          <cell r="B3303" t="str">
            <v>明悦城1-101</v>
          </cell>
        </row>
        <row r="3303">
          <cell r="D3303" t="e">
            <v>#VALUE!</v>
          </cell>
        </row>
        <row r="3303">
          <cell r="G3303" t="str">
            <v>西塞山区站点</v>
          </cell>
        </row>
        <row r="3303">
          <cell r="I3303" t="str">
            <v>西塞山区</v>
          </cell>
          <cell r="J3303" t="str">
            <v>明悦城</v>
          </cell>
          <cell r="K3303" t="str">
            <v>明悦城1-101</v>
          </cell>
          <cell r="L3303" t="str">
            <v>经营性资产</v>
          </cell>
          <cell r="M3303" t="str">
            <v>保租房</v>
          </cell>
          <cell r="N3303" t="str">
            <v>收购</v>
          </cell>
          <cell r="O3303">
            <v>118.81</v>
          </cell>
        </row>
        <row r="3303">
          <cell r="Q3303" t="str">
            <v>未接收</v>
          </cell>
        </row>
        <row r="3303">
          <cell r="AS3303" t="e">
            <v>#REF!</v>
          </cell>
          <cell r="AT3303" t="e">
            <v>#REF!</v>
          </cell>
        </row>
        <row r="3303">
          <cell r="AW3303" t="str">
            <v>保租房</v>
          </cell>
          <cell r="AX3303" t="str">
            <v>否</v>
          </cell>
          <cell r="AY3303" t="str">
            <v>无</v>
          </cell>
        </row>
        <row r="3304">
          <cell r="B3304" t="str">
            <v>明悦城1-102</v>
          </cell>
        </row>
        <row r="3304">
          <cell r="D3304" t="e">
            <v>#VALUE!</v>
          </cell>
        </row>
        <row r="3304">
          <cell r="G3304" t="str">
            <v>西塞山区站点</v>
          </cell>
        </row>
        <row r="3304">
          <cell r="I3304" t="str">
            <v>西塞山区</v>
          </cell>
          <cell r="J3304" t="str">
            <v>明悦城</v>
          </cell>
          <cell r="K3304" t="str">
            <v>明悦城1-102</v>
          </cell>
          <cell r="L3304" t="str">
            <v>经营性资产</v>
          </cell>
          <cell r="M3304" t="str">
            <v>保租房</v>
          </cell>
          <cell r="N3304" t="str">
            <v>收购</v>
          </cell>
          <cell r="O3304">
            <v>112.73</v>
          </cell>
        </row>
        <row r="3304">
          <cell r="Q3304" t="str">
            <v>未接收</v>
          </cell>
        </row>
        <row r="3304">
          <cell r="AS3304" t="e">
            <v>#REF!</v>
          </cell>
          <cell r="AT3304" t="e">
            <v>#REF!</v>
          </cell>
        </row>
        <row r="3304">
          <cell r="AW3304" t="str">
            <v>保租房</v>
          </cell>
          <cell r="AX3304" t="str">
            <v>否</v>
          </cell>
          <cell r="AY3304" t="str">
            <v>无</v>
          </cell>
        </row>
        <row r="3305">
          <cell r="B3305" t="str">
            <v>明悦城1-103</v>
          </cell>
        </row>
        <row r="3305">
          <cell r="D3305" t="e">
            <v>#VALUE!</v>
          </cell>
        </row>
        <row r="3305">
          <cell r="G3305" t="str">
            <v>西塞山区站点</v>
          </cell>
        </row>
        <row r="3305">
          <cell r="I3305" t="str">
            <v>西塞山区</v>
          </cell>
          <cell r="J3305" t="str">
            <v>明悦城</v>
          </cell>
          <cell r="K3305" t="str">
            <v>明悦城1-103</v>
          </cell>
          <cell r="L3305" t="str">
            <v>经营性资产</v>
          </cell>
          <cell r="M3305" t="str">
            <v>保租房</v>
          </cell>
          <cell r="N3305" t="str">
            <v>收购</v>
          </cell>
          <cell r="O3305">
            <v>118.81</v>
          </cell>
        </row>
        <row r="3305">
          <cell r="Q3305" t="str">
            <v>未接收</v>
          </cell>
        </row>
        <row r="3305">
          <cell r="AS3305" t="e">
            <v>#REF!</v>
          </cell>
          <cell r="AT3305" t="e">
            <v>#REF!</v>
          </cell>
        </row>
        <row r="3305">
          <cell r="AW3305" t="str">
            <v>保租房</v>
          </cell>
          <cell r="AX3305" t="str">
            <v>否</v>
          </cell>
          <cell r="AY3305" t="str">
            <v>无</v>
          </cell>
        </row>
        <row r="3306">
          <cell r="B3306" t="str">
            <v>明悦城1-201</v>
          </cell>
        </row>
        <row r="3306">
          <cell r="D3306" t="e">
            <v>#VALUE!</v>
          </cell>
        </row>
        <row r="3306">
          <cell r="G3306" t="str">
            <v>西塞山区站点</v>
          </cell>
        </row>
        <row r="3306">
          <cell r="I3306" t="str">
            <v>西塞山区</v>
          </cell>
          <cell r="J3306" t="str">
            <v>明悦城</v>
          </cell>
          <cell r="K3306" t="str">
            <v>明悦城1-201</v>
          </cell>
          <cell r="L3306" t="str">
            <v>经营性资产</v>
          </cell>
          <cell r="M3306" t="str">
            <v>保租房</v>
          </cell>
          <cell r="N3306" t="str">
            <v>收购</v>
          </cell>
          <cell r="O3306">
            <v>118.81</v>
          </cell>
        </row>
        <row r="3306">
          <cell r="Q3306" t="str">
            <v>未接收</v>
          </cell>
        </row>
        <row r="3306">
          <cell r="AS3306" t="e">
            <v>#REF!</v>
          </cell>
          <cell r="AT3306" t="e">
            <v>#REF!</v>
          </cell>
        </row>
        <row r="3306">
          <cell r="AW3306" t="str">
            <v>保租房</v>
          </cell>
          <cell r="AX3306" t="str">
            <v>否</v>
          </cell>
          <cell r="AY3306" t="str">
            <v>无</v>
          </cell>
        </row>
        <row r="3307">
          <cell r="B3307" t="str">
            <v>明悦城1-202</v>
          </cell>
        </row>
        <row r="3307">
          <cell r="D3307" t="e">
            <v>#VALUE!</v>
          </cell>
        </row>
        <row r="3307">
          <cell r="G3307" t="str">
            <v>西塞山区站点</v>
          </cell>
        </row>
        <row r="3307">
          <cell r="I3307" t="str">
            <v>西塞山区</v>
          </cell>
          <cell r="J3307" t="str">
            <v>明悦城</v>
          </cell>
          <cell r="K3307" t="str">
            <v>明悦城1-202</v>
          </cell>
          <cell r="L3307" t="str">
            <v>经营性资产</v>
          </cell>
          <cell r="M3307" t="str">
            <v>保租房</v>
          </cell>
          <cell r="N3307" t="str">
            <v>收购</v>
          </cell>
          <cell r="O3307">
            <v>112.73</v>
          </cell>
        </row>
        <row r="3307">
          <cell r="Q3307" t="str">
            <v>未接收</v>
          </cell>
        </row>
        <row r="3307">
          <cell r="AS3307" t="e">
            <v>#REF!</v>
          </cell>
          <cell r="AT3307" t="e">
            <v>#REF!</v>
          </cell>
        </row>
        <row r="3307">
          <cell r="AW3307" t="str">
            <v>保租房</v>
          </cell>
          <cell r="AX3307" t="str">
            <v>否</v>
          </cell>
          <cell r="AY3307" t="str">
            <v>无</v>
          </cell>
        </row>
        <row r="3308">
          <cell r="B3308" t="str">
            <v>明悦城1-203</v>
          </cell>
        </row>
        <row r="3308">
          <cell r="D3308" t="e">
            <v>#VALUE!</v>
          </cell>
        </row>
        <row r="3308">
          <cell r="G3308" t="str">
            <v>西塞山区站点</v>
          </cell>
        </row>
        <row r="3308">
          <cell r="I3308" t="str">
            <v>西塞山区</v>
          </cell>
          <cell r="J3308" t="str">
            <v>明悦城</v>
          </cell>
          <cell r="K3308" t="str">
            <v>明悦城1-203</v>
          </cell>
          <cell r="L3308" t="str">
            <v>经营性资产</v>
          </cell>
          <cell r="M3308" t="str">
            <v>保租房</v>
          </cell>
          <cell r="N3308" t="str">
            <v>收购</v>
          </cell>
          <cell r="O3308">
            <v>118.81</v>
          </cell>
        </row>
        <row r="3308">
          <cell r="Q3308" t="str">
            <v>未接收</v>
          </cell>
        </row>
        <row r="3308">
          <cell r="AS3308" t="e">
            <v>#REF!</v>
          </cell>
          <cell r="AT3308" t="e">
            <v>#REF!</v>
          </cell>
        </row>
        <row r="3308">
          <cell r="AW3308" t="str">
            <v>保租房</v>
          </cell>
          <cell r="AX3308" t="str">
            <v>否</v>
          </cell>
          <cell r="AY3308" t="str">
            <v>无</v>
          </cell>
        </row>
        <row r="3309">
          <cell r="B3309" t="str">
            <v>明悦城1-301</v>
          </cell>
        </row>
        <row r="3309">
          <cell r="D3309" t="e">
            <v>#VALUE!</v>
          </cell>
        </row>
        <row r="3309">
          <cell r="G3309" t="str">
            <v>西塞山区站点</v>
          </cell>
        </row>
        <row r="3309">
          <cell r="I3309" t="str">
            <v>西塞山区</v>
          </cell>
          <cell r="J3309" t="str">
            <v>明悦城</v>
          </cell>
          <cell r="K3309" t="str">
            <v>明悦城1-301</v>
          </cell>
          <cell r="L3309" t="str">
            <v>经营性资产</v>
          </cell>
          <cell r="M3309" t="str">
            <v>保租房</v>
          </cell>
          <cell r="N3309" t="str">
            <v>收购</v>
          </cell>
          <cell r="O3309">
            <v>118.81</v>
          </cell>
        </row>
        <row r="3309">
          <cell r="Q3309" t="str">
            <v>未接收</v>
          </cell>
        </row>
        <row r="3309">
          <cell r="AS3309" t="e">
            <v>#REF!</v>
          </cell>
          <cell r="AT3309" t="e">
            <v>#REF!</v>
          </cell>
        </row>
        <row r="3309">
          <cell r="AW3309" t="str">
            <v>保租房</v>
          </cell>
          <cell r="AX3309" t="str">
            <v>否</v>
          </cell>
          <cell r="AY3309" t="str">
            <v>无</v>
          </cell>
        </row>
        <row r="3310">
          <cell r="B3310" t="str">
            <v>明悦城1-302</v>
          </cell>
        </row>
        <row r="3310">
          <cell r="D3310" t="e">
            <v>#VALUE!</v>
          </cell>
        </row>
        <row r="3310">
          <cell r="G3310" t="str">
            <v>西塞山区站点</v>
          </cell>
        </row>
        <row r="3310">
          <cell r="I3310" t="str">
            <v>西塞山区</v>
          </cell>
          <cell r="J3310" t="str">
            <v>明悦城</v>
          </cell>
          <cell r="K3310" t="str">
            <v>明悦城1-302</v>
          </cell>
          <cell r="L3310" t="str">
            <v>经营性资产</v>
          </cell>
          <cell r="M3310" t="str">
            <v>保租房</v>
          </cell>
          <cell r="N3310" t="str">
            <v>收购</v>
          </cell>
          <cell r="O3310">
            <v>112.73</v>
          </cell>
        </row>
        <row r="3310">
          <cell r="Q3310" t="str">
            <v>未接收</v>
          </cell>
        </row>
        <row r="3310">
          <cell r="AS3310" t="e">
            <v>#REF!</v>
          </cell>
          <cell r="AT3310" t="e">
            <v>#REF!</v>
          </cell>
        </row>
        <row r="3310">
          <cell r="AW3310" t="str">
            <v>保租房</v>
          </cell>
          <cell r="AX3310" t="str">
            <v>否</v>
          </cell>
          <cell r="AY3310" t="str">
            <v>无</v>
          </cell>
        </row>
        <row r="3311">
          <cell r="B3311" t="str">
            <v>明悦城1-303</v>
          </cell>
        </row>
        <row r="3311">
          <cell r="D3311" t="e">
            <v>#VALUE!</v>
          </cell>
        </row>
        <row r="3311">
          <cell r="G3311" t="str">
            <v>西塞山区站点</v>
          </cell>
        </row>
        <row r="3311">
          <cell r="I3311" t="str">
            <v>西塞山区</v>
          </cell>
          <cell r="J3311" t="str">
            <v>明悦城</v>
          </cell>
          <cell r="K3311" t="str">
            <v>明悦城1-303</v>
          </cell>
          <cell r="L3311" t="str">
            <v>经营性资产</v>
          </cell>
          <cell r="M3311" t="str">
            <v>保租房</v>
          </cell>
          <cell r="N3311" t="str">
            <v>收购</v>
          </cell>
          <cell r="O3311">
            <v>118.81</v>
          </cell>
        </row>
        <row r="3311">
          <cell r="Q3311" t="str">
            <v>未接收</v>
          </cell>
        </row>
        <row r="3311">
          <cell r="AS3311" t="e">
            <v>#REF!</v>
          </cell>
          <cell r="AT3311" t="e">
            <v>#REF!</v>
          </cell>
        </row>
        <row r="3311">
          <cell r="AW3311" t="str">
            <v>保租房</v>
          </cell>
          <cell r="AX3311" t="str">
            <v>否</v>
          </cell>
          <cell r="AY3311" t="str">
            <v>无</v>
          </cell>
        </row>
        <row r="3312">
          <cell r="B3312" t="str">
            <v>明悦城1-401</v>
          </cell>
        </row>
        <row r="3312">
          <cell r="D3312" t="e">
            <v>#VALUE!</v>
          </cell>
        </row>
        <row r="3312">
          <cell r="G3312" t="str">
            <v>西塞山区站点</v>
          </cell>
        </row>
        <row r="3312">
          <cell r="I3312" t="str">
            <v>西塞山区</v>
          </cell>
          <cell r="J3312" t="str">
            <v>明悦城</v>
          </cell>
          <cell r="K3312" t="str">
            <v>明悦城1-401</v>
          </cell>
          <cell r="L3312" t="str">
            <v>经营性资产</v>
          </cell>
          <cell r="M3312" t="str">
            <v>保租房</v>
          </cell>
          <cell r="N3312" t="str">
            <v>收购</v>
          </cell>
          <cell r="O3312">
            <v>118.81</v>
          </cell>
        </row>
        <row r="3312">
          <cell r="Q3312" t="str">
            <v>未接收</v>
          </cell>
        </row>
        <row r="3312">
          <cell r="AS3312" t="e">
            <v>#REF!</v>
          </cell>
          <cell r="AT3312" t="e">
            <v>#REF!</v>
          </cell>
        </row>
        <row r="3312">
          <cell r="AW3312" t="str">
            <v>保租房</v>
          </cell>
          <cell r="AX3312" t="str">
            <v>否</v>
          </cell>
          <cell r="AY3312" t="str">
            <v>无</v>
          </cell>
        </row>
        <row r="3313">
          <cell r="B3313" t="str">
            <v>明悦城1-402</v>
          </cell>
        </row>
        <row r="3313">
          <cell r="D3313" t="e">
            <v>#VALUE!</v>
          </cell>
        </row>
        <row r="3313">
          <cell r="G3313" t="str">
            <v>西塞山区站点</v>
          </cell>
        </row>
        <row r="3313">
          <cell r="I3313" t="str">
            <v>西塞山区</v>
          </cell>
          <cell r="J3313" t="str">
            <v>明悦城</v>
          </cell>
          <cell r="K3313" t="str">
            <v>明悦城1-402</v>
          </cell>
          <cell r="L3313" t="str">
            <v>经营性资产</v>
          </cell>
          <cell r="M3313" t="str">
            <v>保租房</v>
          </cell>
          <cell r="N3313" t="str">
            <v>收购</v>
          </cell>
          <cell r="O3313">
            <v>112.73</v>
          </cell>
        </row>
        <row r="3313">
          <cell r="Q3313" t="str">
            <v>未接收</v>
          </cell>
        </row>
        <row r="3313">
          <cell r="AS3313" t="e">
            <v>#REF!</v>
          </cell>
          <cell r="AT3313" t="e">
            <v>#REF!</v>
          </cell>
        </row>
        <row r="3313">
          <cell r="AW3313" t="str">
            <v>保租房</v>
          </cell>
          <cell r="AX3313" t="str">
            <v>否</v>
          </cell>
          <cell r="AY3313" t="str">
            <v>无</v>
          </cell>
        </row>
        <row r="3314">
          <cell r="B3314" t="str">
            <v>明悦城1-403</v>
          </cell>
        </row>
        <row r="3314">
          <cell r="D3314" t="e">
            <v>#VALUE!</v>
          </cell>
        </row>
        <row r="3314">
          <cell r="G3314" t="str">
            <v>西塞山区站点</v>
          </cell>
        </row>
        <row r="3314">
          <cell r="I3314" t="str">
            <v>西塞山区</v>
          </cell>
          <cell r="J3314" t="str">
            <v>明悦城</v>
          </cell>
          <cell r="K3314" t="str">
            <v>明悦城1-403</v>
          </cell>
          <cell r="L3314" t="str">
            <v>经营性资产</v>
          </cell>
          <cell r="M3314" t="str">
            <v>保租房</v>
          </cell>
          <cell r="N3314" t="str">
            <v>收购</v>
          </cell>
          <cell r="O3314">
            <v>118.81</v>
          </cell>
        </row>
        <row r="3314">
          <cell r="Q3314" t="str">
            <v>未接收</v>
          </cell>
        </row>
        <row r="3314">
          <cell r="AS3314" t="e">
            <v>#REF!</v>
          </cell>
          <cell r="AT3314" t="e">
            <v>#REF!</v>
          </cell>
        </row>
        <row r="3314">
          <cell r="AW3314" t="str">
            <v>保租房</v>
          </cell>
          <cell r="AX3314" t="str">
            <v>否</v>
          </cell>
          <cell r="AY3314" t="str">
            <v>无</v>
          </cell>
        </row>
        <row r="3315">
          <cell r="B3315" t="str">
            <v>明悦城1-501</v>
          </cell>
        </row>
        <row r="3315">
          <cell r="D3315" t="e">
            <v>#VALUE!</v>
          </cell>
        </row>
        <row r="3315">
          <cell r="G3315" t="str">
            <v>西塞山区站点</v>
          </cell>
        </row>
        <row r="3315">
          <cell r="I3315" t="str">
            <v>西塞山区</v>
          </cell>
          <cell r="J3315" t="str">
            <v>明悦城</v>
          </cell>
          <cell r="K3315" t="str">
            <v>明悦城1-501</v>
          </cell>
          <cell r="L3315" t="str">
            <v>经营性资产</v>
          </cell>
          <cell r="M3315" t="str">
            <v>保租房</v>
          </cell>
          <cell r="N3315" t="str">
            <v>收购</v>
          </cell>
          <cell r="O3315">
            <v>118.81</v>
          </cell>
        </row>
        <row r="3315">
          <cell r="Q3315" t="str">
            <v>未接收</v>
          </cell>
        </row>
        <row r="3315">
          <cell r="AS3315" t="e">
            <v>#REF!</v>
          </cell>
          <cell r="AT3315" t="e">
            <v>#REF!</v>
          </cell>
        </row>
        <row r="3315">
          <cell r="AW3315" t="str">
            <v>保租房</v>
          </cell>
          <cell r="AX3315" t="str">
            <v>否</v>
          </cell>
          <cell r="AY3315" t="str">
            <v>无</v>
          </cell>
        </row>
        <row r="3316">
          <cell r="B3316" t="str">
            <v>明悦城1-502</v>
          </cell>
        </row>
        <row r="3316">
          <cell r="D3316" t="e">
            <v>#VALUE!</v>
          </cell>
        </row>
        <row r="3316">
          <cell r="G3316" t="str">
            <v>西塞山区站点</v>
          </cell>
        </row>
        <row r="3316">
          <cell r="I3316" t="str">
            <v>西塞山区</v>
          </cell>
          <cell r="J3316" t="str">
            <v>明悦城</v>
          </cell>
          <cell r="K3316" t="str">
            <v>明悦城1-502</v>
          </cell>
          <cell r="L3316" t="str">
            <v>经营性资产</v>
          </cell>
          <cell r="M3316" t="str">
            <v>保租房</v>
          </cell>
          <cell r="N3316" t="str">
            <v>收购</v>
          </cell>
          <cell r="O3316">
            <v>112.73</v>
          </cell>
        </row>
        <row r="3316">
          <cell r="Q3316" t="str">
            <v>未接收</v>
          </cell>
        </row>
        <row r="3316">
          <cell r="AS3316" t="e">
            <v>#REF!</v>
          </cell>
          <cell r="AT3316" t="e">
            <v>#REF!</v>
          </cell>
        </row>
        <row r="3316">
          <cell r="AW3316" t="str">
            <v>保租房</v>
          </cell>
          <cell r="AX3316" t="str">
            <v>否</v>
          </cell>
          <cell r="AY3316" t="str">
            <v>无</v>
          </cell>
        </row>
        <row r="3317">
          <cell r="B3317" t="str">
            <v>明悦城1-503</v>
          </cell>
        </row>
        <row r="3317">
          <cell r="D3317" t="e">
            <v>#VALUE!</v>
          </cell>
        </row>
        <row r="3317">
          <cell r="G3317" t="str">
            <v>西塞山区站点</v>
          </cell>
        </row>
        <row r="3317">
          <cell r="I3317" t="str">
            <v>西塞山区</v>
          </cell>
          <cell r="J3317" t="str">
            <v>明悦城</v>
          </cell>
          <cell r="K3317" t="str">
            <v>明悦城1-503</v>
          </cell>
          <cell r="L3317" t="str">
            <v>经营性资产</v>
          </cell>
          <cell r="M3317" t="str">
            <v>保租房</v>
          </cell>
          <cell r="N3317" t="str">
            <v>收购</v>
          </cell>
          <cell r="O3317">
            <v>118.81</v>
          </cell>
        </row>
        <row r="3317">
          <cell r="Q3317" t="str">
            <v>未接收</v>
          </cell>
        </row>
        <row r="3317">
          <cell r="AS3317" t="e">
            <v>#REF!</v>
          </cell>
          <cell r="AT3317" t="e">
            <v>#REF!</v>
          </cell>
        </row>
        <row r="3317">
          <cell r="AW3317" t="str">
            <v>保租房</v>
          </cell>
          <cell r="AX3317" t="str">
            <v>否</v>
          </cell>
          <cell r="AY3317" t="str">
            <v>无</v>
          </cell>
        </row>
        <row r="3318">
          <cell r="B3318" t="str">
            <v>明悦城1-601</v>
          </cell>
        </row>
        <row r="3318">
          <cell r="D3318" t="e">
            <v>#VALUE!</v>
          </cell>
        </row>
        <row r="3318">
          <cell r="G3318" t="str">
            <v>西塞山区站点</v>
          </cell>
        </row>
        <row r="3318">
          <cell r="I3318" t="str">
            <v>西塞山区</v>
          </cell>
          <cell r="J3318" t="str">
            <v>明悦城</v>
          </cell>
          <cell r="K3318" t="str">
            <v>明悦城1-601</v>
          </cell>
          <cell r="L3318" t="str">
            <v>经营性资产</v>
          </cell>
          <cell r="M3318" t="str">
            <v>保租房</v>
          </cell>
          <cell r="N3318" t="str">
            <v>收购</v>
          </cell>
          <cell r="O3318">
            <v>118.81</v>
          </cell>
        </row>
        <row r="3318">
          <cell r="Q3318" t="str">
            <v>未接收</v>
          </cell>
        </row>
        <row r="3318">
          <cell r="AS3318" t="e">
            <v>#REF!</v>
          </cell>
          <cell r="AT3318" t="e">
            <v>#REF!</v>
          </cell>
        </row>
        <row r="3318">
          <cell r="AW3318" t="str">
            <v>保租房</v>
          </cell>
          <cell r="AX3318" t="str">
            <v>否</v>
          </cell>
          <cell r="AY3318" t="str">
            <v>无</v>
          </cell>
        </row>
        <row r="3319">
          <cell r="B3319" t="str">
            <v>明悦城1-602</v>
          </cell>
        </row>
        <row r="3319">
          <cell r="D3319" t="e">
            <v>#VALUE!</v>
          </cell>
        </row>
        <row r="3319">
          <cell r="G3319" t="str">
            <v>西塞山区站点</v>
          </cell>
        </row>
        <row r="3319">
          <cell r="I3319" t="str">
            <v>西塞山区</v>
          </cell>
          <cell r="J3319" t="str">
            <v>明悦城</v>
          </cell>
          <cell r="K3319" t="str">
            <v>明悦城1-602</v>
          </cell>
          <cell r="L3319" t="str">
            <v>经营性资产</v>
          </cell>
          <cell r="M3319" t="str">
            <v>保租房</v>
          </cell>
          <cell r="N3319" t="str">
            <v>收购</v>
          </cell>
          <cell r="O3319">
            <v>112.73</v>
          </cell>
        </row>
        <row r="3319">
          <cell r="Q3319" t="str">
            <v>未接收</v>
          </cell>
        </row>
        <row r="3319">
          <cell r="AS3319" t="e">
            <v>#REF!</v>
          </cell>
          <cell r="AT3319" t="e">
            <v>#REF!</v>
          </cell>
        </row>
        <row r="3319">
          <cell r="AW3319" t="str">
            <v>保租房</v>
          </cell>
          <cell r="AX3319" t="str">
            <v>否</v>
          </cell>
          <cell r="AY3319" t="str">
            <v>无</v>
          </cell>
        </row>
        <row r="3320">
          <cell r="B3320" t="str">
            <v>明悦城1-603</v>
          </cell>
        </row>
        <row r="3320">
          <cell r="D3320" t="e">
            <v>#VALUE!</v>
          </cell>
        </row>
        <row r="3320">
          <cell r="G3320" t="str">
            <v>西塞山区站点</v>
          </cell>
        </row>
        <row r="3320">
          <cell r="I3320" t="str">
            <v>西塞山区</v>
          </cell>
          <cell r="J3320" t="str">
            <v>明悦城</v>
          </cell>
          <cell r="K3320" t="str">
            <v>明悦城1-603</v>
          </cell>
          <cell r="L3320" t="str">
            <v>经营性资产</v>
          </cell>
          <cell r="M3320" t="str">
            <v>保租房</v>
          </cell>
          <cell r="N3320" t="str">
            <v>收购</v>
          </cell>
          <cell r="O3320">
            <v>118.81</v>
          </cell>
        </row>
        <row r="3320">
          <cell r="Q3320" t="str">
            <v>未接收</v>
          </cell>
        </row>
        <row r="3320">
          <cell r="AS3320" t="e">
            <v>#REF!</v>
          </cell>
          <cell r="AT3320" t="e">
            <v>#REF!</v>
          </cell>
        </row>
        <row r="3320">
          <cell r="AW3320" t="str">
            <v>保租房</v>
          </cell>
          <cell r="AX3320" t="str">
            <v>否</v>
          </cell>
          <cell r="AY3320" t="str">
            <v>无</v>
          </cell>
        </row>
        <row r="3321">
          <cell r="B3321" t="str">
            <v>明悦城1-701</v>
          </cell>
        </row>
        <row r="3321">
          <cell r="D3321" t="e">
            <v>#VALUE!</v>
          </cell>
        </row>
        <row r="3321">
          <cell r="G3321" t="str">
            <v>西塞山区站点</v>
          </cell>
        </row>
        <row r="3321">
          <cell r="I3321" t="str">
            <v>西塞山区</v>
          </cell>
          <cell r="J3321" t="str">
            <v>明悦城</v>
          </cell>
          <cell r="K3321" t="str">
            <v>明悦城1-701</v>
          </cell>
          <cell r="L3321" t="str">
            <v>经营性资产</v>
          </cell>
          <cell r="M3321" t="str">
            <v>保租房</v>
          </cell>
          <cell r="N3321" t="str">
            <v>收购</v>
          </cell>
          <cell r="O3321">
            <v>118.81</v>
          </cell>
        </row>
        <row r="3321">
          <cell r="Q3321" t="str">
            <v>未接收</v>
          </cell>
        </row>
        <row r="3321">
          <cell r="AS3321" t="e">
            <v>#REF!</v>
          </cell>
          <cell r="AT3321" t="e">
            <v>#REF!</v>
          </cell>
        </row>
        <row r="3321">
          <cell r="AW3321" t="str">
            <v>保租房</v>
          </cell>
          <cell r="AX3321" t="str">
            <v>否</v>
          </cell>
          <cell r="AY3321" t="str">
            <v>无</v>
          </cell>
        </row>
        <row r="3322">
          <cell r="B3322" t="str">
            <v>明悦城1-702</v>
          </cell>
        </row>
        <row r="3322">
          <cell r="D3322" t="e">
            <v>#VALUE!</v>
          </cell>
        </row>
        <row r="3322">
          <cell r="G3322" t="str">
            <v>西塞山区站点</v>
          </cell>
        </row>
        <row r="3322">
          <cell r="I3322" t="str">
            <v>西塞山区</v>
          </cell>
          <cell r="J3322" t="str">
            <v>明悦城</v>
          </cell>
          <cell r="K3322" t="str">
            <v>明悦城1-702</v>
          </cell>
          <cell r="L3322" t="str">
            <v>经营性资产</v>
          </cell>
          <cell r="M3322" t="str">
            <v>保租房</v>
          </cell>
          <cell r="N3322" t="str">
            <v>收购</v>
          </cell>
          <cell r="O3322">
            <v>112.73</v>
          </cell>
        </row>
        <row r="3322">
          <cell r="Q3322" t="str">
            <v>未接收</v>
          </cell>
        </row>
        <row r="3322">
          <cell r="AS3322" t="e">
            <v>#REF!</v>
          </cell>
          <cell r="AT3322" t="e">
            <v>#REF!</v>
          </cell>
        </row>
        <row r="3322">
          <cell r="AW3322" t="str">
            <v>保租房</v>
          </cell>
          <cell r="AX3322" t="str">
            <v>否</v>
          </cell>
          <cell r="AY3322" t="str">
            <v>无</v>
          </cell>
        </row>
        <row r="3323">
          <cell r="B3323" t="str">
            <v>明悦城1-703</v>
          </cell>
        </row>
        <row r="3323">
          <cell r="D3323" t="e">
            <v>#VALUE!</v>
          </cell>
        </row>
        <row r="3323">
          <cell r="G3323" t="str">
            <v>西塞山区站点</v>
          </cell>
        </row>
        <row r="3323">
          <cell r="I3323" t="str">
            <v>西塞山区</v>
          </cell>
          <cell r="J3323" t="str">
            <v>明悦城</v>
          </cell>
          <cell r="K3323" t="str">
            <v>明悦城1-703</v>
          </cell>
          <cell r="L3323" t="str">
            <v>经营性资产</v>
          </cell>
          <cell r="M3323" t="str">
            <v>保租房</v>
          </cell>
          <cell r="N3323" t="str">
            <v>收购</v>
          </cell>
          <cell r="O3323">
            <v>118.81</v>
          </cell>
        </row>
        <row r="3323">
          <cell r="Q3323" t="str">
            <v>未接收</v>
          </cell>
        </row>
        <row r="3323">
          <cell r="AS3323" t="e">
            <v>#REF!</v>
          </cell>
          <cell r="AT3323" t="e">
            <v>#REF!</v>
          </cell>
        </row>
        <row r="3323">
          <cell r="AW3323" t="str">
            <v>保租房</v>
          </cell>
          <cell r="AX3323" t="str">
            <v>否</v>
          </cell>
          <cell r="AY3323" t="str">
            <v>无</v>
          </cell>
        </row>
        <row r="3324">
          <cell r="B3324" t="str">
            <v>明悦城1-801</v>
          </cell>
        </row>
        <row r="3324">
          <cell r="D3324" t="e">
            <v>#VALUE!</v>
          </cell>
        </row>
        <row r="3324">
          <cell r="G3324" t="str">
            <v>西塞山区站点</v>
          </cell>
        </row>
        <row r="3324">
          <cell r="I3324" t="str">
            <v>西塞山区</v>
          </cell>
          <cell r="J3324" t="str">
            <v>明悦城</v>
          </cell>
          <cell r="K3324" t="str">
            <v>明悦城1-801</v>
          </cell>
          <cell r="L3324" t="str">
            <v>经营性资产</v>
          </cell>
          <cell r="M3324" t="str">
            <v>保租房</v>
          </cell>
          <cell r="N3324" t="str">
            <v>收购</v>
          </cell>
          <cell r="O3324">
            <v>118.81</v>
          </cell>
        </row>
        <row r="3324">
          <cell r="Q3324" t="str">
            <v>未接收</v>
          </cell>
        </row>
        <row r="3324">
          <cell r="AS3324" t="e">
            <v>#REF!</v>
          </cell>
          <cell r="AT3324" t="e">
            <v>#REF!</v>
          </cell>
        </row>
        <row r="3324">
          <cell r="AW3324" t="str">
            <v>保租房</v>
          </cell>
          <cell r="AX3324" t="str">
            <v>否</v>
          </cell>
          <cell r="AY3324" t="str">
            <v>无</v>
          </cell>
        </row>
        <row r="3325">
          <cell r="B3325" t="str">
            <v>明悦城1-802</v>
          </cell>
        </row>
        <row r="3325">
          <cell r="D3325" t="e">
            <v>#VALUE!</v>
          </cell>
        </row>
        <row r="3325">
          <cell r="G3325" t="str">
            <v>西塞山区站点</v>
          </cell>
        </row>
        <row r="3325">
          <cell r="I3325" t="str">
            <v>西塞山区</v>
          </cell>
          <cell r="J3325" t="str">
            <v>明悦城</v>
          </cell>
          <cell r="K3325" t="str">
            <v>明悦城1-802</v>
          </cell>
          <cell r="L3325" t="str">
            <v>经营性资产</v>
          </cell>
          <cell r="M3325" t="str">
            <v>保租房</v>
          </cell>
          <cell r="N3325" t="str">
            <v>收购</v>
          </cell>
          <cell r="O3325">
            <v>112.73</v>
          </cell>
        </row>
        <row r="3325">
          <cell r="Q3325" t="str">
            <v>未接收</v>
          </cell>
        </row>
        <row r="3325">
          <cell r="AS3325" t="e">
            <v>#REF!</v>
          </cell>
          <cell r="AT3325" t="e">
            <v>#REF!</v>
          </cell>
        </row>
        <row r="3325">
          <cell r="AW3325" t="str">
            <v>保租房</v>
          </cell>
          <cell r="AX3325" t="str">
            <v>否</v>
          </cell>
          <cell r="AY3325" t="str">
            <v>无</v>
          </cell>
        </row>
        <row r="3326">
          <cell r="B3326" t="str">
            <v>明悦城1-803</v>
          </cell>
        </row>
        <row r="3326">
          <cell r="D3326" t="e">
            <v>#VALUE!</v>
          </cell>
        </row>
        <row r="3326">
          <cell r="G3326" t="str">
            <v>西塞山区站点</v>
          </cell>
        </row>
        <row r="3326">
          <cell r="I3326" t="str">
            <v>西塞山区</v>
          </cell>
          <cell r="J3326" t="str">
            <v>明悦城</v>
          </cell>
          <cell r="K3326" t="str">
            <v>明悦城1-803</v>
          </cell>
          <cell r="L3326" t="str">
            <v>经营性资产</v>
          </cell>
          <cell r="M3326" t="str">
            <v>保租房</v>
          </cell>
          <cell r="N3326" t="str">
            <v>收购</v>
          </cell>
          <cell r="O3326">
            <v>118.81</v>
          </cell>
        </row>
        <row r="3326">
          <cell r="Q3326" t="str">
            <v>未接收</v>
          </cell>
        </row>
        <row r="3326">
          <cell r="AS3326" t="e">
            <v>#REF!</v>
          </cell>
          <cell r="AT3326" t="e">
            <v>#REF!</v>
          </cell>
        </row>
        <row r="3326">
          <cell r="AW3326" t="str">
            <v>保租房</v>
          </cell>
          <cell r="AX3326" t="str">
            <v>否</v>
          </cell>
          <cell r="AY3326" t="str">
            <v>无</v>
          </cell>
        </row>
        <row r="3327">
          <cell r="B3327" t="str">
            <v>明悦城1-901</v>
          </cell>
        </row>
        <row r="3327">
          <cell r="D3327" t="e">
            <v>#VALUE!</v>
          </cell>
        </row>
        <row r="3327">
          <cell r="G3327" t="str">
            <v>西塞山区站点</v>
          </cell>
        </row>
        <row r="3327">
          <cell r="I3327" t="str">
            <v>西塞山区</v>
          </cell>
          <cell r="J3327" t="str">
            <v>明悦城</v>
          </cell>
          <cell r="K3327" t="str">
            <v>明悦城1-901</v>
          </cell>
          <cell r="L3327" t="str">
            <v>经营性资产</v>
          </cell>
          <cell r="M3327" t="str">
            <v>保租房</v>
          </cell>
          <cell r="N3327" t="str">
            <v>收购</v>
          </cell>
          <cell r="O3327">
            <v>118.81</v>
          </cell>
        </row>
        <row r="3327">
          <cell r="Q3327" t="str">
            <v>未接收</v>
          </cell>
        </row>
        <row r="3327">
          <cell r="AS3327" t="e">
            <v>#REF!</v>
          </cell>
          <cell r="AT3327" t="e">
            <v>#REF!</v>
          </cell>
        </row>
        <row r="3327">
          <cell r="AW3327" t="str">
            <v>保租房</v>
          </cell>
          <cell r="AX3327" t="str">
            <v>否</v>
          </cell>
          <cell r="AY3327" t="str">
            <v>无</v>
          </cell>
        </row>
        <row r="3328">
          <cell r="B3328" t="str">
            <v>明悦城1-902</v>
          </cell>
        </row>
        <row r="3328">
          <cell r="D3328" t="e">
            <v>#VALUE!</v>
          </cell>
        </row>
        <row r="3328">
          <cell r="G3328" t="str">
            <v>西塞山区站点</v>
          </cell>
        </row>
        <row r="3328">
          <cell r="I3328" t="str">
            <v>西塞山区</v>
          </cell>
          <cell r="J3328" t="str">
            <v>明悦城</v>
          </cell>
          <cell r="K3328" t="str">
            <v>明悦城1-902</v>
          </cell>
          <cell r="L3328" t="str">
            <v>经营性资产</v>
          </cell>
          <cell r="M3328" t="str">
            <v>保租房</v>
          </cell>
          <cell r="N3328" t="str">
            <v>收购</v>
          </cell>
          <cell r="O3328">
            <v>112.73</v>
          </cell>
        </row>
        <row r="3328">
          <cell r="Q3328" t="str">
            <v>未接收</v>
          </cell>
        </row>
        <row r="3328">
          <cell r="AS3328" t="e">
            <v>#REF!</v>
          </cell>
          <cell r="AT3328" t="e">
            <v>#REF!</v>
          </cell>
        </row>
        <row r="3328">
          <cell r="AW3328" t="str">
            <v>保租房</v>
          </cell>
          <cell r="AX3328" t="str">
            <v>否</v>
          </cell>
          <cell r="AY3328" t="str">
            <v>无</v>
          </cell>
        </row>
        <row r="3329">
          <cell r="B3329" t="str">
            <v>明悦城1-903</v>
          </cell>
        </row>
        <row r="3329">
          <cell r="D3329" t="e">
            <v>#VALUE!</v>
          </cell>
        </row>
        <row r="3329">
          <cell r="G3329" t="str">
            <v>西塞山区站点</v>
          </cell>
        </row>
        <row r="3329">
          <cell r="I3329" t="str">
            <v>西塞山区</v>
          </cell>
          <cell r="J3329" t="str">
            <v>明悦城</v>
          </cell>
          <cell r="K3329" t="str">
            <v>明悦城1-903</v>
          </cell>
          <cell r="L3329" t="str">
            <v>经营性资产</v>
          </cell>
          <cell r="M3329" t="str">
            <v>保租房</v>
          </cell>
          <cell r="N3329" t="str">
            <v>收购</v>
          </cell>
          <cell r="O3329">
            <v>118.81</v>
          </cell>
        </row>
        <row r="3329">
          <cell r="Q3329" t="str">
            <v>未接收</v>
          </cell>
        </row>
        <row r="3329">
          <cell r="AS3329" t="e">
            <v>#REF!</v>
          </cell>
          <cell r="AT3329" t="e">
            <v>#REF!</v>
          </cell>
        </row>
        <row r="3329">
          <cell r="AW3329" t="str">
            <v>保租房</v>
          </cell>
          <cell r="AX3329" t="str">
            <v>否</v>
          </cell>
          <cell r="AY3329" t="str">
            <v>无</v>
          </cell>
        </row>
        <row r="3330">
          <cell r="B3330" t="str">
            <v>明悦城1-1001</v>
          </cell>
        </row>
        <row r="3330">
          <cell r="D3330" t="e">
            <v>#VALUE!</v>
          </cell>
        </row>
        <row r="3330">
          <cell r="G3330" t="str">
            <v>西塞山区站点</v>
          </cell>
        </row>
        <row r="3330">
          <cell r="I3330" t="str">
            <v>西塞山区</v>
          </cell>
          <cell r="J3330" t="str">
            <v>明悦城</v>
          </cell>
          <cell r="K3330" t="str">
            <v>明悦城1-1001</v>
          </cell>
          <cell r="L3330" t="str">
            <v>经营性资产</v>
          </cell>
          <cell r="M3330" t="str">
            <v>保租房</v>
          </cell>
          <cell r="N3330" t="str">
            <v>收购</v>
          </cell>
          <cell r="O3330">
            <v>118.81</v>
          </cell>
        </row>
        <row r="3330">
          <cell r="Q3330" t="str">
            <v>未接收</v>
          </cell>
        </row>
        <row r="3330">
          <cell r="AS3330" t="e">
            <v>#REF!</v>
          </cell>
          <cell r="AT3330" t="e">
            <v>#REF!</v>
          </cell>
        </row>
        <row r="3330">
          <cell r="AW3330" t="str">
            <v>保租房</v>
          </cell>
          <cell r="AX3330" t="str">
            <v>否</v>
          </cell>
          <cell r="AY3330" t="str">
            <v>无</v>
          </cell>
        </row>
        <row r="3331">
          <cell r="B3331" t="str">
            <v>明悦城1-1002</v>
          </cell>
        </row>
        <row r="3331">
          <cell r="D3331" t="e">
            <v>#VALUE!</v>
          </cell>
        </row>
        <row r="3331">
          <cell r="G3331" t="str">
            <v>西塞山区站点</v>
          </cell>
        </row>
        <row r="3331">
          <cell r="I3331" t="str">
            <v>西塞山区</v>
          </cell>
          <cell r="J3331" t="str">
            <v>明悦城</v>
          </cell>
          <cell r="K3331" t="str">
            <v>明悦城1-1002</v>
          </cell>
          <cell r="L3331" t="str">
            <v>经营性资产</v>
          </cell>
          <cell r="M3331" t="str">
            <v>保租房</v>
          </cell>
          <cell r="N3331" t="str">
            <v>收购</v>
          </cell>
          <cell r="O3331">
            <v>112.73</v>
          </cell>
        </row>
        <row r="3331">
          <cell r="Q3331" t="str">
            <v>未接收</v>
          </cell>
        </row>
        <row r="3331">
          <cell r="AS3331" t="e">
            <v>#REF!</v>
          </cell>
          <cell r="AT3331" t="e">
            <v>#REF!</v>
          </cell>
        </row>
        <row r="3331">
          <cell r="AW3331" t="str">
            <v>保租房</v>
          </cell>
          <cell r="AX3331" t="str">
            <v>否</v>
          </cell>
          <cell r="AY3331" t="str">
            <v>无</v>
          </cell>
        </row>
        <row r="3332">
          <cell r="B3332" t="str">
            <v>明悦城1-1003</v>
          </cell>
        </row>
        <row r="3332">
          <cell r="D3332" t="e">
            <v>#VALUE!</v>
          </cell>
        </row>
        <row r="3332">
          <cell r="G3332" t="str">
            <v>西塞山区站点</v>
          </cell>
        </row>
        <row r="3332">
          <cell r="I3332" t="str">
            <v>西塞山区</v>
          </cell>
          <cell r="J3332" t="str">
            <v>明悦城</v>
          </cell>
          <cell r="K3332" t="str">
            <v>明悦城1-1003</v>
          </cell>
          <cell r="L3332" t="str">
            <v>经营性资产</v>
          </cell>
          <cell r="M3332" t="str">
            <v>保租房</v>
          </cell>
          <cell r="N3332" t="str">
            <v>收购</v>
          </cell>
          <cell r="O3332">
            <v>118.81</v>
          </cell>
        </row>
        <row r="3332">
          <cell r="Q3332" t="str">
            <v>未接收</v>
          </cell>
        </row>
        <row r="3332">
          <cell r="AS3332" t="e">
            <v>#REF!</v>
          </cell>
          <cell r="AT3332" t="e">
            <v>#REF!</v>
          </cell>
        </row>
        <row r="3332">
          <cell r="AW3332" t="str">
            <v>保租房</v>
          </cell>
          <cell r="AX3332" t="str">
            <v>否</v>
          </cell>
          <cell r="AY3332" t="str">
            <v>无</v>
          </cell>
        </row>
        <row r="3333">
          <cell r="B3333" t="str">
            <v>明悦城1-1101</v>
          </cell>
        </row>
        <row r="3333">
          <cell r="D3333" t="e">
            <v>#VALUE!</v>
          </cell>
        </row>
        <row r="3333">
          <cell r="G3333" t="str">
            <v>西塞山区站点</v>
          </cell>
        </row>
        <row r="3333">
          <cell r="I3333" t="str">
            <v>西塞山区</v>
          </cell>
          <cell r="J3333" t="str">
            <v>明悦城</v>
          </cell>
          <cell r="K3333" t="str">
            <v>明悦城1-1101</v>
          </cell>
          <cell r="L3333" t="str">
            <v>经营性资产</v>
          </cell>
          <cell r="M3333" t="str">
            <v>保租房</v>
          </cell>
          <cell r="N3333" t="str">
            <v>收购</v>
          </cell>
          <cell r="O3333">
            <v>118.81</v>
          </cell>
        </row>
        <row r="3333">
          <cell r="Q3333" t="str">
            <v>未接收</v>
          </cell>
        </row>
        <row r="3333">
          <cell r="AS3333" t="e">
            <v>#REF!</v>
          </cell>
          <cell r="AT3333" t="e">
            <v>#REF!</v>
          </cell>
        </row>
        <row r="3333">
          <cell r="AW3333" t="str">
            <v>保租房</v>
          </cell>
          <cell r="AX3333" t="str">
            <v>否</v>
          </cell>
          <cell r="AY3333" t="str">
            <v>无</v>
          </cell>
        </row>
        <row r="3334">
          <cell r="B3334" t="str">
            <v>明悦城1-1102</v>
          </cell>
        </row>
        <row r="3334">
          <cell r="D3334" t="e">
            <v>#VALUE!</v>
          </cell>
        </row>
        <row r="3334">
          <cell r="G3334" t="str">
            <v>西塞山区站点</v>
          </cell>
        </row>
        <row r="3334">
          <cell r="I3334" t="str">
            <v>西塞山区</v>
          </cell>
          <cell r="J3334" t="str">
            <v>明悦城</v>
          </cell>
          <cell r="K3334" t="str">
            <v>明悦城1-1102</v>
          </cell>
          <cell r="L3334" t="str">
            <v>经营性资产</v>
          </cell>
          <cell r="M3334" t="str">
            <v>保租房</v>
          </cell>
          <cell r="N3334" t="str">
            <v>收购</v>
          </cell>
          <cell r="O3334">
            <v>112.73</v>
          </cell>
        </row>
        <row r="3334">
          <cell r="Q3334" t="str">
            <v>未接收</v>
          </cell>
        </row>
        <row r="3334">
          <cell r="AS3334" t="e">
            <v>#REF!</v>
          </cell>
          <cell r="AT3334" t="e">
            <v>#REF!</v>
          </cell>
        </row>
        <row r="3334">
          <cell r="AW3334" t="str">
            <v>保租房</v>
          </cell>
          <cell r="AX3334" t="str">
            <v>否</v>
          </cell>
          <cell r="AY3334" t="str">
            <v>无</v>
          </cell>
        </row>
        <row r="3335">
          <cell r="B3335" t="str">
            <v>明悦城1-1103</v>
          </cell>
        </row>
        <row r="3335">
          <cell r="D3335" t="e">
            <v>#VALUE!</v>
          </cell>
        </row>
        <row r="3335">
          <cell r="G3335" t="str">
            <v>西塞山区站点</v>
          </cell>
        </row>
        <row r="3335">
          <cell r="I3335" t="str">
            <v>西塞山区</v>
          </cell>
          <cell r="J3335" t="str">
            <v>明悦城</v>
          </cell>
          <cell r="K3335" t="str">
            <v>明悦城1-1103</v>
          </cell>
          <cell r="L3335" t="str">
            <v>经营性资产</v>
          </cell>
          <cell r="M3335" t="str">
            <v>保租房</v>
          </cell>
          <cell r="N3335" t="str">
            <v>收购</v>
          </cell>
          <cell r="O3335">
            <v>118.81</v>
          </cell>
        </row>
        <row r="3335">
          <cell r="Q3335" t="str">
            <v>未接收</v>
          </cell>
        </row>
        <row r="3335">
          <cell r="AS3335" t="e">
            <v>#REF!</v>
          </cell>
          <cell r="AT3335" t="e">
            <v>#REF!</v>
          </cell>
        </row>
        <row r="3335">
          <cell r="AW3335" t="str">
            <v>保租房</v>
          </cell>
          <cell r="AX3335" t="str">
            <v>否</v>
          </cell>
          <cell r="AY3335" t="str">
            <v>无</v>
          </cell>
        </row>
        <row r="3336">
          <cell r="B3336" t="str">
            <v>明悦城1-1201</v>
          </cell>
        </row>
        <row r="3336">
          <cell r="D3336" t="e">
            <v>#VALUE!</v>
          </cell>
        </row>
        <row r="3336">
          <cell r="G3336" t="str">
            <v>西塞山区站点</v>
          </cell>
        </row>
        <row r="3336">
          <cell r="I3336" t="str">
            <v>西塞山区</v>
          </cell>
          <cell r="J3336" t="str">
            <v>明悦城</v>
          </cell>
          <cell r="K3336" t="str">
            <v>明悦城1-1201</v>
          </cell>
          <cell r="L3336" t="str">
            <v>经营性资产</v>
          </cell>
          <cell r="M3336" t="str">
            <v>保租房</v>
          </cell>
          <cell r="N3336" t="str">
            <v>收购</v>
          </cell>
          <cell r="O3336">
            <v>118.81</v>
          </cell>
        </row>
        <row r="3336">
          <cell r="Q3336" t="str">
            <v>未接收</v>
          </cell>
        </row>
        <row r="3336">
          <cell r="AS3336" t="e">
            <v>#REF!</v>
          </cell>
          <cell r="AT3336" t="e">
            <v>#REF!</v>
          </cell>
        </row>
        <row r="3336">
          <cell r="AW3336" t="str">
            <v>保租房</v>
          </cell>
          <cell r="AX3336" t="str">
            <v>否</v>
          </cell>
          <cell r="AY3336" t="str">
            <v>无</v>
          </cell>
        </row>
        <row r="3337">
          <cell r="B3337" t="str">
            <v>明悦城1-1202</v>
          </cell>
        </row>
        <row r="3337">
          <cell r="D3337" t="e">
            <v>#VALUE!</v>
          </cell>
        </row>
        <row r="3337">
          <cell r="G3337" t="str">
            <v>西塞山区站点</v>
          </cell>
        </row>
        <row r="3337">
          <cell r="I3337" t="str">
            <v>西塞山区</v>
          </cell>
          <cell r="J3337" t="str">
            <v>明悦城</v>
          </cell>
          <cell r="K3337" t="str">
            <v>明悦城1-1202</v>
          </cell>
          <cell r="L3337" t="str">
            <v>经营性资产</v>
          </cell>
          <cell r="M3337" t="str">
            <v>保租房</v>
          </cell>
          <cell r="N3337" t="str">
            <v>收购</v>
          </cell>
          <cell r="O3337">
            <v>112.73</v>
          </cell>
        </row>
        <row r="3337">
          <cell r="Q3337" t="str">
            <v>未接收</v>
          </cell>
        </row>
        <row r="3337">
          <cell r="AS3337" t="e">
            <v>#REF!</v>
          </cell>
          <cell r="AT3337" t="e">
            <v>#REF!</v>
          </cell>
        </row>
        <row r="3337">
          <cell r="AW3337" t="str">
            <v>保租房</v>
          </cell>
          <cell r="AX3337" t="str">
            <v>否</v>
          </cell>
          <cell r="AY3337" t="str">
            <v>无</v>
          </cell>
        </row>
        <row r="3338">
          <cell r="B3338" t="str">
            <v>明悦城1-1203</v>
          </cell>
        </row>
        <row r="3338">
          <cell r="D3338" t="e">
            <v>#VALUE!</v>
          </cell>
        </row>
        <row r="3338">
          <cell r="G3338" t="str">
            <v>西塞山区站点</v>
          </cell>
        </row>
        <row r="3338">
          <cell r="I3338" t="str">
            <v>西塞山区</v>
          </cell>
          <cell r="J3338" t="str">
            <v>明悦城</v>
          </cell>
          <cell r="K3338" t="str">
            <v>明悦城1-1203</v>
          </cell>
          <cell r="L3338" t="str">
            <v>经营性资产</v>
          </cell>
          <cell r="M3338" t="str">
            <v>保租房</v>
          </cell>
          <cell r="N3338" t="str">
            <v>收购</v>
          </cell>
          <cell r="O3338">
            <v>118.81</v>
          </cell>
        </row>
        <row r="3338">
          <cell r="Q3338" t="str">
            <v>未接收</v>
          </cell>
        </row>
        <row r="3338">
          <cell r="AS3338" t="e">
            <v>#REF!</v>
          </cell>
          <cell r="AT3338" t="e">
            <v>#REF!</v>
          </cell>
        </row>
        <row r="3338">
          <cell r="AW3338" t="str">
            <v>保租房</v>
          </cell>
          <cell r="AX3338" t="str">
            <v>否</v>
          </cell>
          <cell r="AY3338" t="str">
            <v>无</v>
          </cell>
        </row>
        <row r="3339">
          <cell r="B3339" t="str">
            <v>明悦城1-1301</v>
          </cell>
        </row>
        <row r="3339">
          <cell r="D3339" t="e">
            <v>#VALUE!</v>
          </cell>
        </row>
        <row r="3339">
          <cell r="G3339" t="str">
            <v>西塞山区站点</v>
          </cell>
        </row>
        <row r="3339">
          <cell r="I3339" t="str">
            <v>西塞山区</v>
          </cell>
          <cell r="J3339" t="str">
            <v>明悦城</v>
          </cell>
          <cell r="K3339" t="str">
            <v>明悦城1-1301</v>
          </cell>
          <cell r="L3339" t="str">
            <v>经营性资产</v>
          </cell>
          <cell r="M3339" t="str">
            <v>保租房</v>
          </cell>
          <cell r="N3339" t="str">
            <v>收购</v>
          </cell>
          <cell r="O3339">
            <v>118.81</v>
          </cell>
        </row>
        <row r="3339">
          <cell r="Q3339" t="str">
            <v>未接收</v>
          </cell>
        </row>
        <row r="3339">
          <cell r="AS3339" t="e">
            <v>#REF!</v>
          </cell>
          <cell r="AT3339" t="e">
            <v>#REF!</v>
          </cell>
        </row>
        <row r="3339">
          <cell r="AW3339" t="str">
            <v>保租房</v>
          </cell>
          <cell r="AX3339" t="str">
            <v>否</v>
          </cell>
          <cell r="AY3339" t="str">
            <v>无</v>
          </cell>
        </row>
        <row r="3340">
          <cell r="B3340" t="str">
            <v>明悦城1-1302</v>
          </cell>
        </row>
        <row r="3340">
          <cell r="D3340" t="e">
            <v>#VALUE!</v>
          </cell>
        </row>
        <row r="3340">
          <cell r="G3340" t="str">
            <v>西塞山区站点</v>
          </cell>
        </row>
        <row r="3340">
          <cell r="I3340" t="str">
            <v>西塞山区</v>
          </cell>
          <cell r="J3340" t="str">
            <v>明悦城</v>
          </cell>
          <cell r="K3340" t="str">
            <v>明悦城1-1302</v>
          </cell>
          <cell r="L3340" t="str">
            <v>经营性资产</v>
          </cell>
          <cell r="M3340" t="str">
            <v>保租房</v>
          </cell>
          <cell r="N3340" t="str">
            <v>收购</v>
          </cell>
          <cell r="O3340">
            <v>112.73</v>
          </cell>
        </row>
        <row r="3340">
          <cell r="Q3340" t="str">
            <v>未接收</v>
          </cell>
        </row>
        <row r="3340">
          <cell r="AS3340" t="e">
            <v>#REF!</v>
          </cell>
          <cell r="AT3340" t="e">
            <v>#REF!</v>
          </cell>
        </row>
        <row r="3340">
          <cell r="AW3340" t="str">
            <v>保租房</v>
          </cell>
          <cell r="AX3340" t="str">
            <v>否</v>
          </cell>
          <cell r="AY3340" t="str">
            <v>无</v>
          </cell>
        </row>
        <row r="3341">
          <cell r="B3341" t="str">
            <v>明悦城1-1303</v>
          </cell>
        </row>
        <row r="3341">
          <cell r="D3341" t="e">
            <v>#VALUE!</v>
          </cell>
        </row>
        <row r="3341">
          <cell r="G3341" t="str">
            <v>西塞山区站点</v>
          </cell>
        </row>
        <row r="3341">
          <cell r="I3341" t="str">
            <v>西塞山区</v>
          </cell>
          <cell r="J3341" t="str">
            <v>明悦城</v>
          </cell>
          <cell r="K3341" t="str">
            <v>明悦城1-1303</v>
          </cell>
          <cell r="L3341" t="str">
            <v>经营性资产</v>
          </cell>
          <cell r="M3341" t="str">
            <v>保租房</v>
          </cell>
          <cell r="N3341" t="str">
            <v>收购</v>
          </cell>
          <cell r="O3341">
            <v>118.81</v>
          </cell>
        </row>
        <row r="3341">
          <cell r="Q3341" t="str">
            <v>未接收</v>
          </cell>
        </row>
        <row r="3341">
          <cell r="AS3341" t="e">
            <v>#REF!</v>
          </cell>
          <cell r="AT3341" t="e">
            <v>#REF!</v>
          </cell>
        </row>
        <row r="3341">
          <cell r="AW3341" t="str">
            <v>保租房</v>
          </cell>
          <cell r="AX3341" t="str">
            <v>否</v>
          </cell>
          <cell r="AY3341" t="str">
            <v>无</v>
          </cell>
        </row>
        <row r="3342">
          <cell r="B3342" t="str">
            <v>明悦城1-1401</v>
          </cell>
        </row>
        <row r="3342">
          <cell r="D3342" t="e">
            <v>#VALUE!</v>
          </cell>
        </row>
        <row r="3342">
          <cell r="G3342" t="str">
            <v>西塞山区站点</v>
          </cell>
        </row>
        <row r="3342">
          <cell r="I3342" t="str">
            <v>西塞山区</v>
          </cell>
          <cell r="J3342" t="str">
            <v>明悦城</v>
          </cell>
          <cell r="K3342" t="str">
            <v>明悦城1-1401</v>
          </cell>
          <cell r="L3342" t="str">
            <v>经营性资产</v>
          </cell>
          <cell r="M3342" t="str">
            <v>保租房</v>
          </cell>
          <cell r="N3342" t="str">
            <v>收购</v>
          </cell>
          <cell r="O3342">
            <v>118.81</v>
          </cell>
        </row>
        <row r="3342">
          <cell r="Q3342" t="str">
            <v>未接收</v>
          </cell>
        </row>
        <row r="3342">
          <cell r="AS3342" t="e">
            <v>#REF!</v>
          </cell>
          <cell r="AT3342" t="e">
            <v>#REF!</v>
          </cell>
        </row>
        <row r="3342">
          <cell r="AW3342" t="str">
            <v>保租房</v>
          </cell>
          <cell r="AX3342" t="str">
            <v>否</v>
          </cell>
          <cell r="AY3342" t="str">
            <v>无</v>
          </cell>
        </row>
        <row r="3343">
          <cell r="B3343" t="str">
            <v>明悦城1-1402</v>
          </cell>
        </row>
        <row r="3343">
          <cell r="D3343" t="e">
            <v>#VALUE!</v>
          </cell>
        </row>
        <row r="3343">
          <cell r="G3343" t="str">
            <v>西塞山区站点</v>
          </cell>
        </row>
        <row r="3343">
          <cell r="I3343" t="str">
            <v>西塞山区</v>
          </cell>
          <cell r="J3343" t="str">
            <v>明悦城</v>
          </cell>
          <cell r="K3343" t="str">
            <v>明悦城1-1402</v>
          </cell>
          <cell r="L3343" t="str">
            <v>经营性资产</v>
          </cell>
          <cell r="M3343" t="str">
            <v>保租房</v>
          </cell>
          <cell r="N3343" t="str">
            <v>收购</v>
          </cell>
          <cell r="O3343">
            <v>112.73</v>
          </cell>
        </row>
        <row r="3343">
          <cell r="Q3343" t="str">
            <v>未接收</v>
          </cell>
        </row>
        <row r="3343">
          <cell r="AS3343" t="e">
            <v>#REF!</v>
          </cell>
          <cell r="AT3343" t="e">
            <v>#REF!</v>
          </cell>
        </row>
        <row r="3343">
          <cell r="AW3343" t="str">
            <v>保租房</v>
          </cell>
          <cell r="AX3343" t="str">
            <v>否</v>
          </cell>
          <cell r="AY3343" t="str">
            <v>无</v>
          </cell>
        </row>
        <row r="3344">
          <cell r="B3344" t="str">
            <v>明悦城1-1403</v>
          </cell>
        </row>
        <row r="3344">
          <cell r="D3344" t="e">
            <v>#VALUE!</v>
          </cell>
        </row>
        <row r="3344">
          <cell r="G3344" t="str">
            <v>西塞山区站点</v>
          </cell>
        </row>
        <row r="3344">
          <cell r="I3344" t="str">
            <v>西塞山区</v>
          </cell>
          <cell r="J3344" t="str">
            <v>明悦城</v>
          </cell>
          <cell r="K3344" t="str">
            <v>明悦城1-1403</v>
          </cell>
          <cell r="L3344" t="str">
            <v>经营性资产</v>
          </cell>
          <cell r="M3344" t="str">
            <v>保租房</v>
          </cell>
          <cell r="N3344" t="str">
            <v>收购</v>
          </cell>
          <cell r="O3344">
            <v>118.81</v>
          </cell>
        </row>
        <row r="3344">
          <cell r="Q3344" t="str">
            <v>未接收</v>
          </cell>
        </row>
        <row r="3344">
          <cell r="AS3344" t="e">
            <v>#REF!</v>
          </cell>
          <cell r="AT3344" t="e">
            <v>#REF!</v>
          </cell>
        </row>
        <row r="3344">
          <cell r="AW3344" t="str">
            <v>保租房</v>
          </cell>
          <cell r="AX3344" t="str">
            <v>否</v>
          </cell>
          <cell r="AY3344" t="str">
            <v>无</v>
          </cell>
        </row>
        <row r="3345">
          <cell r="B3345" t="str">
            <v>明悦城1-1501</v>
          </cell>
        </row>
        <row r="3345">
          <cell r="D3345" t="e">
            <v>#VALUE!</v>
          </cell>
        </row>
        <row r="3345">
          <cell r="G3345" t="str">
            <v>西塞山区站点</v>
          </cell>
        </row>
        <row r="3345">
          <cell r="I3345" t="str">
            <v>西塞山区</v>
          </cell>
          <cell r="J3345" t="str">
            <v>明悦城</v>
          </cell>
          <cell r="K3345" t="str">
            <v>明悦城1-1501</v>
          </cell>
          <cell r="L3345" t="str">
            <v>经营性资产</v>
          </cell>
          <cell r="M3345" t="str">
            <v>保租房</v>
          </cell>
          <cell r="N3345" t="str">
            <v>收购</v>
          </cell>
          <cell r="O3345">
            <v>118.81</v>
          </cell>
        </row>
        <row r="3345">
          <cell r="Q3345" t="str">
            <v>未接收</v>
          </cell>
        </row>
        <row r="3345">
          <cell r="AS3345" t="e">
            <v>#REF!</v>
          </cell>
          <cell r="AT3345" t="e">
            <v>#REF!</v>
          </cell>
        </row>
        <row r="3345">
          <cell r="AW3345" t="str">
            <v>保租房</v>
          </cell>
          <cell r="AX3345" t="str">
            <v>否</v>
          </cell>
          <cell r="AY3345" t="str">
            <v>无</v>
          </cell>
        </row>
        <row r="3346">
          <cell r="B3346" t="str">
            <v>明悦城1-1502</v>
          </cell>
        </row>
        <row r="3346">
          <cell r="D3346" t="e">
            <v>#VALUE!</v>
          </cell>
        </row>
        <row r="3346">
          <cell r="G3346" t="str">
            <v>西塞山区站点</v>
          </cell>
        </row>
        <row r="3346">
          <cell r="I3346" t="str">
            <v>西塞山区</v>
          </cell>
          <cell r="J3346" t="str">
            <v>明悦城</v>
          </cell>
          <cell r="K3346" t="str">
            <v>明悦城1-1502</v>
          </cell>
          <cell r="L3346" t="str">
            <v>经营性资产</v>
          </cell>
          <cell r="M3346" t="str">
            <v>保租房</v>
          </cell>
          <cell r="N3346" t="str">
            <v>收购</v>
          </cell>
          <cell r="O3346">
            <v>112.73</v>
          </cell>
        </row>
        <row r="3346">
          <cell r="Q3346" t="str">
            <v>未接收</v>
          </cell>
        </row>
        <row r="3346">
          <cell r="AS3346" t="e">
            <v>#REF!</v>
          </cell>
          <cell r="AT3346" t="e">
            <v>#REF!</v>
          </cell>
        </row>
        <row r="3346">
          <cell r="AW3346" t="str">
            <v>保租房</v>
          </cell>
          <cell r="AX3346" t="str">
            <v>否</v>
          </cell>
          <cell r="AY3346" t="str">
            <v>无</v>
          </cell>
        </row>
        <row r="3347">
          <cell r="B3347" t="str">
            <v>明悦城1-1503</v>
          </cell>
        </row>
        <row r="3347">
          <cell r="D3347" t="e">
            <v>#VALUE!</v>
          </cell>
        </row>
        <row r="3347">
          <cell r="G3347" t="str">
            <v>西塞山区站点</v>
          </cell>
        </row>
        <row r="3347">
          <cell r="I3347" t="str">
            <v>西塞山区</v>
          </cell>
          <cell r="J3347" t="str">
            <v>明悦城</v>
          </cell>
          <cell r="K3347" t="str">
            <v>明悦城1-1503</v>
          </cell>
          <cell r="L3347" t="str">
            <v>经营性资产</v>
          </cell>
          <cell r="M3347" t="str">
            <v>保租房</v>
          </cell>
          <cell r="N3347" t="str">
            <v>收购</v>
          </cell>
          <cell r="O3347">
            <v>118.81</v>
          </cell>
        </row>
        <row r="3347">
          <cell r="Q3347" t="str">
            <v>未接收</v>
          </cell>
        </row>
        <row r="3347">
          <cell r="AS3347" t="e">
            <v>#REF!</v>
          </cell>
          <cell r="AT3347" t="e">
            <v>#REF!</v>
          </cell>
        </row>
        <row r="3347">
          <cell r="AW3347" t="str">
            <v>保租房</v>
          </cell>
          <cell r="AX3347" t="str">
            <v>否</v>
          </cell>
          <cell r="AY3347" t="str">
            <v>无</v>
          </cell>
        </row>
        <row r="3348">
          <cell r="B3348" t="str">
            <v>明悦城1-1601</v>
          </cell>
        </row>
        <row r="3348">
          <cell r="D3348" t="e">
            <v>#VALUE!</v>
          </cell>
        </row>
        <row r="3348">
          <cell r="G3348" t="str">
            <v>西塞山区站点</v>
          </cell>
        </row>
        <row r="3348">
          <cell r="I3348" t="str">
            <v>西塞山区</v>
          </cell>
          <cell r="J3348" t="str">
            <v>明悦城</v>
          </cell>
          <cell r="K3348" t="str">
            <v>明悦城1-1601</v>
          </cell>
          <cell r="L3348" t="str">
            <v>经营性资产</v>
          </cell>
          <cell r="M3348" t="str">
            <v>保租房</v>
          </cell>
          <cell r="N3348" t="str">
            <v>收购</v>
          </cell>
          <cell r="O3348">
            <v>118.81</v>
          </cell>
        </row>
        <row r="3348">
          <cell r="Q3348" t="str">
            <v>未接收</v>
          </cell>
        </row>
        <row r="3348">
          <cell r="AS3348" t="e">
            <v>#REF!</v>
          </cell>
          <cell r="AT3348" t="e">
            <v>#REF!</v>
          </cell>
        </row>
        <row r="3348">
          <cell r="AW3348" t="str">
            <v>保租房</v>
          </cell>
          <cell r="AX3348" t="str">
            <v>否</v>
          </cell>
          <cell r="AY3348" t="str">
            <v>无</v>
          </cell>
        </row>
        <row r="3349">
          <cell r="B3349" t="str">
            <v>明悦城1-1602</v>
          </cell>
        </row>
        <row r="3349">
          <cell r="D3349" t="e">
            <v>#VALUE!</v>
          </cell>
        </row>
        <row r="3349">
          <cell r="G3349" t="str">
            <v>西塞山区站点</v>
          </cell>
        </row>
        <row r="3349">
          <cell r="I3349" t="str">
            <v>西塞山区</v>
          </cell>
          <cell r="J3349" t="str">
            <v>明悦城</v>
          </cell>
          <cell r="K3349" t="str">
            <v>明悦城1-1602</v>
          </cell>
          <cell r="L3349" t="str">
            <v>经营性资产</v>
          </cell>
          <cell r="M3349" t="str">
            <v>保租房</v>
          </cell>
          <cell r="N3349" t="str">
            <v>收购</v>
          </cell>
          <cell r="O3349">
            <v>112.73</v>
          </cell>
        </row>
        <row r="3349">
          <cell r="Q3349" t="str">
            <v>未接收</v>
          </cell>
        </row>
        <row r="3349">
          <cell r="AS3349" t="e">
            <v>#REF!</v>
          </cell>
          <cell r="AT3349" t="e">
            <v>#REF!</v>
          </cell>
        </row>
        <row r="3349">
          <cell r="AW3349" t="str">
            <v>保租房</v>
          </cell>
          <cell r="AX3349" t="str">
            <v>否</v>
          </cell>
          <cell r="AY3349" t="str">
            <v>无</v>
          </cell>
        </row>
        <row r="3350">
          <cell r="B3350" t="str">
            <v>明悦城1-1603</v>
          </cell>
        </row>
        <row r="3350">
          <cell r="D3350" t="e">
            <v>#VALUE!</v>
          </cell>
        </row>
        <row r="3350">
          <cell r="G3350" t="str">
            <v>西塞山区站点</v>
          </cell>
        </row>
        <row r="3350">
          <cell r="I3350" t="str">
            <v>西塞山区</v>
          </cell>
          <cell r="J3350" t="str">
            <v>明悦城</v>
          </cell>
          <cell r="K3350" t="str">
            <v>明悦城1-1603</v>
          </cell>
          <cell r="L3350" t="str">
            <v>经营性资产</v>
          </cell>
          <cell r="M3350" t="str">
            <v>保租房</v>
          </cell>
          <cell r="N3350" t="str">
            <v>收购</v>
          </cell>
          <cell r="O3350">
            <v>118.81</v>
          </cell>
        </row>
        <row r="3350">
          <cell r="Q3350" t="str">
            <v>未接收</v>
          </cell>
        </row>
        <row r="3350">
          <cell r="AS3350" t="e">
            <v>#REF!</v>
          </cell>
          <cell r="AT3350" t="e">
            <v>#REF!</v>
          </cell>
        </row>
        <row r="3350">
          <cell r="AW3350" t="str">
            <v>保租房</v>
          </cell>
          <cell r="AX3350" t="str">
            <v>否</v>
          </cell>
          <cell r="AY3350" t="str">
            <v>无</v>
          </cell>
        </row>
        <row r="3351">
          <cell r="B3351" t="str">
            <v>明悦城1-1701</v>
          </cell>
        </row>
        <row r="3351">
          <cell r="D3351" t="e">
            <v>#VALUE!</v>
          </cell>
        </row>
        <row r="3351">
          <cell r="G3351" t="str">
            <v>西塞山区站点</v>
          </cell>
        </row>
        <row r="3351">
          <cell r="I3351" t="str">
            <v>西塞山区</v>
          </cell>
          <cell r="J3351" t="str">
            <v>明悦城</v>
          </cell>
          <cell r="K3351" t="str">
            <v>明悦城1-1701</v>
          </cell>
          <cell r="L3351" t="str">
            <v>经营性资产</v>
          </cell>
          <cell r="M3351" t="str">
            <v>保租房</v>
          </cell>
          <cell r="N3351" t="str">
            <v>收购</v>
          </cell>
          <cell r="O3351">
            <v>118.81</v>
          </cell>
        </row>
        <row r="3351">
          <cell r="Q3351" t="str">
            <v>未接收</v>
          </cell>
        </row>
        <row r="3351">
          <cell r="AS3351" t="e">
            <v>#REF!</v>
          </cell>
          <cell r="AT3351" t="e">
            <v>#REF!</v>
          </cell>
        </row>
        <row r="3351">
          <cell r="AW3351" t="str">
            <v>保租房</v>
          </cell>
          <cell r="AX3351" t="str">
            <v>否</v>
          </cell>
          <cell r="AY3351" t="str">
            <v>无</v>
          </cell>
        </row>
        <row r="3352">
          <cell r="B3352" t="str">
            <v>明悦城1-1702</v>
          </cell>
        </row>
        <row r="3352">
          <cell r="D3352" t="e">
            <v>#VALUE!</v>
          </cell>
        </row>
        <row r="3352">
          <cell r="G3352" t="str">
            <v>西塞山区站点</v>
          </cell>
        </row>
        <row r="3352">
          <cell r="I3352" t="str">
            <v>西塞山区</v>
          </cell>
          <cell r="J3352" t="str">
            <v>明悦城</v>
          </cell>
          <cell r="K3352" t="str">
            <v>明悦城1-1702</v>
          </cell>
          <cell r="L3352" t="str">
            <v>经营性资产</v>
          </cell>
          <cell r="M3352" t="str">
            <v>保租房</v>
          </cell>
          <cell r="N3352" t="str">
            <v>收购</v>
          </cell>
          <cell r="O3352">
            <v>112.73</v>
          </cell>
        </row>
        <row r="3352">
          <cell r="Q3352" t="str">
            <v>未接收</v>
          </cell>
        </row>
        <row r="3352">
          <cell r="AS3352" t="e">
            <v>#REF!</v>
          </cell>
          <cell r="AT3352" t="e">
            <v>#REF!</v>
          </cell>
        </row>
        <row r="3352">
          <cell r="AW3352" t="str">
            <v>保租房</v>
          </cell>
          <cell r="AX3352" t="str">
            <v>否</v>
          </cell>
          <cell r="AY3352" t="str">
            <v>无</v>
          </cell>
        </row>
        <row r="3353">
          <cell r="B3353" t="str">
            <v>明悦城1-1703</v>
          </cell>
        </row>
        <row r="3353">
          <cell r="D3353" t="e">
            <v>#VALUE!</v>
          </cell>
        </row>
        <row r="3353">
          <cell r="G3353" t="str">
            <v>西塞山区站点</v>
          </cell>
        </row>
        <row r="3353">
          <cell r="I3353" t="str">
            <v>西塞山区</v>
          </cell>
          <cell r="J3353" t="str">
            <v>明悦城</v>
          </cell>
          <cell r="K3353" t="str">
            <v>明悦城1-1703</v>
          </cell>
          <cell r="L3353" t="str">
            <v>经营性资产</v>
          </cell>
          <cell r="M3353" t="str">
            <v>保租房</v>
          </cell>
          <cell r="N3353" t="str">
            <v>收购</v>
          </cell>
          <cell r="O3353">
            <v>118.81</v>
          </cell>
        </row>
        <row r="3353">
          <cell r="Q3353" t="str">
            <v>未接收</v>
          </cell>
        </row>
        <row r="3353">
          <cell r="AS3353" t="e">
            <v>#REF!</v>
          </cell>
          <cell r="AT3353" t="e">
            <v>#REF!</v>
          </cell>
        </row>
        <row r="3353">
          <cell r="AW3353" t="str">
            <v>保租房</v>
          </cell>
          <cell r="AX3353" t="str">
            <v>否</v>
          </cell>
          <cell r="AY3353" t="str">
            <v>无</v>
          </cell>
        </row>
        <row r="3354">
          <cell r="B3354" t="str">
            <v>明悦城1-1801</v>
          </cell>
        </row>
        <row r="3354">
          <cell r="D3354" t="e">
            <v>#VALUE!</v>
          </cell>
        </row>
        <row r="3354">
          <cell r="G3354" t="str">
            <v>西塞山区站点</v>
          </cell>
        </row>
        <row r="3354">
          <cell r="I3354" t="str">
            <v>西塞山区</v>
          </cell>
          <cell r="J3354" t="str">
            <v>明悦城</v>
          </cell>
          <cell r="K3354" t="str">
            <v>明悦城1-1801</v>
          </cell>
          <cell r="L3354" t="str">
            <v>经营性资产</v>
          </cell>
          <cell r="M3354" t="str">
            <v>保租房</v>
          </cell>
          <cell r="N3354" t="str">
            <v>收购</v>
          </cell>
          <cell r="O3354">
            <v>118.81</v>
          </cell>
        </row>
        <row r="3354">
          <cell r="Q3354" t="str">
            <v>未接收</v>
          </cell>
        </row>
        <row r="3354">
          <cell r="AS3354" t="e">
            <v>#REF!</v>
          </cell>
          <cell r="AT3354" t="e">
            <v>#REF!</v>
          </cell>
        </row>
        <row r="3354">
          <cell r="AW3354" t="str">
            <v>保租房</v>
          </cell>
          <cell r="AX3354" t="str">
            <v>否</v>
          </cell>
          <cell r="AY3354" t="str">
            <v>无</v>
          </cell>
        </row>
        <row r="3355">
          <cell r="B3355" t="str">
            <v>明悦城1-1802</v>
          </cell>
        </row>
        <row r="3355">
          <cell r="D3355" t="e">
            <v>#VALUE!</v>
          </cell>
        </row>
        <row r="3355">
          <cell r="G3355" t="str">
            <v>西塞山区站点</v>
          </cell>
        </row>
        <row r="3355">
          <cell r="I3355" t="str">
            <v>西塞山区</v>
          </cell>
          <cell r="J3355" t="str">
            <v>明悦城</v>
          </cell>
          <cell r="K3355" t="str">
            <v>明悦城1-1802</v>
          </cell>
          <cell r="L3355" t="str">
            <v>经营性资产</v>
          </cell>
          <cell r="M3355" t="str">
            <v>保租房</v>
          </cell>
          <cell r="N3355" t="str">
            <v>收购</v>
          </cell>
          <cell r="O3355">
            <v>112.73</v>
          </cell>
        </row>
        <row r="3355">
          <cell r="Q3355" t="str">
            <v>未接收</v>
          </cell>
        </row>
        <row r="3355">
          <cell r="AS3355" t="e">
            <v>#REF!</v>
          </cell>
          <cell r="AT3355" t="e">
            <v>#REF!</v>
          </cell>
        </row>
        <row r="3355">
          <cell r="AW3355" t="str">
            <v>保租房</v>
          </cell>
          <cell r="AX3355" t="str">
            <v>否</v>
          </cell>
          <cell r="AY3355" t="str">
            <v>无</v>
          </cell>
        </row>
        <row r="3356">
          <cell r="B3356" t="str">
            <v>明悦城1-1803</v>
          </cell>
        </row>
        <row r="3356">
          <cell r="D3356" t="e">
            <v>#VALUE!</v>
          </cell>
        </row>
        <row r="3356">
          <cell r="G3356" t="str">
            <v>西塞山区站点</v>
          </cell>
        </row>
        <row r="3356">
          <cell r="I3356" t="str">
            <v>西塞山区</v>
          </cell>
          <cell r="J3356" t="str">
            <v>明悦城</v>
          </cell>
          <cell r="K3356" t="str">
            <v>明悦城1-1803</v>
          </cell>
          <cell r="L3356" t="str">
            <v>经营性资产</v>
          </cell>
          <cell r="M3356" t="str">
            <v>保租房</v>
          </cell>
          <cell r="N3356" t="str">
            <v>收购</v>
          </cell>
          <cell r="O3356">
            <v>118.81</v>
          </cell>
        </row>
        <row r="3356">
          <cell r="Q3356" t="str">
            <v>未接收</v>
          </cell>
        </row>
        <row r="3356">
          <cell r="AS3356" t="e">
            <v>#REF!</v>
          </cell>
          <cell r="AT3356" t="e">
            <v>#REF!</v>
          </cell>
        </row>
        <row r="3356">
          <cell r="AW3356" t="str">
            <v>保租房</v>
          </cell>
          <cell r="AX3356" t="str">
            <v>否</v>
          </cell>
          <cell r="AY3356" t="str">
            <v>无</v>
          </cell>
        </row>
        <row r="3357">
          <cell r="B3357" t="str">
            <v>明悦城1-1901</v>
          </cell>
        </row>
        <row r="3357">
          <cell r="D3357" t="e">
            <v>#VALUE!</v>
          </cell>
        </row>
        <row r="3357">
          <cell r="G3357" t="str">
            <v>西塞山区站点</v>
          </cell>
        </row>
        <row r="3357">
          <cell r="I3357" t="str">
            <v>西塞山区</v>
          </cell>
          <cell r="J3357" t="str">
            <v>明悦城</v>
          </cell>
          <cell r="K3357" t="str">
            <v>明悦城1-1901</v>
          </cell>
          <cell r="L3357" t="str">
            <v>经营性资产</v>
          </cell>
          <cell r="M3357" t="str">
            <v>保租房</v>
          </cell>
          <cell r="N3357" t="str">
            <v>收购</v>
          </cell>
          <cell r="O3357">
            <v>118.81</v>
          </cell>
        </row>
        <row r="3357">
          <cell r="Q3357" t="str">
            <v>未接收</v>
          </cell>
        </row>
        <row r="3357">
          <cell r="AS3357" t="e">
            <v>#REF!</v>
          </cell>
          <cell r="AT3357" t="e">
            <v>#REF!</v>
          </cell>
        </row>
        <row r="3357">
          <cell r="AW3357" t="str">
            <v>保租房</v>
          </cell>
          <cell r="AX3357" t="str">
            <v>否</v>
          </cell>
          <cell r="AY3357" t="str">
            <v>无</v>
          </cell>
        </row>
        <row r="3358">
          <cell r="B3358" t="str">
            <v>明悦城1-1902</v>
          </cell>
        </row>
        <row r="3358">
          <cell r="D3358" t="e">
            <v>#VALUE!</v>
          </cell>
        </row>
        <row r="3358">
          <cell r="G3358" t="str">
            <v>西塞山区站点</v>
          </cell>
        </row>
        <row r="3358">
          <cell r="I3358" t="str">
            <v>西塞山区</v>
          </cell>
          <cell r="J3358" t="str">
            <v>明悦城</v>
          </cell>
          <cell r="K3358" t="str">
            <v>明悦城1-1902</v>
          </cell>
          <cell r="L3358" t="str">
            <v>经营性资产</v>
          </cell>
          <cell r="M3358" t="str">
            <v>保租房</v>
          </cell>
          <cell r="N3358" t="str">
            <v>收购</v>
          </cell>
          <cell r="O3358">
            <v>112.73</v>
          </cell>
        </row>
        <row r="3358">
          <cell r="Q3358" t="str">
            <v>未接收</v>
          </cell>
        </row>
        <row r="3358">
          <cell r="AS3358" t="e">
            <v>#REF!</v>
          </cell>
          <cell r="AT3358" t="e">
            <v>#REF!</v>
          </cell>
        </row>
        <row r="3358">
          <cell r="AW3358" t="str">
            <v>保租房</v>
          </cell>
          <cell r="AX3358" t="str">
            <v>否</v>
          </cell>
          <cell r="AY3358" t="str">
            <v>无</v>
          </cell>
        </row>
        <row r="3359">
          <cell r="B3359" t="str">
            <v>明悦城1-1903</v>
          </cell>
        </row>
        <row r="3359">
          <cell r="D3359" t="e">
            <v>#VALUE!</v>
          </cell>
        </row>
        <row r="3359">
          <cell r="G3359" t="str">
            <v>西塞山区站点</v>
          </cell>
        </row>
        <row r="3359">
          <cell r="I3359" t="str">
            <v>西塞山区</v>
          </cell>
          <cell r="J3359" t="str">
            <v>明悦城</v>
          </cell>
          <cell r="K3359" t="str">
            <v>明悦城1-1903</v>
          </cell>
          <cell r="L3359" t="str">
            <v>经营性资产</v>
          </cell>
          <cell r="M3359" t="str">
            <v>保租房</v>
          </cell>
          <cell r="N3359" t="str">
            <v>收购</v>
          </cell>
          <cell r="O3359">
            <v>118.81</v>
          </cell>
        </row>
        <row r="3359">
          <cell r="Q3359" t="str">
            <v>未接收</v>
          </cell>
        </row>
        <row r="3359">
          <cell r="AS3359" t="e">
            <v>#REF!</v>
          </cell>
          <cell r="AT3359" t="e">
            <v>#REF!</v>
          </cell>
        </row>
        <row r="3359">
          <cell r="AW3359" t="str">
            <v>保租房</v>
          </cell>
          <cell r="AX3359" t="str">
            <v>否</v>
          </cell>
          <cell r="AY3359" t="str">
            <v>无</v>
          </cell>
        </row>
        <row r="3360">
          <cell r="B3360" t="str">
            <v>明悦城1-2001</v>
          </cell>
        </row>
        <row r="3360">
          <cell r="D3360" t="e">
            <v>#VALUE!</v>
          </cell>
        </row>
        <row r="3360">
          <cell r="G3360" t="str">
            <v>西塞山区站点</v>
          </cell>
        </row>
        <row r="3360">
          <cell r="I3360" t="str">
            <v>西塞山区</v>
          </cell>
          <cell r="J3360" t="str">
            <v>明悦城</v>
          </cell>
          <cell r="K3360" t="str">
            <v>明悦城1-2001</v>
          </cell>
          <cell r="L3360" t="str">
            <v>经营性资产</v>
          </cell>
          <cell r="M3360" t="str">
            <v>保租房</v>
          </cell>
          <cell r="N3360" t="str">
            <v>收购</v>
          </cell>
          <cell r="O3360">
            <v>118.81</v>
          </cell>
        </row>
        <row r="3360">
          <cell r="Q3360" t="str">
            <v>未接收</v>
          </cell>
        </row>
        <row r="3360">
          <cell r="AS3360" t="e">
            <v>#REF!</v>
          </cell>
          <cell r="AT3360" t="e">
            <v>#REF!</v>
          </cell>
        </row>
        <row r="3360">
          <cell r="AW3360" t="str">
            <v>保租房</v>
          </cell>
          <cell r="AX3360" t="str">
            <v>否</v>
          </cell>
          <cell r="AY3360" t="str">
            <v>无</v>
          </cell>
        </row>
        <row r="3361">
          <cell r="B3361" t="str">
            <v>明悦城1-2002</v>
          </cell>
        </row>
        <row r="3361">
          <cell r="D3361" t="e">
            <v>#VALUE!</v>
          </cell>
        </row>
        <row r="3361">
          <cell r="G3361" t="str">
            <v>西塞山区站点</v>
          </cell>
        </row>
        <row r="3361">
          <cell r="I3361" t="str">
            <v>西塞山区</v>
          </cell>
          <cell r="J3361" t="str">
            <v>明悦城</v>
          </cell>
          <cell r="K3361" t="str">
            <v>明悦城1-2002</v>
          </cell>
          <cell r="L3361" t="str">
            <v>经营性资产</v>
          </cell>
          <cell r="M3361" t="str">
            <v>保租房</v>
          </cell>
          <cell r="N3361" t="str">
            <v>收购</v>
          </cell>
          <cell r="O3361">
            <v>112.73</v>
          </cell>
        </row>
        <row r="3361">
          <cell r="Q3361" t="str">
            <v>未接收</v>
          </cell>
        </row>
        <row r="3361">
          <cell r="AS3361" t="e">
            <v>#REF!</v>
          </cell>
          <cell r="AT3361" t="e">
            <v>#REF!</v>
          </cell>
        </row>
        <row r="3361">
          <cell r="AW3361" t="str">
            <v>保租房</v>
          </cell>
          <cell r="AX3361" t="str">
            <v>否</v>
          </cell>
          <cell r="AY3361" t="str">
            <v>无</v>
          </cell>
        </row>
        <row r="3362">
          <cell r="B3362" t="str">
            <v>明悦城1-2003</v>
          </cell>
        </row>
        <row r="3362">
          <cell r="D3362" t="e">
            <v>#VALUE!</v>
          </cell>
        </row>
        <row r="3362">
          <cell r="G3362" t="str">
            <v>西塞山区站点</v>
          </cell>
        </row>
        <row r="3362">
          <cell r="I3362" t="str">
            <v>西塞山区</v>
          </cell>
          <cell r="J3362" t="str">
            <v>明悦城</v>
          </cell>
          <cell r="K3362" t="str">
            <v>明悦城1-2003</v>
          </cell>
          <cell r="L3362" t="str">
            <v>经营性资产</v>
          </cell>
          <cell r="M3362" t="str">
            <v>保租房</v>
          </cell>
          <cell r="N3362" t="str">
            <v>收购</v>
          </cell>
          <cell r="O3362">
            <v>118.81</v>
          </cell>
        </row>
        <row r="3362">
          <cell r="Q3362" t="str">
            <v>未接收</v>
          </cell>
        </row>
        <row r="3362">
          <cell r="AS3362" t="e">
            <v>#REF!</v>
          </cell>
          <cell r="AT3362" t="e">
            <v>#REF!</v>
          </cell>
        </row>
        <row r="3362">
          <cell r="AW3362" t="str">
            <v>保租房</v>
          </cell>
          <cell r="AX3362" t="str">
            <v>否</v>
          </cell>
          <cell r="AY3362" t="str">
            <v>无</v>
          </cell>
        </row>
        <row r="3363">
          <cell r="B3363" t="str">
            <v>明悦城1-2101</v>
          </cell>
        </row>
        <row r="3363">
          <cell r="D3363" t="e">
            <v>#VALUE!</v>
          </cell>
        </row>
        <row r="3363">
          <cell r="G3363" t="str">
            <v>西塞山区站点</v>
          </cell>
        </row>
        <row r="3363">
          <cell r="I3363" t="str">
            <v>西塞山区</v>
          </cell>
          <cell r="J3363" t="str">
            <v>明悦城</v>
          </cell>
          <cell r="K3363" t="str">
            <v>明悦城1-2101</v>
          </cell>
          <cell r="L3363" t="str">
            <v>经营性资产</v>
          </cell>
          <cell r="M3363" t="str">
            <v>保租房</v>
          </cell>
          <cell r="N3363" t="str">
            <v>收购</v>
          </cell>
          <cell r="O3363">
            <v>118.81</v>
          </cell>
        </row>
        <row r="3363">
          <cell r="Q3363" t="str">
            <v>未接收</v>
          </cell>
        </row>
        <row r="3363">
          <cell r="AS3363" t="e">
            <v>#REF!</v>
          </cell>
          <cell r="AT3363" t="e">
            <v>#REF!</v>
          </cell>
        </row>
        <row r="3363">
          <cell r="AW3363" t="str">
            <v>保租房</v>
          </cell>
          <cell r="AX3363" t="str">
            <v>否</v>
          </cell>
          <cell r="AY3363" t="str">
            <v>无</v>
          </cell>
        </row>
        <row r="3364">
          <cell r="B3364" t="str">
            <v>明悦城1-2102</v>
          </cell>
        </row>
        <row r="3364">
          <cell r="D3364" t="e">
            <v>#VALUE!</v>
          </cell>
        </row>
        <row r="3364">
          <cell r="G3364" t="str">
            <v>西塞山区站点</v>
          </cell>
        </row>
        <row r="3364">
          <cell r="I3364" t="str">
            <v>西塞山区</v>
          </cell>
          <cell r="J3364" t="str">
            <v>明悦城</v>
          </cell>
          <cell r="K3364" t="str">
            <v>明悦城1-2102</v>
          </cell>
          <cell r="L3364" t="str">
            <v>经营性资产</v>
          </cell>
          <cell r="M3364" t="str">
            <v>保租房</v>
          </cell>
          <cell r="N3364" t="str">
            <v>收购</v>
          </cell>
          <cell r="O3364">
            <v>112.73</v>
          </cell>
        </row>
        <row r="3364">
          <cell r="Q3364" t="str">
            <v>未接收</v>
          </cell>
        </row>
        <row r="3364">
          <cell r="AS3364" t="e">
            <v>#REF!</v>
          </cell>
          <cell r="AT3364" t="e">
            <v>#REF!</v>
          </cell>
        </row>
        <row r="3364">
          <cell r="AW3364" t="str">
            <v>保租房</v>
          </cell>
          <cell r="AX3364" t="str">
            <v>否</v>
          </cell>
          <cell r="AY3364" t="str">
            <v>无</v>
          </cell>
        </row>
        <row r="3365">
          <cell r="B3365" t="str">
            <v>明悦城1-2103</v>
          </cell>
        </row>
        <row r="3365">
          <cell r="D3365" t="e">
            <v>#VALUE!</v>
          </cell>
        </row>
        <row r="3365">
          <cell r="G3365" t="str">
            <v>西塞山区站点</v>
          </cell>
        </row>
        <row r="3365">
          <cell r="I3365" t="str">
            <v>西塞山区</v>
          </cell>
          <cell r="J3365" t="str">
            <v>明悦城</v>
          </cell>
          <cell r="K3365" t="str">
            <v>明悦城1-2103</v>
          </cell>
          <cell r="L3365" t="str">
            <v>经营性资产</v>
          </cell>
          <cell r="M3365" t="str">
            <v>保租房</v>
          </cell>
          <cell r="N3365" t="str">
            <v>收购</v>
          </cell>
          <cell r="O3365">
            <v>118.81</v>
          </cell>
        </row>
        <row r="3365">
          <cell r="Q3365" t="str">
            <v>未接收</v>
          </cell>
        </row>
        <row r="3365">
          <cell r="AS3365" t="e">
            <v>#REF!</v>
          </cell>
          <cell r="AT3365" t="e">
            <v>#REF!</v>
          </cell>
        </row>
        <row r="3365">
          <cell r="AW3365" t="str">
            <v>保租房</v>
          </cell>
          <cell r="AX3365" t="str">
            <v>否</v>
          </cell>
          <cell r="AY3365" t="str">
            <v>无</v>
          </cell>
        </row>
        <row r="3366">
          <cell r="B3366" t="str">
            <v>明悦城2-103</v>
          </cell>
        </row>
        <row r="3366">
          <cell r="D3366" t="e">
            <v>#VALUE!</v>
          </cell>
        </row>
        <row r="3366">
          <cell r="G3366" t="str">
            <v>西塞山区站点</v>
          </cell>
        </row>
        <row r="3366">
          <cell r="I3366" t="str">
            <v>西塞山区</v>
          </cell>
          <cell r="J3366" t="str">
            <v>明悦城</v>
          </cell>
          <cell r="K3366" t="str">
            <v>明悦城2-103</v>
          </cell>
          <cell r="L3366" t="str">
            <v>经营性资产</v>
          </cell>
          <cell r="M3366" t="str">
            <v>保租房</v>
          </cell>
          <cell r="N3366" t="str">
            <v>收购</v>
          </cell>
          <cell r="O3366">
            <v>112</v>
          </cell>
        </row>
        <row r="3366">
          <cell r="Q3366" t="str">
            <v>未接收</v>
          </cell>
        </row>
        <row r="3366">
          <cell r="AS3366" t="e">
            <v>#REF!</v>
          </cell>
          <cell r="AT3366" t="e">
            <v>#REF!</v>
          </cell>
        </row>
        <row r="3366">
          <cell r="AW3366" t="str">
            <v>保租房</v>
          </cell>
          <cell r="AX3366" t="str">
            <v>否</v>
          </cell>
          <cell r="AY3366" t="str">
            <v>无</v>
          </cell>
        </row>
        <row r="3367">
          <cell r="B3367" t="str">
            <v>明悦城2-104</v>
          </cell>
        </row>
        <row r="3367">
          <cell r="D3367" t="e">
            <v>#VALUE!</v>
          </cell>
        </row>
        <row r="3367">
          <cell r="G3367" t="str">
            <v>西塞山区站点</v>
          </cell>
        </row>
        <row r="3367">
          <cell r="I3367" t="str">
            <v>西塞山区</v>
          </cell>
          <cell r="J3367" t="str">
            <v>明悦城</v>
          </cell>
          <cell r="K3367" t="str">
            <v>明悦城2-104</v>
          </cell>
          <cell r="L3367" t="str">
            <v>经营性资产</v>
          </cell>
          <cell r="M3367" t="str">
            <v>保租房</v>
          </cell>
          <cell r="N3367" t="str">
            <v>收购</v>
          </cell>
          <cell r="O3367">
            <v>120.91</v>
          </cell>
        </row>
        <row r="3367">
          <cell r="Q3367" t="str">
            <v>未接收</v>
          </cell>
        </row>
        <row r="3367">
          <cell r="AS3367" t="e">
            <v>#REF!</v>
          </cell>
          <cell r="AT3367" t="e">
            <v>#REF!</v>
          </cell>
        </row>
        <row r="3367">
          <cell r="AW3367" t="str">
            <v>保租房</v>
          </cell>
          <cell r="AX3367" t="str">
            <v>否</v>
          </cell>
          <cell r="AY3367" t="str">
            <v>无</v>
          </cell>
        </row>
        <row r="3368">
          <cell r="B3368" t="str">
            <v>明悦城2-201</v>
          </cell>
        </row>
        <row r="3368">
          <cell r="D3368" t="e">
            <v>#VALUE!</v>
          </cell>
        </row>
        <row r="3368">
          <cell r="G3368" t="str">
            <v>西塞山区站点</v>
          </cell>
        </row>
        <row r="3368">
          <cell r="I3368" t="str">
            <v>西塞山区</v>
          </cell>
          <cell r="J3368" t="str">
            <v>明悦城</v>
          </cell>
          <cell r="K3368" t="str">
            <v>明悦城2-201</v>
          </cell>
          <cell r="L3368" t="str">
            <v>经营性资产</v>
          </cell>
          <cell r="M3368" t="str">
            <v>保租房</v>
          </cell>
          <cell r="N3368" t="str">
            <v>收购</v>
          </cell>
          <cell r="O3368">
            <v>120.91</v>
          </cell>
        </row>
        <row r="3368">
          <cell r="Q3368" t="str">
            <v>未接收</v>
          </cell>
        </row>
        <row r="3368">
          <cell r="AS3368" t="e">
            <v>#REF!</v>
          </cell>
          <cell r="AT3368" t="e">
            <v>#REF!</v>
          </cell>
        </row>
        <row r="3368">
          <cell r="AW3368" t="str">
            <v>保租房</v>
          </cell>
          <cell r="AX3368" t="str">
            <v>否</v>
          </cell>
          <cell r="AY3368" t="str">
            <v>无</v>
          </cell>
        </row>
        <row r="3369">
          <cell r="B3369" t="str">
            <v>明悦城2-202</v>
          </cell>
        </row>
        <row r="3369">
          <cell r="D3369" t="e">
            <v>#VALUE!</v>
          </cell>
        </row>
        <row r="3369">
          <cell r="G3369" t="str">
            <v>西塞山区站点</v>
          </cell>
        </row>
        <row r="3369">
          <cell r="I3369" t="str">
            <v>西塞山区</v>
          </cell>
          <cell r="J3369" t="str">
            <v>明悦城</v>
          </cell>
          <cell r="K3369" t="str">
            <v>明悦城2-202</v>
          </cell>
          <cell r="L3369" t="str">
            <v>经营性资产</v>
          </cell>
          <cell r="M3369" t="str">
            <v>保租房</v>
          </cell>
          <cell r="N3369" t="str">
            <v>收购</v>
          </cell>
          <cell r="O3369">
            <v>112</v>
          </cell>
        </row>
        <row r="3369">
          <cell r="Q3369" t="str">
            <v>未接收</v>
          </cell>
        </row>
        <row r="3369">
          <cell r="AS3369" t="e">
            <v>#REF!</v>
          </cell>
          <cell r="AT3369" t="e">
            <v>#REF!</v>
          </cell>
        </row>
        <row r="3369">
          <cell r="AW3369" t="str">
            <v>保租房</v>
          </cell>
          <cell r="AX3369" t="str">
            <v>否</v>
          </cell>
          <cell r="AY3369" t="str">
            <v>无</v>
          </cell>
        </row>
        <row r="3370">
          <cell r="B3370" t="str">
            <v>明悦城2-203</v>
          </cell>
        </row>
        <row r="3370">
          <cell r="D3370" t="e">
            <v>#VALUE!</v>
          </cell>
        </row>
        <row r="3370">
          <cell r="G3370" t="str">
            <v>西塞山区站点</v>
          </cell>
        </row>
        <row r="3370">
          <cell r="I3370" t="str">
            <v>西塞山区</v>
          </cell>
          <cell r="J3370" t="str">
            <v>明悦城</v>
          </cell>
          <cell r="K3370" t="str">
            <v>明悦城2-203</v>
          </cell>
          <cell r="L3370" t="str">
            <v>经营性资产</v>
          </cell>
          <cell r="M3370" t="str">
            <v>保租房</v>
          </cell>
          <cell r="N3370" t="str">
            <v>收购</v>
          </cell>
          <cell r="O3370">
            <v>112</v>
          </cell>
        </row>
        <row r="3370">
          <cell r="Q3370" t="str">
            <v>未接收</v>
          </cell>
        </row>
        <row r="3370">
          <cell r="AS3370" t="e">
            <v>#REF!</v>
          </cell>
          <cell r="AT3370" t="e">
            <v>#REF!</v>
          </cell>
        </row>
        <row r="3370">
          <cell r="AW3370" t="str">
            <v>保租房</v>
          </cell>
          <cell r="AX3370" t="str">
            <v>否</v>
          </cell>
          <cell r="AY3370" t="str">
            <v>无</v>
          </cell>
        </row>
        <row r="3371">
          <cell r="B3371" t="str">
            <v>明悦城2-204</v>
          </cell>
        </row>
        <row r="3371">
          <cell r="D3371" t="e">
            <v>#VALUE!</v>
          </cell>
        </row>
        <row r="3371">
          <cell r="G3371" t="str">
            <v>西塞山区站点</v>
          </cell>
        </row>
        <row r="3371">
          <cell r="I3371" t="str">
            <v>西塞山区</v>
          </cell>
          <cell r="J3371" t="str">
            <v>明悦城</v>
          </cell>
          <cell r="K3371" t="str">
            <v>明悦城2-204</v>
          </cell>
          <cell r="L3371" t="str">
            <v>经营性资产</v>
          </cell>
          <cell r="M3371" t="str">
            <v>保租房</v>
          </cell>
          <cell r="N3371" t="str">
            <v>收购</v>
          </cell>
          <cell r="O3371">
            <v>120.91</v>
          </cell>
        </row>
        <row r="3371">
          <cell r="Q3371" t="str">
            <v>未接收</v>
          </cell>
        </row>
        <row r="3371">
          <cell r="AS3371" t="e">
            <v>#REF!</v>
          </cell>
          <cell r="AT3371" t="e">
            <v>#REF!</v>
          </cell>
        </row>
        <row r="3371">
          <cell r="AW3371" t="str">
            <v>保租房</v>
          </cell>
          <cell r="AX3371" t="str">
            <v>否</v>
          </cell>
          <cell r="AY3371" t="str">
            <v>无</v>
          </cell>
        </row>
        <row r="3372">
          <cell r="B3372" t="str">
            <v>明悦城2-301</v>
          </cell>
        </row>
        <row r="3372">
          <cell r="D3372" t="e">
            <v>#VALUE!</v>
          </cell>
        </row>
        <row r="3372">
          <cell r="G3372" t="str">
            <v>西塞山区站点</v>
          </cell>
        </row>
        <row r="3372">
          <cell r="I3372" t="str">
            <v>西塞山区</v>
          </cell>
          <cell r="J3372" t="str">
            <v>明悦城</v>
          </cell>
          <cell r="K3372" t="str">
            <v>明悦城2-301</v>
          </cell>
          <cell r="L3372" t="str">
            <v>经营性资产</v>
          </cell>
          <cell r="M3372" t="str">
            <v>保租房</v>
          </cell>
          <cell r="N3372" t="str">
            <v>收购</v>
          </cell>
          <cell r="O3372">
            <v>120.91</v>
          </cell>
        </row>
        <row r="3372">
          <cell r="Q3372" t="str">
            <v>未接收</v>
          </cell>
        </row>
        <row r="3372">
          <cell r="AS3372" t="e">
            <v>#REF!</v>
          </cell>
          <cell r="AT3372" t="e">
            <v>#REF!</v>
          </cell>
        </row>
        <row r="3372">
          <cell r="AW3372" t="str">
            <v>保租房</v>
          </cell>
          <cell r="AX3372" t="str">
            <v>否</v>
          </cell>
          <cell r="AY3372" t="str">
            <v>无</v>
          </cell>
        </row>
        <row r="3373">
          <cell r="B3373" t="str">
            <v>明悦城2-304</v>
          </cell>
        </row>
        <row r="3373">
          <cell r="D3373" t="e">
            <v>#VALUE!</v>
          </cell>
        </row>
        <row r="3373">
          <cell r="G3373" t="str">
            <v>西塞山区站点</v>
          </cell>
        </row>
        <row r="3373">
          <cell r="I3373" t="str">
            <v>西塞山区</v>
          </cell>
          <cell r="J3373" t="str">
            <v>明悦城</v>
          </cell>
          <cell r="K3373" t="str">
            <v>明悦城2-304</v>
          </cell>
          <cell r="L3373" t="str">
            <v>经营性资产</v>
          </cell>
          <cell r="M3373" t="str">
            <v>保租房</v>
          </cell>
          <cell r="N3373" t="str">
            <v>收购</v>
          </cell>
          <cell r="O3373">
            <v>120.91</v>
          </cell>
        </row>
        <row r="3373">
          <cell r="Q3373" t="str">
            <v>未接收</v>
          </cell>
        </row>
        <row r="3373">
          <cell r="AS3373" t="e">
            <v>#REF!</v>
          </cell>
          <cell r="AT3373" t="e">
            <v>#REF!</v>
          </cell>
        </row>
        <row r="3373">
          <cell r="AW3373" t="str">
            <v>保租房</v>
          </cell>
          <cell r="AX3373" t="str">
            <v>否</v>
          </cell>
          <cell r="AY3373" t="str">
            <v>无</v>
          </cell>
        </row>
        <row r="3374">
          <cell r="B3374" t="str">
            <v>明悦城2-401</v>
          </cell>
        </row>
        <row r="3374">
          <cell r="D3374" t="e">
            <v>#VALUE!</v>
          </cell>
        </row>
        <row r="3374">
          <cell r="G3374" t="str">
            <v>西塞山区站点</v>
          </cell>
        </row>
        <row r="3374">
          <cell r="I3374" t="str">
            <v>西塞山区</v>
          </cell>
          <cell r="J3374" t="str">
            <v>明悦城</v>
          </cell>
          <cell r="K3374" t="str">
            <v>明悦城2-401</v>
          </cell>
          <cell r="L3374" t="str">
            <v>经营性资产</v>
          </cell>
          <cell r="M3374" t="str">
            <v>保租房</v>
          </cell>
          <cell r="N3374" t="str">
            <v>收购</v>
          </cell>
          <cell r="O3374">
            <v>120.91</v>
          </cell>
        </row>
        <row r="3374">
          <cell r="Q3374" t="str">
            <v>未接收</v>
          </cell>
        </row>
        <row r="3374">
          <cell r="AS3374" t="e">
            <v>#REF!</v>
          </cell>
          <cell r="AT3374" t="e">
            <v>#REF!</v>
          </cell>
        </row>
        <row r="3374">
          <cell r="AW3374" t="str">
            <v>保租房</v>
          </cell>
          <cell r="AX3374" t="str">
            <v>否</v>
          </cell>
          <cell r="AY3374" t="str">
            <v>无</v>
          </cell>
        </row>
        <row r="3375">
          <cell r="B3375" t="str">
            <v>明悦城2-402</v>
          </cell>
        </row>
        <row r="3375">
          <cell r="D3375" t="e">
            <v>#VALUE!</v>
          </cell>
        </row>
        <row r="3375">
          <cell r="G3375" t="str">
            <v>西塞山区站点</v>
          </cell>
        </row>
        <row r="3375">
          <cell r="I3375" t="str">
            <v>西塞山区</v>
          </cell>
          <cell r="J3375" t="str">
            <v>明悦城</v>
          </cell>
          <cell r="K3375" t="str">
            <v>明悦城2-402</v>
          </cell>
          <cell r="L3375" t="str">
            <v>经营性资产</v>
          </cell>
          <cell r="M3375" t="str">
            <v>保租房</v>
          </cell>
          <cell r="N3375" t="str">
            <v>收购</v>
          </cell>
          <cell r="O3375">
            <v>112</v>
          </cell>
        </row>
        <row r="3375">
          <cell r="Q3375" t="str">
            <v>未接收</v>
          </cell>
        </row>
        <row r="3375">
          <cell r="AS3375" t="e">
            <v>#REF!</v>
          </cell>
          <cell r="AT3375" t="e">
            <v>#REF!</v>
          </cell>
        </row>
        <row r="3375">
          <cell r="AW3375" t="str">
            <v>保租房</v>
          </cell>
          <cell r="AX3375" t="str">
            <v>否</v>
          </cell>
          <cell r="AY3375" t="str">
            <v>无</v>
          </cell>
        </row>
        <row r="3376">
          <cell r="B3376" t="str">
            <v>明悦城2-403</v>
          </cell>
        </row>
        <row r="3376">
          <cell r="D3376" t="e">
            <v>#VALUE!</v>
          </cell>
        </row>
        <row r="3376">
          <cell r="G3376" t="str">
            <v>西塞山区站点</v>
          </cell>
        </row>
        <row r="3376">
          <cell r="I3376" t="str">
            <v>西塞山区</v>
          </cell>
          <cell r="J3376" t="str">
            <v>明悦城</v>
          </cell>
          <cell r="K3376" t="str">
            <v>明悦城2-403</v>
          </cell>
          <cell r="L3376" t="str">
            <v>经营性资产</v>
          </cell>
          <cell r="M3376" t="str">
            <v>保租房</v>
          </cell>
          <cell r="N3376" t="str">
            <v>收购</v>
          </cell>
          <cell r="O3376">
            <v>112</v>
          </cell>
        </row>
        <row r="3376">
          <cell r="Q3376" t="str">
            <v>未接收</v>
          </cell>
        </row>
        <row r="3376">
          <cell r="AS3376" t="e">
            <v>#REF!</v>
          </cell>
          <cell r="AT3376" t="e">
            <v>#REF!</v>
          </cell>
        </row>
        <row r="3376">
          <cell r="AW3376" t="str">
            <v>保租房</v>
          </cell>
          <cell r="AX3376" t="str">
            <v>否</v>
          </cell>
          <cell r="AY3376" t="str">
            <v>无</v>
          </cell>
        </row>
        <row r="3377">
          <cell r="B3377" t="str">
            <v>明悦城2-404</v>
          </cell>
        </row>
        <row r="3377">
          <cell r="D3377" t="e">
            <v>#VALUE!</v>
          </cell>
        </row>
        <row r="3377">
          <cell r="G3377" t="str">
            <v>西塞山区站点</v>
          </cell>
        </row>
        <row r="3377">
          <cell r="I3377" t="str">
            <v>西塞山区</v>
          </cell>
          <cell r="J3377" t="str">
            <v>明悦城</v>
          </cell>
          <cell r="K3377" t="str">
            <v>明悦城2-404</v>
          </cell>
          <cell r="L3377" t="str">
            <v>经营性资产</v>
          </cell>
          <cell r="M3377" t="str">
            <v>保租房</v>
          </cell>
          <cell r="N3377" t="str">
            <v>收购</v>
          </cell>
          <cell r="O3377">
            <v>120.91</v>
          </cell>
        </row>
        <row r="3377">
          <cell r="Q3377" t="str">
            <v>未接收</v>
          </cell>
        </row>
        <row r="3377">
          <cell r="AS3377" t="e">
            <v>#REF!</v>
          </cell>
          <cell r="AT3377" t="e">
            <v>#REF!</v>
          </cell>
        </row>
        <row r="3377">
          <cell r="AW3377" t="str">
            <v>保租房</v>
          </cell>
          <cell r="AX3377" t="str">
            <v>否</v>
          </cell>
          <cell r="AY3377" t="str">
            <v>无</v>
          </cell>
        </row>
        <row r="3378">
          <cell r="B3378" t="str">
            <v>明悦城2-502</v>
          </cell>
        </row>
        <row r="3378">
          <cell r="D3378" t="e">
            <v>#VALUE!</v>
          </cell>
        </row>
        <row r="3378">
          <cell r="G3378" t="str">
            <v>西塞山区站点</v>
          </cell>
        </row>
        <row r="3378">
          <cell r="I3378" t="str">
            <v>西塞山区</v>
          </cell>
          <cell r="J3378" t="str">
            <v>明悦城</v>
          </cell>
          <cell r="K3378" t="str">
            <v>明悦城2-502</v>
          </cell>
          <cell r="L3378" t="str">
            <v>经营性资产</v>
          </cell>
          <cell r="M3378" t="str">
            <v>保租房</v>
          </cell>
          <cell r="N3378" t="str">
            <v>收购</v>
          </cell>
          <cell r="O3378">
            <v>112</v>
          </cell>
        </row>
        <row r="3378">
          <cell r="Q3378" t="str">
            <v>未接收</v>
          </cell>
        </row>
        <row r="3378">
          <cell r="AS3378" t="e">
            <v>#REF!</v>
          </cell>
          <cell r="AT3378" t="e">
            <v>#REF!</v>
          </cell>
        </row>
        <row r="3378">
          <cell r="AW3378" t="str">
            <v>保租房</v>
          </cell>
          <cell r="AX3378" t="str">
            <v>否</v>
          </cell>
          <cell r="AY3378" t="str">
            <v>无</v>
          </cell>
        </row>
        <row r="3379">
          <cell r="B3379" t="str">
            <v>明悦城2-503</v>
          </cell>
        </row>
        <row r="3379">
          <cell r="D3379" t="e">
            <v>#VALUE!</v>
          </cell>
        </row>
        <row r="3379">
          <cell r="G3379" t="str">
            <v>西塞山区站点</v>
          </cell>
        </row>
        <row r="3379">
          <cell r="I3379" t="str">
            <v>西塞山区</v>
          </cell>
          <cell r="J3379" t="str">
            <v>明悦城</v>
          </cell>
          <cell r="K3379" t="str">
            <v>明悦城2-503</v>
          </cell>
          <cell r="L3379" t="str">
            <v>经营性资产</v>
          </cell>
          <cell r="M3379" t="str">
            <v>保租房</v>
          </cell>
          <cell r="N3379" t="str">
            <v>收购</v>
          </cell>
          <cell r="O3379">
            <v>112</v>
          </cell>
        </row>
        <row r="3379">
          <cell r="Q3379" t="str">
            <v>未接收</v>
          </cell>
        </row>
        <row r="3379">
          <cell r="AS3379" t="e">
            <v>#REF!</v>
          </cell>
          <cell r="AT3379" t="e">
            <v>#REF!</v>
          </cell>
        </row>
        <row r="3379">
          <cell r="AW3379" t="str">
            <v>保租房</v>
          </cell>
          <cell r="AX3379" t="str">
            <v>否</v>
          </cell>
          <cell r="AY3379" t="str">
            <v>无</v>
          </cell>
        </row>
        <row r="3380">
          <cell r="B3380" t="str">
            <v>明悦城2-1404</v>
          </cell>
        </row>
        <row r="3380">
          <cell r="D3380" t="e">
            <v>#VALUE!</v>
          </cell>
        </row>
        <row r="3380">
          <cell r="G3380" t="str">
            <v>西塞山区站点</v>
          </cell>
        </row>
        <row r="3380">
          <cell r="I3380" t="str">
            <v>西塞山区</v>
          </cell>
          <cell r="J3380" t="str">
            <v>明悦城</v>
          </cell>
          <cell r="K3380" t="str">
            <v>明悦城2-1404</v>
          </cell>
          <cell r="L3380" t="str">
            <v>经营性资产</v>
          </cell>
          <cell r="M3380" t="str">
            <v>保租房</v>
          </cell>
          <cell r="N3380" t="str">
            <v>收购</v>
          </cell>
          <cell r="O3380">
            <v>120.91</v>
          </cell>
        </row>
        <row r="3380">
          <cell r="Q3380" t="str">
            <v>未接收</v>
          </cell>
        </row>
        <row r="3380">
          <cell r="AS3380" t="e">
            <v>#REF!</v>
          </cell>
          <cell r="AT3380" t="e">
            <v>#REF!</v>
          </cell>
        </row>
        <row r="3380">
          <cell r="AW3380" t="str">
            <v>保租房</v>
          </cell>
          <cell r="AX3380" t="str">
            <v>否</v>
          </cell>
          <cell r="AY3380" t="str">
            <v>无</v>
          </cell>
        </row>
        <row r="3381">
          <cell r="B3381" t="str">
            <v>明悦城2-1804</v>
          </cell>
        </row>
        <row r="3381">
          <cell r="D3381" t="e">
            <v>#VALUE!</v>
          </cell>
        </row>
        <row r="3381">
          <cell r="G3381" t="str">
            <v>西塞山区站点</v>
          </cell>
        </row>
        <row r="3381">
          <cell r="I3381" t="str">
            <v>西塞山区</v>
          </cell>
          <cell r="J3381" t="str">
            <v>明悦城</v>
          </cell>
          <cell r="K3381" t="str">
            <v>明悦城2-1804</v>
          </cell>
          <cell r="L3381" t="str">
            <v>经营性资产</v>
          </cell>
          <cell r="M3381" t="str">
            <v>保租房</v>
          </cell>
          <cell r="N3381" t="str">
            <v>收购</v>
          </cell>
          <cell r="O3381">
            <v>120.91</v>
          </cell>
        </row>
        <row r="3381">
          <cell r="Q3381" t="str">
            <v>未接收</v>
          </cell>
        </row>
        <row r="3381">
          <cell r="AS3381" t="e">
            <v>#REF!</v>
          </cell>
          <cell r="AT3381" t="e">
            <v>#REF!</v>
          </cell>
        </row>
        <row r="3381">
          <cell r="AW3381" t="str">
            <v>保租房</v>
          </cell>
          <cell r="AX3381" t="str">
            <v>否</v>
          </cell>
          <cell r="AY3381" t="str">
            <v>无</v>
          </cell>
        </row>
        <row r="3382">
          <cell r="B3382" t="str">
            <v>明悦城2-2404</v>
          </cell>
        </row>
        <row r="3382">
          <cell r="D3382" t="e">
            <v>#VALUE!</v>
          </cell>
        </row>
        <row r="3382">
          <cell r="G3382" t="str">
            <v>西塞山区站点</v>
          </cell>
        </row>
        <row r="3382">
          <cell r="I3382" t="str">
            <v>西塞山区</v>
          </cell>
          <cell r="J3382" t="str">
            <v>明悦城</v>
          </cell>
          <cell r="K3382" t="str">
            <v>明悦城2-2404</v>
          </cell>
          <cell r="L3382" t="str">
            <v>经营性资产</v>
          </cell>
          <cell r="M3382" t="str">
            <v>保租房</v>
          </cell>
          <cell r="N3382" t="str">
            <v>收购</v>
          </cell>
          <cell r="O3382">
            <v>120.91</v>
          </cell>
        </row>
        <row r="3382">
          <cell r="Q3382" t="str">
            <v>未接收</v>
          </cell>
        </row>
        <row r="3382">
          <cell r="AS3382" t="e">
            <v>#REF!</v>
          </cell>
          <cell r="AT3382" t="e">
            <v>#REF!</v>
          </cell>
        </row>
        <row r="3382">
          <cell r="AW3382" t="str">
            <v>保租房</v>
          </cell>
          <cell r="AX3382" t="str">
            <v>否</v>
          </cell>
          <cell r="AY3382" t="str">
            <v>无</v>
          </cell>
        </row>
        <row r="3383">
          <cell r="B3383" t="str">
            <v>明悦城2-2601</v>
          </cell>
        </row>
        <row r="3383">
          <cell r="D3383" t="e">
            <v>#VALUE!</v>
          </cell>
        </row>
        <row r="3383">
          <cell r="G3383" t="str">
            <v>西塞山区站点</v>
          </cell>
        </row>
        <row r="3383">
          <cell r="I3383" t="str">
            <v>西塞山区</v>
          </cell>
          <cell r="J3383" t="str">
            <v>明悦城</v>
          </cell>
          <cell r="K3383" t="str">
            <v>明悦城2-2601</v>
          </cell>
          <cell r="L3383" t="str">
            <v>经营性资产</v>
          </cell>
          <cell r="M3383" t="str">
            <v>保租房</v>
          </cell>
          <cell r="N3383" t="str">
            <v>收购</v>
          </cell>
          <cell r="O3383">
            <v>120.91</v>
          </cell>
        </row>
        <row r="3383">
          <cell r="Q3383" t="str">
            <v>未接收</v>
          </cell>
        </row>
        <row r="3383">
          <cell r="AS3383" t="e">
            <v>#REF!</v>
          </cell>
          <cell r="AT3383" t="e">
            <v>#REF!</v>
          </cell>
        </row>
        <row r="3383">
          <cell r="AW3383" t="str">
            <v>保租房</v>
          </cell>
          <cell r="AX3383" t="str">
            <v>否</v>
          </cell>
          <cell r="AY3383" t="str">
            <v>无</v>
          </cell>
        </row>
        <row r="3384">
          <cell r="B3384" t="str">
            <v>明悦城2-2604</v>
          </cell>
        </row>
        <row r="3384">
          <cell r="D3384" t="e">
            <v>#VALUE!</v>
          </cell>
        </row>
        <row r="3384">
          <cell r="G3384" t="str">
            <v>西塞山区站点</v>
          </cell>
        </row>
        <row r="3384">
          <cell r="I3384" t="str">
            <v>西塞山区</v>
          </cell>
          <cell r="J3384" t="str">
            <v>明悦城</v>
          </cell>
          <cell r="K3384" t="str">
            <v>明悦城2-2604</v>
          </cell>
          <cell r="L3384" t="str">
            <v>经营性资产</v>
          </cell>
          <cell r="M3384" t="str">
            <v>保租房</v>
          </cell>
          <cell r="N3384" t="str">
            <v>收购</v>
          </cell>
          <cell r="O3384">
            <v>120.91</v>
          </cell>
        </row>
        <row r="3384">
          <cell r="Q3384" t="str">
            <v>未接收</v>
          </cell>
        </row>
        <row r="3384">
          <cell r="AS3384" t="e">
            <v>#REF!</v>
          </cell>
          <cell r="AT3384" t="e">
            <v>#REF!</v>
          </cell>
        </row>
        <row r="3384">
          <cell r="AW3384" t="str">
            <v>保租房</v>
          </cell>
          <cell r="AX3384" t="str">
            <v>否</v>
          </cell>
          <cell r="AY3384" t="str">
            <v>无</v>
          </cell>
        </row>
        <row r="3385">
          <cell r="B3385" t="str">
            <v>明悦城2-2701</v>
          </cell>
        </row>
        <row r="3385">
          <cell r="D3385" t="e">
            <v>#VALUE!</v>
          </cell>
        </row>
        <row r="3385">
          <cell r="G3385" t="str">
            <v>西塞山区站点</v>
          </cell>
        </row>
        <row r="3385">
          <cell r="I3385" t="str">
            <v>西塞山区</v>
          </cell>
          <cell r="J3385" t="str">
            <v>明悦城</v>
          </cell>
          <cell r="K3385" t="str">
            <v>明悦城2-2701</v>
          </cell>
          <cell r="L3385" t="str">
            <v>经营性资产</v>
          </cell>
          <cell r="M3385" t="str">
            <v>保租房</v>
          </cell>
          <cell r="N3385" t="str">
            <v>收购</v>
          </cell>
          <cell r="O3385">
            <v>120.91</v>
          </cell>
        </row>
        <row r="3385">
          <cell r="Q3385" t="str">
            <v>未接收</v>
          </cell>
        </row>
        <row r="3385">
          <cell r="AS3385" t="e">
            <v>#REF!</v>
          </cell>
          <cell r="AT3385" t="e">
            <v>#REF!</v>
          </cell>
        </row>
        <row r="3385">
          <cell r="AW3385" t="str">
            <v>保租房</v>
          </cell>
          <cell r="AX3385" t="str">
            <v>否</v>
          </cell>
          <cell r="AY3385" t="str">
            <v>无</v>
          </cell>
        </row>
        <row r="3386">
          <cell r="B3386" t="str">
            <v>明悦城2-2702</v>
          </cell>
        </row>
        <row r="3386">
          <cell r="D3386" t="e">
            <v>#VALUE!</v>
          </cell>
        </row>
        <row r="3386">
          <cell r="G3386" t="str">
            <v>西塞山区站点</v>
          </cell>
        </row>
        <row r="3386">
          <cell r="I3386" t="str">
            <v>西塞山区</v>
          </cell>
          <cell r="J3386" t="str">
            <v>明悦城</v>
          </cell>
          <cell r="K3386" t="str">
            <v>明悦城2-2702</v>
          </cell>
          <cell r="L3386" t="str">
            <v>经营性资产</v>
          </cell>
          <cell r="M3386" t="str">
            <v>保租房</v>
          </cell>
          <cell r="N3386" t="str">
            <v>收购</v>
          </cell>
          <cell r="O3386">
            <v>112</v>
          </cell>
        </row>
        <row r="3386">
          <cell r="Q3386" t="str">
            <v>未接收</v>
          </cell>
        </row>
        <row r="3386">
          <cell r="AS3386" t="e">
            <v>#REF!</v>
          </cell>
          <cell r="AT3386" t="e">
            <v>#REF!</v>
          </cell>
        </row>
        <row r="3386">
          <cell r="AW3386" t="str">
            <v>保租房</v>
          </cell>
          <cell r="AX3386" t="str">
            <v>否</v>
          </cell>
          <cell r="AY3386" t="str">
            <v>无</v>
          </cell>
        </row>
        <row r="3387">
          <cell r="B3387" t="str">
            <v>明悦城2-2703</v>
          </cell>
        </row>
        <row r="3387">
          <cell r="D3387" t="e">
            <v>#VALUE!</v>
          </cell>
        </row>
        <row r="3387">
          <cell r="G3387" t="str">
            <v>西塞山区站点</v>
          </cell>
        </row>
        <row r="3387">
          <cell r="I3387" t="str">
            <v>西塞山区</v>
          </cell>
          <cell r="J3387" t="str">
            <v>明悦城</v>
          </cell>
          <cell r="K3387" t="str">
            <v>明悦城2-2703</v>
          </cell>
          <cell r="L3387" t="str">
            <v>经营性资产</v>
          </cell>
          <cell r="M3387" t="str">
            <v>保租房</v>
          </cell>
          <cell r="N3387" t="str">
            <v>收购</v>
          </cell>
          <cell r="O3387">
            <v>112</v>
          </cell>
        </row>
        <row r="3387">
          <cell r="Q3387" t="str">
            <v>未接收</v>
          </cell>
        </row>
        <row r="3387">
          <cell r="AS3387" t="e">
            <v>#REF!</v>
          </cell>
          <cell r="AT3387" t="e">
            <v>#REF!</v>
          </cell>
        </row>
        <row r="3387">
          <cell r="AW3387" t="str">
            <v>保租房</v>
          </cell>
          <cell r="AX3387" t="str">
            <v>否</v>
          </cell>
          <cell r="AY3387" t="str">
            <v>无</v>
          </cell>
        </row>
        <row r="3388">
          <cell r="B3388" t="str">
            <v>明悦城2-2704</v>
          </cell>
        </row>
        <row r="3388">
          <cell r="D3388" t="e">
            <v>#VALUE!</v>
          </cell>
        </row>
        <row r="3388">
          <cell r="G3388" t="str">
            <v>西塞山区站点</v>
          </cell>
        </row>
        <row r="3388">
          <cell r="I3388" t="str">
            <v>西塞山区</v>
          </cell>
          <cell r="J3388" t="str">
            <v>明悦城</v>
          </cell>
          <cell r="K3388" t="str">
            <v>明悦城2-2704</v>
          </cell>
          <cell r="L3388" t="str">
            <v>经营性资产</v>
          </cell>
          <cell r="M3388" t="str">
            <v>保租房</v>
          </cell>
          <cell r="N3388" t="str">
            <v>收购</v>
          </cell>
          <cell r="O3388">
            <v>120.91</v>
          </cell>
        </row>
        <row r="3388">
          <cell r="Q3388" t="str">
            <v>未接收</v>
          </cell>
        </row>
        <row r="3388">
          <cell r="AS3388" t="e">
            <v>#REF!</v>
          </cell>
          <cell r="AT3388" t="e">
            <v>#REF!</v>
          </cell>
        </row>
        <row r="3388">
          <cell r="AW3388" t="str">
            <v>保租房</v>
          </cell>
          <cell r="AX3388" t="str">
            <v>否</v>
          </cell>
          <cell r="AY3388" t="str">
            <v>无</v>
          </cell>
        </row>
        <row r="3389">
          <cell r="B3389" t="str">
            <v>明悦城3-101</v>
          </cell>
        </row>
        <row r="3389">
          <cell r="D3389" t="e">
            <v>#VALUE!</v>
          </cell>
        </row>
        <row r="3389">
          <cell r="G3389" t="str">
            <v>西塞山区站点</v>
          </cell>
        </row>
        <row r="3389">
          <cell r="I3389" t="str">
            <v>西塞山区</v>
          </cell>
          <cell r="J3389" t="str">
            <v>明悦城</v>
          </cell>
          <cell r="K3389" t="str">
            <v>明悦城3-101</v>
          </cell>
          <cell r="L3389" t="str">
            <v>经营性资产</v>
          </cell>
          <cell r="M3389" t="str">
            <v>保租房</v>
          </cell>
          <cell r="N3389" t="str">
            <v>收购</v>
          </cell>
          <cell r="O3389">
            <v>122.28</v>
          </cell>
        </row>
        <row r="3389">
          <cell r="Q3389" t="str">
            <v>未接收</v>
          </cell>
        </row>
        <row r="3389">
          <cell r="AS3389" t="e">
            <v>#REF!</v>
          </cell>
          <cell r="AT3389" t="e">
            <v>#REF!</v>
          </cell>
        </row>
        <row r="3389">
          <cell r="AW3389" t="str">
            <v>保租房</v>
          </cell>
          <cell r="AX3389" t="str">
            <v>否</v>
          </cell>
          <cell r="AY3389" t="str">
            <v>无</v>
          </cell>
        </row>
        <row r="3390">
          <cell r="B3390" t="str">
            <v>明悦城3-102</v>
          </cell>
        </row>
        <row r="3390">
          <cell r="D3390" t="e">
            <v>#VALUE!</v>
          </cell>
        </row>
        <row r="3390">
          <cell r="G3390" t="str">
            <v>西塞山区站点</v>
          </cell>
        </row>
        <row r="3390">
          <cell r="I3390" t="str">
            <v>西塞山区</v>
          </cell>
          <cell r="J3390" t="str">
            <v>明悦城</v>
          </cell>
          <cell r="K3390" t="str">
            <v>明悦城3-102</v>
          </cell>
          <cell r="L3390" t="str">
            <v>经营性资产</v>
          </cell>
          <cell r="M3390" t="str">
            <v>保租房</v>
          </cell>
          <cell r="N3390" t="str">
            <v>收购</v>
          </cell>
          <cell r="O3390">
            <v>100.87</v>
          </cell>
        </row>
        <row r="3390">
          <cell r="Q3390" t="str">
            <v>未接收</v>
          </cell>
        </row>
        <row r="3390">
          <cell r="AS3390" t="e">
            <v>#REF!</v>
          </cell>
          <cell r="AT3390" t="e">
            <v>#REF!</v>
          </cell>
        </row>
        <row r="3390">
          <cell r="AW3390" t="str">
            <v>保租房</v>
          </cell>
          <cell r="AX3390" t="str">
            <v>否</v>
          </cell>
          <cell r="AY3390" t="str">
            <v>无</v>
          </cell>
        </row>
        <row r="3391">
          <cell r="B3391" t="str">
            <v>明悦城3-103</v>
          </cell>
        </row>
        <row r="3391">
          <cell r="D3391" t="e">
            <v>#VALUE!</v>
          </cell>
        </row>
        <row r="3391">
          <cell r="G3391" t="str">
            <v>西塞山区站点</v>
          </cell>
        </row>
        <row r="3391">
          <cell r="I3391" t="str">
            <v>西塞山区</v>
          </cell>
          <cell r="J3391" t="str">
            <v>明悦城</v>
          </cell>
          <cell r="K3391" t="str">
            <v>明悦城3-103</v>
          </cell>
          <cell r="L3391" t="str">
            <v>经营性资产</v>
          </cell>
          <cell r="M3391" t="str">
            <v>保租房</v>
          </cell>
          <cell r="N3391" t="str">
            <v>收购</v>
          </cell>
          <cell r="O3391">
            <v>100.87</v>
          </cell>
        </row>
        <row r="3391">
          <cell r="Q3391" t="str">
            <v>未接收</v>
          </cell>
        </row>
        <row r="3391">
          <cell r="AS3391" t="e">
            <v>#REF!</v>
          </cell>
          <cell r="AT3391" t="e">
            <v>#REF!</v>
          </cell>
        </row>
        <row r="3391">
          <cell r="AW3391" t="str">
            <v>保租房</v>
          </cell>
          <cell r="AX3391" t="str">
            <v>否</v>
          </cell>
          <cell r="AY3391" t="str">
            <v>无</v>
          </cell>
        </row>
        <row r="3392">
          <cell r="B3392" t="str">
            <v>明悦城3-104</v>
          </cell>
        </row>
        <row r="3392">
          <cell r="D3392" t="e">
            <v>#VALUE!</v>
          </cell>
        </row>
        <row r="3392">
          <cell r="G3392" t="str">
            <v>西塞山区站点</v>
          </cell>
        </row>
        <row r="3392">
          <cell r="I3392" t="str">
            <v>西塞山区</v>
          </cell>
          <cell r="J3392" t="str">
            <v>明悦城</v>
          </cell>
          <cell r="K3392" t="str">
            <v>明悦城3-104</v>
          </cell>
          <cell r="L3392" t="str">
            <v>经营性资产</v>
          </cell>
          <cell r="M3392" t="str">
            <v>保租房</v>
          </cell>
          <cell r="N3392" t="str">
            <v>收购</v>
          </cell>
          <cell r="O3392">
            <v>122.28</v>
          </cell>
        </row>
        <row r="3392">
          <cell r="Q3392" t="str">
            <v>未接收</v>
          </cell>
        </row>
        <row r="3392">
          <cell r="AS3392" t="e">
            <v>#REF!</v>
          </cell>
          <cell r="AT3392" t="e">
            <v>#REF!</v>
          </cell>
        </row>
        <row r="3392">
          <cell r="AW3392" t="str">
            <v>保租房</v>
          </cell>
          <cell r="AX3392" t="str">
            <v>否</v>
          </cell>
          <cell r="AY3392" t="str">
            <v>无</v>
          </cell>
        </row>
        <row r="3393">
          <cell r="B3393" t="str">
            <v>明悦城3-201</v>
          </cell>
        </row>
        <row r="3393">
          <cell r="D3393" t="e">
            <v>#VALUE!</v>
          </cell>
        </row>
        <row r="3393">
          <cell r="G3393" t="str">
            <v>西塞山区站点</v>
          </cell>
        </row>
        <row r="3393">
          <cell r="I3393" t="str">
            <v>西塞山区</v>
          </cell>
          <cell r="J3393" t="str">
            <v>明悦城</v>
          </cell>
          <cell r="K3393" t="str">
            <v>明悦城3-201</v>
          </cell>
          <cell r="L3393" t="str">
            <v>经营性资产</v>
          </cell>
          <cell r="M3393" t="str">
            <v>保租房</v>
          </cell>
          <cell r="N3393" t="str">
            <v>收购</v>
          </cell>
          <cell r="O3393">
            <v>122.28</v>
          </cell>
        </row>
        <row r="3393">
          <cell r="Q3393" t="str">
            <v>未接收</v>
          </cell>
        </row>
        <row r="3393">
          <cell r="AS3393" t="e">
            <v>#REF!</v>
          </cell>
          <cell r="AT3393" t="e">
            <v>#REF!</v>
          </cell>
        </row>
        <row r="3393">
          <cell r="AW3393" t="str">
            <v>保租房</v>
          </cell>
          <cell r="AX3393" t="str">
            <v>否</v>
          </cell>
          <cell r="AY3393" t="str">
            <v>无</v>
          </cell>
        </row>
        <row r="3394">
          <cell r="B3394" t="str">
            <v>明悦城3-202</v>
          </cell>
        </row>
        <row r="3394">
          <cell r="D3394" t="e">
            <v>#VALUE!</v>
          </cell>
        </row>
        <row r="3394">
          <cell r="G3394" t="str">
            <v>西塞山区站点</v>
          </cell>
        </row>
        <row r="3394">
          <cell r="I3394" t="str">
            <v>西塞山区</v>
          </cell>
          <cell r="J3394" t="str">
            <v>明悦城</v>
          </cell>
          <cell r="K3394" t="str">
            <v>明悦城3-202</v>
          </cell>
          <cell r="L3394" t="str">
            <v>经营性资产</v>
          </cell>
          <cell r="M3394" t="str">
            <v>保租房</v>
          </cell>
          <cell r="N3394" t="str">
            <v>收购</v>
          </cell>
          <cell r="O3394">
            <v>100.87</v>
          </cell>
        </row>
        <row r="3394">
          <cell r="Q3394" t="str">
            <v>未接收</v>
          </cell>
        </row>
        <row r="3394">
          <cell r="AS3394" t="e">
            <v>#REF!</v>
          </cell>
          <cell r="AT3394" t="e">
            <v>#REF!</v>
          </cell>
        </row>
        <row r="3394">
          <cell r="AW3394" t="str">
            <v>保租房</v>
          </cell>
          <cell r="AX3394" t="str">
            <v>否</v>
          </cell>
          <cell r="AY3394" t="str">
            <v>无</v>
          </cell>
        </row>
        <row r="3395">
          <cell r="B3395" t="str">
            <v>明悦城3-203</v>
          </cell>
        </row>
        <row r="3395">
          <cell r="D3395" t="e">
            <v>#VALUE!</v>
          </cell>
        </row>
        <row r="3395">
          <cell r="G3395" t="str">
            <v>西塞山区站点</v>
          </cell>
        </row>
        <row r="3395">
          <cell r="I3395" t="str">
            <v>西塞山区</v>
          </cell>
          <cell r="J3395" t="str">
            <v>明悦城</v>
          </cell>
          <cell r="K3395" t="str">
            <v>明悦城3-203</v>
          </cell>
          <cell r="L3395" t="str">
            <v>经营性资产</v>
          </cell>
          <cell r="M3395" t="str">
            <v>保租房</v>
          </cell>
          <cell r="N3395" t="str">
            <v>收购</v>
          </cell>
          <cell r="O3395">
            <v>100.87</v>
          </cell>
        </row>
        <row r="3395">
          <cell r="Q3395" t="str">
            <v>未接收</v>
          </cell>
        </row>
        <row r="3395">
          <cell r="AS3395" t="e">
            <v>#REF!</v>
          </cell>
          <cell r="AT3395" t="e">
            <v>#REF!</v>
          </cell>
        </row>
        <row r="3395">
          <cell r="AW3395" t="str">
            <v>保租房</v>
          </cell>
          <cell r="AX3395" t="str">
            <v>否</v>
          </cell>
          <cell r="AY3395" t="str">
            <v>无</v>
          </cell>
        </row>
        <row r="3396">
          <cell r="B3396" t="str">
            <v>明悦城3-204</v>
          </cell>
        </row>
        <row r="3396">
          <cell r="D3396" t="e">
            <v>#VALUE!</v>
          </cell>
        </row>
        <row r="3396">
          <cell r="G3396" t="str">
            <v>西塞山区站点</v>
          </cell>
        </row>
        <row r="3396">
          <cell r="I3396" t="str">
            <v>西塞山区</v>
          </cell>
          <cell r="J3396" t="str">
            <v>明悦城</v>
          </cell>
          <cell r="K3396" t="str">
            <v>明悦城3-204</v>
          </cell>
          <cell r="L3396" t="str">
            <v>经营性资产</v>
          </cell>
          <cell r="M3396" t="str">
            <v>保租房</v>
          </cell>
          <cell r="N3396" t="str">
            <v>收购</v>
          </cell>
          <cell r="O3396">
            <v>122.28</v>
          </cell>
        </row>
        <row r="3396">
          <cell r="Q3396" t="str">
            <v>未接收</v>
          </cell>
        </row>
        <row r="3396">
          <cell r="AS3396" t="e">
            <v>#REF!</v>
          </cell>
          <cell r="AT3396" t="e">
            <v>#REF!</v>
          </cell>
        </row>
        <row r="3396">
          <cell r="AW3396" t="str">
            <v>保租房</v>
          </cell>
          <cell r="AX3396" t="str">
            <v>否</v>
          </cell>
          <cell r="AY3396" t="str">
            <v>无</v>
          </cell>
        </row>
        <row r="3397">
          <cell r="B3397" t="str">
            <v>明悦城3-301</v>
          </cell>
        </row>
        <row r="3397">
          <cell r="D3397" t="e">
            <v>#VALUE!</v>
          </cell>
        </row>
        <row r="3397">
          <cell r="G3397" t="str">
            <v>西塞山区站点</v>
          </cell>
        </row>
        <row r="3397">
          <cell r="I3397" t="str">
            <v>西塞山区</v>
          </cell>
          <cell r="J3397" t="str">
            <v>明悦城</v>
          </cell>
          <cell r="K3397" t="str">
            <v>明悦城3-301</v>
          </cell>
          <cell r="L3397" t="str">
            <v>经营性资产</v>
          </cell>
          <cell r="M3397" t="str">
            <v>保租房</v>
          </cell>
          <cell r="N3397" t="str">
            <v>收购</v>
          </cell>
          <cell r="O3397">
            <v>122.28</v>
          </cell>
        </row>
        <row r="3397">
          <cell r="Q3397" t="str">
            <v>未接收</v>
          </cell>
        </row>
        <row r="3397">
          <cell r="AS3397" t="e">
            <v>#REF!</v>
          </cell>
          <cell r="AT3397" t="e">
            <v>#REF!</v>
          </cell>
        </row>
        <row r="3397">
          <cell r="AW3397" t="str">
            <v>保租房</v>
          </cell>
          <cell r="AX3397" t="str">
            <v>否</v>
          </cell>
          <cell r="AY3397" t="str">
            <v>无</v>
          </cell>
        </row>
        <row r="3398">
          <cell r="B3398" t="str">
            <v>明悦城3-302</v>
          </cell>
        </row>
        <row r="3398">
          <cell r="D3398" t="e">
            <v>#VALUE!</v>
          </cell>
        </row>
        <row r="3398">
          <cell r="G3398" t="str">
            <v>西塞山区站点</v>
          </cell>
        </row>
        <row r="3398">
          <cell r="I3398" t="str">
            <v>西塞山区</v>
          </cell>
          <cell r="J3398" t="str">
            <v>明悦城</v>
          </cell>
          <cell r="K3398" t="str">
            <v>明悦城3-302</v>
          </cell>
          <cell r="L3398" t="str">
            <v>经营性资产</v>
          </cell>
          <cell r="M3398" t="str">
            <v>保租房</v>
          </cell>
          <cell r="N3398" t="str">
            <v>收购</v>
          </cell>
          <cell r="O3398">
            <v>100.87</v>
          </cell>
        </row>
        <row r="3398">
          <cell r="Q3398" t="str">
            <v>未接收</v>
          </cell>
        </row>
        <row r="3398">
          <cell r="AS3398" t="e">
            <v>#REF!</v>
          </cell>
          <cell r="AT3398" t="e">
            <v>#REF!</v>
          </cell>
        </row>
        <row r="3398">
          <cell r="AW3398" t="str">
            <v>保租房</v>
          </cell>
          <cell r="AX3398" t="str">
            <v>否</v>
          </cell>
          <cell r="AY3398" t="str">
            <v>无</v>
          </cell>
        </row>
        <row r="3399">
          <cell r="B3399" t="str">
            <v>明悦城3-303</v>
          </cell>
        </row>
        <row r="3399">
          <cell r="D3399" t="e">
            <v>#VALUE!</v>
          </cell>
        </row>
        <row r="3399">
          <cell r="G3399" t="str">
            <v>西塞山区站点</v>
          </cell>
        </row>
        <row r="3399">
          <cell r="I3399" t="str">
            <v>西塞山区</v>
          </cell>
          <cell r="J3399" t="str">
            <v>明悦城</v>
          </cell>
          <cell r="K3399" t="str">
            <v>明悦城3-303</v>
          </cell>
          <cell r="L3399" t="str">
            <v>经营性资产</v>
          </cell>
          <cell r="M3399" t="str">
            <v>保租房</v>
          </cell>
          <cell r="N3399" t="str">
            <v>收购</v>
          </cell>
          <cell r="O3399">
            <v>100.87</v>
          </cell>
        </row>
        <row r="3399">
          <cell r="Q3399" t="str">
            <v>未接收</v>
          </cell>
        </row>
        <row r="3399">
          <cell r="AS3399" t="e">
            <v>#REF!</v>
          </cell>
          <cell r="AT3399" t="e">
            <v>#REF!</v>
          </cell>
        </row>
        <row r="3399">
          <cell r="AW3399" t="str">
            <v>保租房</v>
          </cell>
          <cell r="AX3399" t="str">
            <v>否</v>
          </cell>
          <cell r="AY3399" t="str">
            <v>无</v>
          </cell>
        </row>
        <row r="3400">
          <cell r="B3400" t="str">
            <v>明悦城3-304</v>
          </cell>
        </row>
        <row r="3400">
          <cell r="D3400" t="e">
            <v>#VALUE!</v>
          </cell>
        </row>
        <row r="3400">
          <cell r="G3400" t="str">
            <v>西塞山区站点</v>
          </cell>
        </row>
        <row r="3400">
          <cell r="I3400" t="str">
            <v>西塞山区</v>
          </cell>
          <cell r="J3400" t="str">
            <v>明悦城</v>
          </cell>
          <cell r="K3400" t="str">
            <v>明悦城3-304</v>
          </cell>
          <cell r="L3400" t="str">
            <v>经营性资产</v>
          </cell>
          <cell r="M3400" t="str">
            <v>保租房</v>
          </cell>
          <cell r="N3400" t="str">
            <v>收购</v>
          </cell>
          <cell r="O3400">
            <v>122.28</v>
          </cell>
        </row>
        <row r="3400">
          <cell r="Q3400" t="str">
            <v>未接收</v>
          </cell>
        </row>
        <row r="3400">
          <cell r="AS3400" t="e">
            <v>#REF!</v>
          </cell>
          <cell r="AT3400" t="e">
            <v>#REF!</v>
          </cell>
        </row>
        <row r="3400">
          <cell r="AW3400" t="str">
            <v>保租房</v>
          </cell>
          <cell r="AX3400" t="str">
            <v>否</v>
          </cell>
          <cell r="AY3400" t="str">
            <v>无</v>
          </cell>
        </row>
        <row r="3401">
          <cell r="B3401" t="str">
            <v>明悦城3-401</v>
          </cell>
        </row>
        <row r="3401">
          <cell r="D3401" t="e">
            <v>#VALUE!</v>
          </cell>
        </row>
        <row r="3401">
          <cell r="G3401" t="str">
            <v>西塞山区站点</v>
          </cell>
        </row>
        <row r="3401">
          <cell r="I3401" t="str">
            <v>西塞山区</v>
          </cell>
          <cell r="J3401" t="str">
            <v>明悦城</v>
          </cell>
          <cell r="K3401" t="str">
            <v>明悦城3-401</v>
          </cell>
          <cell r="L3401" t="str">
            <v>经营性资产</v>
          </cell>
          <cell r="M3401" t="str">
            <v>保租房</v>
          </cell>
          <cell r="N3401" t="str">
            <v>收购</v>
          </cell>
          <cell r="O3401">
            <v>122.28</v>
          </cell>
        </row>
        <row r="3401">
          <cell r="Q3401" t="str">
            <v>未接收</v>
          </cell>
        </row>
        <row r="3401">
          <cell r="AS3401" t="e">
            <v>#REF!</v>
          </cell>
          <cell r="AT3401" t="e">
            <v>#REF!</v>
          </cell>
        </row>
        <row r="3401">
          <cell r="AW3401" t="str">
            <v>保租房</v>
          </cell>
          <cell r="AX3401" t="str">
            <v>否</v>
          </cell>
          <cell r="AY3401" t="str">
            <v>无</v>
          </cell>
        </row>
        <row r="3402">
          <cell r="B3402" t="str">
            <v>明悦城3-402</v>
          </cell>
        </row>
        <row r="3402">
          <cell r="D3402" t="e">
            <v>#VALUE!</v>
          </cell>
        </row>
        <row r="3402">
          <cell r="G3402" t="str">
            <v>西塞山区站点</v>
          </cell>
        </row>
        <row r="3402">
          <cell r="I3402" t="str">
            <v>西塞山区</v>
          </cell>
          <cell r="J3402" t="str">
            <v>明悦城</v>
          </cell>
          <cell r="K3402" t="str">
            <v>明悦城3-402</v>
          </cell>
          <cell r="L3402" t="str">
            <v>经营性资产</v>
          </cell>
          <cell r="M3402" t="str">
            <v>保租房</v>
          </cell>
          <cell r="N3402" t="str">
            <v>收购</v>
          </cell>
          <cell r="O3402">
            <v>100.87</v>
          </cell>
        </row>
        <row r="3402">
          <cell r="Q3402" t="str">
            <v>未接收</v>
          </cell>
        </row>
        <row r="3402">
          <cell r="AS3402" t="e">
            <v>#REF!</v>
          </cell>
          <cell r="AT3402" t="e">
            <v>#REF!</v>
          </cell>
        </row>
        <row r="3402">
          <cell r="AW3402" t="str">
            <v>保租房</v>
          </cell>
          <cell r="AX3402" t="str">
            <v>否</v>
          </cell>
          <cell r="AY3402" t="str">
            <v>无</v>
          </cell>
        </row>
        <row r="3403">
          <cell r="B3403" t="str">
            <v>明悦城3-403</v>
          </cell>
        </row>
        <row r="3403">
          <cell r="D3403" t="e">
            <v>#VALUE!</v>
          </cell>
        </row>
        <row r="3403">
          <cell r="G3403" t="str">
            <v>西塞山区站点</v>
          </cell>
        </row>
        <row r="3403">
          <cell r="I3403" t="str">
            <v>西塞山区</v>
          </cell>
          <cell r="J3403" t="str">
            <v>明悦城</v>
          </cell>
          <cell r="K3403" t="str">
            <v>明悦城3-403</v>
          </cell>
          <cell r="L3403" t="str">
            <v>经营性资产</v>
          </cell>
          <cell r="M3403" t="str">
            <v>保租房</v>
          </cell>
          <cell r="N3403" t="str">
            <v>收购</v>
          </cell>
          <cell r="O3403">
            <v>100.87</v>
          </cell>
        </row>
        <row r="3403">
          <cell r="Q3403" t="str">
            <v>未接收</v>
          </cell>
        </row>
        <row r="3403">
          <cell r="AS3403" t="e">
            <v>#REF!</v>
          </cell>
          <cell r="AT3403" t="e">
            <v>#REF!</v>
          </cell>
        </row>
        <row r="3403">
          <cell r="AW3403" t="str">
            <v>保租房</v>
          </cell>
          <cell r="AX3403" t="str">
            <v>否</v>
          </cell>
          <cell r="AY3403" t="str">
            <v>无</v>
          </cell>
        </row>
        <row r="3404">
          <cell r="B3404" t="str">
            <v>明悦城3-404</v>
          </cell>
        </row>
        <row r="3404">
          <cell r="D3404" t="e">
            <v>#VALUE!</v>
          </cell>
        </row>
        <row r="3404">
          <cell r="G3404" t="str">
            <v>西塞山区站点</v>
          </cell>
        </row>
        <row r="3404">
          <cell r="I3404" t="str">
            <v>西塞山区</v>
          </cell>
          <cell r="J3404" t="str">
            <v>明悦城</v>
          </cell>
          <cell r="K3404" t="str">
            <v>明悦城3-404</v>
          </cell>
          <cell r="L3404" t="str">
            <v>经营性资产</v>
          </cell>
          <cell r="M3404" t="str">
            <v>保租房</v>
          </cell>
          <cell r="N3404" t="str">
            <v>收购</v>
          </cell>
          <cell r="O3404">
            <v>122.28</v>
          </cell>
        </row>
        <row r="3404">
          <cell r="Q3404" t="str">
            <v>未接收</v>
          </cell>
        </row>
        <row r="3404">
          <cell r="AS3404" t="e">
            <v>#REF!</v>
          </cell>
          <cell r="AT3404" t="e">
            <v>#REF!</v>
          </cell>
        </row>
        <row r="3404">
          <cell r="AW3404" t="str">
            <v>保租房</v>
          </cell>
          <cell r="AX3404" t="str">
            <v>否</v>
          </cell>
          <cell r="AY3404" t="str">
            <v>无</v>
          </cell>
        </row>
        <row r="3405">
          <cell r="B3405" t="str">
            <v>明悦城3-501</v>
          </cell>
        </row>
        <row r="3405">
          <cell r="D3405" t="e">
            <v>#VALUE!</v>
          </cell>
        </row>
        <row r="3405">
          <cell r="G3405" t="str">
            <v>西塞山区站点</v>
          </cell>
        </row>
        <row r="3405">
          <cell r="I3405" t="str">
            <v>西塞山区</v>
          </cell>
          <cell r="J3405" t="str">
            <v>明悦城</v>
          </cell>
          <cell r="K3405" t="str">
            <v>明悦城3-501</v>
          </cell>
          <cell r="L3405" t="str">
            <v>经营性资产</v>
          </cell>
          <cell r="M3405" t="str">
            <v>保租房</v>
          </cell>
          <cell r="N3405" t="str">
            <v>收购</v>
          </cell>
          <cell r="O3405">
            <v>122.28</v>
          </cell>
        </row>
        <row r="3405">
          <cell r="Q3405" t="str">
            <v>未接收</v>
          </cell>
        </row>
        <row r="3405">
          <cell r="AS3405" t="e">
            <v>#REF!</v>
          </cell>
          <cell r="AT3405" t="e">
            <v>#REF!</v>
          </cell>
        </row>
        <row r="3405">
          <cell r="AW3405" t="str">
            <v>保租房</v>
          </cell>
          <cell r="AX3405" t="str">
            <v>否</v>
          </cell>
          <cell r="AY3405" t="str">
            <v>无</v>
          </cell>
        </row>
        <row r="3406">
          <cell r="B3406" t="str">
            <v>明悦城3-502</v>
          </cell>
        </row>
        <row r="3406">
          <cell r="D3406" t="e">
            <v>#VALUE!</v>
          </cell>
        </row>
        <row r="3406">
          <cell r="G3406" t="str">
            <v>西塞山区站点</v>
          </cell>
        </row>
        <row r="3406">
          <cell r="I3406" t="str">
            <v>西塞山区</v>
          </cell>
          <cell r="J3406" t="str">
            <v>明悦城</v>
          </cell>
          <cell r="K3406" t="str">
            <v>明悦城3-502</v>
          </cell>
          <cell r="L3406" t="str">
            <v>经营性资产</v>
          </cell>
          <cell r="M3406" t="str">
            <v>保租房</v>
          </cell>
          <cell r="N3406" t="str">
            <v>收购</v>
          </cell>
          <cell r="O3406">
            <v>100.87</v>
          </cell>
        </row>
        <row r="3406">
          <cell r="Q3406" t="str">
            <v>未接收</v>
          </cell>
        </row>
        <row r="3406">
          <cell r="AS3406" t="e">
            <v>#REF!</v>
          </cell>
          <cell r="AT3406" t="e">
            <v>#REF!</v>
          </cell>
        </row>
        <row r="3406">
          <cell r="AW3406" t="str">
            <v>保租房</v>
          </cell>
          <cell r="AX3406" t="str">
            <v>否</v>
          </cell>
          <cell r="AY3406" t="str">
            <v>无</v>
          </cell>
        </row>
        <row r="3407">
          <cell r="B3407" t="str">
            <v>明悦城3-503</v>
          </cell>
        </row>
        <row r="3407">
          <cell r="D3407" t="e">
            <v>#VALUE!</v>
          </cell>
        </row>
        <row r="3407">
          <cell r="G3407" t="str">
            <v>西塞山区站点</v>
          </cell>
        </row>
        <row r="3407">
          <cell r="I3407" t="str">
            <v>西塞山区</v>
          </cell>
          <cell r="J3407" t="str">
            <v>明悦城</v>
          </cell>
          <cell r="K3407" t="str">
            <v>明悦城3-503</v>
          </cell>
          <cell r="L3407" t="str">
            <v>经营性资产</v>
          </cell>
          <cell r="M3407" t="str">
            <v>保租房</v>
          </cell>
          <cell r="N3407" t="str">
            <v>收购</v>
          </cell>
          <cell r="O3407">
            <v>100.87</v>
          </cell>
        </row>
        <row r="3407">
          <cell r="Q3407" t="str">
            <v>未接收</v>
          </cell>
        </row>
        <row r="3407">
          <cell r="AS3407" t="e">
            <v>#REF!</v>
          </cell>
          <cell r="AT3407" t="e">
            <v>#REF!</v>
          </cell>
        </row>
        <row r="3407">
          <cell r="AW3407" t="str">
            <v>保租房</v>
          </cell>
          <cell r="AX3407" t="str">
            <v>否</v>
          </cell>
          <cell r="AY3407" t="str">
            <v>无</v>
          </cell>
        </row>
        <row r="3408">
          <cell r="B3408" t="str">
            <v>明悦城3-504</v>
          </cell>
        </row>
        <row r="3408">
          <cell r="D3408" t="e">
            <v>#VALUE!</v>
          </cell>
        </row>
        <row r="3408">
          <cell r="G3408" t="str">
            <v>西塞山区站点</v>
          </cell>
        </row>
        <row r="3408">
          <cell r="I3408" t="str">
            <v>西塞山区</v>
          </cell>
          <cell r="J3408" t="str">
            <v>明悦城</v>
          </cell>
          <cell r="K3408" t="str">
            <v>明悦城3-504</v>
          </cell>
          <cell r="L3408" t="str">
            <v>经营性资产</v>
          </cell>
          <cell r="M3408" t="str">
            <v>保租房</v>
          </cell>
          <cell r="N3408" t="str">
            <v>收购</v>
          </cell>
          <cell r="O3408">
            <v>122.28</v>
          </cell>
        </row>
        <row r="3408">
          <cell r="Q3408" t="str">
            <v>未接收</v>
          </cell>
        </row>
        <row r="3408">
          <cell r="AS3408" t="e">
            <v>#REF!</v>
          </cell>
          <cell r="AT3408" t="e">
            <v>#REF!</v>
          </cell>
        </row>
        <row r="3408">
          <cell r="AW3408" t="str">
            <v>保租房</v>
          </cell>
          <cell r="AX3408" t="str">
            <v>否</v>
          </cell>
          <cell r="AY3408" t="str">
            <v>无</v>
          </cell>
        </row>
        <row r="3409">
          <cell r="B3409" t="str">
            <v>明悦城3-601</v>
          </cell>
        </row>
        <row r="3409">
          <cell r="D3409" t="e">
            <v>#VALUE!</v>
          </cell>
        </row>
        <row r="3409">
          <cell r="G3409" t="str">
            <v>西塞山区站点</v>
          </cell>
        </row>
        <row r="3409">
          <cell r="I3409" t="str">
            <v>西塞山区</v>
          </cell>
          <cell r="J3409" t="str">
            <v>明悦城</v>
          </cell>
          <cell r="K3409" t="str">
            <v>明悦城3-601</v>
          </cell>
          <cell r="L3409" t="str">
            <v>经营性资产</v>
          </cell>
          <cell r="M3409" t="str">
            <v>保租房</v>
          </cell>
          <cell r="N3409" t="str">
            <v>收购</v>
          </cell>
          <cell r="O3409">
            <v>122.28</v>
          </cell>
        </row>
        <row r="3409">
          <cell r="Q3409" t="str">
            <v>未接收</v>
          </cell>
        </row>
        <row r="3409">
          <cell r="AS3409" t="e">
            <v>#REF!</v>
          </cell>
          <cell r="AT3409" t="e">
            <v>#REF!</v>
          </cell>
        </row>
        <row r="3409">
          <cell r="AW3409" t="str">
            <v>保租房</v>
          </cell>
          <cell r="AX3409" t="str">
            <v>否</v>
          </cell>
          <cell r="AY3409" t="str">
            <v>无</v>
          </cell>
        </row>
        <row r="3410">
          <cell r="B3410" t="str">
            <v>明悦城3-602</v>
          </cell>
        </row>
        <row r="3410">
          <cell r="D3410" t="e">
            <v>#VALUE!</v>
          </cell>
        </row>
        <row r="3410">
          <cell r="G3410" t="str">
            <v>西塞山区站点</v>
          </cell>
        </row>
        <row r="3410">
          <cell r="I3410" t="str">
            <v>西塞山区</v>
          </cell>
          <cell r="J3410" t="str">
            <v>明悦城</v>
          </cell>
          <cell r="K3410" t="str">
            <v>明悦城3-602</v>
          </cell>
          <cell r="L3410" t="str">
            <v>经营性资产</v>
          </cell>
          <cell r="M3410" t="str">
            <v>保租房</v>
          </cell>
          <cell r="N3410" t="str">
            <v>收购</v>
          </cell>
          <cell r="O3410">
            <v>100.87</v>
          </cell>
        </row>
        <row r="3410">
          <cell r="Q3410" t="str">
            <v>未接收</v>
          </cell>
        </row>
        <row r="3410">
          <cell r="AS3410" t="e">
            <v>#REF!</v>
          </cell>
          <cell r="AT3410" t="e">
            <v>#REF!</v>
          </cell>
        </row>
        <row r="3410">
          <cell r="AW3410" t="str">
            <v>保租房</v>
          </cell>
          <cell r="AX3410" t="str">
            <v>否</v>
          </cell>
          <cell r="AY3410" t="str">
            <v>无</v>
          </cell>
        </row>
        <row r="3411">
          <cell r="B3411" t="str">
            <v>明悦城3-603</v>
          </cell>
        </row>
        <row r="3411">
          <cell r="D3411" t="e">
            <v>#VALUE!</v>
          </cell>
        </row>
        <row r="3411">
          <cell r="G3411" t="str">
            <v>西塞山区站点</v>
          </cell>
        </row>
        <row r="3411">
          <cell r="I3411" t="str">
            <v>西塞山区</v>
          </cell>
          <cell r="J3411" t="str">
            <v>明悦城</v>
          </cell>
          <cell r="K3411" t="str">
            <v>明悦城3-603</v>
          </cell>
          <cell r="L3411" t="str">
            <v>经营性资产</v>
          </cell>
          <cell r="M3411" t="str">
            <v>保租房</v>
          </cell>
          <cell r="N3411" t="str">
            <v>收购</v>
          </cell>
          <cell r="O3411">
            <v>100.87</v>
          </cell>
        </row>
        <row r="3411">
          <cell r="Q3411" t="str">
            <v>未接收</v>
          </cell>
        </row>
        <row r="3411">
          <cell r="AS3411" t="e">
            <v>#REF!</v>
          </cell>
          <cell r="AT3411" t="e">
            <v>#REF!</v>
          </cell>
        </row>
        <row r="3411">
          <cell r="AW3411" t="str">
            <v>保租房</v>
          </cell>
          <cell r="AX3411" t="str">
            <v>否</v>
          </cell>
          <cell r="AY3411" t="str">
            <v>无</v>
          </cell>
        </row>
        <row r="3412">
          <cell r="B3412" t="str">
            <v>明悦城3-604</v>
          </cell>
        </row>
        <row r="3412">
          <cell r="D3412" t="e">
            <v>#VALUE!</v>
          </cell>
        </row>
        <row r="3412">
          <cell r="G3412" t="str">
            <v>西塞山区站点</v>
          </cell>
        </row>
        <row r="3412">
          <cell r="I3412" t="str">
            <v>西塞山区</v>
          </cell>
          <cell r="J3412" t="str">
            <v>明悦城</v>
          </cell>
          <cell r="K3412" t="str">
            <v>明悦城3-604</v>
          </cell>
          <cell r="L3412" t="str">
            <v>经营性资产</v>
          </cell>
          <cell r="M3412" t="str">
            <v>保租房</v>
          </cell>
          <cell r="N3412" t="str">
            <v>收购</v>
          </cell>
          <cell r="O3412">
            <v>122.28</v>
          </cell>
        </row>
        <row r="3412">
          <cell r="Q3412" t="str">
            <v>未接收</v>
          </cell>
        </row>
        <row r="3412">
          <cell r="AS3412" t="e">
            <v>#REF!</v>
          </cell>
          <cell r="AT3412" t="e">
            <v>#REF!</v>
          </cell>
        </row>
        <row r="3412">
          <cell r="AW3412" t="str">
            <v>保租房</v>
          </cell>
          <cell r="AX3412" t="str">
            <v>否</v>
          </cell>
          <cell r="AY3412" t="str">
            <v>无</v>
          </cell>
        </row>
        <row r="3413">
          <cell r="B3413" t="str">
            <v>明悦城3-701</v>
          </cell>
        </row>
        <row r="3413">
          <cell r="D3413" t="e">
            <v>#VALUE!</v>
          </cell>
        </row>
        <row r="3413">
          <cell r="G3413" t="str">
            <v>西塞山区站点</v>
          </cell>
        </row>
        <row r="3413">
          <cell r="I3413" t="str">
            <v>西塞山区</v>
          </cell>
          <cell r="J3413" t="str">
            <v>明悦城</v>
          </cell>
          <cell r="K3413" t="str">
            <v>明悦城3-701</v>
          </cell>
          <cell r="L3413" t="str">
            <v>经营性资产</v>
          </cell>
          <cell r="M3413" t="str">
            <v>保租房</v>
          </cell>
          <cell r="N3413" t="str">
            <v>收购</v>
          </cell>
          <cell r="O3413">
            <v>122.28</v>
          </cell>
        </row>
        <row r="3413">
          <cell r="Q3413" t="str">
            <v>未接收</v>
          </cell>
        </row>
        <row r="3413">
          <cell r="AS3413" t="e">
            <v>#REF!</v>
          </cell>
          <cell r="AT3413" t="e">
            <v>#REF!</v>
          </cell>
        </row>
        <row r="3413">
          <cell r="AW3413" t="str">
            <v>保租房</v>
          </cell>
          <cell r="AX3413" t="str">
            <v>否</v>
          </cell>
          <cell r="AY3413" t="str">
            <v>无</v>
          </cell>
        </row>
        <row r="3414">
          <cell r="B3414" t="str">
            <v>明悦城3-702</v>
          </cell>
        </row>
        <row r="3414">
          <cell r="D3414" t="e">
            <v>#VALUE!</v>
          </cell>
        </row>
        <row r="3414">
          <cell r="G3414" t="str">
            <v>西塞山区站点</v>
          </cell>
        </row>
        <row r="3414">
          <cell r="I3414" t="str">
            <v>西塞山区</v>
          </cell>
          <cell r="J3414" t="str">
            <v>明悦城</v>
          </cell>
          <cell r="K3414" t="str">
            <v>明悦城3-702</v>
          </cell>
          <cell r="L3414" t="str">
            <v>经营性资产</v>
          </cell>
          <cell r="M3414" t="str">
            <v>保租房</v>
          </cell>
          <cell r="N3414" t="str">
            <v>收购</v>
          </cell>
          <cell r="O3414">
            <v>100.87</v>
          </cell>
        </row>
        <row r="3414">
          <cell r="Q3414" t="str">
            <v>未接收</v>
          </cell>
        </row>
        <row r="3414">
          <cell r="AS3414" t="e">
            <v>#REF!</v>
          </cell>
          <cell r="AT3414" t="e">
            <v>#REF!</v>
          </cell>
        </row>
        <row r="3414">
          <cell r="AW3414" t="str">
            <v>保租房</v>
          </cell>
          <cell r="AX3414" t="str">
            <v>否</v>
          </cell>
          <cell r="AY3414" t="str">
            <v>无</v>
          </cell>
        </row>
        <row r="3415">
          <cell r="B3415" t="str">
            <v>明悦城3-703</v>
          </cell>
        </row>
        <row r="3415">
          <cell r="D3415" t="e">
            <v>#VALUE!</v>
          </cell>
        </row>
        <row r="3415">
          <cell r="G3415" t="str">
            <v>西塞山区站点</v>
          </cell>
        </row>
        <row r="3415">
          <cell r="I3415" t="str">
            <v>西塞山区</v>
          </cell>
          <cell r="J3415" t="str">
            <v>明悦城</v>
          </cell>
          <cell r="K3415" t="str">
            <v>明悦城3-703</v>
          </cell>
          <cell r="L3415" t="str">
            <v>经营性资产</v>
          </cell>
          <cell r="M3415" t="str">
            <v>保租房</v>
          </cell>
          <cell r="N3415" t="str">
            <v>收购</v>
          </cell>
          <cell r="O3415">
            <v>100.87</v>
          </cell>
        </row>
        <row r="3415">
          <cell r="Q3415" t="str">
            <v>未接收</v>
          </cell>
        </row>
        <row r="3415">
          <cell r="AS3415" t="e">
            <v>#REF!</v>
          </cell>
          <cell r="AT3415" t="e">
            <v>#REF!</v>
          </cell>
        </row>
        <row r="3415">
          <cell r="AW3415" t="str">
            <v>保租房</v>
          </cell>
          <cell r="AX3415" t="str">
            <v>否</v>
          </cell>
          <cell r="AY3415" t="str">
            <v>无</v>
          </cell>
        </row>
        <row r="3416">
          <cell r="B3416" t="str">
            <v>明悦城3-704</v>
          </cell>
        </row>
        <row r="3416">
          <cell r="D3416" t="e">
            <v>#VALUE!</v>
          </cell>
        </row>
        <row r="3416">
          <cell r="G3416" t="str">
            <v>西塞山区站点</v>
          </cell>
        </row>
        <row r="3416">
          <cell r="I3416" t="str">
            <v>西塞山区</v>
          </cell>
          <cell r="J3416" t="str">
            <v>明悦城</v>
          </cell>
          <cell r="K3416" t="str">
            <v>明悦城3-704</v>
          </cell>
          <cell r="L3416" t="str">
            <v>经营性资产</v>
          </cell>
          <cell r="M3416" t="str">
            <v>保租房</v>
          </cell>
          <cell r="N3416" t="str">
            <v>收购</v>
          </cell>
          <cell r="O3416">
            <v>122.28</v>
          </cell>
        </row>
        <row r="3416">
          <cell r="Q3416" t="str">
            <v>未接收</v>
          </cell>
        </row>
        <row r="3416">
          <cell r="AS3416" t="e">
            <v>#REF!</v>
          </cell>
          <cell r="AT3416" t="e">
            <v>#REF!</v>
          </cell>
        </row>
        <row r="3416">
          <cell r="AW3416" t="str">
            <v>保租房</v>
          </cell>
          <cell r="AX3416" t="str">
            <v>否</v>
          </cell>
          <cell r="AY3416" t="str">
            <v>无</v>
          </cell>
        </row>
        <row r="3417">
          <cell r="B3417" t="str">
            <v>明悦城3-801</v>
          </cell>
        </row>
        <row r="3417">
          <cell r="D3417" t="e">
            <v>#VALUE!</v>
          </cell>
        </row>
        <row r="3417">
          <cell r="G3417" t="str">
            <v>西塞山区站点</v>
          </cell>
        </row>
        <row r="3417">
          <cell r="I3417" t="str">
            <v>西塞山区</v>
          </cell>
          <cell r="J3417" t="str">
            <v>明悦城</v>
          </cell>
          <cell r="K3417" t="str">
            <v>明悦城3-801</v>
          </cell>
          <cell r="L3417" t="str">
            <v>经营性资产</v>
          </cell>
          <cell r="M3417" t="str">
            <v>保租房</v>
          </cell>
          <cell r="N3417" t="str">
            <v>收购</v>
          </cell>
          <cell r="O3417">
            <v>122.28</v>
          </cell>
        </row>
        <row r="3417">
          <cell r="Q3417" t="str">
            <v>未接收</v>
          </cell>
        </row>
        <row r="3417">
          <cell r="AS3417" t="e">
            <v>#REF!</v>
          </cell>
          <cell r="AT3417" t="e">
            <v>#REF!</v>
          </cell>
        </row>
        <row r="3417">
          <cell r="AW3417" t="str">
            <v>保租房</v>
          </cell>
          <cell r="AX3417" t="str">
            <v>否</v>
          </cell>
          <cell r="AY3417" t="str">
            <v>无</v>
          </cell>
        </row>
        <row r="3418">
          <cell r="B3418" t="str">
            <v>明悦城3-803</v>
          </cell>
        </row>
        <row r="3418">
          <cell r="D3418" t="e">
            <v>#VALUE!</v>
          </cell>
        </row>
        <row r="3418">
          <cell r="G3418" t="str">
            <v>西塞山区站点</v>
          </cell>
        </row>
        <row r="3418">
          <cell r="I3418" t="str">
            <v>西塞山区</v>
          </cell>
          <cell r="J3418" t="str">
            <v>明悦城</v>
          </cell>
          <cell r="K3418" t="str">
            <v>明悦城3-803</v>
          </cell>
          <cell r="L3418" t="str">
            <v>经营性资产</v>
          </cell>
          <cell r="M3418" t="str">
            <v>保租房</v>
          </cell>
          <cell r="N3418" t="str">
            <v>收购</v>
          </cell>
          <cell r="O3418">
            <v>100.87</v>
          </cell>
        </row>
        <row r="3418">
          <cell r="Q3418" t="str">
            <v>未接收</v>
          </cell>
        </row>
        <row r="3418">
          <cell r="AS3418" t="e">
            <v>#REF!</v>
          </cell>
          <cell r="AT3418" t="e">
            <v>#REF!</v>
          </cell>
        </row>
        <row r="3418">
          <cell r="AW3418" t="str">
            <v>保租房</v>
          </cell>
          <cell r="AX3418" t="str">
            <v>否</v>
          </cell>
          <cell r="AY3418" t="str">
            <v>无</v>
          </cell>
        </row>
        <row r="3419">
          <cell r="B3419" t="str">
            <v>明悦城3-804</v>
          </cell>
        </row>
        <row r="3419">
          <cell r="D3419" t="e">
            <v>#VALUE!</v>
          </cell>
        </row>
        <row r="3419">
          <cell r="G3419" t="str">
            <v>西塞山区站点</v>
          </cell>
        </row>
        <row r="3419">
          <cell r="I3419" t="str">
            <v>西塞山区</v>
          </cell>
          <cell r="J3419" t="str">
            <v>明悦城</v>
          </cell>
          <cell r="K3419" t="str">
            <v>明悦城3-804</v>
          </cell>
          <cell r="L3419" t="str">
            <v>经营性资产</v>
          </cell>
          <cell r="M3419" t="str">
            <v>保租房</v>
          </cell>
          <cell r="N3419" t="str">
            <v>收购</v>
          </cell>
          <cell r="O3419">
            <v>122.28</v>
          </cell>
        </row>
        <row r="3419">
          <cell r="Q3419" t="str">
            <v>未接收</v>
          </cell>
        </row>
        <row r="3419">
          <cell r="AS3419" t="e">
            <v>#REF!</v>
          </cell>
          <cell r="AT3419" t="e">
            <v>#REF!</v>
          </cell>
        </row>
        <row r="3419">
          <cell r="AW3419" t="str">
            <v>保租房</v>
          </cell>
          <cell r="AX3419" t="str">
            <v>否</v>
          </cell>
          <cell r="AY3419" t="str">
            <v>无</v>
          </cell>
        </row>
        <row r="3420">
          <cell r="B3420" t="str">
            <v>明悦城3-902</v>
          </cell>
        </row>
        <row r="3420">
          <cell r="D3420" t="e">
            <v>#VALUE!</v>
          </cell>
        </row>
        <row r="3420">
          <cell r="G3420" t="str">
            <v>西塞山区站点</v>
          </cell>
        </row>
        <row r="3420">
          <cell r="I3420" t="str">
            <v>西塞山区</v>
          </cell>
          <cell r="J3420" t="str">
            <v>明悦城</v>
          </cell>
          <cell r="K3420" t="str">
            <v>明悦城3-902</v>
          </cell>
          <cell r="L3420" t="str">
            <v>经营性资产</v>
          </cell>
          <cell r="M3420" t="str">
            <v>保租房</v>
          </cell>
          <cell r="N3420" t="str">
            <v>收购</v>
          </cell>
          <cell r="O3420">
            <v>100.87</v>
          </cell>
        </row>
        <row r="3420">
          <cell r="Q3420" t="str">
            <v>未接收</v>
          </cell>
        </row>
        <row r="3420">
          <cell r="AS3420" t="e">
            <v>#REF!</v>
          </cell>
          <cell r="AT3420" t="e">
            <v>#REF!</v>
          </cell>
        </row>
        <row r="3420">
          <cell r="AW3420" t="str">
            <v>保租房</v>
          </cell>
          <cell r="AX3420" t="str">
            <v>否</v>
          </cell>
          <cell r="AY3420" t="str">
            <v>无</v>
          </cell>
        </row>
        <row r="3421">
          <cell r="B3421" t="str">
            <v>明悦城3-903</v>
          </cell>
        </row>
        <row r="3421">
          <cell r="D3421" t="e">
            <v>#VALUE!</v>
          </cell>
        </row>
        <row r="3421">
          <cell r="G3421" t="str">
            <v>西塞山区站点</v>
          </cell>
        </row>
        <row r="3421">
          <cell r="I3421" t="str">
            <v>西塞山区</v>
          </cell>
          <cell r="J3421" t="str">
            <v>明悦城</v>
          </cell>
          <cell r="K3421" t="str">
            <v>明悦城3-903</v>
          </cell>
          <cell r="L3421" t="str">
            <v>经营性资产</v>
          </cell>
          <cell r="M3421" t="str">
            <v>保租房</v>
          </cell>
          <cell r="N3421" t="str">
            <v>收购</v>
          </cell>
          <cell r="O3421">
            <v>100.87</v>
          </cell>
        </row>
        <row r="3421">
          <cell r="Q3421" t="str">
            <v>未接收</v>
          </cell>
        </row>
        <row r="3421">
          <cell r="AS3421" t="e">
            <v>#REF!</v>
          </cell>
          <cell r="AT3421" t="e">
            <v>#REF!</v>
          </cell>
        </row>
        <row r="3421">
          <cell r="AW3421" t="str">
            <v>保租房</v>
          </cell>
          <cell r="AX3421" t="str">
            <v>否</v>
          </cell>
          <cell r="AY3421" t="str">
            <v>无</v>
          </cell>
        </row>
        <row r="3422">
          <cell r="B3422" t="str">
            <v>明悦城3-904</v>
          </cell>
        </row>
        <row r="3422">
          <cell r="D3422" t="e">
            <v>#VALUE!</v>
          </cell>
        </row>
        <row r="3422">
          <cell r="G3422" t="str">
            <v>西塞山区站点</v>
          </cell>
        </row>
        <row r="3422">
          <cell r="I3422" t="str">
            <v>西塞山区</v>
          </cell>
          <cell r="J3422" t="str">
            <v>明悦城</v>
          </cell>
          <cell r="K3422" t="str">
            <v>明悦城3-904</v>
          </cell>
          <cell r="L3422" t="str">
            <v>经营性资产</v>
          </cell>
          <cell r="M3422" t="str">
            <v>保租房</v>
          </cell>
          <cell r="N3422" t="str">
            <v>收购</v>
          </cell>
          <cell r="O3422">
            <v>122.28</v>
          </cell>
        </row>
        <row r="3422">
          <cell r="Q3422" t="str">
            <v>未接收</v>
          </cell>
        </row>
        <row r="3422">
          <cell r="AS3422" t="e">
            <v>#REF!</v>
          </cell>
          <cell r="AT3422" t="e">
            <v>#REF!</v>
          </cell>
        </row>
        <row r="3422">
          <cell r="AW3422" t="str">
            <v>保租房</v>
          </cell>
          <cell r="AX3422" t="str">
            <v>否</v>
          </cell>
          <cell r="AY3422" t="str">
            <v>无</v>
          </cell>
        </row>
        <row r="3423">
          <cell r="B3423" t="str">
            <v>明悦城3-1001</v>
          </cell>
        </row>
        <row r="3423">
          <cell r="D3423" t="e">
            <v>#VALUE!</v>
          </cell>
        </row>
        <row r="3423">
          <cell r="G3423" t="str">
            <v>西塞山区站点</v>
          </cell>
        </row>
        <row r="3423">
          <cell r="I3423" t="str">
            <v>西塞山区</v>
          </cell>
          <cell r="J3423" t="str">
            <v>明悦城</v>
          </cell>
          <cell r="K3423" t="str">
            <v>明悦城3-1001</v>
          </cell>
          <cell r="L3423" t="str">
            <v>经营性资产</v>
          </cell>
          <cell r="M3423" t="str">
            <v>保租房</v>
          </cell>
          <cell r="N3423" t="str">
            <v>收购</v>
          </cell>
          <cell r="O3423">
            <v>122.28</v>
          </cell>
        </row>
        <row r="3423">
          <cell r="Q3423" t="str">
            <v>未接收</v>
          </cell>
        </row>
        <row r="3423">
          <cell r="AS3423" t="e">
            <v>#REF!</v>
          </cell>
          <cell r="AT3423" t="e">
            <v>#REF!</v>
          </cell>
        </row>
        <row r="3423">
          <cell r="AW3423" t="str">
            <v>保租房</v>
          </cell>
          <cell r="AX3423" t="str">
            <v>否</v>
          </cell>
          <cell r="AY3423" t="str">
            <v>无</v>
          </cell>
        </row>
        <row r="3424">
          <cell r="B3424" t="str">
            <v>明悦城3-1002</v>
          </cell>
        </row>
        <row r="3424">
          <cell r="D3424" t="e">
            <v>#VALUE!</v>
          </cell>
        </row>
        <row r="3424">
          <cell r="G3424" t="str">
            <v>西塞山区站点</v>
          </cell>
        </row>
        <row r="3424">
          <cell r="I3424" t="str">
            <v>西塞山区</v>
          </cell>
          <cell r="J3424" t="str">
            <v>明悦城</v>
          </cell>
          <cell r="K3424" t="str">
            <v>明悦城3-1002</v>
          </cell>
          <cell r="L3424" t="str">
            <v>经营性资产</v>
          </cell>
          <cell r="M3424" t="str">
            <v>保租房</v>
          </cell>
          <cell r="N3424" t="str">
            <v>收购</v>
          </cell>
          <cell r="O3424">
            <v>100.87</v>
          </cell>
        </row>
        <row r="3424">
          <cell r="Q3424" t="str">
            <v>未接收</v>
          </cell>
        </row>
        <row r="3424">
          <cell r="AS3424" t="e">
            <v>#REF!</v>
          </cell>
          <cell r="AT3424" t="e">
            <v>#REF!</v>
          </cell>
        </row>
        <row r="3424">
          <cell r="AW3424" t="str">
            <v>保租房</v>
          </cell>
          <cell r="AX3424" t="str">
            <v>否</v>
          </cell>
          <cell r="AY3424" t="str">
            <v>无</v>
          </cell>
        </row>
        <row r="3425">
          <cell r="B3425" t="str">
            <v>明悦城3-1003</v>
          </cell>
        </row>
        <row r="3425">
          <cell r="D3425" t="e">
            <v>#VALUE!</v>
          </cell>
        </row>
        <row r="3425">
          <cell r="G3425" t="str">
            <v>西塞山区站点</v>
          </cell>
        </row>
        <row r="3425">
          <cell r="I3425" t="str">
            <v>西塞山区</v>
          </cell>
          <cell r="J3425" t="str">
            <v>明悦城</v>
          </cell>
          <cell r="K3425" t="str">
            <v>明悦城3-1003</v>
          </cell>
          <cell r="L3425" t="str">
            <v>经营性资产</v>
          </cell>
          <cell r="M3425" t="str">
            <v>保租房</v>
          </cell>
          <cell r="N3425" t="str">
            <v>收购</v>
          </cell>
          <cell r="O3425">
            <v>100.87</v>
          </cell>
        </row>
        <row r="3425">
          <cell r="Q3425" t="str">
            <v>未接收</v>
          </cell>
        </row>
        <row r="3425">
          <cell r="AS3425" t="e">
            <v>#REF!</v>
          </cell>
          <cell r="AT3425" t="e">
            <v>#REF!</v>
          </cell>
        </row>
        <row r="3425">
          <cell r="AW3425" t="str">
            <v>保租房</v>
          </cell>
          <cell r="AX3425" t="str">
            <v>否</v>
          </cell>
          <cell r="AY3425" t="str">
            <v>无</v>
          </cell>
        </row>
        <row r="3426">
          <cell r="B3426" t="str">
            <v>明悦城3-1004</v>
          </cell>
        </row>
        <row r="3426">
          <cell r="D3426" t="e">
            <v>#VALUE!</v>
          </cell>
        </row>
        <row r="3426">
          <cell r="G3426" t="str">
            <v>西塞山区站点</v>
          </cell>
        </row>
        <row r="3426">
          <cell r="I3426" t="str">
            <v>西塞山区</v>
          </cell>
          <cell r="J3426" t="str">
            <v>明悦城</v>
          </cell>
          <cell r="K3426" t="str">
            <v>明悦城3-1004</v>
          </cell>
          <cell r="L3426" t="str">
            <v>经营性资产</v>
          </cell>
          <cell r="M3426" t="str">
            <v>保租房</v>
          </cell>
          <cell r="N3426" t="str">
            <v>收购</v>
          </cell>
          <cell r="O3426">
            <v>122.28</v>
          </cell>
        </row>
        <row r="3426">
          <cell r="Q3426" t="str">
            <v>未接收</v>
          </cell>
        </row>
        <row r="3426">
          <cell r="AS3426" t="e">
            <v>#REF!</v>
          </cell>
          <cell r="AT3426" t="e">
            <v>#REF!</v>
          </cell>
        </row>
        <row r="3426">
          <cell r="AW3426" t="str">
            <v>保租房</v>
          </cell>
          <cell r="AX3426" t="str">
            <v>否</v>
          </cell>
          <cell r="AY3426" t="str">
            <v>无</v>
          </cell>
        </row>
        <row r="3427">
          <cell r="B3427" t="str">
            <v>明悦城3-1102</v>
          </cell>
        </row>
        <row r="3427">
          <cell r="D3427" t="e">
            <v>#VALUE!</v>
          </cell>
        </row>
        <row r="3427">
          <cell r="G3427" t="str">
            <v>西塞山区站点</v>
          </cell>
        </row>
        <row r="3427">
          <cell r="I3427" t="str">
            <v>西塞山区</v>
          </cell>
          <cell r="J3427" t="str">
            <v>明悦城</v>
          </cell>
          <cell r="K3427" t="str">
            <v>明悦城3-1102</v>
          </cell>
          <cell r="L3427" t="str">
            <v>经营性资产</v>
          </cell>
          <cell r="M3427" t="str">
            <v>保租房</v>
          </cell>
          <cell r="N3427" t="str">
            <v>收购</v>
          </cell>
          <cell r="O3427">
            <v>100.87</v>
          </cell>
        </row>
        <row r="3427">
          <cell r="Q3427" t="str">
            <v>未接收</v>
          </cell>
        </row>
        <row r="3427">
          <cell r="AS3427" t="e">
            <v>#REF!</v>
          </cell>
          <cell r="AT3427" t="e">
            <v>#REF!</v>
          </cell>
        </row>
        <row r="3427">
          <cell r="AW3427" t="str">
            <v>保租房</v>
          </cell>
          <cell r="AX3427" t="str">
            <v>否</v>
          </cell>
          <cell r="AY3427" t="str">
            <v>无</v>
          </cell>
        </row>
        <row r="3428">
          <cell r="B3428" t="str">
            <v>明悦城3-1103</v>
          </cell>
        </row>
        <row r="3428">
          <cell r="D3428" t="e">
            <v>#VALUE!</v>
          </cell>
        </row>
        <row r="3428">
          <cell r="G3428" t="str">
            <v>西塞山区站点</v>
          </cell>
        </row>
        <row r="3428">
          <cell r="I3428" t="str">
            <v>西塞山区</v>
          </cell>
          <cell r="J3428" t="str">
            <v>明悦城</v>
          </cell>
          <cell r="K3428" t="str">
            <v>明悦城3-1103</v>
          </cell>
          <cell r="L3428" t="str">
            <v>经营性资产</v>
          </cell>
          <cell r="M3428" t="str">
            <v>保租房</v>
          </cell>
          <cell r="N3428" t="str">
            <v>收购</v>
          </cell>
          <cell r="O3428">
            <v>100.87</v>
          </cell>
        </row>
        <row r="3428">
          <cell r="Q3428" t="str">
            <v>未接收</v>
          </cell>
        </row>
        <row r="3428">
          <cell r="AS3428" t="e">
            <v>#REF!</v>
          </cell>
          <cell r="AT3428" t="e">
            <v>#REF!</v>
          </cell>
        </row>
        <row r="3428">
          <cell r="AW3428" t="str">
            <v>保租房</v>
          </cell>
          <cell r="AX3428" t="str">
            <v>否</v>
          </cell>
          <cell r="AY3428" t="str">
            <v>无</v>
          </cell>
        </row>
        <row r="3429">
          <cell r="B3429" t="str">
            <v>明悦城3-1104</v>
          </cell>
        </row>
        <row r="3429">
          <cell r="D3429" t="e">
            <v>#VALUE!</v>
          </cell>
        </row>
        <row r="3429">
          <cell r="G3429" t="str">
            <v>西塞山区站点</v>
          </cell>
        </row>
        <row r="3429">
          <cell r="I3429" t="str">
            <v>西塞山区</v>
          </cell>
          <cell r="J3429" t="str">
            <v>明悦城</v>
          </cell>
          <cell r="K3429" t="str">
            <v>明悦城3-1104</v>
          </cell>
          <cell r="L3429" t="str">
            <v>经营性资产</v>
          </cell>
          <cell r="M3429" t="str">
            <v>保租房</v>
          </cell>
          <cell r="N3429" t="str">
            <v>收购</v>
          </cell>
          <cell r="O3429">
            <v>122.28</v>
          </cell>
        </row>
        <row r="3429">
          <cell r="Q3429" t="str">
            <v>未接收</v>
          </cell>
        </row>
        <row r="3429">
          <cell r="AS3429" t="e">
            <v>#REF!</v>
          </cell>
          <cell r="AT3429" t="e">
            <v>#REF!</v>
          </cell>
        </row>
        <row r="3429">
          <cell r="AW3429" t="str">
            <v>保租房</v>
          </cell>
          <cell r="AX3429" t="str">
            <v>否</v>
          </cell>
          <cell r="AY3429" t="str">
            <v>无</v>
          </cell>
        </row>
        <row r="3430">
          <cell r="B3430" t="str">
            <v>明悦城3-1201</v>
          </cell>
        </row>
        <row r="3430">
          <cell r="D3430" t="e">
            <v>#VALUE!</v>
          </cell>
        </row>
        <row r="3430">
          <cell r="G3430" t="str">
            <v>西塞山区站点</v>
          </cell>
        </row>
        <row r="3430">
          <cell r="I3430" t="str">
            <v>西塞山区</v>
          </cell>
          <cell r="J3430" t="str">
            <v>明悦城</v>
          </cell>
          <cell r="K3430" t="str">
            <v>明悦城3-1201</v>
          </cell>
          <cell r="L3430" t="str">
            <v>经营性资产</v>
          </cell>
          <cell r="M3430" t="str">
            <v>保租房</v>
          </cell>
          <cell r="N3430" t="str">
            <v>收购</v>
          </cell>
          <cell r="O3430">
            <v>122.28</v>
          </cell>
        </row>
        <row r="3430">
          <cell r="Q3430" t="str">
            <v>未接收</v>
          </cell>
        </row>
        <row r="3430">
          <cell r="AS3430" t="e">
            <v>#REF!</v>
          </cell>
          <cell r="AT3430" t="e">
            <v>#REF!</v>
          </cell>
        </row>
        <row r="3430">
          <cell r="AW3430" t="str">
            <v>保租房</v>
          </cell>
          <cell r="AX3430" t="str">
            <v>否</v>
          </cell>
          <cell r="AY3430" t="str">
            <v>无</v>
          </cell>
        </row>
        <row r="3431">
          <cell r="B3431" t="str">
            <v>明悦城3-1202</v>
          </cell>
        </row>
        <row r="3431">
          <cell r="D3431" t="e">
            <v>#VALUE!</v>
          </cell>
        </row>
        <row r="3431">
          <cell r="G3431" t="str">
            <v>西塞山区站点</v>
          </cell>
        </row>
        <row r="3431">
          <cell r="I3431" t="str">
            <v>西塞山区</v>
          </cell>
          <cell r="J3431" t="str">
            <v>明悦城</v>
          </cell>
          <cell r="K3431" t="str">
            <v>明悦城3-1202</v>
          </cell>
          <cell r="L3431" t="str">
            <v>经营性资产</v>
          </cell>
          <cell r="M3431" t="str">
            <v>保租房</v>
          </cell>
          <cell r="N3431" t="str">
            <v>收购</v>
          </cell>
          <cell r="O3431">
            <v>100.87</v>
          </cell>
        </row>
        <row r="3431">
          <cell r="Q3431" t="str">
            <v>未接收</v>
          </cell>
        </row>
        <row r="3431">
          <cell r="AS3431" t="e">
            <v>#REF!</v>
          </cell>
          <cell r="AT3431" t="e">
            <v>#REF!</v>
          </cell>
        </row>
        <row r="3431">
          <cell r="AW3431" t="str">
            <v>保租房</v>
          </cell>
          <cell r="AX3431" t="str">
            <v>否</v>
          </cell>
          <cell r="AY3431" t="str">
            <v>无</v>
          </cell>
        </row>
        <row r="3432">
          <cell r="B3432" t="str">
            <v>明悦城3-1203</v>
          </cell>
        </row>
        <row r="3432">
          <cell r="D3432" t="e">
            <v>#VALUE!</v>
          </cell>
        </row>
        <row r="3432">
          <cell r="G3432" t="str">
            <v>西塞山区站点</v>
          </cell>
        </row>
        <row r="3432">
          <cell r="I3432" t="str">
            <v>西塞山区</v>
          </cell>
          <cell r="J3432" t="str">
            <v>明悦城</v>
          </cell>
          <cell r="K3432" t="str">
            <v>明悦城3-1203</v>
          </cell>
          <cell r="L3432" t="str">
            <v>经营性资产</v>
          </cell>
          <cell r="M3432" t="str">
            <v>保租房</v>
          </cell>
          <cell r="N3432" t="str">
            <v>收购</v>
          </cell>
          <cell r="O3432">
            <v>100.87</v>
          </cell>
        </row>
        <row r="3432">
          <cell r="Q3432" t="str">
            <v>未接收</v>
          </cell>
        </row>
        <row r="3432">
          <cell r="AS3432" t="e">
            <v>#REF!</v>
          </cell>
          <cell r="AT3432" t="e">
            <v>#REF!</v>
          </cell>
        </row>
        <row r="3432">
          <cell r="AW3432" t="str">
            <v>保租房</v>
          </cell>
          <cell r="AX3432" t="str">
            <v>否</v>
          </cell>
          <cell r="AY3432" t="str">
            <v>无</v>
          </cell>
        </row>
        <row r="3433">
          <cell r="B3433" t="str">
            <v>明悦城3-1204</v>
          </cell>
        </row>
        <row r="3433">
          <cell r="D3433" t="e">
            <v>#VALUE!</v>
          </cell>
        </row>
        <row r="3433">
          <cell r="G3433" t="str">
            <v>西塞山区站点</v>
          </cell>
        </row>
        <row r="3433">
          <cell r="I3433" t="str">
            <v>西塞山区</v>
          </cell>
          <cell r="J3433" t="str">
            <v>明悦城</v>
          </cell>
          <cell r="K3433" t="str">
            <v>明悦城3-1204</v>
          </cell>
          <cell r="L3433" t="str">
            <v>经营性资产</v>
          </cell>
          <cell r="M3433" t="str">
            <v>保租房</v>
          </cell>
          <cell r="N3433" t="str">
            <v>收购</v>
          </cell>
          <cell r="O3433">
            <v>122.28</v>
          </cell>
        </row>
        <row r="3433">
          <cell r="Q3433" t="str">
            <v>未接收</v>
          </cell>
        </row>
        <row r="3433">
          <cell r="AS3433" t="e">
            <v>#REF!</v>
          </cell>
          <cell r="AT3433" t="e">
            <v>#REF!</v>
          </cell>
        </row>
        <row r="3433">
          <cell r="AW3433" t="str">
            <v>保租房</v>
          </cell>
          <cell r="AX3433" t="str">
            <v>否</v>
          </cell>
          <cell r="AY3433" t="str">
            <v>无</v>
          </cell>
        </row>
        <row r="3434">
          <cell r="B3434" t="str">
            <v>明悦城3-1301</v>
          </cell>
        </row>
        <row r="3434">
          <cell r="D3434" t="e">
            <v>#VALUE!</v>
          </cell>
        </row>
        <row r="3434">
          <cell r="G3434" t="str">
            <v>西塞山区站点</v>
          </cell>
        </row>
        <row r="3434">
          <cell r="I3434" t="str">
            <v>西塞山区</v>
          </cell>
          <cell r="J3434" t="str">
            <v>明悦城</v>
          </cell>
          <cell r="K3434" t="str">
            <v>明悦城3-1301</v>
          </cell>
          <cell r="L3434" t="str">
            <v>经营性资产</v>
          </cell>
          <cell r="M3434" t="str">
            <v>保租房</v>
          </cell>
          <cell r="N3434" t="str">
            <v>收购</v>
          </cell>
          <cell r="O3434">
            <v>122.28</v>
          </cell>
        </row>
        <row r="3434">
          <cell r="Q3434" t="str">
            <v>未接收</v>
          </cell>
        </row>
        <row r="3434">
          <cell r="AS3434" t="e">
            <v>#REF!</v>
          </cell>
          <cell r="AT3434" t="e">
            <v>#REF!</v>
          </cell>
        </row>
        <row r="3434">
          <cell r="AW3434" t="str">
            <v>保租房</v>
          </cell>
          <cell r="AX3434" t="str">
            <v>否</v>
          </cell>
          <cell r="AY3434" t="str">
            <v>无</v>
          </cell>
        </row>
        <row r="3435">
          <cell r="B3435" t="str">
            <v>明悦城3-1302</v>
          </cell>
        </row>
        <row r="3435">
          <cell r="D3435" t="e">
            <v>#VALUE!</v>
          </cell>
        </row>
        <row r="3435">
          <cell r="G3435" t="str">
            <v>西塞山区站点</v>
          </cell>
        </row>
        <row r="3435">
          <cell r="I3435" t="str">
            <v>西塞山区</v>
          </cell>
          <cell r="J3435" t="str">
            <v>明悦城</v>
          </cell>
          <cell r="K3435" t="str">
            <v>明悦城3-1302</v>
          </cell>
          <cell r="L3435" t="str">
            <v>经营性资产</v>
          </cell>
          <cell r="M3435" t="str">
            <v>保租房</v>
          </cell>
          <cell r="N3435" t="str">
            <v>收购</v>
          </cell>
          <cell r="O3435">
            <v>100.87</v>
          </cell>
        </row>
        <row r="3435">
          <cell r="Q3435" t="str">
            <v>未接收</v>
          </cell>
        </row>
        <row r="3435">
          <cell r="AS3435" t="e">
            <v>#REF!</v>
          </cell>
          <cell r="AT3435" t="e">
            <v>#REF!</v>
          </cell>
        </row>
        <row r="3435">
          <cell r="AW3435" t="str">
            <v>保租房</v>
          </cell>
          <cell r="AX3435" t="str">
            <v>否</v>
          </cell>
          <cell r="AY3435" t="str">
            <v>无</v>
          </cell>
        </row>
        <row r="3436">
          <cell r="B3436" t="str">
            <v>明悦城3-1303</v>
          </cell>
        </row>
        <row r="3436">
          <cell r="D3436" t="e">
            <v>#VALUE!</v>
          </cell>
        </row>
        <row r="3436">
          <cell r="G3436" t="str">
            <v>西塞山区站点</v>
          </cell>
        </row>
        <row r="3436">
          <cell r="I3436" t="str">
            <v>西塞山区</v>
          </cell>
          <cell r="J3436" t="str">
            <v>明悦城</v>
          </cell>
          <cell r="K3436" t="str">
            <v>明悦城3-1303</v>
          </cell>
          <cell r="L3436" t="str">
            <v>经营性资产</v>
          </cell>
          <cell r="M3436" t="str">
            <v>保租房</v>
          </cell>
          <cell r="N3436" t="str">
            <v>收购</v>
          </cell>
          <cell r="O3436">
            <v>100.87</v>
          </cell>
        </row>
        <row r="3436">
          <cell r="Q3436" t="str">
            <v>未接收</v>
          </cell>
        </row>
        <row r="3436">
          <cell r="AS3436" t="e">
            <v>#REF!</v>
          </cell>
          <cell r="AT3436" t="e">
            <v>#REF!</v>
          </cell>
        </row>
        <row r="3436">
          <cell r="AW3436" t="str">
            <v>保租房</v>
          </cell>
          <cell r="AX3436" t="str">
            <v>否</v>
          </cell>
          <cell r="AY3436" t="str">
            <v>无</v>
          </cell>
        </row>
        <row r="3437">
          <cell r="B3437" t="str">
            <v>明悦城3-1304</v>
          </cell>
        </row>
        <row r="3437">
          <cell r="D3437" t="e">
            <v>#VALUE!</v>
          </cell>
        </row>
        <row r="3437">
          <cell r="G3437" t="str">
            <v>西塞山区站点</v>
          </cell>
        </row>
        <row r="3437">
          <cell r="I3437" t="str">
            <v>西塞山区</v>
          </cell>
          <cell r="J3437" t="str">
            <v>明悦城</v>
          </cell>
          <cell r="K3437" t="str">
            <v>明悦城3-1304</v>
          </cell>
          <cell r="L3437" t="str">
            <v>经营性资产</v>
          </cell>
          <cell r="M3437" t="str">
            <v>保租房</v>
          </cell>
          <cell r="N3437" t="str">
            <v>收购</v>
          </cell>
          <cell r="O3437">
            <v>122.28</v>
          </cell>
        </row>
        <row r="3437">
          <cell r="Q3437" t="str">
            <v>未接收</v>
          </cell>
        </row>
        <row r="3437">
          <cell r="AS3437" t="e">
            <v>#REF!</v>
          </cell>
          <cell r="AT3437" t="e">
            <v>#REF!</v>
          </cell>
        </row>
        <row r="3437">
          <cell r="AW3437" t="str">
            <v>保租房</v>
          </cell>
          <cell r="AX3437" t="str">
            <v>否</v>
          </cell>
          <cell r="AY3437" t="str">
            <v>无</v>
          </cell>
        </row>
        <row r="3438">
          <cell r="B3438" t="str">
            <v>明悦城3-1401</v>
          </cell>
        </row>
        <row r="3438">
          <cell r="D3438" t="e">
            <v>#VALUE!</v>
          </cell>
        </row>
        <row r="3438">
          <cell r="G3438" t="str">
            <v>西塞山区站点</v>
          </cell>
        </row>
        <row r="3438">
          <cell r="I3438" t="str">
            <v>西塞山区</v>
          </cell>
          <cell r="J3438" t="str">
            <v>明悦城</v>
          </cell>
          <cell r="K3438" t="str">
            <v>明悦城3-1401</v>
          </cell>
          <cell r="L3438" t="str">
            <v>经营性资产</v>
          </cell>
          <cell r="M3438" t="str">
            <v>保租房</v>
          </cell>
          <cell r="N3438" t="str">
            <v>收购</v>
          </cell>
          <cell r="O3438">
            <v>122.28</v>
          </cell>
        </row>
        <row r="3438">
          <cell r="Q3438" t="str">
            <v>未接收</v>
          </cell>
        </row>
        <row r="3438">
          <cell r="AS3438" t="e">
            <v>#REF!</v>
          </cell>
          <cell r="AT3438" t="e">
            <v>#REF!</v>
          </cell>
        </row>
        <row r="3438">
          <cell r="AW3438" t="str">
            <v>保租房</v>
          </cell>
          <cell r="AX3438" t="str">
            <v>否</v>
          </cell>
          <cell r="AY3438" t="str">
            <v>无</v>
          </cell>
        </row>
        <row r="3439">
          <cell r="B3439" t="str">
            <v>明悦城3-1402</v>
          </cell>
        </row>
        <row r="3439">
          <cell r="D3439" t="e">
            <v>#VALUE!</v>
          </cell>
        </row>
        <row r="3439">
          <cell r="G3439" t="str">
            <v>西塞山区站点</v>
          </cell>
        </row>
        <row r="3439">
          <cell r="I3439" t="str">
            <v>西塞山区</v>
          </cell>
          <cell r="J3439" t="str">
            <v>明悦城</v>
          </cell>
          <cell r="K3439" t="str">
            <v>明悦城3-1402</v>
          </cell>
          <cell r="L3439" t="str">
            <v>经营性资产</v>
          </cell>
          <cell r="M3439" t="str">
            <v>保租房</v>
          </cell>
          <cell r="N3439" t="str">
            <v>收购</v>
          </cell>
          <cell r="O3439">
            <v>100.87</v>
          </cell>
        </row>
        <row r="3439">
          <cell r="Q3439" t="str">
            <v>未接收</v>
          </cell>
        </row>
        <row r="3439">
          <cell r="AS3439" t="e">
            <v>#REF!</v>
          </cell>
          <cell r="AT3439" t="e">
            <v>#REF!</v>
          </cell>
        </row>
        <row r="3439">
          <cell r="AW3439" t="str">
            <v>保租房</v>
          </cell>
          <cell r="AX3439" t="str">
            <v>否</v>
          </cell>
          <cell r="AY3439" t="str">
            <v>无</v>
          </cell>
        </row>
        <row r="3440">
          <cell r="B3440" t="str">
            <v>明悦城3-1403</v>
          </cell>
        </row>
        <row r="3440">
          <cell r="D3440" t="e">
            <v>#VALUE!</v>
          </cell>
        </row>
        <row r="3440">
          <cell r="G3440" t="str">
            <v>西塞山区站点</v>
          </cell>
        </row>
        <row r="3440">
          <cell r="I3440" t="str">
            <v>西塞山区</v>
          </cell>
          <cell r="J3440" t="str">
            <v>明悦城</v>
          </cell>
          <cell r="K3440" t="str">
            <v>明悦城3-1403</v>
          </cell>
          <cell r="L3440" t="str">
            <v>经营性资产</v>
          </cell>
          <cell r="M3440" t="str">
            <v>保租房</v>
          </cell>
          <cell r="N3440" t="str">
            <v>收购</v>
          </cell>
          <cell r="O3440">
            <v>100.87</v>
          </cell>
        </row>
        <row r="3440">
          <cell r="Q3440" t="str">
            <v>未接收</v>
          </cell>
        </row>
        <row r="3440">
          <cell r="AS3440" t="e">
            <v>#REF!</v>
          </cell>
          <cell r="AT3440" t="e">
            <v>#REF!</v>
          </cell>
        </row>
        <row r="3440">
          <cell r="AW3440" t="str">
            <v>保租房</v>
          </cell>
          <cell r="AX3440" t="str">
            <v>否</v>
          </cell>
          <cell r="AY3440" t="str">
            <v>无</v>
          </cell>
        </row>
        <row r="3441">
          <cell r="B3441" t="str">
            <v>明悦城3-1404</v>
          </cell>
        </row>
        <row r="3441">
          <cell r="D3441" t="e">
            <v>#VALUE!</v>
          </cell>
        </row>
        <row r="3441">
          <cell r="G3441" t="str">
            <v>西塞山区站点</v>
          </cell>
        </row>
        <row r="3441">
          <cell r="I3441" t="str">
            <v>西塞山区</v>
          </cell>
          <cell r="J3441" t="str">
            <v>明悦城</v>
          </cell>
          <cell r="K3441" t="str">
            <v>明悦城3-1404</v>
          </cell>
          <cell r="L3441" t="str">
            <v>经营性资产</v>
          </cell>
          <cell r="M3441" t="str">
            <v>保租房</v>
          </cell>
          <cell r="N3441" t="str">
            <v>收购</v>
          </cell>
          <cell r="O3441">
            <v>122.28</v>
          </cell>
        </row>
        <row r="3441">
          <cell r="Q3441" t="str">
            <v>未接收</v>
          </cell>
        </row>
        <row r="3441">
          <cell r="AS3441" t="e">
            <v>#REF!</v>
          </cell>
          <cell r="AT3441" t="e">
            <v>#REF!</v>
          </cell>
        </row>
        <row r="3441">
          <cell r="AW3441" t="str">
            <v>保租房</v>
          </cell>
          <cell r="AX3441" t="str">
            <v>否</v>
          </cell>
          <cell r="AY3441" t="str">
            <v>无</v>
          </cell>
        </row>
        <row r="3442">
          <cell r="B3442" t="str">
            <v>明悦城3-1501</v>
          </cell>
        </row>
        <row r="3442">
          <cell r="D3442" t="e">
            <v>#VALUE!</v>
          </cell>
        </row>
        <row r="3442">
          <cell r="G3442" t="str">
            <v>西塞山区站点</v>
          </cell>
        </row>
        <row r="3442">
          <cell r="I3442" t="str">
            <v>西塞山区</v>
          </cell>
          <cell r="J3442" t="str">
            <v>明悦城</v>
          </cell>
          <cell r="K3442" t="str">
            <v>明悦城3-1501</v>
          </cell>
          <cell r="L3442" t="str">
            <v>经营性资产</v>
          </cell>
          <cell r="M3442" t="str">
            <v>保租房</v>
          </cell>
          <cell r="N3442" t="str">
            <v>收购</v>
          </cell>
          <cell r="O3442">
            <v>122.28</v>
          </cell>
        </row>
        <row r="3442">
          <cell r="Q3442" t="str">
            <v>未接收</v>
          </cell>
        </row>
        <row r="3442">
          <cell r="AS3442" t="e">
            <v>#REF!</v>
          </cell>
          <cell r="AT3442" t="e">
            <v>#REF!</v>
          </cell>
        </row>
        <row r="3442">
          <cell r="AW3442" t="str">
            <v>保租房</v>
          </cell>
          <cell r="AX3442" t="str">
            <v>否</v>
          </cell>
          <cell r="AY3442" t="str">
            <v>无</v>
          </cell>
        </row>
        <row r="3443">
          <cell r="B3443" t="str">
            <v>明悦城3-1502</v>
          </cell>
        </row>
        <row r="3443">
          <cell r="D3443" t="e">
            <v>#VALUE!</v>
          </cell>
        </row>
        <row r="3443">
          <cell r="G3443" t="str">
            <v>西塞山区站点</v>
          </cell>
        </row>
        <row r="3443">
          <cell r="I3443" t="str">
            <v>西塞山区</v>
          </cell>
          <cell r="J3443" t="str">
            <v>明悦城</v>
          </cell>
          <cell r="K3443" t="str">
            <v>明悦城3-1502</v>
          </cell>
          <cell r="L3443" t="str">
            <v>经营性资产</v>
          </cell>
          <cell r="M3443" t="str">
            <v>保租房</v>
          </cell>
          <cell r="N3443" t="str">
            <v>收购</v>
          </cell>
          <cell r="O3443">
            <v>100.87</v>
          </cell>
        </row>
        <row r="3443">
          <cell r="Q3443" t="str">
            <v>未接收</v>
          </cell>
        </row>
        <row r="3443">
          <cell r="AS3443" t="e">
            <v>#REF!</v>
          </cell>
          <cell r="AT3443" t="e">
            <v>#REF!</v>
          </cell>
        </row>
        <row r="3443">
          <cell r="AW3443" t="str">
            <v>保租房</v>
          </cell>
          <cell r="AX3443" t="str">
            <v>否</v>
          </cell>
          <cell r="AY3443" t="str">
            <v>无</v>
          </cell>
        </row>
        <row r="3444">
          <cell r="B3444" t="str">
            <v>明悦城3-1503</v>
          </cell>
        </row>
        <row r="3444">
          <cell r="D3444" t="e">
            <v>#VALUE!</v>
          </cell>
        </row>
        <row r="3444">
          <cell r="G3444" t="str">
            <v>西塞山区站点</v>
          </cell>
        </row>
        <row r="3444">
          <cell r="I3444" t="str">
            <v>西塞山区</v>
          </cell>
          <cell r="J3444" t="str">
            <v>明悦城</v>
          </cell>
          <cell r="K3444" t="str">
            <v>明悦城3-1503</v>
          </cell>
          <cell r="L3444" t="str">
            <v>经营性资产</v>
          </cell>
          <cell r="M3444" t="str">
            <v>保租房</v>
          </cell>
          <cell r="N3444" t="str">
            <v>收购</v>
          </cell>
          <cell r="O3444">
            <v>100.87</v>
          </cell>
        </row>
        <row r="3444">
          <cell r="Q3444" t="str">
            <v>未接收</v>
          </cell>
        </row>
        <row r="3444">
          <cell r="AS3444" t="e">
            <v>#REF!</v>
          </cell>
          <cell r="AT3444" t="e">
            <v>#REF!</v>
          </cell>
        </row>
        <row r="3444">
          <cell r="AW3444" t="str">
            <v>保租房</v>
          </cell>
          <cell r="AX3444" t="str">
            <v>否</v>
          </cell>
          <cell r="AY3444" t="str">
            <v>无</v>
          </cell>
        </row>
        <row r="3445">
          <cell r="B3445" t="str">
            <v>明悦城3-1504</v>
          </cell>
        </row>
        <row r="3445">
          <cell r="D3445" t="e">
            <v>#VALUE!</v>
          </cell>
        </row>
        <row r="3445">
          <cell r="G3445" t="str">
            <v>西塞山区站点</v>
          </cell>
        </row>
        <row r="3445">
          <cell r="I3445" t="str">
            <v>西塞山区</v>
          </cell>
          <cell r="J3445" t="str">
            <v>明悦城</v>
          </cell>
          <cell r="K3445" t="str">
            <v>明悦城3-1504</v>
          </cell>
          <cell r="L3445" t="str">
            <v>经营性资产</v>
          </cell>
          <cell r="M3445" t="str">
            <v>保租房</v>
          </cell>
          <cell r="N3445" t="str">
            <v>收购</v>
          </cell>
          <cell r="O3445">
            <v>122.28</v>
          </cell>
        </row>
        <row r="3445">
          <cell r="Q3445" t="str">
            <v>未接收</v>
          </cell>
        </row>
        <row r="3445">
          <cell r="AS3445" t="e">
            <v>#REF!</v>
          </cell>
          <cell r="AT3445" t="e">
            <v>#REF!</v>
          </cell>
        </row>
        <row r="3445">
          <cell r="AW3445" t="str">
            <v>保租房</v>
          </cell>
          <cell r="AX3445" t="str">
            <v>否</v>
          </cell>
          <cell r="AY3445" t="str">
            <v>无</v>
          </cell>
        </row>
        <row r="3446">
          <cell r="B3446" t="str">
            <v>明悦城3-1602</v>
          </cell>
        </row>
        <row r="3446">
          <cell r="D3446" t="e">
            <v>#VALUE!</v>
          </cell>
        </row>
        <row r="3446">
          <cell r="G3446" t="str">
            <v>西塞山区站点</v>
          </cell>
        </row>
        <row r="3446">
          <cell r="I3446" t="str">
            <v>西塞山区</v>
          </cell>
          <cell r="J3446" t="str">
            <v>明悦城</v>
          </cell>
          <cell r="K3446" t="str">
            <v>明悦城3-1602</v>
          </cell>
          <cell r="L3446" t="str">
            <v>经营性资产</v>
          </cell>
          <cell r="M3446" t="str">
            <v>保租房</v>
          </cell>
          <cell r="N3446" t="str">
            <v>收购</v>
          </cell>
          <cell r="O3446">
            <v>100.87</v>
          </cell>
        </row>
        <row r="3446">
          <cell r="Q3446" t="str">
            <v>未接收</v>
          </cell>
        </row>
        <row r="3446">
          <cell r="AS3446" t="e">
            <v>#REF!</v>
          </cell>
          <cell r="AT3446" t="e">
            <v>#REF!</v>
          </cell>
        </row>
        <row r="3446">
          <cell r="AW3446" t="str">
            <v>保租房</v>
          </cell>
          <cell r="AX3446" t="str">
            <v>否</v>
          </cell>
          <cell r="AY3446" t="str">
            <v>无</v>
          </cell>
        </row>
        <row r="3447">
          <cell r="B3447" t="str">
            <v>明悦城3-1603</v>
          </cell>
        </row>
        <row r="3447">
          <cell r="D3447" t="e">
            <v>#VALUE!</v>
          </cell>
        </row>
        <row r="3447">
          <cell r="G3447" t="str">
            <v>西塞山区站点</v>
          </cell>
        </row>
        <row r="3447">
          <cell r="I3447" t="str">
            <v>西塞山区</v>
          </cell>
          <cell r="J3447" t="str">
            <v>明悦城</v>
          </cell>
          <cell r="K3447" t="str">
            <v>明悦城3-1603</v>
          </cell>
          <cell r="L3447" t="str">
            <v>经营性资产</v>
          </cell>
          <cell r="M3447" t="str">
            <v>保租房</v>
          </cell>
          <cell r="N3447" t="str">
            <v>收购</v>
          </cell>
          <cell r="O3447">
            <v>100.87</v>
          </cell>
        </row>
        <row r="3447">
          <cell r="Q3447" t="str">
            <v>未接收</v>
          </cell>
        </row>
        <row r="3447">
          <cell r="AS3447" t="e">
            <v>#REF!</v>
          </cell>
          <cell r="AT3447" t="e">
            <v>#REF!</v>
          </cell>
        </row>
        <row r="3447">
          <cell r="AW3447" t="str">
            <v>保租房</v>
          </cell>
          <cell r="AX3447" t="str">
            <v>否</v>
          </cell>
          <cell r="AY3447" t="str">
            <v>无</v>
          </cell>
        </row>
        <row r="3448">
          <cell r="B3448" t="str">
            <v>明悦城3-1604</v>
          </cell>
        </row>
        <row r="3448">
          <cell r="D3448" t="e">
            <v>#VALUE!</v>
          </cell>
        </row>
        <row r="3448">
          <cell r="G3448" t="str">
            <v>西塞山区站点</v>
          </cell>
        </row>
        <row r="3448">
          <cell r="I3448" t="str">
            <v>西塞山区</v>
          </cell>
          <cell r="J3448" t="str">
            <v>明悦城</v>
          </cell>
          <cell r="K3448" t="str">
            <v>明悦城3-1604</v>
          </cell>
          <cell r="L3448" t="str">
            <v>经营性资产</v>
          </cell>
          <cell r="M3448" t="str">
            <v>保租房</v>
          </cell>
          <cell r="N3448" t="str">
            <v>收购</v>
          </cell>
          <cell r="O3448">
            <v>122.28</v>
          </cell>
        </row>
        <row r="3448">
          <cell r="Q3448" t="str">
            <v>未接收</v>
          </cell>
        </row>
        <row r="3448">
          <cell r="AS3448" t="e">
            <v>#REF!</v>
          </cell>
          <cell r="AT3448" t="e">
            <v>#REF!</v>
          </cell>
        </row>
        <row r="3448">
          <cell r="AW3448" t="str">
            <v>保租房</v>
          </cell>
          <cell r="AX3448" t="str">
            <v>否</v>
          </cell>
          <cell r="AY3448" t="str">
            <v>无</v>
          </cell>
        </row>
        <row r="3449">
          <cell r="B3449" t="str">
            <v>明悦城3-1702</v>
          </cell>
        </row>
        <row r="3449">
          <cell r="D3449" t="e">
            <v>#VALUE!</v>
          </cell>
        </row>
        <row r="3449">
          <cell r="G3449" t="str">
            <v>西塞山区站点</v>
          </cell>
        </row>
        <row r="3449">
          <cell r="I3449" t="str">
            <v>西塞山区</v>
          </cell>
          <cell r="J3449" t="str">
            <v>明悦城</v>
          </cell>
          <cell r="K3449" t="str">
            <v>明悦城3-1702</v>
          </cell>
          <cell r="L3449" t="str">
            <v>经营性资产</v>
          </cell>
          <cell r="M3449" t="str">
            <v>保租房</v>
          </cell>
          <cell r="N3449" t="str">
            <v>收购</v>
          </cell>
          <cell r="O3449">
            <v>100.87</v>
          </cell>
        </row>
        <row r="3449">
          <cell r="Q3449" t="str">
            <v>未接收</v>
          </cell>
        </row>
        <row r="3449">
          <cell r="AS3449" t="e">
            <v>#REF!</v>
          </cell>
          <cell r="AT3449" t="e">
            <v>#REF!</v>
          </cell>
        </row>
        <row r="3449">
          <cell r="AW3449" t="str">
            <v>保租房</v>
          </cell>
          <cell r="AX3449" t="str">
            <v>否</v>
          </cell>
          <cell r="AY3449" t="str">
            <v>无</v>
          </cell>
        </row>
        <row r="3450">
          <cell r="B3450" t="str">
            <v>明悦城3-1703</v>
          </cell>
        </row>
        <row r="3450">
          <cell r="D3450" t="e">
            <v>#VALUE!</v>
          </cell>
        </row>
        <row r="3450">
          <cell r="G3450" t="str">
            <v>西塞山区站点</v>
          </cell>
        </row>
        <row r="3450">
          <cell r="I3450" t="str">
            <v>西塞山区</v>
          </cell>
          <cell r="J3450" t="str">
            <v>明悦城</v>
          </cell>
          <cell r="K3450" t="str">
            <v>明悦城3-1703</v>
          </cell>
          <cell r="L3450" t="str">
            <v>经营性资产</v>
          </cell>
          <cell r="M3450" t="str">
            <v>保租房</v>
          </cell>
          <cell r="N3450" t="str">
            <v>收购</v>
          </cell>
          <cell r="O3450">
            <v>100.87</v>
          </cell>
        </row>
        <row r="3450">
          <cell r="Q3450" t="str">
            <v>未接收</v>
          </cell>
        </row>
        <row r="3450">
          <cell r="AS3450" t="e">
            <v>#REF!</v>
          </cell>
          <cell r="AT3450" t="e">
            <v>#REF!</v>
          </cell>
        </row>
        <row r="3450">
          <cell r="AW3450" t="str">
            <v>保租房</v>
          </cell>
          <cell r="AX3450" t="str">
            <v>否</v>
          </cell>
          <cell r="AY3450" t="str">
            <v>无</v>
          </cell>
        </row>
        <row r="3451">
          <cell r="B3451" t="str">
            <v>明悦城3-1704</v>
          </cell>
        </row>
        <row r="3451">
          <cell r="D3451" t="e">
            <v>#VALUE!</v>
          </cell>
        </row>
        <row r="3451">
          <cell r="G3451" t="str">
            <v>西塞山区站点</v>
          </cell>
        </row>
        <row r="3451">
          <cell r="I3451" t="str">
            <v>西塞山区</v>
          </cell>
          <cell r="J3451" t="str">
            <v>明悦城</v>
          </cell>
          <cell r="K3451" t="str">
            <v>明悦城3-1704</v>
          </cell>
          <cell r="L3451" t="str">
            <v>经营性资产</v>
          </cell>
          <cell r="M3451" t="str">
            <v>保租房</v>
          </cell>
          <cell r="N3451" t="str">
            <v>收购</v>
          </cell>
          <cell r="O3451">
            <v>122.28</v>
          </cell>
        </row>
        <row r="3451">
          <cell r="Q3451" t="str">
            <v>未接收</v>
          </cell>
        </row>
        <row r="3451">
          <cell r="AS3451" t="e">
            <v>#REF!</v>
          </cell>
          <cell r="AT3451" t="e">
            <v>#REF!</v>
          </cell>
        </row>
        <row r="3451">
          <cell r="AW3451" t="str">
            <v>保租房</v>
          </cell>
          <cell r="AX3451" t="str">
            <v>否</v>
          </cell>
          <cell r="AY3451" t="str">
            <v>无</v>
          </cell>
        </row>
        <row r="3452">
          <cell r="B3452" t="str">
            <v>明悦城3-1801</v>
          </cell>
        </row>
        <row r="3452">
          <cell r="D3452" t="e">
            <v>#VALUE!</v>
          </cell>
        </row>
        <row r="3452">
          <cell r="G3452" t="str">
            <v>西塞山区站点</v>
          </cell>
        </row>
        <row r="3452">
          <cell r="I3452" t="str">
            <v>西塞山区</v>
          </cell>
          <cell r="J3452" t="str">
            <v>明悦城</v>
          </cell>
          <cell r="K3452" t="str">
            <v>明悦城3-1801</v>
          </cell>
          <cell r="L3452" t="str">
            <v>经营性资产</v>
          </cell>
          <cell r="M3452" t="str">
            <v>保租房</v>
          </cell>
          <cell r="N3452" t="str">
            <v>收购</v>
          </cell>
          <cell r="O3452">
            <v>122.28</v>
          </cell>
        </row>
        <row r="3452">
          <cell r="Q3452" t="str">
            <v>未接收</v>
          </cell>
        </row>
        <row r="3452">
          <cell r="AS3452" t="e">
            <v>#REF!</v>
          </cell>
          <cell r="AT3452" t="e">
            <v>#REF!</v>
          </cell>
        </row>
        <row r="3452">
          <cell r="AW3452" t="str">
            <v>保租房</v>
          </cell>
          <cell r="AX3452" t="str">
            <v>否</v>
          </cell>
          <cell r="AY3452" t="str">
            <v>无</v>
          </cell>
        </row>
        <row r="3453">
          <cell r="B3453" t="str">
            <v>明悦城3-1802</v>
          </cell>
        </row>
        <row r="3453">
          <cell r="D3453" t="e">
            <v>#VALUE!</v>
          </cell>
        </row>
        <row r="3453">
          <cell r="G3453" t="str">
            <v>西塞山区站点</v>
          </cell>
        </row>
        <row r="3453">
          <cell r="I3453" t="str">
            <v>西塞山区</v>
          </cell>
          <cell r="J3453" t="str">
            <v>明悦城</v>
          </cell>
          <cell r="K3453" t="str">
            <v>明悦城3-1802</v>
          </cell>
          <cell r="L3453" t="str">
            <v>经营性资产</v>
          </cell>
          <cell r="M3453" t="str">
            <v>保租房</v>
          </cell>
          <cell r="N3453" t="str">
            <v>收购</v>
          </cell>
          <cell r="O3453">
            <v>100.87</v>
          </cell>
        </row>
        <row r="3453">
          <cell r="Q3453" t="str">
            <v>未接收</v>
          </cell>
        </row>
        <row r="3453">
          <cell r="AS3453" t="e">
            <v>#REF!</v>
          </cell>
          <cell r="AT3453" t="e">
            <v>#REF!</v>
          </cell>
        </row>
        <row r="3453">
          <cell r="AW3453" t="str">
            <v>保租房</v>
          </cell>
          <cell r="AX3453" t="str">
            <v>否</v>
          </cell>
          <cell r="AY3453" t="str">
            <v>无</v>
          </cell>
        </row>
        <row r="3454">
          <cell r="B3454" t="str">
            <v>明悦城3-1803</v>
          </cell>
        </row>
        <row r="3454">
          <cell r="D3454" t="e">
            <v>#VALUE!</v>
          </cell>
        </row>
        <row r="3454">
          <cell r="G3454" t="str">
            <v>西塞山区站点</v>
          </cell>
        </row>
        <row r="3454">
          <cell r="I3454" t="str">
            <v>西塞山区</v>
          </cell>
          <cell r="J3454" t="str">
            <v>明悦城</v>
          </cell>
          <cell r="K3454" t="str">
            <v>明悦城3-1803</v>
          </cell>
          <cell r="L3454" t="str">
            <v>经营性资产</v>
          </cell>
          <cell r="M3454" t="str">
            <v>保租房</v>
          </cell>
          <cell r="N3454" t="str">
            <v>收购</v>
          </cell>
          <cell r="O3454">
            <v>100.87</v>
          </cell>
        </row>
        <row r="3454">
          <cell r="Q3454" t="str">
            <v>未接收</v>
          </cell>
        </row>
        <row r="3454">
          <cell r="AS3454" t="e">
            <v>#REF!</v>
          </cell>
          <cell r="AT3454" t="e">
            <v>#REF!</v>
          </cell>
        </row>
        <row r="3454">
          <cell r="AW3454" t="str">
            <v>保租房</v>
          </cell>
          <cell r="AX3454" t="str">
            <v>否</v>
          </cell>
          <cell r="AY3454" t="str">
            <v>无</v>
          </cell>
        </row>
        <row r="3455">
          <cell r="B3455" t="str">
            <v>明悦城3-1804</v>
          </cell>
        </row>
        <row r="3455">
          <cell r="D3455" t="e">
            <v>#VALUE!</v>
          </cell>
        </row>
        <row r="3455">
          <cell r="G3455" t="str">
            <v>西塞山区站点</v>
          </cell>
        </row>
        <row r="3455">
          <cell r="I3455" t="str">
            <v>西塞山区</v>
          </cell>
          <cell r="J3455" t="str">
            <v>明悦城</v>
          </cell>
          <cell r="K3455" t="str">
            <v>明悦城3-1804</v>
          </cell>
          <cell r="L3455" t="str">
            <v>经营性资产</v>
          </cell>
          <cell r="M3455" t="str">
            <v>保租房</v>
          </cell>
          <cell r="N3455" t="str">
            <v>收购</v>
          </cell>
          <cell r="O3455">
            <v>122.28</v>
          </cell>
        </row>
        <row r="3455">
          <cell r="Q3455" t="str">
            <v>未接收</v>
          </cell>
        </row>
        <row r="3455">
          <cell r="AS3455" t="e">
            <v>#REF!</v>
          </cell>
          <cell r="AT3455" t="e">
            <v>#REF!</v>
          </cell>
        </row>
        <row r="3455">
          <cell r="AW3455" t="str">
            <v>保租房</v>
          </cell>
          <cell r="AX3455" t="str">
            <v>否</v>
          </cell>
          <cell r="AY3455" t="str">
            <v>无</v>
          </cell>
        </row>
        <row r="3456">
          <cell r="B3456" t="str">
            <v>明悦城3-1901</v>
          </cell>
        </row>
        <row r="3456">
          <cell r="D3456" t="e">
            <v>#VALUE!</v>
          </cell>
        </row>
        <row r="3456">
          <cell r="G3456" t="str">
            <v>西塞山区站点</v>
          </cell>
        </row>
        <row r="3456">
          <cell r="I3456" t="str">
            <v>西塞山区</v>
          </cell>
          <cell r="J3456" t="str">
            <v>明悦城</v>
          </cell>
          <cell r="K3456" t="str">
            <v>明悦城3-1901</v>
          </cell>
          <cell r="L3456" t="str">
            <v>经营性资产</v>
          </cell>
          <cell r="M3456" t="str">
            <v>保租房</v>
          </cell>
          <cell r="N3456" t="str">
            <v>收购</v>
          </cell>
          <cell r="O3456">
            <v>122.28</v>
          </cell>
        </row>
        <row r="3456">
          <cell r="Q3456" t="str">
            <v>未接收</v>
          </cell>
        </row>
        <row r="3456">
          <cell r="AS3456" t="e">
            <v>#REF!</v>
          </cell>
          <cell r="AT3456" t="e">
            <v>#REF!</v>
          </cell>
        </row>
        <row r="3456">
          <cell r="AW3456" t="str">
            <v>保租房</v>
          </cell>
          <cell r="AX3456" t="str">
            <v>否</v>
          </cell>
          <cell r="AY3456" t="str">
            <v>无</v>
          </cell>
        </row>
        <row r="3457">
          <cell r="B3457" t="str">
            <v>明悦城3-1902</v>
          </cell>
        </row>
        <row r="3457">
          <cell r="D3457" t="e">
            <v>#VALUE!</v>
          </cell>
        </row>
        <row r="3457">
          <cell r="G3457" t="str">
            <v>西塞山区站点</v>
          </cell>
        </row>
        <row r="3457">
          <cell r="I3457" t="str">
            <v>西塞山区</v>
          </cell>
          <cell r="J3457" t="str">
            <v>明悦城</v>
          </cell>
          <cell r="K3457" t="str">
            <v>明悦城3-1902</v>
          </cell>
          <cell r="L3457" t="str">
            <v>经营性资产</v>
          </cell>
          <cell r="M3457" t="str">
            <v>保租房</v>
          </cell>
          <cell r="N3457" t="str">
            <v>收购</v>
          </cell>
          <cell r="O3457">
            <v>100.87</v>
          </cell>
        </row>
        <row r="3457">
          <cell r="Q3457" t="str">
            <v>未接收</v>
          </cell>
        </row>
        <row r="3457">
          <cell r="AS3457" t="e">
            <v>#REF!</v>
          </cell>
          <cell r="AT3457" t="e">
            <v>#REF!</v>
          </cell>
        </row>
        <row r="3457">
          <cell r="AW3457" t="str">
            <v>保租房</v>
          </cell>
          <cell r="AX3457" t="str">
            <v>否</v>
          </cell>
          <cell r="AY3457" t="str">
            <v>无</v>
          </cell>
        </row>
        <row r="3458">
          <cell r="B3458" t="str">
            <v>明悦城3-1903</v>
          </cell>
        </row>
        <row r="3458">
          <cell r="D3458" t="e">
            <v>#VALUE!</v>
          </cell>
        </row>
        <row r="3458">
          <cell r="G3458" t="str">
            <v>西塞山区站点</v>
          </cell>
        </row>
        <row r="3458">
          <cell r="I3458" t="str">
            <v>西塞山区</v>
          </cell>
          <cell r="J3458" t="str">
            <v>明悦城</v>
          </cell>
          <cell r="K3458" t="str">
            <v>明悦城3-1903</v>
          </cell>
          <cell r="L3458" t="str">
            <v>经营性资产</v>
          </cell>
          <cell r="M3458" t="str">
            <v>保租房</v>
          </cell>
          <cell r="N3458" t="str">
            <v>收购</v>
          </cell>
          <cell r="O3458">
            <v>100.87</v>
          </cell>
        </row>
        <row r="3458">
          <cell r="Q3458" t="str">
            <v>未接收</v>
          </cell>
        </row>
        <row r="3458">
          <cell r="AS3458" t="e">
            <v>#REF!</v>
          </cell>
          <cell r="AT3458" t="e">
            <v>#REF!</v>
          </cell>
        </row>
        <row r="3458">
          <cell r="AW3458" t="str">
            <v>保租房</v>
          </cell>
          <cell r="AX3458" t="str">
            <v>否</v>
          </cell>
          <cell r="AY3458" t="str">
            <v>无</v>
          </cell>
        </row>
        <row r="3459">
          <cell r="B3459" t="str">
            <v>明悦城3-1904</v>
          </cell>
        </row>
        <row r="3459">
          <cell r="D3459" t="e">
            <v>#VALUE!</v>
          </cell>
        </row>
        <row r="3459">
          <cell r="G3459" t="str">
            <v>西塞山区站点</v>
          </cell>
        </row>
        <row r="3459">
          <cell r="I3459" t="str">
            <v>西塞山区</v>
          </cell>
          <cell r="J3459" t="str">
            <v>明悦城</v>
          </cell>
          <cell r="K3459" t="str">
            <v>明悦城3-1904</v>
          </cell>
          <cell r="L3459" t="str">
            <v>经营性资产</v>
          </cell>
          <cell r="M3459" t="str">
            <v>保租房</v>
          </cell>
          <cell r="N3459" t="str">
            <v>收购</v>
          </cell>
          <cell r="O3459">
            <v>122.28</v>
          </cell>
        </row>
        <row r="3459">
          <cell r="Q3459" t="str">
            <v>未接收</v>
          </cell>
        </row>
        <row r="3459">
          <cell r="AS3459" t="e">
            <v>#REF!</v>
          </cell>
          <cell r="AT3459" t="e">
            <v>#REF!</v>
          </cell>
        </row>
        <row r="3459">
          <cell r="AW3459" t="str">
            <v>保租房</v>
          </cell>
          <cell r="AX3459" t="str">
            <v>否</v>
          </cell>
          <cell r="AY3459" t="str">
            <v>无</v>
          </cell>
        </row>
        <row r="3460">
          <cell r="B3460" t="str">
            <v>明悦城3-2001</v>
          </cell>
        </row>
        <row r="3460">
          <cell r="D3460" t="e">
            <v>#VALUE!</v>
          </cell>
        </row>
        <row r="3460">
          <cell r="G3460" t="str">
            <v>西塞山区站点</v>
          </cell>
        </row>
        <row r="3460">
          <cell r="I3460" t="str">
            <v>西塞山区</v>
          </cell>
          <cell r="J3460" t="str">
            <v>明悦城</v>
          </cell>
          <cell r="K3460" t="str">
            <v>明悦城3-2001</v>
          </cell>
          <cell r="L3460" t="str">
            <v>经营性资产</v>
          </cell>
          <cell r="M3460" t="str">
            <v>保租房</v>
          </cell>
          <cell r="N3460" t="str">
            <v>收购</v>
          </cell>
          <cell r="O3460">
            <v>122.28</v>
          </cell>
        </row>
        <row r="3460">
          <cell r="Q3460" t="str">
            <v>未接收</v>
          </cell>
        </row>
        <row r="3460">
          <cell r="AS3460" t="e">
            <v>#REF!</v>
          </cell>
          <cell r="AT3460" t="e">
            <v>#REF!</v>
          </cell>
        </row>
        <row r="3460">
          <cell r="AW3460" t="str">
            <v>保租房</v>
          </cell>
          <cell r="AX3460" t="str">
            <v>否</v>
          </cell>
          <cell r="AY3460" t="str">
            <v>无</v>
          </cell>
        </row>
        <row r="3461">
          <cell r="B3461" t="str">
            <v>明悦城3-2002</v>
          </cell>
        </row>
        <row r="3461">
          <cell r="D3461" t="e">
            <v>#VALUE!</v>
          </cell>
        </row>
        <row r="3461">
          <cell r="G3461" t="str">
            <v>西塞山区站点</v>
          </cell>
        </row>
        <row r="3461">
          <cell r="I3461" t="str">
            <v>西塞山区</v>
          </cell>
          <cell r="J3461" t="str">
            <v>明悦城</v>
          </cell>
          <cell r="K3461" t="str">
            <v>明悦城3-2002</v>
          </cell>
          <cell r="L3461" t="str">
            <v>经营性资产</v>
          </cell>
          <cell r="M3461" t="str">
            <v>保租房</v>
          </cell>
          <cell r="N3461" t="str">
            <v>收购</v>
          </cell>
          <cell r="O3461">
            <v>100.87</v>
          </cell>
        </row>
        <row r="3461">
          <cell r="Q3461" t="str">
            <v>未接收</v>
          </cell>
        </row>
        <row r="3461">
          <cell r="AS3461" t="e">
            <v>#REF!</v>
          </cell>
          <cell r="AT3461" t="e">
            <v>#REF!</v>
          </cell>
        </row>
        <row r="3461">
          <cell r="AW3461" t="str">
            <v>保租房</v>
          </cell>
          <cell r="AX3461" t="str">
            <v>否</v>
          </cell>
          <cell r="AY3461" t="str">
            <v>无</v>
          </cell>
        </row>
        <row r="3462">
          <cell r="B3462" t="str">
            <v>明悦城3-2003</v>
          </cell>
        </row>
        <row r="3462">
          <cell r="D3462" t="e">
            <v>#VALUE!</v>
          </cell>
        </row>
        <row r="3462">
          <cell r="G3462" t="str">
            <v>西塞山区站点</v>
          </cell>
        </row>
        <row r="3462">
          <cell r="I3462" t="str">
            <v>西塞山区</v>
          </cell>
          <cell r="J3462" t="str">
            <v>明悦城</v>
          </cell>
          <cell r="K3462" t="str">
            <v>明悦城3-2003</v>
          </cell>
          <cell r="L3462" t="str">
            <v>经营性资产</v>
          </cell>
          <cell r="M3462" t="str">
            <v>保租房</v>
          </cell>
          <cell r="N3462" t="str">
            <v>收购</v>
          </cell>
          <cell r="O3462">
            <v>100.87</v>
          </cell>
        </row>
        <row r="3462">
          <cell r="Q3462" t="str">
            <v>未接收</v>
          </cell>
        </row>
        <row r="3462">
          <cell r="AS3462" t="e">
            <v>#REF!</v>
          </cell>
          <cell r="AT3462" t="e">
            <v>#REF!</v>
          </cell>
        </row>
        <row r="3462">
          <cell r="AW3462" t="str">
            <v>保租房</v>
          </cell>
          <cell r="AX3462" t="str">
            <v>否</v>
          </cell>
          <cell r="AY3462" t="str">
            <v>无</v>
          </cell>
        </row>
        <row r="3463">
          <cell r="B3463" t="str">
            <v>明悦城3-2004</v>
          </cell>
        </row>
        <row r="3463">
          <cell r="D3463" t="e">
            <v>#VALUE!</v>
          </cell>
        </row>
        <row r="3463">
          <cell r="G3463" t="str">
            <v>西塞山区站点</v>
          </cell>
        </row>
        <row r="3463">
          <cell r="I3463" t="str">
            <v>西塞山区</v>
          </cell>
          <cell r="J3463" t="str">
            <v>明悦城</v>
          </cell>
          <cell r="K3463" t="str">
            <v>明悦城3-2004</v>
          </cell>
          <cell r="L3463" t="str">
            <v>经营性资产</v>
          </cell>
          <cell r="M3463" t="str">
            <v>保租房</v>
          </cell>
          <cell r="N3463" t="str">
            <v>收购</v>
          </cell>
          <cell r="O3463">
            <v>122.28</v>
          </cell>
        </row>
        <row r="3463">
          <cell r="Q3463" t="str">
            <v>未接收</v>
          </cell>
        </row>
        <row r="3463">
          <cell r="AS3463" t="e">
            <v>#REF!</v>
          </cell>
          <cell r="AT3463" t="e">
            <v>#REF!</v>
          </cell>
        </row>
        <row r="3463">
          <cell r="AW3463" t="str">
            <v>保租房</v>
          </cell>
          <cell r="AX3463" t="str">
            <v>否</v>
          </cell>
          <cell r="AY3463" t="str">
            <v>无</v>
          </cell>
        </row>
        <row r="3464">
          <cell r="B3464" t="str">
            <v>明悦城3-2101</v>
          </cell>
        </row>
        <row r="3464">
          <cell r="D3464" t="e">
            <v>#VALUE!</v>
          </cell>
        </row>
        <row r="3464">
          <cell r="G3464" t="str">
            <v>西塞山区站点</v>
          </cell>
        </row>
        <row r="3464">
          <cell r="I3464" t="str">
            <v>西塞山区</v>
          </cell>
          <cell r="J3464" t="str">
            <v>明悦城</v>
          </cell>
          <cell r="K3464" t="str">
            <v>明悦城3-2101</v>
          </cell>
          <cell r="L3464" t="str">
            <v>经营性资产</v>
          </cell>
          <cell r="M3464" t="str">
            <v>保租房</v>
          </cell>
          <cell r="N3464" t="str">
            <v>收购</v>
          </cell>
          <cell r="O3464">
            <v>122.28</v>
          </cell>
        </row>
        <row r="3464">
          <cell r="Q3464" t="str">
            <v>未接收</v>
          </cell>
        </row>
        <row r="3464">
          <cell r="AS3464" t="e">
            <v>#REF!</v>
          </cell>
          <cell r="AT3464" t="e">
            <v>#REF!</v>
          </cell>
        </row>
        <row r="3464">
          <cell r="AW3464" t="str">
            <v>保租房</v>
          </cell>
          <cell r="AX3464" t="str">
            <v>否</v>
          </cell>
          <cell r="AY3464" t="str">
            <v>无</v>
          </cell>
        </row>
        <row r="3465">
          <cell r="B3465" t="str">
            <v>明悦城3-2102</v>
          </cell>
        </row>
        <row r="3465">
          <cell r="D3465" t="e">
            <v>#VALUE!</v>
          </cell>
        </row>
        <row r="3465">
          <cell r="G3465" t="str">
            <v>西塞山区站点</v>
          </cell>
        </row>
        <row r="3465">
          <cell r="I3465" t="str">
            <v>西塞山区</v>
          </cell>
          <cell r="J3465" t="str">
            <v>明悦城</v>
          </cell>
          <cell r="K3465" t="str">
            <v>明悦城3-2102</v>
          </cell>
          <cell r="L3465" t="str">
            <v>经营性资产</v>
          </cell>
          <cell r="M3465" t="str">
            <v>保租房</v>
          </cell>
          <cell r="N3465" t="str">
            <v>收购</v>
          </cell>
          <cell r="O3465">
            <v>100.87</v>
          </cell>
        </row>
        <row r="3465">
          <cell r="Q3465" t="str">
            <v>未接收</v>
          </cell>
        </row>
        <row r="3465">
          <cell r="AS3465" t="e">
            <v>#REF!</v>
          </cell>
          <cell r="AT3465" t="e">
            <v>#REF!</v>
          </cell>
        </row>
        <row r="3465">
          <cell r="AW3465" t="str">
            <v>保租房</v>
          </cell>
          <cell r="AX3465" t="str">
            <v>否</v>
          </cell>
          <cell r="AY3465" t="str">
            <v>无</v>
          </cell>
        </row>
        <row r="3466">
          <cell r="B3466" t="str">
            <v>明悦城3-2103</v>
          </cell>
        </row>
        <row r="3466">
          <cell r="D3466" t="e">
            <v>#VALUE!</v>
          </cell>
        </row>
        <row r="3466">
          <cell r="G3466" t="str">
            <v>西塞山区站点</v>
          </cell>
        </row>
        <row r="3466">
          <cell r="I3466" t="str">
            <v>西塞山区</v>
          </cell>
          <cell r="J3466" t="str">
            <v>明悦城</v>
          </cell>
          <cell r="K3466" t="str">
            <v>明悦城3-2103</v>
          </cell>
          <cell r="L3466" t="str">
            <v>经营性资产</v>
          </cell>
          <cell r="M3466" t="str">
            <v>保租房</v>
          </cell>
          <cell r="N3466" t="str">
            <v>收购</v>
          </cell>
          <cell r="O3466">
            <v>100.87</v>
          </cell>
        </row>
        <row r="3466">
          <cell r="Q3466" t="str">
            <v>未接收</v>
          </cell>
        </row>
        <row r="3466">
          <cell r="AS3466" t="e">
            <v>#REF!</v>
          </cell>
          <cell r="AT3466" t="e">
            <v>#REF!</v>
          </cell>
        </row>
        <row r="3466">
          <cell r="AW3466" t="str">
            <v>保租房</v>
          </cell>
          <cell r="AX3466" t="str">
            <v>否</v>
          </cell>
          <cell r="AY3466" t="str">
            <v>无</v>
          </cell>
        </row>
        <row r="3467">
          <cell r="B3467" t="str">
            <v>明悦城3-2104</v>
          </cell>
        </row>
        <row r="3467">
          <cell r="D3467" t="e">
            <v>#VALUE!</v>
          </cell>
        </row>
        <row r="3467">
          <cell r="G3467" t="str">
            <v>西塞山区站点</v>
          </cell>
        </row>
        <row r="3467">
          <cell r="I3467" t="str">
            <v>西塞山区</v>
          </cell>
          <cell r="J3467" t="str">
            <v>明悦城</v>
          </cell>
          <cell r="K3467" t="str">
            <v>明悦城3-2104</v>
          </cell>
          <cell r="L3467" t="str">
            <v>经营性资产</v>
          </cell>
          <cell r="M3467" t="str">
            <v>保租房</v>
          </cell>
          <cell r="N3467" t="str">
            <v>收购</v>
          </cell>
          <cell r="O3467">
            <v>122.28</v>
          </cell>
        </row>
        <row r="3467">
          <cell r="Q3467" t="str">
            <v>未接收</v>
          </cell>
        </row>
        <row r="3467">
          <cell r="AS3467" t="e">
            <v>#REF!</v>
          </cell>
          <cell r="AT3467" t="e">
            <v>#REF!</v>
          </cell>
        </row>
        <row r="3467">
          <cell r="AW3467" t="str">
            <v>保租房</v>
          </cell>
          <cell r="AX3467" t="str">
            <v>否</v>
          </cell>
          <cell r="AY3467" t="str">
            <v>无</v>
          </cell>
        </row>
        <row r="3468">
          <cell r="B3468" t="str">
            <v>明悦城3-2201</v>
          </cell>
        </row>
        <row r="3468">
          <cell r="D3468" t="e">
            <v>#VALUE!</v>
          </cell>
        </row>
        <row r="3468">
          <cell r="G3468" t="str">
            <v>西塞山区站点</v>
          </cell>
        </row>
        <row r="3468">
          <cell r="I3468" t="str">
            <v>西塞山区</v>
          </cell>
          <cell r="J3468" t="str">
            <v>明悦城</v>
          </cell>
          <cell r="K3468" t="str">
            <v>明悦城3-2201</v>
          </cell>
          <cell r="L3468" t="str">
            <v>经营性资产</v>
          </cell>
          <cell r="M3468" t="str">
            <v>保租房</v>
          </cell>
          <cell r="N3468" t="str">
            <v>收购</v>
          </cell>
          <cell r="O3468">
            <v>122.28</v>
          </cell>
        </row>
        <row r="3468">
          <cell r="Q3468" t="str">
            <v>未接收</v>
          </cell>
        </row>
        <row r="3468">
          <cell r="AS3468" t="e">
            <v>#REF!</v>
          </cell>
          <cell r="AT3468" t="e">
            <v>#REF!</v>
          </cell>
        </row>
        <row r="3468">
          <cell r="AW3468" t="str">
            <v>保租房</v>
          </cell>
          <cell r="AX3468" t="str">
            <v>否</v>
          </cell>
          <cell r="AY3468" t="str">
            <v>无</v>
          </cell>
        </row>
        <row r="3469">
          <cell r="B3469" t="str">
            <v>明悦城3-2202</v>
          </cell>
        </row>
        <row r="3469">
          <cell r="D3469" t="e">
            <v>#VALUE!</v>
          </cell>
        </row>
        <row r="3469">
          <cell r="G3469" t="str">
            <v>西塞山区站点</v>
          </cell>
        </row>
        <row r="3469">
          <cell r="I3469" t="str">
            <v>西塞山区</v>
          </cell>
          <cell r="J3469" t="str">
            <v>明悦城</v>
          </cell>
          <cell r="K3469" t="str">
            <v>明悦城3-2202</v>
          </cell>
          <cell r="L3469" t="str">
            <v>经营性资产</v>
          </cell>
          <cell r="M3469" t="str">
            <v>保租房</v>
          </cell>
          <cell r="N3469" t="str">
            <v>收购</v>
          </cell>
          <cell r="O3469">
            <v>100.87</v>
          </cell>
        </row>
        <row r="3469">
          <cell r="Q3469" t="str">
            <v>未接收</v>
          </cell>
        </row>
        <row r="3469">
          <cell r="AS3469" t="e">
            <v>#REF!</v>
          </cell>
          <cell r="AT3469" t="e">
            <v>#REF!</v>
          </cell>
        </row>
        <row r="3469">
          <cell r="AW3469" t="str">
            <v>保租房</v>
          </cell>
          <cell r="AX3469" t="str">
            <v>否</v>
          </cell>
          <cell r="AY3469" t="str">
            <v>无</v>
          </cell>
        </row>
        <row r="3470">
          <cell r="B3470" t="str">
            <v>明悦城3-2203</v>
          </cell>
        </row>
        <row r="3470">
          <cell r="D3470" t="e">
            <v>#VALUE!</v>
          </cell>
        </row>
        <row r="3470">
          <cell r="G3470" t="str">
            <v>西塞山区站点</v>
          </cell>
        </row>
        <row r="3470">
          <cell r="I3470" t="str">
            <v>西塞山区</v>
          </cell>
          <cell r="J3470" t="str">
            <v>明悦城</v>
          </cell>
          <cell r="K3470" t="str">
            <v>明悦城3-2203</v>
          </cell>
          <cell r="L3470" t="str">
            <v>经营性资产</v>
          </cell>
          <cell r="M3470" t="str">
            <v>保租房</v>
          </cell>
          <cell r="N3470" t="str">
            <v>收购</v>
          </cell>
          <cell r="O3470">
            <v>100.87</v>
          </cell>
        </row>
        <row r="3470">
          <cell r="Q3470" t="str">
            <v>未接收</v>
          </cell>
        </row>
        <row r="3470">
          <cell r="AS3470" t="e">
            <v>#REF!</v>
          </cell>
          <cell r="AT3470" t="e">
            <v>#REF!</v>
          </cell>
        </row>
        <row r="3470">
          <cell r="AW3470" t="str">
            <v>保租房</v>
          </cell>
          <cell r="AX3470" t="str">
            <v>否</v>
          </cell>
          <cell r="AY3470" t="str">
            <v>无</v>
          </cell>
        </row>
        <row r="3471">
          <cell r="B3471" t="str">
            <v>明悦城3-2204</v>
          </cell>
        </row>
        <row r="3471">
          <cell r="D3471" t="e">
            <v>#VALUE!</v>
          </cell>
        </row>
        <row r="3471">
          <cell r="G3471" t="str">
            <v>西塞山区站点</v>
          </cell>
        </row>
        <row r="3471">
          <cell r="I3471" t="str">
            <v>西塞山区</v>
          </cell>
          <cell r="J3471" t="str">
            <v>明悦城</v>
          </cell>
          <cell r="K3471" t="str">
            <v>明悦城3-2204</v>
          </cell>
          <cell r="L3471" t="str">
            <v>经营性资产</v>
          </cell>
          <cell r="M3471" t="str">
            <v>保租房</v>
          </cell>
          <cell r="N3471" t="str">
            <v>收购</v>
          </cell>
          <cell r="O3471">
            <v>122.28</v>
          </cell>
        </row>
        <row r="3471">
          <cell r="Q3471" t="str">
            <v>未接收</v>
          </cell>
        </row>
        <row r="3471">
          <cell r="AS3471" t="e">
            <v>#REF!</v>
          </cell>
          <cell r="AT3471" t="e">
            <v>#REF!</v>
          </cell>
        </row>
        <row r="3471">
          <cell r="AW3471" t="str">
            <v>保租房</v>
          </cell>
          <cell r="AX3471" t="str">
            <v>否</v>
          </cell>
          <cell r="AY3471" t="str">
            <v>无</v>
          </cell>
        </row>
        <row r="3472">
          <cell r="B3472" t="str">
            <v>明悦城3-2301</v>
          </cell>
        </row>
        <row r="3472">
          <cell r="D3472" t="e">
            <v>#VALUE!</v>
          </cell>
        </row>
        <row r="3472">
          <cell r="G3472" t="str">
            <v>西塞山区站点</v>
          </cell>
        </row>
        <row r="3472">
          <cell r="I3472" t="str">
            <v>西塞山区</v>
          </cell>
          <cell r="J3472" t="str">
            <v>明悦城</v>
          </cell>
          <cell r="K3472" t="str">
            <v>明悦城3-2301</v>
          </cell>
          <cell r="L3472" t="str">
            <v>经营性资产</v>
          </cell>
          <cell r="M3472" t="str">
            <v>保租房</v>
          </cell>
          <cell r="N3472" t="str">
            <v>收购</v>
          </cell>
          <cell r="O3472">
            <v>122.28</v>
          </cell>
        </row>
        <row r="3472">
          <cell r="Q3472" t="str">
            <v>未接收</v>
          </cell>
        </row>
        <row r="3472">
          <cell r="AS3472" t="e">
            <v>#REF!</v>
          </cell>
          <cell r="AT3472" t="e">
            <v>#REF!</v>
          </cell>
        </row>
        <row r="3472">
          <cell r="AW3472" t="str">
            <v>保租房</v>
          </cell>
          <cell r="AX3472" t="str">
            <v>否</v>
          </cell>
          <cell r="AY3472" t="str">
            <v>无</v>
          </cell>
        </row>
        <row r="3473">
          <cell r="B3473" t="str">
            <v>明悦城3-2302</v>
          </cell>
        </row>
        <row r="3473">
          <cell r="D3473" t="e">
            <v>#VALUE!</v>
          </cell>
        </row>
        <row r="3473">
          <cell r="G3473" t="str">
            <v>西塞山区站点</v>
          </cell>
        </row>
        <row r="3473">
          <cell r="I3473" t="str">
            <v>西塞山区</v>
          </cell>
          <cell r="J3473" t="str">
            <v>明悦城</v>
          </cell>
          <cell r="K3473" t="str">
            <v>明悦城3-2302</v>
          </cell>
          <cell r="L3473" t="str">
            <v>经营性资产</v>
          </cell>
          <cell r="M3473" t="str">
            <v>保租房</v>
          </cell>
          <cell r="N3473" t="str">
            <v>收购</v>
          </cell>
          <cell r="O3473">
            <v>100.87</v>
          </cell>
        </row>
        <row r="3473">
          <cell r="Q3473" t="str">
            <v>未接收</v>
          </cell>
        </row>
        <row r="3473">
          <cell r="AS3473" t="e">
            <v>#REF!</v>
          </cell>
          <cell r="AT3473" t="e">
            <v>#REF!</v>
          </cell>
        </row>
        <row r="3473">
          <cell r="AW3473" t="str">
            <v>保租房</v>
          </cell>
          <cell r="AX3473" t="str">
            <v>否</v>
          </cell>
          <cell r="AY3473" t="str">
            <v>无</v>
          </cell>
        </row>
        <row r="3474">
          <cell r="B3474" t="str">
            <v>明悦城3-2303</v>
          </cell>
        </row>
        <row r="3474">
          <cell r="D3474" t="e">
            <v>#VALUE!</v>
          </cell>
        </row>
        <row r="3474">
          <cell r="G3474" t="str">
            <v>西塞山区站点</v>
          </cell>
        </row>
        <row r="3474">
          <cell r="I3474" t="str">
            <v>西塞山区</v>
          </cell>
          <cell r="J3474" t="str">
            <v>明悦城</v>
          </cell>
          <cell r="K3474" t="str">
            <v>明悦城3-2303</v>
          </cell>
          <cell r="L3474" t="str">
            <v>经营性资产</v>
          </cell>
          <cell r="M3474" t="str">
            <v>保租房</v>
          </cell>
          <cell r="N3474" t="str">
            <v>收购</v>
          </cell>
          <cell r="O3474">
            <v>100.87</v>
          </cell>
        </row>
        <row r="3474">
          <cell r="Q3474" t="str">
            <v>未接收</v>
          </cell>
        </row>
        <row r="3474">
          <cell r="AS3474" t="e">
            <v>#REF!</v>
          </cell>
          <cell r="AT3474" t="e">
            <v>#REF!</v>
          </cell>
        </row>
        <row r="3474">
          <cell r="AW3474" t="str">
            <v>保租房</v>
          </cell>
          <cell r="AX3474" t="str">
            <v>否</v>
          </cell>
          <cell r="AY3474" t="str">
            <v>无</v>
          </cell>
        </row>
        <row r="3475">
          <cell r="B3475" t="str">
            <v>明悦城3-2304</v>
          </cell>
        </row>
        <row r="3475">
          <cell r="D3475" t="e">
            <v>#VALUE!</v>
          </cell>
        </row>
        <row r="3475">
          <cell r="G3475" t="str">
            <v>西塞山区站点</v>
          </cell>
        </row>
        <row r="3475">
          <cell r="I3475" t="str">
            <v>西塞山区</v>
          </cell>
          <cell r="J3475" t="str">
            <v>明悦城</v>
          </cell>
          <cell r="K3475" t="str">
            <v>明悦城3-2304</v>
          </cell>
          <cell r="L3475" t="str">
            <v>经营性资产</v>
          </cell>
          <cell r="M3475" t="str">
            <v>保租房</v>
          </cell>
          <cell r="N3475" t="str">
            <v>收购</v>
          </cell>
          <cell r="O3475">
            <v>122.28</v>
          </cell>
        </row>
        <row r="3475">
          <cell r="Q3475" t="str">
            <v>未接收</v>
          </cell>
        </row>
        <row r="3475">
          <cell r="AS3475" t="e">
            <v>#REF!</v>
          </cell>
          <cell r="AT3475" t="e">
            <v>#REF!</v>
          </cell>
        </row>
        <row r="3475">
          <cell r="AW3475" t="str">
            <v>保租房</v>
          </cell>
          <cell r="AX3475" t="str">
            <v>否</v>
          </cell>
          <cell r="AY3475" t="str">
            <v>无</v>
          </cell>
        </row>
        <row r="3476">
          <cell r="B3476" t="str">
            <v>明悦城3-2401</v>
          </cell>
        </row>
        <row r="3476">
          <cell r="D3476" t="e">
            <v>#VALUE!</v>
          </cell>
        </row>
        <row r="3476">
          <cell r="G3476" t="str">
            <v>西塞山区站点</v>
          </cell>
        </row>
        <row r="3476">
          <cell r="I3476" t="str">
            <v>西塞山区</v>
          </cell>
          <cell r="J3476" t="str">
            <v>明悦城</v>
          </cell>
          <cell r="K3476" t="str">
            <v>明悦城3-2401</v>
          </cell>
          <cell r="L3476" t="str">
            <v>经营性资产</v>
          </cell>
          <cell r="M3476" t="str">
            <v>保租房</v>
          </cell>
          <cell r="N3476" t="str">
            <v>收购</v>
          </cell>
          <cell r="O3476">
            <v>122.28</v>
          </cell>
        </row>
        <row r="3476">
          <cell r="Q3476" t="str">
            <v>未接收</v>
          </cell>
        </row>
        <row r="3476">
          <cell r="AS3476" t="e">
            <v>#REF!</v>
          </cell>
          <cell r="AT3476" t="e">
            <v>#REF!</v>
          </cell>
        </row>
        <row r="3476">
          <cell r="AW3476" t="str">
            <v>保租房</v>
          </cell>
          <cell r="AX3476" t="str">
            <v>否</v>
          </cell>
          <cell r="AY3476" t="str">
            <v>无</v>
          </cell>
        </row>
        <row r="3477">
          <cell r="B3477" t="str">
            <v>明悦城3-2402</v>
          </cell>
        </row>
        <row r="3477">
          <cell r="D3477" t="e">
            <v>#VALUE!</v>
          </cell>
        </row>
        <row r="3477">
          <cell r="G3477" t="str">
            <v>西塞山区站点</v>
          </cell>
        </row>
        <row r="3477">
          <cell r="I3477" t="str">
            <v>西塞山区</v>
          </cell>
          <cell r="J3477" t="str">
            <v>明悦城</v>
          </cell>
          <cell r="K3477" t="str">
            <v>明悦城3-2402</v>
          </cell>
          <cell r="L3477" t="str">
            <v>经营性资产</v>
          </cell>
          <cell r="M3477" t="str">
            <v>保租房</v>
          </cell>
          <cell r="N3477" t="str">
            <v>收购</v>
          </cell>
          <cell r="O3477">
            <v>100.87</v>
          </cell>
        </row>
        <row r="3477">
          <cell r="Q3477" t="str">
            <v>未接收</v>
          </cell>
        </row>
        <row r="3477">
          <cell r="AS3477" t="e">
            <v>#REF!</v>
          </cell>
          <cell r="AT3477" t="e">
            <v>#REF!</v>
          </cell>
        </row>
        <row r="3477">
          <cell r="AW3477" t="str">
            <v>保租房</v>
          </cell>
          <cell r="AX3477" t="str">
            <v>否</v>
          </cell>
          <cell r="AY3477" t="str">
            <v>无</v>
          </cell>
        </row>
        <row r="3478">
          <cell r="B3478" t="str">
            <v>明悦城3-2403</v>
          </cell>
        </row>
        <row r="3478">
          <cell r="D3478" t="e">
            <v>#VALUE!</v>
          </cell>
        </row>
        <row r="3478">
          <cell r="G3478" t="str">
            <v>西塞山区站点</v>
          </cell>
        </row>
        <row r="3478">
          <cell r="I3478" t="str">
            <v>西塞山区</v>
          </cell>
          <cell r="J3478" t="str">
            <v>明悦城</v>
          </cell>
          <cell r="K3478" t="str">
            <v>明悦城3-2403</v>
          </cell>
          <cell r="L3478" t="str">
            <v>经营性资产</v>
          </cell>
          <cell r="M3478" t="str">
            <v>保租房</v>
          </cell>
          <cell r="N3478" t="str">
            <v>收购</v>
          </cell>
          <cell r="O3478">
            <v>100.87</v>
          </cell>
        </row>
        <row r="3478">
          <cell r="Q3478" t="str">
            <v>未接收</v>
          </cell>
        </row>
        <row r="3478">
          <cell r="AS3478" t="e">
            <v>#REF!</v>
          </cell>
          <cell r="AT3478" t="e">
            <v>#REF!</v>
          </cell>
        </row>
        <row r="3478">
          <cell r="AW3478" t="str">
            <v>保租房</v>
          </cell>
          <cell r="AX3478" t="str">
            <v>否</v>
          </cell>
          <cell r="AY3478" t="str">
            <v>无</v>
          </cell>
        </row>
        <row r="3479">
          <cell r="B3479" t="str">
            <v>明悦城3-2404</v>
          </cell>
        </row>
        <row r="3479">
          <cell r="D3479" t="e">
            <v>#VALUE!</v>
          </cell>
        </row>
        <row r="3479">
          <cell r="G3479" t="str">
            <v>西塞山区站点</v>
          </cell>
        </row>
        <row r="3479">
          <cell r="I3479" t="str">
            <v>西塞山区</v>
          </cell>
          <cell r="J3479" t="str">
            <v>明悦城</v>
          </cell>
          <cell r="K3479" t="str">
            <v>明悦城3-2404</v>
          </cell>
          <cell r="L3479" t="str">
            <v>经营性资产</v>
          </cell>
          <cell r="M3479" t="str">
            <v>保租房</v>
          </cell>
          <cell r="N3479" t="str">
            <v>收购</v>
          </cell>
          <cell r="O3479">
            <v>122.28</v>
          </cell>
        </row>
        <row r="3479">
          <cell r="Q3479" t="str">
            <v>未接收</v>
          </cell>
        </row>
        <row r="3479">
          <cell r="AS3479" t="e">
            <v>#REF!</v>
          </cell>
          <cell r="AT3479" t="e">
            <v>#REF!</v>
          </cell>
        </row>
        <row r="3479">
          <cell r="AW3479" t="str">
            <v>保租房</v>
          </cell>
          <cell r="AX3479" t="str">
            <v>否</v>
          </cell>
          <cell r="AY3479" t="str">
            <v>无</v>
          </cell>
        </row>
        <row r="3480">
          <cell r="B3480" t="str">
            <v>明悦城3-2501</v>
          </cell>
        </row>
        <row r="3480">
          <cell r="D3480" t="e">
            <v>#VALUE!</v>
          </cell>
        </row>
        <row r="3480">
          <cell r="G3480" t="str">
            <v>西塞山区站点</v>
          </cell>
        </row>
        <row r="3480">
          <cell r="I3480" t="str">
            <v>西塞山区</v>
          </cell>
          <cell r="J3480" t="str">
            <v>明悦城</v>
          </cell>
          <cell r="K3480" t="str">
            <v>明悦城3-2501</v>
          </cell>
          <cell r="L3480" t="str">
            <v>经营性资产</v>
          </cell>
          <cell r="M3480" t="str">
            <v>保租房</v>
          </cell>
          <cell r="N3480" t="str">
            <v>收购</v>
          </cell>
          <cell r="O3480">
            <v>122.28</v>
          </cell>
        </row>
        <row r="3480">
          <cell r="Q3480" t="str">
            <v>未接收</v>
          </cell>
        </row>
        <row r="3480">
          <cell r="AS3480" t="e">
            <v>#REF!</v>
          </cell>
          <cell r="AT3480" t="e">
            <v>#REF!</v>
          </cell>
        </row>
        <row r="3480">
          <cell r="AW3480" t="str">
            <v>保租房</v>
          </cell>
          <cell r="AX3480" t="str">
            <v>否</v>
          </cell>
          <cell r="AY3480" t="str">
            <v>无</v>
          </cell>
        </row>
        <row r="3481">
          <cell r="B3481" t="str">
            <v>明悦城3-2502</v>
          </cell>
        </row>
        <row r="3481">
          <cell r="D3481" t="e">
            <v>#VALUE!</v>
          </cell>
        </row>
        <row r="3481">
          <cell r="G3481" t="str">
            <v>西塞山区站点</v>
          </cell>
        </row>
        <row r="3481">
          <cell r="I3481" t="str">
            <v>西塞山区</v>
          </cell>
          <cell r="J3481" t="str">
            <v>明悦城</v>
          </cell>
          <cell r="K3481" t="str">
            <v>明悦城3-2502</v>
          </cell>
          <cell r="L3481" t="str">
            <v>经营性资产</v>
          </cell>
          <cell r="M3481" t="str">
            <v>保租房</v>
          </cell>
          <cell r="N3481" t="str">
            <v>收购</v>
          </cell>
          <cell r="O3481">
            <v>100.87</v>
          </cell>
        </row>
        <row r="3481">
          <cell r="Q3481" t="str">
            <v>未接收</v>
          </cell>
        </row>
        <row r="3481">
          <cell r="AS3481" t="e">
            <v>#REF!</v>
          </cell>
          <cell r="AT3481" t="e">
            <v>#REF!</v>
          </cell>
        </row>
        <row r="3481">
          <cell r="AW3481" t="str">
            <v>保租房</v>
          </cell>
          <cell r="AX3481" t="str">
            <v>否</v>
          </cell>
          <cell r="AY3481" t="str">
            <v>无</v>
          </cell>
        </row>
        <row r="3482">
          <cell r="B3482" t="str">
            <v>明悦城3-2503</v>
          </cell>
        </row>
        <row r="3482">
          <cell r="D3482" t="e">
            <v>#VALUE!</v>
          </cell>
        </row>
        <row r="3482">
          <cell r="G3482" t="str">
            <v>西塞山区站点</v>
          </cell>
        </row>
        <row r="3482">
          <cell r="I3482" t="str">
            <v>西塞山区</v>
          </cell>
          <cell r="J3482" t="str">
            <v>明悦城</v>
          </cell>
          <cell r="K3482" t="str">
            <v>明悦城3-2503</v>
          </cell>
          <cell r="L3482" t="str">
            <v>经营性资产</v>
          </cell>
          <cell r="M3482" t="str">
            <v>保租房</v>
          </cell>
          <cell r="N3482" t="str">
            <v>收购</v>
          </cell>
          <cell r="O3482">
            <v>100.87</v>
          </cell>
        </row>
        <row r="3482">
          <cell r="Q3482" t="str">
            <v>未接收</v>
          </cell>
        </row>
        <row r="3482">
          <cell r="AS3482" t="e">
            <v>#REF!</v>
          </cell>
          <cell r="AT3482" t="e">
            <v>#REF!</v>
          </cell>
        </row>
        <row r="3482">
          <cell r="AW3482" t="str">
            <v>保租房</v>
          </cell>
          <cell r="AX3482" t="str">
            <v>否</v>
          </cell>
          <cell r="AY3482" t="str">
            <v>无</v>
          </cell>
        </row>
        <row r="3483">
          <cell r="B3483" t="str">
            <v>明悦城3-2504</v>
          </cell>
        </row>
        <row r="3483">
          <cell r="D3483" t="e">
            <v>#VALUE!</v>
          </cell>
        </row>
        <row r="3483">
          <cell r="G3483" t="str">
            <v>西塞山区站点</v>
          </cell>
        </row>
        <row r="3483">
          <cell r="I3483" t="str">
            <v>西塞山区</v>
          </cell>
          <cell r="J3483" t="str">
            <v>明悦城</v>
          </cell>
          <cell r="K3483" t="str">
            <v>明悦城3-2504</v>
          </cell>
          <cell r="L3483" t="str">
            <v>经营性资产</v>
          </cell>
          <cell r="M3483" t="str">
            <v>保租房</v>
          </cell>
          <cell r="N3483" t="str">
            <v>收购</v>
          </cell>
          <cell r="O3483">
            <v>122.28</v>
          </cell>
        </row>
        <row r="3483">
          <cell r="Q3483" t="str">
            <v>未接收</v>
          </cell>
        </row>
        <row r="3483">
          <cell r="AS3483" t="e">
            <v>#REF!</v>
          </cell>
          <cell r="AT3483" t="e">
            <v>#REF!</v>
          </cell>
        </row>
        <row r="3483">
          <cell r="AW3483" t="str">
            <v>保租房</v>
          </cell>
          <cell r="AX3483" t="str">
            <v>否</v>
          </cell>
          <cell r="AY3483" t="str">
            <v>无</v>
          </cell>
        </row>
        <row r="3484">
          <cell r="B3484" t="str">
            <v>明悦城3-2601</v>
          </cell>
        </row>
        <row r="3484">
          <cell r="D3484" t="e">
            <v>#VALUE!</v>
          </cell>
        </row>
        <row r="3484">
          <cell r="G3484" t="str">
            <v>西塞山区站点</v>
          </cell>
        </row>
        <row r="3484">
          <cell r="I3484" t="str">
            <v>西塞山区</v>
          </cell>
          <cell r="J3484" t="str">
            <v>明悦城</v>
          </cell>
          <cell r="K3484" t="str">
            <v>明悦城3-2601</v>
          </cell>
          <cell r="L3484" t="str">
            <v>经营性资产</v>
          </cell>
          <cell r="M3484" t="str">
            <v>保租房</v>
          </cell>
          <cell r="N3484" t="str">
            <v>收购</v>
          </cell>
          <cell r="O3484">
            <v>122.28</v>
          </cell>
        </row>
        <row r="3484">
          <cell r="Q3484" t="str">
            <v>未接收</v>
          </cell>
        </row>
        <row r="3484">
          <cell r="AS3484" t="e">
            <v>#REF!</v>
          </cell>
          <cell r="AT3484" t="e">
            <v>#REF!</v>
          </cell>
        </row>
        <row r="3484">
          <cell r="AW3484" t="str">
            <v>保租房</v>
          </cell>
          <cell r="AX3484" t="str">
            <v>否</v>
          </cell>
          <cell r="AY3484" t="str">
            <v>无</v>
          </cell>
        </row>
        <row r="3485">
          <cell r="B3485" t="str">
            <v>明悦城3-2602</v>
          </cell>
        </row>
        <row r="3485">
          <cell r="D3485" t="e">
            <v>#VALUE!</v>
          </cell>
        </row>
        <row r="3485">
          <cell r="G3485" t="str">
            <v>西塞山区站点</v>
          </cell>
        </row>
        <row r="3485">
          <cell r="I3485" t="str">
            <v>西塞山区</v>
          </cell>
          <cell r="J3485" t="str">
            <v>明悦城</v>
          </cell>
          <cell r="K3485" t="str">
            <v>明悦城3-2602</v>
          </cell>
          <cell r="L3485" t="str">
            <v>经营性资产</v>
          </cell>
          <cell r="M3485" t="str">
            <v>保租房</v>
          </cell>
          <cell r="N3485" t="str">
            <v>收购</v>
          </cell>
          <cell r="O3485">
            <v>100.87</v>
          </cell>
        </row>
        <row r="3485">
          <cell r="Q3485" t="str">
            <v>未接收</v>
          </cell>
        </row>
        <row r="3485">
          <cell r="AS3485" t="e">
            <v>#REF!</v>
          </cell>
          <cell r="AT3485" t="e">
            <v>#REF!</v>
          </cell>
        </row>
        <row r="3485">
          <cell r="AW3485" t="str">
            <v>保租房</v>
          </cell>
          <cell r="AX3485" t="str">
            <v>否</v>
          </cell>
          <cell r="AY3485" t="str">
            <v>无</v>
          </cell>
        </row>
        <row r="3486">
          <cell r="B3486" t="str">
            <v>明悦城3-2603</v>
          </cell>
        </row>
        <row r="3486">
          <cell r="D3486" t="e">
            <v>#VALUE!</v>
          </cell>
        </row>
        <row r="3486">
          <cell r="G3486" t="str">
            <v>西塞山区站点</v>
          </cell>
        </row>
        <row r="3486">
          <cell r="I3486" t="str">
            <v>西塞山区</v>
          </cell>
          <cell r="J3486" t="str">
            <v>明悦城</v>
          </cell>
          <cell r="K3486" t="str">
            <v>明悦城3-2603</v>
          </cell>
          <cell r="L3486" t="str">
            <v>经营性资产</v>
          </cell>
          <cell r="M3486" t="str">
            <v>保租房</v>
          </cell>
          <cell r="N3486" t="str">
            <v>收购</v>
          </cell>
          <cell r="O3486">
            <v>100.87</v>
          </cell>
        </row>
        <row r="3486">
          <cell r="Q3486" t="str">
            <v>未接收</v>
          </cell>
        </row>
        <row r="3486">
          <cell r="AS3486" t="e">
            <v>#REF!</v>
          </cell>
          <cell r="AT3486" t="e">
            <v>#REF!</v>
          </cell>
        </row>
        <row r="3486">
          <cell r="AW3486" t="str">
            <v>保租房</v>
          </cell>
          <cell r="AX3486" t="str">
            <v>否</v>
          </cell>
          <cell r="AY3486" t="str">
            <v>无</v>
          </cell>
        </row>
        <row r="3487">
          <cell r="B3487" t="str">
            <v>明悦城3-2604</v>
          </cell>
        </row>
        <row r="3487">
          <cell r="D3487" t="e">
            <v>#VALUE!</v>
          </cell>
        </row>
        <row r="3487">
          <cell r="G3487" t="str">
            <v>西塞山区站点</v>
          </cell>
        </row>
        <row r="3487">
          <cell r="I3487" t="str">
            <v>西塞山区</v>
          </cell>
          <cell r="J3487" t="str">
            <v>明悦城</v>
          </cell>
          <cell r="K3487" t="str">
            <v>明悦城3-2604</v>
          </cell>
          <cell r="L3487" t="str">
            <v>经营性资产</v>
          </cell>
          <cell r="M3487" t="str">
            <v>保租房</v>
          </cell>
          <cell r="N3487" t="str">
            <v>收购</v>
          </cell>
          <cell r="O3487">
            <v>122.28</v>
          </cell>
        </row>
        <row r="3487">
          <cell r="Q3487" t="str">
            <v>未接收</v>
          </cell>
        </row>
        <row r="3487">
          <cell r="AS3487" t="e">
            <v>#REF!</v>
          </cell>
          <cell r="AT3487" t="e">
            <v>#REF!</v>
          </cell>
        </row>
        <row r="3487">
          <cell r="AW3487" t="str">
            <v>保租房</v>
          </cell>
          <cell r="AX3487" t="str">
            <v>否</v>
          </cell>
          <cell r="AY3487" t="str">
            <v>无</v>
          </cell>
        </row>
        <row r="3488">
          <cell r="B3488" t="str">
            <v>明悦城3-2701</v>
          </cell>
        </row>
        <row r="3488">
          <cell r="D3488" t="e">
            <v>#VALUE!</v>
          </cell>
        </row>
        <row r="3488">
          <cell r="G3488" t="str">
            <v>西塞山区站点</v>
          </cell>
        </row>
        <row r="3488">
          <cell r="I3488" t="str">
            <v>西塞山区</v>
          </cell>
          <cell r="J3488" t="str">
            <v>明悦城</v>
          </cell>
          <cell r="K3488" t="str">
            <v>明悦城3-2701</v>
          </cell>
          <cell r="L3488" t="str">
            <v>经营性资产</v>
          </cell>
          <cell r="M3488" t="str">
            <v>保租房</v>
          </cell>
          <cell r="N3488" t="str">
            <v>收购</v>
          </cell>
          <cell r="O3488">
            <v>122.28</v>
          </cell>
        </row>
        <row r="3488">
          <cell r="Q3488" t="str">
            <v>未接收</v>
          </cell>
        </row>
        <row r="3488">
          <cell r="AS3488" t="e">
            <v>#REF!</v>
          </cell>
          <cell r="AT3488" t="e">
            <v>#REF!</v>
          </cell>
        </row>
        <row r="3488">
          <cell r="AW3488" t="str">
            <v>保租房</v>
          </cell>
          <cell r="AX3488" t="str">
            <v>否</v>
          </cell>
          <cell r="AY3488" t="str">
            <v>无</v>
          </cell>
        </row>
        <row r="3489">
          <cell r="B3489" t="str">
            <v>明悦城3-2702</v>
          </cell>
        </row>
        <row r="3489">
          <cell r="D3489" t="e">
            <v>#VALUE!</v>
          </cell>
        </row>
        <row r="3489">
          <cell r="G3489" t="str">
            <v>西塞山区站点</v>
          </cell>
        </row>
        <row r="3489">
          <cell r="I3489" t="str">
            <v>西塞山区</v>
          </cell>
          <cell r="J3489" t="str">
            <v>明悦城</v>
          </cell>
          <cell r="K3489" t="str">
            <v>明悦城3-2702</v>
          </cell>
          <cell r="L3489" t="str">
            <v>经营性资产</v>
          </cell>
          <cell r="M3489" t="str">
            <v>保租房</v>
          </cell>
          <cell r="N3489" t="str">
            <v>收购</v>
          </cell>
          <cell r="O3489">
            <v>100.87</v>
          </cell>
        </row>
        <row r="3489">
          <cell r="Q3489" t="str">
            <v>未接收</v>
          </cell>
        </row>
        <row r="3489">
          <cell r="AS3489" t="e">
            <v>#REF!</v>
          </cell>
          <cell r="AT3489" t="e">
            <v>#REF!</v>
          </cell>
        </row>
        <row r="3489">
          <cell r="AW3489" t="str">
            <v>保租房</v>
          </cell>
          <cell r="AX3489" t="str">
            <v>否</v>
          </cell>
          <cell r="AY3489" t="str">
            <v>无</v>
          </cell>
        </row>
        <row r="3490">
          <cell r="B3490" t="str">
            <v>明悦城3-2703</v>
          </cell>
        </row>
        <row r="3490">
          <cell r="D3490" t="e">
            <v>#VALUE!</v>
          </cell>
        </row>
        <row r="3490">
          <cell r="G3490" t="str">
            <v>西塞山区站点</v>
          </cell>
        </row>
        <row r="3490">
          <cell r="I3490" t="str">
            <v>西塞山区</v>
          </cell>
          <cell r="J3490" t="str">
            <v>明悦城</v>
          </cell>
          <cell r="K3490" t="str">
            <v>明悦城3-2703</v>
          </cell>
          <cell r="L3490" t="str">
            <v>经营性资产</v>
          </cell>
          <cell r="M3490" t="str">
            <v>保租房</v>
          </cell>
          <cell r="N3490" t="str">
            <v>收购</v>
          </cell>
          <cell r="O3490">
            <v>100.87</v>
          </cell>
        </row>
        <row r="3490">
          <cell r="Q3490" t="str">
            <v>未接收</v>
          </cell>
        </row>
        <row r="3490">
          <cell r="AS3490" t="e">
            <v>#REF!</v>
          </cell>
          <cell r="AT3490" t="e">
            <v>#REF!</v>
          </cell>
        </row>
        <row r="3490">
          <cell r="AW3490" t="str">
            <v>保租房</v>
          </cell>
          <cell r="AX3490" t="str">
            <v>否</v>
          </cell>
          <cell r="AY3490" t="str">
            <v>无</v>
          </cell>
        </row>
        <row r="3491">
          <cell r="B3491" t="str">
            <v>明悦城3-2704</v>
          </cell>
        </row>
        <row r="3491">
          <cell r="D3491" t="e">
            <v>#VALUE!</v>
          </cell>
        </row>
        <row r="3491">
          <cell r="G3491" t="str">
            <v>西塞山区站点</v>
          </cell>
        </row>
        <row r="3491">
          <cell r="I3491" t="str">
            <v>西塞山区</v>
          </cell>
          <cell r="J3491" t="str">
            <v>明悦城</v>
          </cell>
          <cell r="K3491" t="str">
            <v>明悦城3-2704</v>
          </cell>
          <cell r="L3491" t="str">
            <v>经营性资产</v>
          </cell>
          <cell r="M3491" t="str">
            <v>保租房</v>
          </cell>
          <cell r="N3491" t="str">
            <v>收购</v>
          </cell>
          <cell r="O3491">
            <v>122.28</v>
          </cell>
        </row>
        <row r="3491">
          <cell r="Q3491" t="str">
            <v>未接收</v>
          </cell>
        </row>
        <row r="3491">
          <cell r="AS3491" t="e">
            <v>#REF!</v>
          </cell>
          <cell r="AT3491" t="e">
            <v>#REF!</v>
          </cell>
        </row>
        <row r="3491">
          <cell r="AW3491" t="str">
            <v>保租房</v>
          </cell>
          <cell r="AX3491" t="str">
            <v>否</v>
          </cell>
          <cell r="AY3491" t="str">
            <v>无</v>
          </cell>
        </row>
        <row r="3492">
          <cell r="B3492" t="str">
            <v>百盛家园3-1-2901</v>
          </cell>
        </row>
        <row r="3492">
          <cell r="D3492" t="e">
            <v>#VALUE!</v>
          </cell>
        </row>
        <row r="3492">
          <cell r="G3492" t="str">
            <v>西塞山区站点</v>
          </cell>
        </row>
        <row r="3492">
          <cell r="I3492" t="str">
            <v>西塞山区</v>
          </cell>
          <cell r="J3492" t="str">
            <v>百盛家园</v>
          </cell>
          <cell r="K3492" t="str">
            <v>百盛家园3-1-2901</v>
          </cell>
          <cell r="L3492" t="str">
            <v>经营性资产</v>
          </cell>
          <cell r="M3492" t="str">
            <v>保租房</v>
          </cell>
          <cell r="N3492" t="str">
            <v>收购</v>
          </cell>
          <cell r="O3492">
            <v>94.43</v>
          </cell>
        </row>
        <row r="3492">
          <cell r="Q3492" t="str">
            <v>未接收</v>
          </cell>
        </row>
        <row r="3492">
          <cell r="AS3492" t="e">
            <v>#REF!</v>
          </cell>
          <cell r="AT3492" t="e">
            <v>#REF!</v>
          </cell>
        </row>
        <row r="3492">
          <cell r="AW3492" t="str">
            <v>保租房</v>
          </cell>
          <cell r="AX3492" t="str">
            <v>否</v>
          </cell>
          <cell r="AY3492" t="str">
            <v>无</v>
          </cell>
        </row>
        <row r="3493">
          <cell r="B3493" t="str">
            <v>百盛家园3-1-2801</v>
          </cell>
        </row>
        <row r="3493">
          <cell r="D3493" t="e">
            <v>#VALUE!</v>
          </cell>
        </row>
        <row r="3493">
          <cell r="G3493" t="str">
            <v>西塞山区站点</v>
          </cell>
        </row>
        <row r="3493">
          <cell r="I3493" t="str">
            <v>西塞山区</v>
          </cell>
          <cell r="J3493" t="str">
            <v>百盛家园</v>
          </cell>
          <cell r="K3493" t="str">
            <v>百盛家园3-1-2801</v>
          </cell>
          <cell r="L3493" t="str">
            <v>经营性资产</v>
          </cell>
          <cell r="M3493" t="str">
            <v>保租房</v>
          </cell>
          <cell r="N3493" t="str">
            <v>收购</v>
          </cell>
          <cell r="O3493">
            <v>94.43</v>
          </cell>
        </row>
        <row r="3493">
          <cell r="Q3493" t="str">
            <v>未接收</v>
          </cell>
        </row>
        <row r="3493">
          <cell r="AS3493" t="e">
            <v>#REF!</v>
          </cell>
          <cell r="AT3493" t="e">
            <v>#REF!</v>
          </cell>
        </row>
        <row r="3493">
          <cell r="AW3493" t="str">
            <v>保租房</v>
          </cell>
          <cell r="AX3493" t="str">
            <v>否</v>
          </cell>
          <cell r="AY3493" t="str">
            <v>无</v>
          </cell>
        </row>
        <row r="3494">
          <cell r="B3494" t="str">
            <v>百盛家园3-1-2701</v>
          </cell>
        </row>
        <row r="3494">
          <cell r="D3494" t="e">
            <v>#VALUE!</v>
          </cell>
        </row>
        <row r="3494">
          <cell r="G3494" t="str">
            <v>西塞山区站点</v>
          </cell>
        </row>
        <row r="3494">
          <cell r="I3494" t="str">
            <v>西塞山区</v>
          </cell>
          <cell r="J3494" t="str">
            <v>百盛家园</v>
          </cell>
          <cell r="K3494" t="str">
            <v>百盛家园3-1-2701</v>
          </cell>
          <cell r="L3494" t="str">
            <v>经营性资产</v>
          </cell>
          <cell r="M3494" t="str">
            <v>保租房</v>
          </cell>
          <cell r="N3494" t="str">
            <v>收购</v>
          </cell>
          <cell r="O3494">
            <v>94.43</v>
          </cell>
        </row>
        <row r="3494">
          <cell r="Q3494" t="str">
            <v>未接收</v>
          </cell>
        </row>
        <row r="3494">
          <cell r="AS3494" t="e">
            <v>#REF!</v>
          </cell>
          <cell r="AT3494" t="e">
            <v>#REF!</v>
          </cell>
        </row>
        <row r="3494">
          <cell r="AW3494" t="str">
            <v>保租房</v>
          </cell>
          <cell r="AX3494" t="str">
            <v>否</v>
          </cell>
          <cell r="AY3494" t="str">
            <v>无</v>
          </cell>
        </row>
        <row r="3495">
          <cell r="B3495" t="str">
            <v>百盛家园3-1-2601</v>
          </cell>
        </row>
        <row r="3495">
          <cell r="D3495" t="e">
            <v>#VALUE!</v>
          </cell>
        </row>
        <row r="3495">
          <cell r="G3495" t="str">
            <v>西塞山区站点</v>
          </cell>
        </row>
        <row r="3495">
          <cell r="I3495" t="str">
            <v>西塞山区</v>
          </cell>
          <cell r="J3495" t="str">
            <v>百盛家园</v>
          </cell>
          <cell r="K3495" t="str">
            <v>百盛家园3-1-2601</v>
          </cell>
          <cell r="L3495" t="str">
            <v>经营性资产</v>
          </cell>
          <cell r="M3495" t="str">
            <v>保租房</v>
          </cell>
          <cell r="N3495" t="str">
            <v>收购</v>
          </cell>
          <cell r="O3495">
            <v>94.43</v>
          </cell>
        </row>
        <row r="3495">
          <cell r="Q3495" t="str">
            <v>未接收</v>
          </cell>
        </row>
        <row r="3495">
          <cell r="AS3495" t="e">
            <v>#REF!</v>
          </cell>
          <cell r="AT3495" t="e">
            <v>#REF!</v>
          </cell>
        </row>
        <row r="3495">
          <cell r="AW3495" t="str">
            <v>保租房</v>
          </cell>
          <cell r="AX3495" t="str">
            <v>否</v>
          </cell>
          <cell r="AY3495" t="str">
            <v>无</v>
          </cell>
        </row>
        <row r="3496">
          <cell r="B3496" t="str">
            <v>百盛家园3-1-2501</v>
          </cell>
        </row>
        <row r="3496">
          <cell r="D3496" t="e">
            <v>#VALUE!</v>
          </cell>
        </row>
        <row r="3496">
          <cell r="G3496" t="str">
            <v>西塞山区站点</v>
          </cell>
        </row>
        <row r="3496">
          <cell r="I3496" t="str">
            <v>西塞山区</v>
          </cell>
          <cell r="J3496" t="str">
            <v>百盛家园</v>
          </cell>
          <cell r="K3496" t="str">
            <v>百盛家园3-1-2501</v>
          </cell>
          <cell r="L3496" t="str">
            <v>经营性资产</v>
          </cell>
          <cell r="M3496" t="str">
            <v>保租房</v>
          </cell>
          <cell r="N3496" t="str">
            <v>收购</v>
          </cell>
          <cell r="O3496">
            <v>94.43</v>
          </cell>
        </row>
        <row r="3496">
          <cell r="Q3496" t="str">
            <v>未接收</v>
          </cell>
        </row>
        <row r="3496">
          <cell r="AS3496" t="e">
            <v>#REF!</v>
          </cell>
          <cell r="AT3496" t="e">
            <v>#REF!</v>
          </cell>
        </row>
        <row r="3496">
          <cell r="AW3496" t="str">
            <v>保租房</v>
          </cell>
          <cell r="AX3496" t="str">
            <v>否</v>
          </cell>
          <cell r="AY3496" t="str">
            <v>无</v>
          </cell>
        </row>
        <row r="3497">
          <cell r="B3497" t="str">
            <v>百盛家园3-1-2401</v>
          </cell>
        </row>
        <row r="3497">
          <cell r="D3497" t="e">
            <v>#VALUE!</v>
          </cell>
        </row>
        <row r="3497">
          <cell r="G3497" t="str">
            <v>西塞山区站点</v>
          </cell>
        </row>
        <row r="3497">
          <cell r="I3497" t="str">
            <v>西塞山区</v>
          </cell>
          <cell r="J3497" t="str">
            <v>百盛家园</v>
          </cell>
          <cell r="K3497" t="str">
            <v>百盛家园3-1-2401</v>
          </cell>
          <cell r="L3497" t="str">
            <v>经营性资产</v>
          </cell>
          <cell r="M3497" t="str">
            <v>保租房</v>
          </cell>
          <cell r="N3497" t="str">
            <v>收购</v>
          </cell>
          <cell r="O3497">
            <v>94.43</v>
          </cell>
        </row>
        <row r="3497">
          <cell r="Q3497" t="str">
            <v>未接收</v>
          </cell>
        </row>
        <row r="3497">
          <cell r="AS3497" t="e">
            <v>#REF!</v>
          </cell>
          <cell r="AT3497" t="e">
            <v>#REF!</v>
          </cell>
        </row>
        <row r="3497">
          <cell r="AW3497" t="str">
            <v>保租房</v>
          </cell>
          <cell r="AX3497" t="str">
            <v>否</v>
          </cell>
          <cell r="AY3497" t="str">
            <v>无</v>
          </cell>
        </row>
        <row r="3498">
          <cell r="B3498" t="str">
            <v>百盛家园3-1-2301</v>
          </cell>
        </row>
        <row r="3498">
          <cell r="D3498" t="e">
            <v>#VALUE!</v>
          </cell>
        </row>
        <row r="3498">
          <cell r="G3498" t="str">
            <v>西塞山区站点</v>
          </cell>
        </row>
        <row r="3498">
          <cell r="I3498" t="str">
            <v>西塞山区</v>
          </cell>
          <cell r="J3498" t="str">
            <v>百盛家园</v>
          </cell>
          <cell r="K3498" t="str">
            <v>百盛家园3-1-2301</v>
          </cell>
          <cell r="L3498" t="str">
            <v>经营性资产</v>
          </cell>
          <cell r="M3498" t="str">
            <v>保租房</v>
          </cell>
          <cell r="N3498" t="str">
            <v>收购</v>
          </cell>
          <cell r="O3498">
            <v>94.43</v>
          </cell>
        </row>
        <row r="3498">
          <cell r="Q3498" t="str">
            <v>未接收</v>
          </cell>
        </row>
        <row r="3498">
          <cell r="AS3498" t="e">
            <v>#REF!</v>
          </cell>
          <cell r="AT3498" t="e">
            <v>#REF!</v>
          </cell>
        </row>
        <row r="3498">
          <cell r="AW3498" t="str">
            <v>保租房</v>
          </cell>
          <cell r="AX3498" t="str">
            <v>否</v>
          </cell>
          <cell r="AY3498" t="str">
            <v>无</v>
          </cell>
        </row>
        <row r="3499">
          <cell r="B3499" t="str">
            <v>百盛家园3-1-2201</v>
          </cell>
        </row>
        <row r="3499">
          <cell r="D3499" t="e">
            <v>#VALUE!</v>
          </cell>
        </row>
        <row r="3499">
          <cell r="G3499" t="str">
            <v>西塞山区站点</v>
          </cell>
        </row>
        <row r="3499">
          <cell r="I3499" t="str">
            <v>西塞山区</v>
          </cell>
          <cell r="J3499" t="str">
            <v>百盛家园</v>
          </cell>
          <cell r="K3499" t="str">
            <v>百盛家园3-1-2201</v>
          </cell>
          <cell r="L3499" t="str">
            <v>经营性资产</v>
          </cell>
          <cell r="M3499" t="str">
            <v>保租房</v>
          </cell>
          <cell r="N3499" t="str">
            <v>收购</v>
          </cell>
          <cell r="O3499">
            <v>94.43</v>
          </cell>
        </row>
        <row r="3499">
          <cell r="Q3499" t="str">
            <v>未接收</v>
          </cell>
        </row>
        <row r="3499">
          <cell r="AS3499" t="e">
            <v>#REF!</v>
          </cell>
          <cell r="AT3499" t="e">
            <v>#REF!</v>
          </cell>
        </row>
        <row r="3499">
          <cell r="AW3499" t="str">
            <v>保租房</v>
          </cell>
          <cell r="AX3499" t="str">
            <v>否</v>
          </cell>
          <cell r="AY3499" t="str">
            <v>无</v>
          </cell>
        </row>
        <row r="3500">
          <cell r="B3500" t="str">
            <v>百盛家园3-1-2101</v>
          </cell>
        </row>
        <row r="3500">
          <cell r="D3500" t="e">
            <v>#VALUE!</v>
          </cell>
        </row>
        <row r="3500">
          <cell r="G3500" t="str">
            <v>西塞山区站点</v>
          </cell>
        </row>
        <row r="3500">
          <cell r="I3500" t="str">
            <v>西塞山区</v>
          </cell>
          <cell r="J3500" t="str">
            <v>百盛家园</v>
          </cell>
          <cell r="K3500" t="str">
            <v>百盛家园3-1-2101</v>
          </cell>
          <cell r="L3500" t="str">
            <v>经营性资产</v>
          </cell>
          <cell r="M3500" t="str">
            <v>保租房</v>
          </cell>
          <cell r="N3500" t="str">
            <v>收购</v>
          </cell>
          <cell r="O3500">
            <v>94.43</v>
          </cell>
        </row>
        <row r="3500">
          <cell r="Q3500" t="str">
            <v>未接收</v>
          </cell>
        </row>
        <row r="3500">
          <cell r="AS3500" t="e">
            <v>#REF!</v>
          </cell>
          <cell r="AT3500" t="e">
            <v>#REF!</v>
          </cell>
        </row>
        <row r="3500">
          <cell r="AW3500" t="str">
            <v>保租房</v>
          </cell>
          <cell r="AX3500" t="str">
            <v>否</v>
          </cell>
          <cell r="AY3500" t="str">
            <v>无</v>
          </cell>
        </row>
        <row r="3501">
          <cell r="B3501" t="str">
            <v>百盛家园3-1-2001</v>
          </cell>
        </row>
        <row r="3501">
          <cell r="D3501" t="e">
            <v>#VALUE!</v>
          </cell>
        </row>
        <row r="3501">
          <cell r="G3501" t="str">
            <v>西塞山区站点</v>
          </cell>
        </row>
        <row r="3501">
          <cell r="I3501" t="str">
            <v>西塞山区</v>
          </cell>
          <cell r="J3501" t="str">
            <v>百盛家园</v>
          </cell>
          <cell r="K3501" t="str">
            <v>百盛家园3-1-2001</v>
          </cell>
          <cell r="L3501" t="str">
            <v>经营性资产</v>
          </cell>
          <cell r="M3501" t="str">
            <v>保租房</v>
          </cell>
          <cell r="N3501" t="str">
            <v>收购</v>
          </cell>
          <cell r="O3501">
            <v>94.43</v>
          </cell>
        </row>
        <row r="3501">
          <cell r="Q3501" t="str">
            <v>未接收</v>
          </cell>
        </row>
        <row r="3501">
          <cell r="AS3501" t="e">
            <v>#REF!</v>
          </cell>
          <cell r="AT3501" t="e">
            <v>#REF!</v>
          </cell>
        </row>
        <row r="3501">
          <cell r="AW3501" t="str">
            <v>保租房</v>
          </cell>
          <cell r="AX3501" t="str">
            <v>否</v>
          </cell>
          <cell r="AY3501" t="str">
            <v>无</v>
          </cell>
        </row>
        <row r="3502">
          <cell r="B3502" t="str">
            <v>百盛家园3-1-1901</v>
          </cell>
        </row>
        <row r="3502">
          <cell r="D3502" t="e">
            <v>#VALUE!</v>
          </cell>
        </row>
        <row r="3502">
          <cell r="G3502" t="str">
            <v>西塞山区站点</v>
          </cell>
        </row>
        <row r="3502">
          <cell r="I3502" t="str">
            <v>西塞山区</v>
          </cell>
          <cell r="J3502" t="str">
            <v>百盛家园</v>
          </cell>
          <cell r="K3502" t="str">
            <v>百盛家园3-1-1901</v>
          </cell>
          <cell r="L3502" t="str">
            <v>经营性资产</v>
          </cell>
          <cell r="M3502" t="str">
            <v>保租房</v>
          </cell>
          <cell r="N3502" t="str">
            <v>收购</v>
          </cell>
          <cell r="O3502">
            <v>94.43</v>
          </cell>
        </row>
        <row r="3502">
          <cell r="Q3502" t="str">
            <v>未接收</v>
          </cell>
        </row>
        <row r="3502">
          <cell r="AS3502" t="e">
            <v>#REF!</v>
          </cell>
          <cell r="AT3502" t="e">
            <v>#REF!</v>
          </cell>
        </row>
        <row r="3502">
          <cell r="AW3502" t="str">
            <v>保租房</v>
          </cell>
          <cell r="AX3502" t="str">
            <v>否</v>
          </cell>
          <cell r="AY3502" t="str">
            <v>无</v>
          </cell>
        </row>
        <row r="3503">
          <cell r="B3503" t="str">
            <v>百盛家园3-1-1801</v>
          </cell>
        </row>
        <row r="3503">
          <cell r="D3503" t="e">
            <v>#VALUE!</v>
          </cell>
        </row>
        <row r="3503">
          <cell r="G3503" t="str">
            <v>西塞山区站点</v>
          </cell>
        </row>
        <row r="3503">
          <cell r="I3503" t="str">
            <v>西塞山区</v>
          </cell>
          <cell r="J3503" t="str">
            <v>百盛家园</v>
          </cell>
          <cell r="K3503" t="str">
            <v>百盛家园3-1-1801</v>
          </cell>
          <cell r="L3503" t="str">
            <v>经营性资产</v>
          </cell>
          <cell r="M3503" t="str">
            <v>保租房</v>
          </cell>
          <cell r="N3503" t="str">
            <v>收购</v>
          </cell>
          <cell r="O3503">
            <v>94.43</v>
          </cell>
        </row>
        <row r="3503">
          <cell r="Q3503" t="str">
            <v>未接收</v>
          </cell>
        </row>
        <row r="3503">
          <cell r="AS3503" t="e">
            <v>#REF!</v>
          </cell>
          <cell r="AT3503" t="e">
            <v>#REF!</v>
          </cell>
        </row>
        <row r="3503">
          <cell r="AW3503" t="str">
            <v>保租房</v>
          </cell>
          <cell r="AX3503" t="str">
            <v>否</v>
          </cell>
          <cell r="AY3503" t="str">
            <v>无</v>
          </cell>
        </row>
        <row r="3504">
          <cell r="B3504" t="str">
            <v>百盛家园3-1-1701</v>
          </cell>
        </row>
        <row r="3504">
          <cell r="D3504" t="e">
            <v>#VALUE!</v>
          </cell>
        </row>
        <row r="3504">
          <cell r="G3504" t="str">
            <v>西塞山区站点</v>
          </cell>
        </row>
        <row r="3504">
          <cell r="I3504" t="str">
            <v>西塞山区</v>
          </cell>
          <cell r="J3504" t="str">
            <v>百盛家园</v>
          </cell>
          <cell r="K3504" t="str">
            <v>百盛家园3-1-1701</v>
          </cell>
          <cell r="L3504" t="str">
            <v>经营性资产</v>
          </cell>
          <cell r="M3504" t="str">
            <v>保租房</v>
          </cell>
          <cell r="N3504" t="str">
            <v>收购</v>
          </cell>
          <cell r="O3504">
            <v>94.43</v>
          </cell>
        </row>
        <row r="3504">
          <cell r="Q3504" t="str">
            <v>未接收</v>
          </cell>
        </row>
        <row r="3504">
          <cell r="AS3504" t="e">
            <v>#REF!</v>
          </cell>
          <cell r="AT3504" t="e">
            <v>#REF!</v>
          </cell>
        </row>
        <row r="3504">
          <cell r="AW3504" t="str">
            <v>保租房</v>
          </cell>
          <cell r="AX3504" t="str">
            <v>否</v>
          </cell>
          <cell r="AY3504" t="str">
            <v>无</v>
          </cell>
        </row>
        <row r="3505">
          <cell r="B3505" t="str">
            <v>百盛家园3-1-1601</v>
          </cell>
        </row>
        <row r="3505">
          <cell r="D3505" t="e">
            <v>#VALUE!</v>
          </cell>
        </row>
        <row r="3505">
          <cell r="G3505" t="str">
            <v>西塞山区站点</v>
          </cell>
        </row>
        <row r="3505">
          <cell r="I3505" t="str">
            <v>西塞山区</v>
          </cell>
          <cell r="J3505" t="str">
            <v>百盛家园</v>
          </cell>
          <cell r="K3505" t="str">
            <v>百盛家园3-1-1601</v>
          </cell>
          <cell r="L3505" t="str">
            <v>经营性资产</v>
          </cell>
          <cell r="M3505" t="str">
            <v>保租房</v>
          </cell>
          <cell r="N3505" t="str">
            <v>收购</v>
          </cell>
          <cell r="O3505">
            <v>94.43</v>
          </cell>
        </row>
        <row r="3505">
          <cell r="Q3505" t="str">
            <v>未接收</v>
          </cell>
        </row>
        <row r="3505">
          <cell r="AS3505" t="e">
            <v>#REF!</v>
          </cell>
          <cell r="AT3505" t="e">
            <v>#REF!</v>
          </cell>
        </row>
        <row r="3505">
          <cell r="AW3505" t="str">
            <v>保租房</v>
          </cell>
          <cell r="AX3505" t="str">
            <v>否</v>
          </cell>
          <cell r="AY3505" t="str">
            <v>无</v>
          </cell>
        </row>
        <row r="3506">
          <cell r="B3506" t="str">
            <v>百盛家园3-1-1501</v>
          </cell>
        </row>
        <row r="3506">
          <cell r="D3506" t="e">
            <v>#VALUE!</v>
          </cell>
        </row>
        <row r="3506">
          <cell r="G3506" t="str">
            <v>西塞山区站点</v>
          </cell>
        </row>
        <row r="3506">
          <cell r="I3506" t="str">
            <v>西塞山区</v>
          </cell>
          <cell r="J3506" t="str">
            <v>百盛家园</v>
          </cell>
          <cell r="K3506" t="str">
            <v>百盛家园3-1-1501</v>
          </cell>
          <cell r="L3506" t="str">
            <v>经营性资产</v>
          </cell>
          <cell r="M3506" t="str">
            <v>保租房</v>
          </cell>
          <cell r="N3506" t="str">
            <v>收购</v>
          </cell>
          <cell r="O3506">
            <v>94.43</v>
          </cell>
        </row>
        <row r="3506">
          <cell r="Q3506" t="str">
            <v>未接收</v>
          </cell>
        </row>
        <row r="3506">
          <cell r="AS3506" t="e">
            <v>#REF!</v>
          </cell>
          <cell r="AT3506" t="e">
            <v>#REF!</v>
          </cell>
        </row>
        <row r="3506">
          <cell r="AW3506" t="str">
            <v>保租房</v>
          </cell>
          <cell r="AX3506" t="str">
            <v>否</v>
          </cell>
          <cell r="AY3506" t="str">
            <v>无</v>
          </cell>
        </row>
        <row r="3507">
          <cell r="B3507" t="str">
            <v>百盛家园3-1-1401</v>
          </cell>
        </row>
        <row r="3507">
          <cell r="D3507" t="e">
            <v>#VALUE!</v>
          </cell>
        </row>
        <row r="3507">
          <cell r="G3507" t="str">
            <v>西塞山区站点</v>
          </cell>
        </row>
        <row r="3507">
          <cell r="I3507" t="str">
            <v>西塞山区</v>
          </cell>
          <cell r="J3507" t="str">
            <v>百盛家园</v>
          </cell>
          <cell r="K3507" t="str">
            <v>百盛家园3-1-1401</v>
          </cell>
          <cell r="L3507" t="str">
            <v>经营性资产</v>
          </cell>
          <cell r="M3507" t="str">
            <v>保租房</v>
          </cell>
          <cell r="N3507" t="str">
            <v>收购</v>
          </cell>
          <cell r="O3507">
            <v>94.43</v>
          </cell>
        </row>
        <row r="3507">
          <cell r="Q3507" t="str">
            <v>未接收</v>
          </cell>
        </row>
        <row r="3507">
          <cell r="AS3507" t="e">
            <v>#REF!</v>
          </cell>
          <cell r="AT3507" t="e">
            <v>#REF!</v>
          </cell>
        </row>
        <row r="3507">
          <cell r="AW3507" t="str">
            <v>保租房</v>
          </cell>
          <cell r="AX3507" t="str">
            <v>否</v>
          </cell>
          <cell r="AY3507" t="str">
            <v>无</v>
          </cell>
        </row>
        <row r="3508">
          <cell r="B3508" t="str">
            <v>百盛家园3-1-1301</v>
          </cell>
        </row>
        <row r="3508">
          <cell r="D3508" t="e">
            <v>#VALUE!</v>
          </cell>
        </row>
        <row r="3508">
          <cell r="G3508" t="str">
            <v>西塞山区站点</v>
          </cell>
        </row>
        <row r="3508">
          <cell r="I3508" t="str">
            <v>西塞山区</v>
          </cell>
          <cell r="J3508" t="str">
            <v>百盛家园</v>
          </cell>
          <cell r="K3508" t="str">
            <v>百盛家园3-1-1301</v>
          </cell>
          <cell r="L3508" t="str">
            <v>经营性资产</v>
          </cell>
          <cell r="M3508" t="str">
            <v>保租房</v>
          </cell>
          <cell r="N3508" t="str">
            <v>收购</v>
          </cell>
          <cell r="O3508">
            <v>94.43</v>
          </cell>
        </row>
        <row r="3508">
          <cell r="Q3508" t="str">
            <v>未接收</v>
          </cell>
        </row>
        <row r="3508">
          <cell r="AS3508" t="e">
            <v>#REF!</v>
          </cell>
          <cell r="AT3508" t="e">
            <v>#REF!</v>
          </cell>
        </row>
        <row r="3508">
          <cell r="AW3508" t="str">
            <v>保租房</v>
          </cell>
          <cell r="AX3508" t="str">
            <v>否</v>
          </cell>
          <cell r="AY3508" t="str">
            <v>无</v>
          </cell>
        </row>
        <row r="3509">
          <cell r="B3509" t="str">
            <v>百盛家园3-1-1201</v>
          </cell>
        </row>
        <row r="3509">
          <cell r="D3509" t="e">
            <v>#VALUE!</v>
          </cell>
        </row>
        <row r="3509">
          <cell r="G3509" t="str">
            <v>西塞山区站点</v>
          </cell>
        </row>
        <row r="3509">
          <cell r="I3509" t="str">
            <v>西塞山区</v>
          </cell>
          <cell r="J3509" t="str">
            <v>百盛家园</v>
          </cell>
          <cell r="K3509" t="str">
            <v>百盛家园3-1-1201</v>
          </cell>
          <cell r="L3509" t="str">
            <v>经营性资产</v>
          </cell>
          <cell r="M3509" t="str">
            <v>保租房</v>
          </cell>
          <cell r="N3509" t="str">
            <v>收购</v>
          </cell>
          <cell r="O3509">
            <v>94.43</v>
          </cell>
        </row>
        <row r="3509">
          <cell r="Q3509" t="str">
            <v>未接收</v>
          </cell>
        </row>
        <row r="3509">
          <cell r="AS3509" t="e">
            <v>#REF!</v>
          </cell>
          <cell r="AT3509" t="e">
            <v>#REF!</v>
          </cell>
        </row>
        <row r="3509">
          <cell r="AW3509" t="str">
            <v>保租房</v>
          </cell>
          <cell r="AX3509" t="str">
            <v>否</v>
          </cell>
          <cell r="AY3509" t="str">
            <v>无</v>
          </cell>
        </row>
        <row r="3510">
          <cell r="B3510" t="str">
            <v>百盛家园3-1-1101</v>
          </cell>
        </row>
        <row r="3510">
          <cell r="D3510" t="e">
            <v>#VALUE!</v>
          </cell>
        </row>
        <row r="3510">
          <cell r="G3510" t="str">
            <v>西塞山区站点</v>
          </cell>
        </row>
        <row r="3510">
          <cell r="I3510" t="str">
            <v>西塞山区</v>
          </cell>
          <cell r="J3510" t="str">
            <v>百盛家园</v>
          </cell>
          <cell r="K3510" t="str">
            <v>百盛家园3-1-1101</v>
          </cell>
          <cell r="L3510" t="str">
            <v>经营性资产</v>
          </cell>
          <cell r="M3510" t="str">
            <v>保租房</v>
          </cell>
          <cell r="N3510" t="str">
            <v>收购</v>
          </cell>
          <cell r="O3510">
            <v>94.43</v>
          </cell>
        </row>
        <row r="3510">
          <cell r="Q3510" t="str">
            <v>未接收</v>
          </cell>
        </row>
        <row r="3510">
          <cell r="AS3510" t="e">
            <v>#REF!</v>
          </cell>
          <cell r="AT3510" t="e">
            <v>#REF!</v>
          </cell>
        </row>
        <row r="3510">
          <cell r="AW3510" t="str">
            <v>保租房</v>
          </cell>
          <cell r="AX3510" t="str">
            <v>否</v>
          </cell>
          <cell r="AY3510" t="str">
            <v>无</v>
          </cell>
        </row>
        <row r="3511">
          <cell r="B3511" t="str">
            <v>百盛家园3-1-1001</v>
          </cell>
        </row>
        <row r="3511">
          <cell r="D3511" t="e">
            <v>#VALUE!</v>
          </cell>
        </row>
        <row r="3511">
          <cell r="G3511" t="str">
            <v>西塞山区站点</v>
          </cell>
        </row>
        <row r="3511">
          <cell r="I3511" t="str">
            <v>西塞山区</v>
          </cell>
          <cell r="J3511" t="str">
            <v>百盛家园</v>
          </cell>
          <cell r="K3511" t="str">
            <v>百盛家园3-1-1001</v>
          </cell>
          <cell r="L3511" t="str">
            <v>经营性资产</v>
          </cell>
          <cell r="M3511" t="str">
            <v>保租房</v>
          </cell>
          <cell r="N3511" t="str">
            <v>收购</v>
          </cell>
          <cell r="O3511">
            <v>94.43</v>
          </cell>
        </row>
        <row r="3511">
          <cell r="Q3511" t="str">
            <v>未接收</v>
          </cell>
        </row>
        <row r="3511">
          <cell r="AS3511" t="e">
            <v>#REF!</v>
          </cell>
          <cell r="AT3511" t="e">
            <v>#REF!</v>
          </cell>
        </row>
        <row r="3511">
          <cell r="AW3511" t="str">
            <v>保租房</v>
          </cell>
          <cell r="AX3511" t="str">
            <v>否</v>
          </cell>
          <cell r="AY3511" t="str">
            <v>无</v>
          </cell>
        </row>
        <row r="3512">
          <cell r="B3512" t="str">
            <v>百盛家园3-1-901</v>
          </cell>
        </row>
        <row r="3512">
          <cell r="D3512" t="e">
            <v>#VALUE!</v>
          </cell>
        </row>
        <row r="3512">
          <cell r="G3512" t="str">
            <v>西塞山区站点</v>
          </cell>
        </row>
        <row r="3512">
          <cell r="I3512" t="str">
            <v>西塞山区</v>
          </cell>
          <cell r="J3512" t="str">
            <v>百盛家园</v>
          </cell>
          <cell r="K3512" t="str">
            <v>百盛家园3-1-901</v>
          </cell>
          <cell r="L3512" t="str">
            <v>经营性资产</v>
          </cell>
          <cell r="M3512" t="str">
            <v>保租房</v>
          </cell>
          <cell r="N3512" t="str">
            <v>收购</v>
          </cell>
          <cell r="O3512">
            <v>94.43</v>
          </cell>
        </row>
        <row r="3512">
          <cell r="Q3512" t="str">
            <v>未接收</v>
          </cell>
        </row>
        <row r="3512">
          <cell r="AS3512" t="e">
            <v>#REF!</v>
          </cell>
          <cell r="AT3512" t="e">
            <v>#REF!</v>
          </cell>
        </row>
        <row r="3512">
          <cell r="AW3512" t="str">
            <v>保租房</v>
          </cell>
          <cell r="AX3512" t="str">
            <v>否</v>
          </cell>
          <cell r="AY3512" t="str">
            <v>无</v>
          </cell>
        </row>
        <row r="3513">
          <cell r="B3513" t="str">
            <v>百盛家园3-1-801</v>
          </cell>
        </row>
        <row r="3513">
          <cell r="D3513" t="e">
            <v>#VALUE!</v>
          </cell>
        </row>
        <row r="3513">
          <cell r="G3513" t="str">
            <v>西塞山区站点</v>
          </cell>
        </row>
        <row r="3513">
          <cell r="I3513" t="str">
            <v>西塞山区</v>
          </cell>
          <cell r="J3513" t="str">
            <v>百盛家园</v>
          </cell>
          <cell r="K3513" t="str">
            <v>百盛家园3-1-801</v>
          </cell>
          <cell r="L3513" t="str">
            <v>经营性资产</v>
          </cell>
          <cell r="M3513" t="str">
            <v>保租房</v>
          </cell>
          <cell r="N3513" t="str">
            <v>收购</v>
          </cell>
          <cell r="O3513">
            <v>94.43</v>
          </cell>
        </row>
        <row r="3513">
          <cell r="Q3513" t="str">
            <v>未接收</v>
          </cell>
        </row>
        <row r="3513">
          <cell r="AS3513" t="e">
            <v>#REF!</v>
          </cell>
          <cell r="AT3513" t="e">
            <v>#REF!</v>
          </cell>
        </row>
        <row r="3513">
          <cell r="AW3513" t="str">
            <v>保租房</v>
          </cell>
          <cell r="AX3513" t="str">
            <v>否</v>
          </cell>
          <cell r="AY3513" t="str">
            <v>无</v>
          </cell>
        </row>
        <row r="3514">
          <cell r="B3514" t="str">
            <v>百盛家园3-1-701</v>
          </cell>
        </row>
        <row r="3514">
          <cell r="D3514" t="e">
            <v>#VALUE!</v>
          </cell>
        </row>
        <row r="3514">
          <cell r="G3514" t="str">
            <v>西塞山区站点</v>
          </cell>
        </row>
        <row r="3514">
          <cell r="I3514" t="str">
            <v>西塞山区</v>
          </cell>
          <cell r="J3514" t="str">
            <v>百盛家园</v>
          </cell>
          <cell r="K3514" t="str">
            <v>百盛家园3-1-701</v>
          </cell>
          <cell r="L3514" t="str">
            <v>经营性资产</v>
          </cell>
          <cell r="M3514" t="str">
            <v>保租房</v>
          </cell>
          <cell r="N3514" t="str">
            <v>收购</v>
          </cell>
          <cell r="O3514">
            <v>94.43</v>
          </cell>
        </row>
        <row r="3514">
          <cell r="Q3514" t="str">
            <v>未接收</v>
          </cell>
        </row>
        <row r="3514">
          <cell r="AS3514" t="e">
            <v>#REF!</v>
          </cell>
          <cell r="AT3514" t="e">
            <v>#REF!</v>
          </cell>
        </row>
        <row r="3514">
          <cell r="AW3514" t="str">
            <v>保租房</v>
          </cell>
          <cell r="AX3514" t="str">
            <v>否</v>
          </cell>
          <cell r="AY3514" t="str">
            <v>无</v>
          </cell>
        </row>
        <row r="3515">
          <cell r="B3515" t="str">
            <v>百盛家园3-1-601</v>
          </cell>
        </row>
        <row r="3515">
          <cell r="D3515" t="e">
            <v>#VALUE!</v>
          </cell>
        </row>
        <row r="3515">
          <cell r="G3515" t="str">
            <v>西塞山区站点</v>
          </cell>
        </row>
        <row r="3515">
          <cell r="I3515" t="str">
            <v>西塞山区</v>
          </cell>
          <cell r="J3515" t="str">
            <v>百盛家园</v>
          </cell>
          <cell r="K3515" t="str">
            <v>百盛家园3-1-601</v>
          </cell>
          <cell r="L3515" t="str">
            <v>经营性资产</v>
          </cell>
          <cell r="M3515" t="str">
            <v>保租房</v>
          </cell>
          <cell r="N3515" t="str">
            <v>收购</v>
          </cell>
          <cell r="O3515">
            <v>94.43</v>
          </cell>
        </row>
        <row r="3515">
          <cell r="Q3515" t="str">
            <v>未接收</v>
          </cell>
        </row>
        <row r="3515">
          <cell r="AS3515" t="e">
            <v>#REF!</v>
          </cell>
          <cell r="AT3515" t="e">
            <v>#REF!</v>
          </cell>
        </row>
        <row r="3515">
          <cell r="AW3515" t="str">
            <v>保租房</v>
          </cell>
          <cell r="AX3515" t="str">
            <v>否</v>
          </cell>
          <cell r="AY3515" t="str">
            <v>无</v>
          </cell>
        </row>
        <row r="3516">
          <cell r="B3516" t="str">
            <v>百盛家园3-1-501</v>
          </cell>
        </row>
        <row r="3516">
          <cell r="D3516" t="e">
            <v>#VALUE!</v>
          </cell>
        </row>
        <row r="3516">
          <cell r="G3516" t="str">
            <v>西塞山区站点</v>
          </cell>
        </row>
        <row r="3516">
          <cell r="I3516" t="str">
            <v>西塞山区</v>
          </cell>
          <cell r="J3516" t="str">
            <v>百盛家园</v>
          </cell>
          <cell r="K3516" t="str">
            <v>百盛家园3-1-501</v>
          </cell>
          <cell r="L3516" t="str">
            <v>经营性资产</v>
          </cell>
          <cell r="M3516" t="str">
            <v>保租房</v>
          </cell>
          <cell r="N3516" t="str">
            <v>收购</v>
          </cell>
          <cell r="O3516">
            <v>94.43</v>
          </cell>
        </row>
        <row r="3516">
          <cell r="Q3516" t="str">
            <v>未接收</v>
          </cell>
        </row>
        <row r="3516">
          <cell r="AS3516" t="e">
            <v>#REF!</v>
          </cell>
          <cell r="AT3516" t="e">
            <v>#REF!</v>
          </cell>
        </row>
        <row r="3516">
          <cell r="AW3516" t="str">
            <v>保租房</v>
          </cell>
          <cell r="AX3516" t="str">
            <v>否</v>
          </cell>
          <cell r="AY3516" t="str">
            <v>无</v>
          </cell>
        </row>
        <row r="3517">
          <cell r="B3517" t="str">
            <v>百盛家园3-1-401</v>
          </cell>
        </row>
        <row r="3517">
          <cell r="D3517" t="e">
            <v>#VALUE!</v>
          </cell>
        </row>
        <row r="3517">
          <cell r="G3517" t="str">
            <v>西塞山区站点</v>
          </cell>
        </row>
        <row r="3517">
          <cell r="I3517" t="str">
            <v>西塞山区</v>
          </cell>
          <cell r="J3517" t="str">
            <v>百盛家园</v>
          </cell>
          <cell r="K3517" t="str">
            <v>百盛家园3-1-401</v>
          </cell>
          <cell r="L3517" t="str">
            <v>经营性资产</v>
          </cell>
          <cell r="M3517" t="str">
            <v>保租房</v>
          </cell>
          <cell r="N3517" t="str">
            <v>收购</v>
          </cell>
          <cell r="O3517">
            <v>94.43</v>
          </cell>
        </row>
        <row r="3517">
          <cell r="Q3517" t="str">
            <v>未接收</v>
          </cell>
        </row>
        <row r="3517">
          <cell r="AS3517" t="e">
            <v>#REF!</v>
          </cell>
          <cell r="AT3517" t="e">
            <v>#REF!</v>
          </cell>
        </row>
        <row r="3517">
          <cell r="AW3517" t="str">
            <v>保租房</v>
          </cell>
          <cell r="AX3517" t="str">
            <v>否</v>
          </cell>
          <cell r="AY3517" t="str">
            <v>无</v>
          </cell>
        </row>
        <row r="3518">
          <cell r="B3518" t="str">
            <v>百盛家园3-1-301</v>
          </cell>
        </row>
        <row r="3518">
          <cell r="D3518" t="e">
            <v>#VALUE!</v>
          </cell>
        </row>
        <row r="3518">
          <cell r="G3518" t="str">
            <v>西塞山区站点</v>
          </cell>
        </row>
        <row r="3518">
          <cell r="I3518" t="str">
            <v>西塞山区</v>
          </cell>
          <cell r="J3518" t="str">
            <v>百盛家园</v>
          </cell>
          <cell r="K3518" t="str">
            <v>百盛家园3-1-301</v>
          </cell>
          <cell r="L3518" t="str">
            <v>经营性资产</v>
          </cell>
          <cell r="M3518" t="str">
            <v>保租房</v>
          </cell>
          <cell r="N3518" t="str">
            <v>收购</v>
          </cell>
          <cell r="O3518">
            <v>94.43</v>
          </cell>
        </row>
        <row r="3518">
          <cell r="Q3518" t="str">
            <v>未接收</v>
          </cell>
        </row>
        <row r="3518">
          <cell r="AS3518" t="e">
            <v>#REF!</v>
          </cell>
          <cell r="AT3518" t="e">
            <v>#REF!</v>
          </cell>
        </row>
        <row r="3518">
          <cell r="AW3518" t="str">
            <v>保租房</v>
          </cell>
          <cell r="AX3518" t="str">
            <v>否</v>
          </cell>
          <cell r="AY3518" t="str">
            <v>无</v>
          </cell>
        </row>
        <row r="3519">
          <cell r="B3519" t="str">
            <v>百盛家园3-1-201</v>
          </cell>
        </row>
        <row r="3519">
          <cell r="D3519" t="e">
            <v>#VALUE!</v>
          </cell>
        </row>
        <row r="3519">
          <cell r="G3519" t="str">
            <v>西塞山区站点</v>
          </cell>
        </row>
        <row r="3519">
          <cell r="I3519" t="str">
            <v>西塞山区</v>
          </cell>
          <cell r="J3519" t="str">
            <v>百盛家园</v>
          </cell>
          <cell r="K3519" t="str">
            <v>百盛家园3-1-201</v>
          </cell>
          <cell r="L3519" t="str">
            <v>经营性资产</v>
          </cell>
          <cell r="M3519" t="str">
            <v>保租房</v>
          </cell>
          <cell r="N3519" t="str">
            <v>收购</v>
          </cell>
          <cell r="O3519">
            <v>94.43</v>
          </cell>
        </row>
        <row r="3519">
          <cell r="Q3519" t="str">
            <v>未接收</v>
          </cell>
        </row>
        <row r="3519">
          <cell r="AS3519" t="e">
            <v>#REF!</v>
          </cell>
          <cell r="AT3519" t="e">
            <v>#REF!</v>
          </cell>
        </row>
        <row r="3519">
          <cell r="AW3519" t="str">
            <v>保租房</v>
          </cell>
          <cell r="AX3519" t="str">
            <v>否</v>
          </cell>
          <cell r="AY3519" t="str">
            <v>无</v>
          </cell>
        </row>
        <row r="3520">
          <cell r="B3520" t="str">
            <v>百盛家园3-1-2902</v>
          </cell>
        </row>
        <row r="3520">
          <cell r="D3520" t="e">
            <v>#VALUE!</v>
          </cell>
        </row>
        <row r="3520">
          <cell r="G3520" t="str">
            <v>西塞山区站点</v>
          </cell>
        </row>
        <row r="3520">
          <cell r="I3520" t="str">
            <v>西塞山区</v>
          </cell>
          <cell r="J3520" t="str">
            <v>百盛家园</v>
          </cell>
          <cell r="K3520" t="str">
            <v>百盛家园3-1-2902</v>
          </cell>
          <cell r="L3520" t="str">
            <v>经营性资产</v>
          </cell>
          <cell r="M3520" t="str">
            <v>保租房</v>
          </cell>
          <cell r="N3520" t="str">
            <v>收购</v>
          </cell>
          <cell r="O3520">
            <v>85.57</v>
          </cell>
        </row>
        <row r="3520">
          <cell r="Q3520" t="str">
            <v>未接收</v>
          </cell>
        </row>
        <row r="3520">
          <cell r="AS3520" t="e">
            <v>#REF!</v>
          </cell>
          <cell r="AT3520" t="e">
            <v>#REF!</v>
          </cell>
        </row>
        <row r="3520">
          <cell r="AW3520" t="str">
            <v>保租房</v>
          </cell>
          <cell r="AX3520" t="str">
            <v>否</v>
          </cell>
          <cell r="AY3520" t="str">
            <v>无</v>
          </cell>
        </row>
        <row r="3521">
          <cell r="B3521" t="str">
            <v>百盛家园3-1-2802</v>
          </cell>
        </row>
        <row r="3521">
          <cell r="D3521" t="e">
            <v>#VALUE!</v>
          </cell>
        </row>
        <row r="3521">
          <cell r="G3521" t="str">
            <v>西塞山区站点</v>
          </cell>
        </row>
        <row r="3521">
          <cell r="I3521" t="str">
            <v>西塞山区</v>
          </cell>
          <cell r="J3521" t="str">
            <v>百盛家园</v>
          </cell>
          <cell r="K3521" t="str">
            <v>百盛家园3-1-2802</v>
          </cell>
          <cell r="L3521" t="str">
            <v>经营性资产</v>
          </cell>
          <cell r="M3521" t="str">
            <v>保租房</v>
          </cell>
          <cell r="N3521" t="str">
            <v>收购</v>
          </cell>
          <cell r="O3521">
            <v>85.57</v>
          </cell>
        </row>
        <row r="3521">
          <cell r="Q3521" t="str">
            <v>未接收</v>
          </cell>
        </row>
        <row r="3521">
          <cell r="AS3521" t="e">
            <v>#REF!</v>
          </cell>
          <cell r="AT3521" t="e">
            <v>#REF!</v>
          </cell>
        </row>
        <row r="3521">
          <cell r="AW3521" t="str">
            <v>保租房</v>
          </cell>
          <cell r="AX3521" t="str">
            <v>否</v>
          </cell>
          <cell r="AY3521" t="str">
            <v>无</v>
          </cell>
        </row>
        <row r="3522">
          <cell r="B3522" t="str">
            <v>百盛家园3-1-2702</v>
          </cell>
        </row>
        <row r="3522">
          <cell r="D3522" t="e">
            <v>#VALUE!</v>
          </cell>
        </row>
        <row r="3522">
          <cell r="G3522" t="str">
            <v>西塞山区站点</v>
          </cell>
        </row>
        <row r="3522">
          <cell r="I3522" t="str">
            <v>西塞山区</v>
          </cell>
          <cell r="J3522" t="str">
            <v>百盛家园</v>
          </cell>
          <cell r="K3522" t="str">
            <v>百盛家园3-1-2702</v>
          </cell>
          <cell r="L3522" t="str">
            <v>经营性资产</v>
          </cell>
          <cell r="M3522" t="str">
            <v>保租房</v>
          </cell>
          <cell r="N3522" t="str">
            <v>收购</v>
          </cell>
          <cell r="O3522">
            <v>85.57</v>
          </cell>
        </row>
        <row r="3522">
          <cell r="Q3522" t="str">
            <v>未接收</v>
          </cell>
        </row>
        <row r="3522">
          <cell r="AS3522" t="e">
            <v>#REF!</v>
          </cell>
          <cell r="AT3522" t="e">
            <v>#REF!</v>
          </cell>
        </row>
        <row r="3522">
          <cell r="AW3522" t="str">
            <v>保租房</v>
          </cell>
          <cell r="AX3522" t="str">
            <v>否</v>
          </cell>
          <cell r="AY3522" t="str">
            <v>无</v>
          </cell>
        </row>
        <row r="3523">
          <cell r="B3523" t="str">
            <v>百盛家园3-1-2602</v>
          </cell>
        </row>
        <row r="3523">
          <cell r="D3523" t="e">
            <v>#VALUE!</v>
          </cell>
        </row>
        <row r="3523">
          <cell r="G3523" t="str">
            <v>西塞山区站点</v>
          </cell>
        </row>
        <row r="3523">
          <cell r="I3523" t="str">
            <v>西塞山区</v>
          </cell>
          <cell r="J3523" t="str">
            <v>百盛家园</v>
          </cell>
          <cell r="K3523" t="str">
            <v>百盛家园3-1-2602</v>
          </cell>
          <cell r="L3523" t="str">
            <v>经营性资产</v>
          </cell>
          <cell r="M3523" t="str">
            <v>保租房</v>
          </cell>
          <cell r="N3523" t="str">
            <v>收购</v>
          </cell>
          <cell r="O3523">
            <v>85.57</v>
          </cell>
        </row>
        <row r="3523">
          <cell r="Q3523" t="str">
            <v>未接收</v>
          </cell>
        </row>
        <row r="3523">
          <cell r="AS3523" t="e">
            <v>#REF!</v>
          </cell>
          <cell r="AT3523" t="e">
            <v>#REF!</v>
          </cell>
        </row>
        <row r="3523">
          <cell r="AW3523" t="str">
            <v>保租房</v>
          </cell>
          <cell r="AX3523" t="str">
            <v>否</v>
          </cell>
          <cell r="AY3523" t="str">
            <v>无</v>
          </cell>
        </row>
        <row r="3524">
          <cell r="B3524" t="str">
            <v>百盛家园3-1-2502</v>
          </cell>
        </row>
        <row r="3524">
          <cell r="D3524" t="e">
            <v>#VALUE!</v>
          </cell>
        </row>
        <row r="3524">
          <cell r="G3524" t="str">
            <v>西塞山区站点</v>
          </cell>
        </row>
        <row r="3524">
          <cell r="I3524" t="str">
            <v>西塞山区</v>
          </cell>
          <cell r="J3524" t="str">
            <v>百盛家园</v>
          </cell>
          <cell r="K3524" t="str">
            <v>百盛家园3-1-2502</v>
          </cell>
          <cell r="L3524" t="str">
            <v>经营性资产</v>
          </cell>
          <cell r="M3524" t="str">
            <v>保租房</v>
          </cell>
          <cell r="N3524" t="str">
            <v>收购</v>
          </cell>
          <cell r="O3524">
            <v>85.57</v>
          </cell>
        </row>
        <row r="3524">
          <cell r="Q3524" t="str">
            <v>未接收</v>
          </cell>
        </row>
        <row r="3524">
          <cell r="AS3524" t="e">
            <v>#REF!</v>
          </cell>
          <cell r="AT3524" t="e">
            <v>#REF!</v>
          </cell>
        </row>
        <row r="3524">
          <cell r="AW3524" t="str">
            <v>保租房</v>
          </cell>
          <cell r="AX3524" t="str">
            <v>否</v>
          </cell>
          <cell r="AY3524" t="str">
            <v>无</v>
          </cell>
        </row>
        <row r="3525">
          <cell r="B3525" t="str">
            <v>百盛家园3-1-2402</v>
          </cell>
        </row>
        <row r="3525">
          <cell r="D3525" t="e">
            <v>#VALUE!</v>
          </cell>
        </row>
        <row r="3525">
          <cell r="G3525" t="str">
            <v>西塞山区站点</v>
          </cell>
        </row>
        <row r="3525">
          <cell r="I3525" t="str">
            <v>西塞山区</v>
          </cell>
          <cell r="J3525" t="str">
            <v>百盛家园</v>
          </cell>
          <cell r="K3525" t="str">
            <v>百盛家园3-1-2402</v>
          </cell>
          <cell r="L3525" t="str">
            <v>经营性资产</v>
          </cell>
          <cell r="M3525" t="str">
            <v>保租房</v>
          </cell>
          <cell r="N3525" t="str">
            <v>收购</v>
          </cell>
          <cell r="O3525">
            <v>85.57</v>
          </cell>
        </row>
        <row r="3525">
          <cell r="Q3525" t="str">
            <v>未接收</v>
          </cell>
        </row>
        <row r="3525">
          <cell r="AS3525" t="e">
            <v>#REF!</v>
          </cell>
          <cell r="AT3525" t="e">
            <v>#REF!</v>
          </cell>
        </row>
        <row r="3525">
          <cell r="AW3525" t="str">
            <v>保租房</v>
          </cell>
          <cell r="AX3525" t="str">
            <v>否</v>
          </cell>
          <cell r="AY3525" t="str">
            <v>无</v>
          </cell>
        </row>
        <row r="3526">
          <cell r="B3526" t="str">
            <v>百盛家园3-1-2302</v>
          </cell>
        </row>
        <row r="3526">
          <cell r="D3526" t="e">
            <v>#VALUE!</v>
          </cell>
        </row>
        <row r="3526">
          <cell r="G3526" t="str">
            <v>西塞山区站点</v>
          </cell>
        </row>
        <row r="3526">
          <cell r="I3526" t="str">
            <v>西塞山区</v>
          </cell>
          <cell r="J3526" t="str">
            <v>百盛家园</v>
          </cell>
          <cell r="K3526" t="str">
            <v>百盛家园3-1-2302</v>
          </cell>
          <cell r="L3526" t="str">
            <v>经营性资产</v>
          </cell>
          <cell r="M3526" t="str">
            <v>保租房</v>
          </cell>
          <cell r="N3526" t="str">
            <v>收购</v>
          </cell>
          <cell r="O3526">
            <v>85.57</v>
          </cell>
        </row>
        <row r="3526">
          <cell r="Q3526" t="str">
            <v>未接收</v>
          </cell>
        </row>
        <row r="3526">
          <cell r="AS3526" t="e">
            <v>#REF!</v>
          </cell>
          <cell r="AT3526" t="e">
            <v>#REF!</v>
          </cell>
        </row>
        <row r="3526">
          <cell r="AW3526" t="str">
            <v>保租房</v>
          </cell>
          <cell r="AX3526" t="str">
            <v>否</v>
          </cell>
          <cell r="AY3526" t="str">
            <v>无</v>
          </cell>
        </row>
        <row r="3527">
          <cell r="B3527" t="str">
            <v>百盛家园3-1-2202</v>
          </cell>
        </row>
        <row r="3527">
          <cell r="D3527" t="e">
            <v>#VALUE!</v>
          </cell>
        </row>
        <row r="3527">
          <cell r="G3527" t="str">
            <v>西塞山区站点</v>
          </cell>
        </row>
        <row r="3527">
          <cell r="I3527" t="str">
            <v>西塞山区</v>
          </cell>
          <cell r="J3527" t="str">
            <v>百盛家园</v>
          </cell>
          <cell r="K3527" t="str">
            <v>百盛家园3-1-2202</v>
          </cell>
          <cell r="L3527" t="str">
            <v>经营性资产</v>
          </cell>
          <cell r="M3527" t="str">
            <v>保租房</v>
          </cell>
          <cell r="N3527" t="str">
            <v>收购</v>
          </cell>
          <cell r="O3527">
            <v>85.57</v>
          </cell>
        </row>
        <row r="3527">
          <cell r="Q3527" t="str">
            <v>未接收</v>
          </cell>
        </row>
        <row r="3527">
          <cell r="AS3527" t="e">
            <v>#REF!</v>
          </cell>
          <cell r="AT3527" t="e">
            <v>#REF!</v>
          </cell>
        </row>
        <row r="3527">
          <cell r="AW3527" t="str">
            <v>保租房</v>
          </cell>
          <cell r="AX3527" t="str">
            <v>否</v>
          </cell>
          <cell r="AY3527" t="str">
            <v>无</v>
          </cell>
        </row>
        <row r="3528">
          <cell r="B3528" t="str">
            <v>百盛家园3-1-2102</v>
          </cell>
        </row>
        <row r="3528">
          <cell r="D3528" t="e">
            <v>#VALUE!</v>
          </cell>
        </row>
        <row r="3528">
          <cell r="G3528" t="str">
            <v>西塞山区站点</v>
          </cell>
        </row>
        <row r="3528">
          <cell r="I3528" t="str">
            <v>西塞山区</v>
          </cell>
          <cell r="J3528" t="str">
            <v>百盛家园</v>
          </cell>
          <cell r="K3528" t="str">
            <v>百盛家园3-1-2102</v>
          </cell>
          <cell r="L3528" t="str">
            <v>经营性资产</v>
          </cell>
          <cell r="M3528" t="str">
            <v>保租房</v>
          </cell>
          <cell r="N3528" t="str">
            <v>收购</v>
          </cell>
          <cell r="O3528">
            <v>85.57</v>
          </cell>
        </row>
        <row r="3528">
          <cell r="Q3528" t="str">
            <v>未接收</v>
          </cell>
        </row>
        <row r="3528">
          <cell r="AS3528" t="e">
            <v>#REF!</v>
          </cell>
          <cell r="AT3528" t="e">
            <v>#REF!</v>
          </cell>
        </row>
        <row r="3528">
          <cell r="AW3528" t="str">
            <v>保租房</v>
          </cell>
          <cell r="AX3528" t="str">
            <v>否</v>
          </cell>
          <cell r="AY3528" t="str">
            <v>无</v>
          </cell>
        </row>
        <row r="3529">
          <cell r="B3529" t="str">
            <v>百盛家园3-1-2002</v>
          </cell>
        </row>
        <row r="3529">
          <cell r="D3529" t="e">
            <v>#VALUE!</v>
          </cell>
        </row>
        <row r="3529">
          <cell r="G3529" t="str">
            <v>西塞山区站点</v>
          </cell>
        </row>
        <row r="3529">
          <cell r="I3529" t="str">
            <v>西塞山区</v>
          </cell>
          <cell r="J3529" t="str">
            <v>百盛家园</v>
          </cell>
          <cell r="K3529" t="str">
            <v>百盛家园3-1-2002</v>
          </cell>
          <cell r="L3529" t="str">
            <v>经营性资产</v>
          </cell>
          <cell r="M3529" t="str">
            <v>保租房</v>
          </cell>
          <cell r="N3529" t="str">
            <v>收购</v>
          </cell>
          <cell r="O3529">
            <v>85.57</v>
          </cell>
        </row>
        <row r="3529">
          <cell r="Q3529" t="str">
            <v>未接收</v>
          </cell>
        </row>
        <row r="3529">
          <cell r="AS3529" t="e">
            <v>#REF!</v>
          </cell>
          <cell r="AT3529" t="e">
            <v>#REF!</v>
          </cell>
        </row>
        <row r="3529">
          <cell r="AW3529" t="str">
            <v>保租房</v>
          </cell>
          <cell r="AX3529" t="str">
            <v>否</v>
          </cell>
          <cell r="AY3529" t="str">
            <v>无</v>
          </cell>
        </row>
        <row r="3530">
          <cell r="B3530" t="str">
            <v>百盛家园3-1-1902</v>
          </cell>
        </row>
        <row r="3530">
          <cell r="D3530" t="e">
            <v>#VALUE!</v>
          </cell>
        </row>
        <row r="3530">
          <cell r="G3530" t="str">
            <v>西塞山区站点</v>
          </cell>
        </row>
        <row r="3530">
          <cell r="I3530" t="str">
            <v>西塞山区</v>
          </cell>
          <cell r="J3530" t="str">
            <v>百盛家园</v>
          </cell>
          <cell r="K3530" t="str">
            <v>百盛家园3-1-1902</v>
          </cell>
          <cell r="L3530" t="str">
            <v>经营性资产</v>
          </cell>
          <cell r="M3530" t="str">
            <v>保租房</v>
          </cell>
          <cell r="N3530" t="str">
            <v>收购</v>
          </cell>
          <cell r="O3530">
            <v>85.57</v>
          </cell>
        </row>
        <row r="3530">
          <cell r="Q3530" t="str">
            <v>未接收</v>
          </cell>
        </row>
        <row r="3530">
          <cell r="AS3530" t="e">
            <v>#REF!</v>
          </cell>
          <cell r="AT3530" t="e">
            <v>#REF!</v>
          </cell>
        </row>
        <row r="3530">
          <cell r="AW3530" t="str">
            <v>保租房</v>
          </cell>
          <cell r="AX3530" t="str">
            <v>否</v>
          </cell>
          <cell r="AY3530" t="str">
            <v>无</v>
          </cell>
        </row>
        <row r="3531">
          <cell r="B3531" t="str">
            <v>百盛家园3-1-1802</v>
          </cell>
        </row>
        <row r="3531">
          <cell r="D3531" t="e">
            <v>#VALUE!</v>
          </cell>
        </row>
        <row r="3531">
          <cell r="G3531" t="str">
            <v>西塞山区站点</v>
          </cell>
        </row>
        <row r="3531">
          <cell r="I3531" t="str">
            <v>西塞山区</v>
          </cell>
          <cell r="J3531" t="str">
            <v>百盛家园</v>
          </cell>
          <cell r="K3531" t="str">
            <v>百盛家园3-1-1802</v>
          </cell>
          <cell r="L3531" t="str">
            <v>经营性资产</v>
          </cell>
          <cell r="M3531" t="str">
            <v>保租房</v>
          </cell>
          <cell r="N3531" t="str">
            <v>收购</v>
          </cell>
          <cell r="O3531">
            <v>85.57</v>
          </cell>
        </row>
        <row r="3531">
          <cell r="Q3531" t="str">
            <v>未接收</v>
          </cell>
        </row>
        <row r="3531">
          <cell r="AS3531" t="e">
            <v>#REF!</v>
          </cell>
          <cell r="AT3531" t="e">
            <v>#REF!</v>
          </cell>
        </row>
        <row r="3531">
          <cell r="AW3531" t="str">
            <v>保租房</v>
          </cell>
          <cell r="AX3531" t="str">
            <v>否</v>
          </cell>
          <cell r="AY3531" t="str">
            <v>无</v>
          </cell>
        </row>
        <row r="3532">
          <cell r="B3532" t="str">
            <v>百盛家园3-1-1702</v>
          </cell>
        </row>
        <row r="3532">
          <cell r="D3532" t="e">
            <v>#VALUE!</v>
          </cell>
        </row>
        <row r="3532">
          <cell r="G3532" t="str">
            <v>西塞山区站点</v>
          </cell>
        </row>
        <row r="3532">
          <cell r="I3532" t="str">
            <v>西塞山区</v>
          </cell>
          <cell r="J3532" t="str">
            <v>百盛家园</v>
          </cell>
          <cell r="K3532" t="str">
            <v>百盛家园3-1-1702</v>
          </cell>
          <cell r="L3532" t="str">
            <v>经营性资产</v>
          </cell>
          <cell r="M3532" t="str">
            <v>保租房</v>
          </cell>
          <cell r="N3532" t="str">
            <v>收购</v>
          </cell>
          <cell r="O3532">
            <v>85.57</v>
          </cell>
        </row>
        <row r="3532">
          <cell r="Q3532" t="str">
            <v>未接收</v>
          </cell>
        </row>
        <row r="3532">
          <cell r="AS3532" t="e">
            <v>#REF!</v>
          </cell>
          <cell r="AT3532" t="e">
            <v>#REF!</v>
          </cell>
        </row>
        <row r="3532">
          <cell r="AW3532" t="str">
            <v>保租房</v>
          </cell>
          <cell r="AX3532" t="str">
            <v>否</v>
          </cell>
          <cell r="AY3532" t="str">
            <v>无</v>
          </cell>
        </row>
        <row r="3533">
          <cell r="B3533" t="str">
            <v>百盛家园3-1-1602</v>
          </cell>
        </row>
        <row r="3533">
          <cell r="D3533" t="e">
            <v>#VALUE!</v>
          </cell>
        </row>
        <row r="3533">
          <cell r="G3533" t="str">
            <v>西塞山区站点</v>
          </cell>
        </row>
        <row r="3533">
          <cell r="I3533" t="str">
            <v>西塞山区</v>
          </cell>
          <cell r="J3533" t="str">
            <v>百盛家园</v>
          </cell>
          <cell r="K3533" t="str">
            <v>百盛家园3-1-1602</v>
          </cell>
          <cell r="L3533" t="str">
            <v>经营性资产</v>
          </cell>
          <cell r="M3533" t="str">
            <v>保租房</v>
          </cell>
          <cell r="N3533" t="str">
            <v>收购</v>
          </cell>
          <cell r="O3533">
            <v>85.57</v>
          </cell>
        </row>
        <row r="3533">
          <cell r="Q3533" t="str">
            <v>未接收</v>
          </cell>
        </row>
        <row r="3533">
          <cell r="AS3533" t="e">
            <v>#REF!</v>
          </cell>
          <cell r="AT3533" t="e">
            <v>#REF!</v>
          </cell>
        </row>
        <row r="3533">
          <cell r="AW3533" t="str">
            <v>保租房</v>
          </cell>
          <cell r="AX3533" t="str">
            <v>否</v>
          </cell>
          <cell r="AY3533" t="str">
            <v>无</v>
          </cell>
        </row>
        <row r="3534">
          <cell r="B3534" t="str">
            <v>百盛家园3-1-1502</v>
          </cell>
        </row>
        <row r="3534">
          <cell r="D3534" t="e">
            <v>#VALUE!</v>
          </cell>
        </row>
        <row r="3534">
          <cell r="G3534" t="str">
            <v>西塞山区站点</v>
          </cell>
        </row>
        <row r="3534">
          <cell r="I3534" t="str">
            <v>西塞山区</v>
          </cell>
          <cell r="J3534" t="str">
            <v>百盛家园</v>
          </cell>
          <cell r="K3534" t="str">
            <v>百盛家园3-1-1502</v>
          </cell>
          <cell r="L3534" t="str">
            <v>经营性资产</v>
          </cell>
          <cell r="M3534" t="str">
            <v>保租房</v>
          </cell>
          <cell r="N3534" t="str">
            <v>收购</v>
          </cell>
          <cell r="O3534">
            <v>85.57</v>
          </cell>
        </row>
        <row r="3534">
          <cell r="Q3534" t="str">
            <v>未接收</v>
          </cell>
        </row>
        <row r="3534">
          <cell r="AS3534" t="e">
            <v>#REF!</v>
          </cell>
          <cell r="AT3534" t="e">
            <v>#REF!</v>
          </cell>
        </row>
        <row r="3534">
          <cell r="AW3534" t="str">
            <v>保租房</v>
          </cell>
          <cell r="AX3534" t="str">
            <v>否</v>
          </cell>
          <cell r="AY3534" t="str">
            <v>无</v>
          </cell>
        </row>
        <row r="3535">
          <cell r="B3535" t="str">
            <v>百盛家园3-1-1402</v>
          </cell>
        </row>
        <row r="3535">
          <cell r="D3535" t="e">
            <v>#VALUE!</v>
          </cell>
        </row>
        <row r="3535">
          <cell r="G3535" t="str">
            <v>西塞山区站点</v>
          </cell>
        </row>
        <row r="3535">
          <cell r="I3535" t="str">
            <v>西塞山区</v>
          </cell>
          <cell r="J3535" t="str">
            <v>百盛家园</v>
          </cell>
          <cell r="K3535" t="str">
            <v>百盛家园3-1-1402</v>
          </cell>
          <cell r="L3535" t="str">
            <v>经营性资产</v>
          </cell>
          <cell r="M3535" t="str">
            <v>保租房</v>
          </cell>
          <cell r="N3535" t="str">
            <v>收购</v>
          </cell>
          <cell r="O3535">
            <v>85.57</v>
          </cell>
        </row>
        <row r="3535">
          <cell r="Q3535" t="str">
            <v>未接收</v>
          </cell>
        </row>
        <row r="3535">
          <cell r="AS3535" t="e">
            <v>#REF!</v>
          </cell>
          <cell r="AT3535" t="e">
            <v>#REF!</v>
          </cell>
        </row>
        <row r="3535">
          <cell r="AW3535" t="str">
            <v>保租房</v>
          </cell>
          <cell r="AX3535" t="str">
            <v>否</v>
          </cell>
          <cell r="AY3535" t="str">
            <v>无</v>
          </cell>
        </row>
        <row r="3536">
          <cell r="B3536" t="str">
            <v>百盛家园3-1-1302</v>
          </cell>
        </row>
        <row r="3536">
          <cell r="D3536" t="e">
            <v>#VALUE!</v>
          </cell>
        </row>
        <row r="3536">
          <cell r="G3536" t="str">
            <v>西塞山区站点</v>
          </cell>
        </row>
        <row r="3536">
          <cell r="I3536" t="str">
            <v>西塞山区</v>
          </cell>
          <cell r="J3536" t="str">
            <v>百盛家园</v>
          </cell>
          <cell r="K3536" t="str">
            <v>百盛家园3-1-1302</v>
          </cell>
          <cell r="L3536" t="str">
            <v>经营性资产</v>
          </cell>
          <cell r="M3536" t="str">
            <v>保租房</v>
          </cell>
          <cell r="N3536" t="str">
            <v>收购</v>
          </cell>
          <cell r="O3536">
            <v>85.57</v>
          </cell>
        </row>
        <row r="3536">
          <cell r="Q3536" t="str">
            <v>未接收</v>
          </cell>
        </row>
        <row r="3536">
          <cell r="AS3536" t="e">
            <v>#REF!</v>
          </cell>
          <cell r="AT3536" t="e">
            <v>#REF!</v>
          </cell>
        </row>
        <row r="3536">
          <cell r="AW3536" t="str">
            <v>保租房</v>
          </cell>
          <cell r="AX3536" t="str">
            <v>否</v>
          </cell>
          <cell r="AY3536" t="str">
            <v>无</v>
          </cell>
        </row>
        <row r="3537">
          <cell r="B3537" t="str">
            <v>百盛家园3-1-1202</v>
          </cell>
        </row>
        <row r="3537">
          <cell r="D3537" t="e">
            <v>#VALUE!</v>
          </cell>
        </row>
        <row r="3537">
          <cell r="G3537" t="str">
            <v>西塞山区站点</v>
          </cell>
        </row>
        <row r="3537">
          <cell r="I3537" t="str">
            <v>西塞山区</v>
          </cell>
          <cell r="J3537" t="str">
            <v>百盛家园</v>
          </cell>
          <cell r="K3537" t="str">
            <v>百盛家园3-1-1202</v>
          </cell>
          <cell r="L3537" t="str">
            <v>经营性资产</v>
          </cell>
          <cell r="M3537" t="str">
            <v>保租房</v>
          </cell>
          <cell r="N3537" t="str">
            <v>收购</v>
          </cell>
          <cell r="O3537">
            <v>85.57</v>
          </cell>
        </row>
        <row r="3537">
          <cell r="Q3537" t="str">
            <v>未接收</v>
          </cell>
        </row>
        <row r="3537">
          <cell r="AS3537" t="e">
            <v>#REF!</v>
          </cell>
          <cell r="AT3537" t="e">
            <v>#REF!</v>
          </cell>
        </row>
        <row r="3537">
          <cell r="AW3537" t="str">
            <v>保租房</v>
          </cell>
          <cell r="AX3537" t="str">
            <v>否</v>
          </cell>
          <cell r="AY3537" t="str">
            <v>无</v>
          </cell>
        </row>
        <row r="3538">
          <cell r="B3538" t="str">
            <v>百盛家园3-1-1102</v>
          </cell>
        </row>
        <row r="3538">
          <cell r="D3538" t="e">
            <v>#VALUE!</v>
          </cell>
        </row>
        <row r="3538">
          <cell r="G3538" t="str">
            <v>西塞山区站点</v>
          </cell>
        </row>
        <row r="3538">
          <cell r="I3538" t="str">
            <v>西塞山区</v>
          </cell>
          <cell r="J3538" t="str">
            <v>百盛家园</v>
          </cell>
          <cell r="K3538" t="str">
            <v>百盛家园3-1-1102</v>
          </cell>
          <cell r="L3538" t="str">
            <v>经营性资产</v>
          </cell>
          <cell r="M3538" t="str">
            <v>保租房</v>
          </cell>
          <cell r="N3538" t="str">
            <v>收购</v>
          </cell>
          <cell r="O3538">
            <v>85.57</v>
          </cell>
        </row>
        <row r="3538">
          <cell r="Q3538" t="str">
            <v>未接收</v>
          </cell>
        </row>
        <row r="3538">
          <cell r="AS3538" t="e">
            <v>#REF!</v>
          </cell>
          <cell r="AT3538" t="e">
            <v>#REF!</v>
          </cell>
        </row>
        <row r="3538">
          <cell r="AW3538" t="str">
            <v>保租房</v>
          </cell>
          <cell r="AX3538" t="str">
            <v>否</v>
          </cell>
          <cell r="AY3538" t="str">
            <v>无</v>
          </cell>
        </row>
        <row r="3539">
          <cell r="B3539" t="str">
            <v>百盛家园3-1-1002</v>
          </cell>
        </row>
        <row r="3539">
          <cell r="D3539" t="e">
            <v>#VALUE!</v>
          </cell>
        </row>
        <row r="3539">
          <cell r="G3539" t="str">
            <v>西塞山区站点</v>
          </cell>
        </row>
        <row r="3539">
          <cell r="I3539" t="str">
            <v>西塞山区</v>
          </cell>
          <cell r="J3539" t="str">
            <v>百盛家园</v>
          </cell>
          <cell r="K3539" t="str">
            <v>百盛家园3-1-1002</v>
          </cell>
          <cell r="L3539" t="str">
            <v>经营性资产</v>
          </cell>
          <cell r="M3539" t="str">
            <v>保租房</v>
          </cell>
          <cell r="N3539" t="str">
            <v>收购</v>
          </cell>
          <cell r="O3539">
            <v>85.57</v>
          </cell>
        </row>
        <row r="3539">
          <cell r="Q3539" t="str">
            <v>未接收</v>
          </cell>
        </row>
        <row r="3539">
          <cell r="AS3539" t="e">
            <v>#REF!</v>
          </cell>
          <cell r="AT3539" t="e">
            <v>#REF!</v>
          </cell>
        </row>
        <row r="3539">
          <cell r="AW3539" t="str">
            <v>保租房</v>
          </cell>
          <cell r="AX3539" t="str">
            <v>否</v>
          </cell>
          <cell r="AY3539" t="str">
            <v>无</v>
          </cell>
        </row>
        <row r="3540">
          <cell r="B3540" t="str">
            <v>百盛家园3-1-902</v>
          </cell>
        </row>
        <row r="3540">
          <cell r="D3540" t="e">
            <v>#VALUE!</v>
          </cell>
        </row>
        <row r="3540">
          <cell r="G3540" t="str">
            <v>西塞山区站点</v>
          </cell>
        </row>
        <row r="3540">
          <cell r="I3540" t="str">
            <v>西塞山区</v>
          </cell>
          <cell r="J3540" t="str">
            <v>百盛家园</v>
          </cell>
          <cell r="K3540" t="str">
            <v>百盛家园3-1-902</v>
          </cell>
          <cell r="L3540" t="str">
            <v>经营性资产</v>
          </cell>
          <cell r="M3540" t="str">
            <v>保租房</v>
          </cell>
          <cell r="N3540" t="str">
            <v>收购</v>
          </cell>
          <cell r="O3540">
            <v>85.57</v>
          </cell>
        </row>
        <row r="3540">
          <cell r="Q3540" t="str">
            <v>未接收</v>
          </cell>
        </row>
        <row r="3540">
          <cell r="AS3540" t="e">
            <v>#REF!</v>
          </cell>
          <cell r="AT3540" t="e">
            <v>#REF!</v>
          </cell>
        </row>
        <row r="3540">
          <cell r="AW3540" t="str">
            <v>保租房</v>
          </cell>
          <cell r="AX3540" t="str">
            <v>否</v>
          </cell>
          <cell r="AY3540" t="str">
            <v>无</v>
          </cell>
        </row>
        <row r="3541">
          <cell r="B3541" t="str">
            <v>百盛家园3-1-802</v>
          </cell>
        </row>
        <row r="3541">
          <cell r="D3541" t="e">
            <v>#VALUE!</v>
          </cell>
        </row>
        <row r="3541">
          <cell r="G3541" t="str">
            <v>西塞山区站点</v>
          </cell>
        </row>
        <row r="3541">
          <cell r="I3541" t="str">
            <v>西塞山区</v>
          </cell>
          <cell r="J3541" t="str">
            <v>百盛家园</v>
          </cell>
          <cell r="K3541" t="str">
            <v>百盛家园3-1-802</v>
          </cell>
          <cell r="L3541" t="str">
            <v>经营性资产</v>
          </cell>
          <cell r="M3541" t="str">
            <v>保租房</v>
          </cell>
          <cell r="N3541" t="str">
            <v>收购</v>
          </cell>
          <cell r="O3541">
            <v>85.57</v>
          </cell>
        </row>
        <row r="3541">
          <cell r="Q3541" t="str">
            <v>未接收</v>
          </cell>
        </row>
        <row r="3541">
          <cell r="AS3541" t="e">
            <v>#REF!</v>
          </cell>
          <cell r="AT3541" t="e">
            <v>#REF!</v>
          </cell>
        </row>
        <row r="3541">
          <cell r="AW3541" t="str">
            <v>保租房</v>
          </cell>
          <cell r="AX3541" t="str">
            <v>否</v>
          </cell>
          <cell r="AY3541" t="str">
            <v>无</v>
          </cell>
        </row>
        <row r="3542">
          <cell r="B3542" t="str">
            <v>百盛家园3-1-702</v>
          </cell>
        </row>
        <row r="3542">
          <cell r="D3542" t="e">
            <v>#VALUE!</v>
          </cell>
        </row>
        <row r="3542">
          <cell r="G3542" t="str">
            <v>西塞山区站点</v>
          </cell>
        </row>
        <row r="3542">
          <cell r="I3542" t="str">
            <v>西塞山区</v>
          </cell>
          <cell r="J3542" t="str">
            <v>百盛家园</v>
          </cell>
          <cell r="K3542" t="str">
            <v>百盛家园3-1-702</v>
          </cell>
          <cell r="L3542" t="str">
            <v>经营性资产</v>
          </cell>
          <cell r="M3542" t="str">
            <v>保租房</v>
          </cell>
          <cell r="N3542" t="str">
            <v>收购</v>
          </cell>
          <cell r="O3542">
            <v>85.57</v>
          </cell>
        </row>
        <row r="3542">
          <cell r="Q3542" t="str">
            <v>未接收</v>
          </cell>
        </row>
        <row r="3542">
          <cell r="AS3542" t="e">
            <v>#REF!</v>
          </cell>
          <cell r="AT3542" t="e">
            <v>#REF!</v>
          </cell>
        </row>
        <row r="3542">
          <cell r="AW3542" t="str">
            <v>保租房</v>
          </cell>
          <cell r="AX3542" t="str">
            <v>否</v>
          </cell>
          <cell r="AY3542" t="str">
            <v>无</v>
          </cell>
        </row>
        <row r="3543">
          <cell r="B3543" t="str">
            <v>百盛家园3-1-602</v>
          </cell>
        </row>
        <row r="3543">
          <cell r="D3543" t="e">
            <v>#VALUE!</v>
          </cell>
        </row>
        <row r="3543">
          <cell r="G3543" t="str">
            <v>西塞山区站点</v>
          </cell>
        </row>
        <row r="3543">
          <cell r="I3543" t="str">
            <v>西塞山区</v>
          </cell>
          <cell r="J3543" t="str">
            <v>百盛家园</v>
          </cell>
          <cell r="K3543" t="str">
            <v>百盛家园3-1-602</v>
          </cell>
          <cell r="L3543" t="str">
            <v>经营性资产</v>
          </cell>
          <cell r="M3543" t="str">
            <v>保租房</v>
          </cell>
          <cell r="N3543" t="str">
            <v>收购</v>
          </cell>
          <cell r="O3543">
            <v>85.57</v>
          </cell>
        </row>
        <row r="3543">
          <cell r="Q3543" t="str">
            <v>未接收</v>
          </cell>
        </row>
        <row r="3543">
          <cell r="AS3543" t="e">
            <v>#REF!</v>
          </cell>
          <cell r="AT3543" t="e">
            <v>#REF!</v>
          </cell>
        </row>
        <row r="3543">
          <cell r="AW3543" t="str">
            <v>保租房</v>
          </cell>
          <cell r="AX3543" t="str">
            <v>否</v>
          </cell>
          <cell r="AY3543" t="str">
            <v>无</v>
          </cell>
        </row>
        <row r="3544">
          <cell r="B3544" t="str">
            <v>百盛家园3-1-502</v>
          </cell>
        </row>
        <row r="3544">
          <cell r="D3544" t="e">
            <v>#VALUE!</v>
          </cell>
        </row>
        <row r="3544">
          <cell r="G3544" t="str">
            <v>西塞山区站点</v>
          </cell>
        </row>
        <row r="3544">
          <cell r="I3544" t="str">
            <v>西塞山区</v>
          </cell>
          <cell r="J3544" t="str">
            <v>百盛家园</v>
          </cell>
          <cell r="K3544" t="str">
            <v>百盛家园3-1-502</v>
          </cell>
          <cell r="L3544" t="str">
            <v>经营性资产</v>
          </cell>
          <cell r="M3544" t="str">
            <v>保租房</v>
          </cell>
          <cell r="N3544" t="str">
            <v>收购</v>
          </cell>
          <cell r="O3544">
            <v>85.57</v>
          </cell>
        </row>
        <row r="3544">
          <cell r="Q3544" t="str">
            <v>未接收</v>
          </cell>
        </row>
        <row r="3544">
          <cell r="AS3544" t="e">
            <v>#REF!</v>
          </cell>
          <cell r="AT3544" t="e">
            <v>#REF!</v>
          </cell>
        </row>
        <row r="3544">
          <cell r="AW3544" t="str">
            <v>保租房</v>
          </cell>
          <cell r="AX3544" t="str">
            <v>否</v>
          </cell>
          <cell r="AY3544" t="str">
            <v>无</v>
          </cell>
        </row>
        <row r="3545">
          <cell r="B3545" t="str">
            <v>百盛家园3-1-402</v>
          </cell>
        </row>
        <row r="3545">
          <cell r="D3545" t="e">
            <v>#VALUE!</v>
          </cell>
        </row>
        <row r="3545">
          <cell r="G3545" t="str">
            <v>西塞山区站点</v>
          </cell>
        </row>
        <row r="3545">
          <cell r="I3545" t="str">
            <v>西塞山区</v>
          </cell>
          <cell r="J3545" t="str">
            <v>百盛家园</v>
          </cell>
          <cell r="K3545" t="str">
            <v>百盛家园3-1-402</v>
          </cell>
          <cell r="L3545" t="str">
            <v>经营性资产</v>
          </cell>
          <cell r="M3545" t="str">
            <v>保租房</v>
          </cell>
          <cell r="N3545" t="str">
            <v>收购</v>
          </cell>
          <cell r="O3545">
            <v>85.57</v>
          </cell>
        </row>
        <row r="3545">
          <cell r="Q3545" t="str">
            <v>未接收</v>
          </cell>
        </row>
        <row r="3545">
          <cell r="AS3545" t="e">
            <v>#REF!</v>
          </cell>
          <cell r="AT3545" t="e">
            <v>#REF!</v>
          </cell>
        </row>
        <row r="3545">
          <cell r="AW3545" t="str">
            <v>保租房</v>
          </cell>
          <cell r="AX3545" t="str">
            <v>否</v>
          </cell>
          <cell r="AY3545" t="str">
            <v>无</v>
          </cell>
        </row>
        <row r="3546">
          <cell r="B3546" t="str">
            <v>百盛家园3-1-302</v>
          </cell>
        </row>
        <row r="3546">
          <cell r="D3546" t="e">
            <v>#VALUE!</v>
          </cell>
        </row>
        <row r="3546">
          <cell r="G3546" t="str">
            <v>西塞山区站点</v>
          </cell>
        </row>
        <row r="3546">
          <cell r="I3546" t="str">
            <v>西塞山区</v>
          </cell>
          <cell r="J3546" t="str">
            <v>百盛家园</v>
          </cell>
          <cell r="K3546" t="str">
            <v>百盛家园3-1-302</v>
          </cell>
          <cell r="L3546" t="str">
            <v>经营性资产</v>
          </cell>
          <cell r="M3546" t="str">
            <v>保租房</v>
          </cell>
          <cell r="N3546" t="str">
            <v>收购</v>
          </cell>
          <cell r="O3546">
            <v>85.57</v>
          </cell>
        </row>
        <row r="3546">
          <cell r="Q3546" t="str">
            <v>未接收</v>
          </cell>
        </row>
        <row r="3546">
          <cell r="AS3546" t="e">
            <v>#REF!</v>
          </cell>
          <cell r="AT3546" t="e">
            <v>#REF!</v>
          </cell>
        </row>
        <row r="3546">
          <cell r="AW3546" t="str">
            <v>保租房</v>
          </cell>
          <cell r="AX3546" t="str">
            <v>否</v>
          </cell>
          <cell r="AY3546" t="str">
            <v>无</v>
          </cell>
        </row>
        <row r="3547">
          <cell r="B3547" t="str">
            <v>百盛家园3-1-202</v>
          </cell>
        </row>
        <row r="3547">
          <cell r="D3547" t="e">
            <v>#VALUE!</v>
          </cell>
        </row>
        <row r="3547">
          <cell r="G3547" t="str">
            <v>西塞山区站点</v>
          </cell>
        </row>
        <row r="3547">
          <cell r="I3547" t="str">
            <v>西塞山区</v>
          </cell>
          <cell r="J3547" t="str">
            <v>百盛家园</v>
          </cell>
          <cell r="K3547" t="str">
            <v>百盛家园3-1-202</v>
          </cell>
          <cell r="L3547" t="str">
            <v>经营性资产</v>
          </cell>
          <cell r="M3547" t="str">
            <v>保租房</v>
          </cell>
          <cell r="N3547" t="str">
            <v>收购</v>
          </cell>
          <cell r="O3547">
            <v>85.57</v>
          </cell>
        </row>
        <row r="3547">
          <cell r="Q3547" t="str">
            <v>未接收</v>
          </cell>
        </row>
        <row r="3547">
          <cell r="AS3547" t="e">
            <v>#REF!</v>
          </cell>
          <cell r="AT3547" t="e">
            <v>#REF!</v>
          </cell>
        </row>
        <row r="3547">
          <cell r="AW3547" t="str">
            <v>保租房</v>
          </cell>
          <cell r="AX3547" t="str">
            <v>否</v>
          </cell>
          <cell r="AY3547" t="str">
            <v>无</v>
          </cell>
        </row>
        <row r="3548">
          <cell r="B3548" t="str">
            <v>百盛家园3-1-2903</v>
          </cell>
        </row>
        <row r="3548">
          <cell r="D3548" t="e">
            <v>#VALUE!</v>
          </cell>
        </row>
        <row r="3548">
          <cell r="G3548" t="str">
            <v>西塞山区站点</v>
          </cell>
        </row>
        <row r="3548">
          <cell r="I3548" t="str">
            <v>西塞山区</v>
          </cell>
          <cell r="J3548" t="str">
            <v>百盛家园</v>
          </cell>
          <cell r="K3548" t="str">
            <v>百盛家园3-1-2903</v>
          </cell>
          <cell r="L3548" t="str">
            <v>经营性资产</v>
          </cell>
          <cell r="M3548" t="str">
            <v>保租房</v>
          </cell>
          <cell r="N3548" t="str">
            <v>收购</v>
          </cell>
          <cell r="O3548">
            <v>94.43</v>
          </cell>
        </row>
        <row r="3548">
          <cell r="Q3548" t="str">
            <v>未接收</v>
          </cell>
        </row>
        <row r="3548">
          <cell r="AS3548" t="e">
            <v>#REF!</v>
          </cell>
          <cell r="AT3548" t="e">
            <v>#REF!</v>
          </cell>
        </row>
        <row r="3548">
          <cell r="AW3548" t="str">
            <v>保租房</v>
          </cell>
          <cell r="AX3548" t="str">
            <v>否</v>
          </cell>
          <cell r="AY3548" t="str">
            <v>无</v>
          </cell>
        </row>
        <row r="3549">
          <cell r="B3549" t="str">
            <v>百盛家园3-1-2803</v>
          </cell>
        </row>
        <row r="3549">
          <cell r="D3549" t="e">
            <v>#VALUE!</v>
          </cell>
        </row>
        <row r="3549">
          <cell r="G3549" t="str">
            <v>西塞山区站点</v>
          </cell>
        </row>
        <row r="3549">
          <cell r="I3549" t="str">
            <v>西塞山区</v>
          </cell>
          <cell r="J3549" t="str">
            <v>百盛家园</v>
          </cell>
          <cell r="K3549" t="str">
            <v>百盛家园3-1-2803</v>
          </cell>
          <cell r="L3549" t="str">
            <v>经营性资产</v>
          </cell>
          <cell r="M3549" t="str">
            <v>保租房</v>
          </cell>
          <cell r="N3549" t="str">
            <v>收购</v>
          </cell>
          <cell r="O3549">
            <v>94.43</v>
          </cell>
        </row>
        <row r="3549">
          <cell r="Q3549" t="str">
            <v>未接收</v>
          </cell>
        </row>
        <row r="3549">
          <cell r="AS3549" t="e">
            <v>#REF!</v>
          </cell>
          <cell r="AT3549" t="e">
            <v>#REF!</v>
          </cell>
        </row>
        <row r="3549">
          <cell r="AW3549" t="str">
            <v>保租房</v>
          </cell>
          <cell r="AX3549" t="str">
            <v>否</v>
          </cell>
          <cell r="AY3549" t="str">
            <v>无</v>
          </cell>
        </row>
        <row r="3550">
          <cell r="B3550" t="str">
            <v>百盛家园3-1-2703</v>
          </cell>
        </row>
        <row r="3550">
          <cell r="D3550" t="e">
            <v>#VALUE!</v>
          </cell>
        </row>
        <row r="3550">
          <cell r="G3550" t="str">
            <v>西塞山区站点</v>
          </cell>
        </row>
        <row r="3550">
          <cell r="I3550" t="str">
            <v>西塞山区</v>
          </cell>
          <cell r="J3550" t="str">
            <v>百盛家园</v>
          </cell>
          <cell r="K3550" t="str">
            <v>百盛家园3-1-2703</v>
          </cell>
          <cell r="L3550" t="str">
            <v>经营性资产</v>
          </cell>
          <cell r="M3550" t="str">
            <v>保租房</v>
          </cell>
          <cell r="N3550" t="str">
            <v>收购</v>
          </cell>
          <cell r="O3550">
            <v>94.43</v>
          </cell>
        </row>
        <row r="3550">
          <cell r="Q3550" t="str">
            <v>未接收</v>
          </cell>
        </row>
        <row r="3550">
          <cell r="AS3550" t="e">
            <v>#REF!</v>
          </cell>
          <cell r="AT3550" t="e">
            <v>#REF!</v>
          </cell>
        </row>
        <row r="3550">
          <cell r="AW3550" t="str">
            <v>保租房</v>
          </cell>
          <cell r="AX3550" t="str">
            <v>否</v>
          </cell>
          <cell r="AY3550" t="str">
            <v>无</v>
          </cell>
        </row>
        <row r="3551">
          <cell r="B3551" t="str">
            <v>百盛家园3-1-2603</v>
          </cell>
        </row>
        <row r="3551">
          <cell r="D3551" t="e">
            <v>#VALUE!</v>
          </cell>
        </row>
        <row r="3551">
          <cell r="G3551" t="str">
            <v>西塞山区站点</v>
          </cell>
        </row>
        <row r="3551">
          <cell r="I3551" t="str">
            <v>西塞山区</v>
          </cell>
          <cell r="J3551" t="str">
            <v>百盛家园</v>
          </cell>
          <cell r="K3551" t="str">
            <v>百盛家园3-1-2603</v>
          </cell>
          <cell r="L3551" t="str">
            <v>经营性资产</v>
          </cell>
          <cell r="M3551" t="str">
            <v>保租房</v>
          </cell>
          <cell r="N3551" t="str">
            <v>收购</v>
          </cell>
          <cell r="O3551">
            <v>94.43</v>
          </cell>
        </row>
        <row r="3551">
          <cell r="Q3551" t="str">
            <v>未接收</v>
          </cell>
        </row>
        <row r="3551">
          <cell r="AS3551" t="e">
            <v>#REF!</v>
          </cell>
          <cell r="AT3551" t="e">
            <v>#REF!</v>
          </cell>
        </row>
        <row r="3551">
          <cell r="AW3551" t="str">
            <v>保租房</v>
          </cell>
          <cell r="AX3551" t="str">
            <v>否</v>
          </cell>
          <cell r="AY3551" t="str">
            <v>无</v>
          </cell>
        </row>
        <row r="3552">
          <cell r="B3552" t="str">
            <v>百盛家园3-1-2503</v>
          </cell>
        </row>
        <row r="3552">
          <cell r="D3552" t="e">
            <v>#VALUE!</v>
          </cell>
        </row>
        <row r="3552">
          <cell r="G3552" t="str">
            <v>西塞山区站点</v>
          </cell>
        </row>
        <row r="3552">
          <cell r="I3552" t="str">
            <v>西塞山区</v>
          </cell>
          <cell r="J3552" t="str">
            <v>百盛家园</v>
          </cell>
          <cell r="K3552" t="str">
            <v>百盛家园3-1-2503</v>
          </cell>
          <cell r="L3552" t="str">
            <v>经营性资产</v>
          </cell>
          <cell r="M3552" t="str">
            <v>保租房</v>
          </cell>
          <cell r="N3552" t="str">
            <v>收购</v>
          </cell>
          <cell r="O3552">
            <v>94.43</v>
          </cell>
        </row>
        <row r="3552">
          <cell r="Q3552" t="str">
            <v>未接收</v>
          </cell>
        </row>
        <row r="3552">
          <cell r="AS3552" t="e">
            <v>#REF!</v>
          </cell>
          <cell r="AT3552" t="e">
            <v>#REF!</v>
          </cell>
        </row>
        <row r="3552">
          <cell r="AW3552" t="str">
            <v>保租房</v>
          </cell>
          <cell r="AX3552" t="str">
            <v>否</v>
          </cell>
          <cell r="AY3552" t="str">
            <v>无</v>
          </cell>
        </row>
        <row r="3553">
          <cell r="B3553" t="str">
            <v>百盛家园3-1-2403</v>
          </cell>
        </row>
        <row r="3553">
          <cell r="D3553" t="e">
            <v>#VALUE!</v>
          </cell>
        </row>
        <row r="3553">
          <cell r="G3553" t="str">
            <v>西塞山区站点</v>
          </cell>
        </row>
        <row r="3553">
          <cell r="I3553" t="str">
            <v>西塞山区</v>
          </cell>
          <cell r="J3553" t="str">
            <v>百盛家园</v>
          </cell>
          <cell r="K3553" t="str">
            <v>百盛家园3-1-2403</v>
          </cell>
          <cell r="L3553" t="str">
            <v>经营性资产</v>
          </cell>
          <cell r="M3553" t="str">
            <v>保租房</v>
          </cell>
          <cell r="N3553" t="str">
            <v>收购</v>
          </cell>
          <cell r="O3553">
            <v>94.43</v>
          </cell>
        </row>
        <row r="3553">
          <cell r="Q3553" t="str">
            <v>未接收</v>
          </cell>
        </row>
        <row r="3553">
          <cell r="AS3553" t="e">
            <v>#REF!</v>
          </cell>
          <cell r="AT3553" t="e">
            <v>#REF!</v>
          </cell>
        </row>
        <row r="3553">
          <cell r="AW3553" t="str">
            <v>保租房</v>
          </cell>
          <cell r="AX3553" t="str">
            <v>否</v>
          </cell>
          <cell r="AY3553" t="str">
            <v>无</v>
          </cell>
        </row>
        <row r="3554">
          <cell r="B3554" t="str">
            <v>百盛家园3-1-2303</v>
          </cell>
        </row>
        <row r="3554">
          <cell r="D3554" t="e">
            <v>#VALUE!</v>
          </cell>
        </row>
        <row r="3554">
          <cell r="G3554" t="str">
            <v>西塞山区站点</v>
          </cell>
        </row>
        <row r="3554">
          <cell r="I3554" t="str">
            <v>西塞山区</v>
          </cell>
          <cell r="J3554" t="str">
            <v>百盛家园</v>
          </cell>
          <cell r="K3554" t="str">
            <v>百盛家园3-1-2303</v>
          </cell>
          <cell r="L3554" t="str">
            <v>经营性资产</v>
          </cell>
          <cell r="M3554" t="str">
            <v>保租房</v>
          </cell>
          <cell r="N3554" t="str">
            <v>收购</v>
          </cell>
          <cell r="O3554">
            <v>94.43</v>
          </cell>
        </row>
        <row r="3554">
          <cell r="Q3554" t="str">
            <v>未接收</v>
          </cell>
        </row>
        <row r="3554">
          <cell r="AS3554" t="e">
            <v>#REF!</v>
          </cell>
          <cell r="AT3554" t="e">
            <v>#REF!</v>
          </cell>
        </row>
        <row r="3554">
          <cell r="AW3554" t="str">
            <v>保租房</v>
          </cell>
          <cell r="AX3554" t="str">
            <v>否</v>
          </cell>
          <cell r="AY3554" t="str">
            <v>无</v>
          </cell>
        </row>
        <row r="3555">
          <cell r="B3555" t="str">
            <v>百盛家园3-1-2203</v>
          </cell>
        </row>
        <row r="3555">
          <cell r="D3555" t="e">
            <v>#VALUE!</v>
          </cell>
        </row>
        <row r="3555">
          <cell r="G3555" t="str">
            <v>西塞山区站点</v>
          </cell>
        </row>
        <row r="3555">
          <cell r="I3555" t="str">
            <v>西塞山区</v>
          </cell>
          <cell r="J3555" t="str">
            <v>百盛家园</v>
          </cell>
          <cell r="K3555" t="str">
            <v>百盛家园3-1-2203</v>
          </cell>
          <cell r="L3555" t="str">
            <v>经营性资产</v>
          </cell>
          <cell r="M3555" t="str">
            <v>保租房</v>
          </cell>
          <cell r="N3555" t="str">
            <v>收购</v>
          </cell>
          <cell r="O3555">
            <v>94.43</v>
          </cell>
        </row>
        <row r="3555">
          <cell r="Q3555" t="str">
            <v>未接收</v>
          </cell>
        </row>
        <row r="3555">
          <cell r="AS3555" t="e">
            <v>#REF!</v>
          </cell>
          <cell r="AT3555" t="e">
            <v>#REF!</v>
          </cell>
        </row>
        <row r="3555">
          <cell r="AW3555" t="str">
            <v>保租房</v>
          </cell>
          <cell r="AX3555" t="str">
            <v>否</v>
          </cell>
          <cell r="AY3555" t="str">
            <v>无</v>
          </cell>
        </row>
        <row r="3556">
          <cell r="B3556" t="str">
            <v>百盛家园3-1-2103</v>
          </cell>
        </row>
        <row r="3556">
          <cell r="D3556" t="e">
            <v>#VALUE!</v>
          </cell>
        </row>
        <row r="3556">
          <cell r="G3556" t="str">
            <v>西塞山区站点</v>
          </cell>
        </row>
        <row r="3556">
          <cell r="I3556" t="str">
            <v>西塞山区</v>
          </cell>
          <cell r="J3556" t="str">
            <v>百盛家园</v>
          </cell>
          <cell r="K3556" t="str">
            <v>百盛家园3-1-2103</v>
          </cell>
          <cell r="L3556" t="str">
            <v>经营性资产</v>
          </cell>
          <cell r="M3556" t="str">
            <v>保租房</v>
          </cell>
          <cell r="N3556" t="str">
            <v>收购</v>
          </cell>
          <cell r="O3556">
            <v>94.43</v>
          </cell>
        </row>
        <row r="3556">
          <cell r="Q3556" t="str">
            <v>未接收</v>
          </cell>
        </row>
        <row r="3556">
          <cell r="AS3556" t="e">
            <v>#REF!</v>
          </cell>
          <cell r="AT3556" t="e">
            <v>#REF!</v>
          </cell>
        </row>
        <row r="3556">
          <cell r="AW3556" t="str">
            <v>保租房</v>
          </cell>
          <cell r="AX3556" t="str">
            <v>否</v>
          </cell>
          <cell r="AY3556" t="str">
            <v>无</v>
          </cell>
        </row>
        <row r="3557">
          <cell r="B3557" t="str">
            <v>百盛家园3-1-2003</v>
          </cell>
        </row>
        <row r="3557">
          <cell r="D3557" t="e">
            <v>#VALUE!</v>
          </cell>
        </row>
        <row r="3557">
          <cell r="G3557" t="str">
            <v>西塞山区站点</v>
          </cell>
        </row>
        <row r="3557">
          <cell r="I3557" t="str">
            <v>西塞山区</v>
          </cell>
          <cell r="J3557" t="str">
            <v>百盛家园</v>
          </cell>
          <cell r="K3557" t="str">
            <v>百盛家园3-1-2003</v>
          </cell>
          <cell r="L3557" t="str">
            <v>经营性资产</v>
          </cell>
          <cell r="M3557" t="str">
            <v>保租房</v>
          </cell>
          <cell r="N3557" t="str">
            <v>收购</v>
          </cell>
          <cell r="O3557">
            <v>94.43</v>
          </cell>
        </row>
        <row r="3557">
          <cell r="Q3557" t="str">
            <v>未接收</v>
          </cell>
        </row>
        <row r="3557">
          <cell r="AS3557" t="e">
            <v>#REF!</v>
          </cell>
          <cell r="AT3557" t="e">
            <v>#REF!</v>
          </cell>
        </row>
        <row r="3557">
          <cell r="AW3557" t="str">
            <v>保租房</v>
          </cell>
          <cell r="AX3557" t="str">
            <v>否</v>
          </cell>
          <cell r="AY3557" t="str">
            <v>无</v>
          </cell>
        </row>
        <row r="3558">
          <cell r="B3558" t="str">
            <v>百盛家园3-1-1903</v>
          </cell>
        </row>
        <row r="3558">
          <cell r="D3558" t="e">
            <v>#VALUE!</v>
          </cell>
        </row>
        <row r="3558">
          <cell r="G3558" t="str">
            <v>西塞山区站点</v>
          </cell>
        </row>
        <row r="3558">
          <cell r="I3558" t="str">
            <v>西塞山区</v>
          </cell>
          <cell r="J3558" t="str">
            <v>百盛家园</v>
          </cell>
          <cell r="K3558" t="str">
            <v>百盛家园3-1-1903</v>
          </cell>
          <cell r="L3558" t="str">
            <v>经营性资产</v>
          </cell>
          <cell r="M3558" t="str">
            <v>保租房</v>
          </cell>
          <cell r="N3558" t="str">
            <v>收购</v>
          </cell>
          <cell r="O3558">
            <v>94.43</v>
          </cell>
        </row>
        <row r="3558">
          <cell r="Q3558" t="str">
            <v>未接收</v>
          </cell>
        </row>
        <row r="3558">
          <cell r="AS3558" t="e">
            <v>#REF!</v>
          </cell>
          <cell r="AT3558" t="e">
            <v>#REF!</v>
          </cell>
        </row>
        <row r="3558">
          <cell r="AW3558" t="str">
            <v>保租房</v>
          </cell>
          <cell r="AX3558" t="str">
            <v>否</v>
          </cell>
          <cell r="AY3558" t="str">
            <v>无</v>
          </cell>
        </row>
        <row r="3559">
          <cell r="B3559" t="str">
            <v>百盛家园3-1-1803</v>
          </cell>
        </row>
        <row r="3559">
          <cell r="D3559" t="e">
            <v>#VALUE!</v>
          </cell>
        </row>
        <row r="3559">
          <cell r="G3559" t="str">
            <v>西塞山区站点</v>
          </cell>
        </row>
        <row r="3559">
          <cell r="I3559" t="str">
            <v>西塞山区</v>
          </cell>
          <cell r="J3559" t="str">
            <v>百盛家园</v>
          </cell>
          <cell r="K3559" t="str">
            <v>百盛家园3-1-1803</v>
          </cell>
          <cell r="L3559" t="str">
            <v>经营性资产</v>
          </cell>
          <cell r="M3559" t="str">
            <v>保租房</v>
          </cell>
          <cell r="N3559" t="str">
            <v>收购</v>
          </cell>
          <cell r="O3559">
            <v>94.43</v>
          </cell>
        </row>
        <row r="3559">
          <cell r="Q3559" t="str">
            <v>未接收</v>
          </cell>
        </row>
        <row r="3559">
          <cell r="AS3559" t="e">
            <v>#REF!</v>
          </cell>
          <cell r="AT3559" t="e">
            <v>#REF!</v>
          </cell>
        </row>
        <row r="3559">
          <cell r="AW3559" t="str">
            <v>保租房</v>
          </cell>
          <cell r="AX3559" t="str">
            <v>否</v>
          </cell>
          <cell r="AY3559" t="str">
            <v>无</v>
          </cell>
        </row>
        <row r="3560">
          <cell r="B3560" t="str">
            <v>百盛家园3-1-1703</v>
          </cell>
        </row>
        <row r="3560">
          <cell r="D3560" t="e">
            <v>#VALUE!</v>
          </cell>
        </row>
        <row r="3560">
          <cell r="G3560" t="str">
            <v>西塞山区站点</v>
          </cell>
        </row>
        <row r="3560">
          <cell r="I3560" t="str">
            <v>西塞山区</v>
          </cell>
          <cell r="J3560" t="str">
            <v>百盛家园</v>
          </cell>
          <cell r="K3560" t="str">
            <v>百盛家园3-1-1703</v>
          </cell>
          <cell r="L3560" t="str">
            <v>经营性资产</v>
          </cell>
          <cell r="M3560" t="str">
            <v>保租房</v>
          </cell>
          <cell r="N3560" t="str">
            <v>收购</v>
          </cell>
          <cell r="O3560">
            <v>94.43</v>
          </cell>
        </row>
        <row r="3560">
          <cell r="Q3560" t="str">
            <v>未接收</v>
          </cell>
        </row>
        <row r="3560">
          <cell r="AS3560" t="e">
            <v>#REF!</v>
          </cell>
          <cell r="AT3560" t="e">
            <v>#REF!</v>
          </cell>
        </row>
        <row r="3560">
          <cell r="AW3560" t="str">
            <v>保租房</v>
          </cell>
          <cell r="AX3560" t="str">
            <v>否</v>
          </cell>
          <cell r="AY3560" t="str">
            <v>无</v>
          </cell>
        </row>
        <row r="3561">
          <cell r="B3561" t="str">
            <v>百盛家园3-1-1603</v>
          </cell>
        </row>
        <row r="3561">
          <cell r="D3561" t="e">
            <v>#VALUE!</v>
          </cell>
        </row>
        <row r="3561">
          <cell r="G3561" t="str">
            <v>西塞山区站点</v>
          </cell>
        </row>
        <row r="3561">
          <cell r="I3561" t="str">
            <v>西塞山区</v>
          </cell>
          <cell r="J3561" t="str">
            <v>百盛家园</v>
          </cell>
          <cell r="K3561" t="str">
            <v>百盛家园3-1-1603</v>
          </cell>
          <cell r="L3561" t="str">
            <v>经营性资产</v>
          </cell>
          <cell r="M3561" t="str">
            <v>保租房</v>
          </cell>
          <cell r="N3561" t="str">
            <v>收购</v>
          </cell>
          <cell r="O3561">
            <v>94.43</v>
          </cell>
        </row>
        <row r="3561">
          <cell r="Q3561" t="str">
            <v>未接收</v>
          </cell>
        </row>
        <row r="3561">
          <cell r="AS3561" t="e">
            <v>#REF!</v>
          </cell>
          <cell r="AT3561" t="e">
            <v>#REF!</v>
          </cell>
        </row>
        <row r="3561">
          <cell r="AW3561" t="str">
            <v>保租房</v>
          </cell>
          <cell r="AX3561" t="str">
            <v>否</v>
          </cell>
          <cell r="AY3561" t="str">
            <v>无</v>
          </cell>
        </row>
        <row r="3562">
          <cell r="B3562" t="str">
            <v>百盛家园3-1-1503</v>
          </cell>
        </row>
        <row r="3562">
          <cell r="D3562" t="e">
            <v>#VALUE!</v>
          </cell>
        </row>
        <row r="3562">
          <cell r="G3562" t="str">
            <v>西塞山区站点</v>
          </cell>
        </row>
        <row r="3562">
          <cell r="I3562" t="str">
            <v>西塞山区</v>
          </cell>
          <cell r="J3562" t="str">
            <v>百盛家园</v>
          </cell>
          <cell r="K3562" t="str">
            <v>百盛家园3-1-1503</v>
          </cell>
          <cell r="L3562" t="str">
            <v>经营性资产</v>
          </cell>
          <cell r="M3562" t="str">
            <v>保租房</v>
          </cell>
          <cell r="N3562" t="str">
            <v>收购</v>
          </cell>
          <cell r="O3562">
            <v>94.43</v>
          </cell>
        </row>
        <row r="3562">
          <cell r="Q3562" t="str">
            <v>未接收</v>
          </cell>
        </row>
        <row r="3562">
          <cell r="AS3562" t="e">
            <v>#REF!</v>
          </cell>
          <cell r="AT3562" t="e">
            <v>#REF!</v>
          </cell>
        </row>
        <row r="3562">
          <cell r="AW3562" t="str">
            <v>保租房</v>
          </cell>
          <cell r="AX3562" t="str">
            <v>否</v>
          </cell>
          <cell r="AY3562" t="str">
            <v>无</v>
          </cell>
        </row>
        <row r="3563">
          <cell r="B3563" t="str">
            <v>百盛家园3-1-1403</v>
          </cell>
        </row>
        <row r="3563">
          <cell r="D3563" t="e">
            <v>#VALUE!</v>
          </cell>
        </row>
        <row r="3563">
          <cell r="G3563" t="str">
            <v>西塞山区站点</v>
          </cell>
        </row>
        <row r="3563">
          <cell r="I3563" t="str">
            <v>西塞山区</v>
          </cell>
          <cell r="J3563" t="str">
            <v>百盛家园</v>
          </cell>
          <cell r="K3563" t="str">
            <v>百盛家园3-1-1403</v>
          </cell>
          <cell r="L3563" t="str">
            <v>经营性资产</v>
          </cell>
          <cell r="M3563" t="str">
            <v>保租房</v>
          </cell>
          <cell r="N3563" t="str">
            <v>收购</v>
          </cell>
          <cell r="O3563">
            <v>94.43</v>
          </cell>
        </row>
        <row r="3563">
          <cell r="Q3563" t="str">
            <v>未接收</v>
          </cell>
        </row>
        <row r="3563">
          <cell r="AS3563" t="e">
            <v>#REF!</v>
          </cell>
          <cell r="AT3563" t="e">
            <v>#REF!</v>
          </cell>
        </row>
        <row r="3563">
          <cell r="AW3563" t="str">
            <v>保租房</v>
          </cell>
          <cell r="AX3563" t="str">
            <v>否</v>
          </cell>
          <cell r="AY3563" t="str">
            <v>无</v>
          </cell>
        </row>
        <row r="3564">
          <cell r="B3564" t="str">
            <v>百盛家园3-1-1303</v>
          </cell>
        </row>
        <row r="3564">
          <cell r="D3564" t="e">
            <v>#VALUE!</v>
          </cell>
        </row>
        <row r="3564">
          <cell r="G3564" t="str">
            <v>西塞山区站点</v>
          </cell>
        </row>
        <row r="3564">
          <cell r="I3564" t="str">
            <v>西塞山区</v>
          </cell>
          <cell r="J3564" t="str">
            <v>百盛家园</v>
          </cell>
          <cell r="K3564" t="str">
            <v>百盛家园3-1-1303</v>
          </cell>
          <cell r="L3564" t="str">
            <v>经营性资产</v>
          </cell>
          <cell r="M3564" t="str">
            <v>保租房</v>
          </cell>
          <cell r="N3564" t="str">
            <v>收购</v>
          </cell>
          <cell r="O3564">
            <v>94.43</v>
          </cell>
        </row>
        <row r="3564">
          <cell r="Q3564" t="str">
            <v>未接收</v>
          </cell>
        </row>
        <row r="3564">
          <cell r="AS3564" t="e">
            <v>#REF!</v>
          </cell>
          <cell r="AT3564" t="e">
            <v>#REF!</v>
          </cell>
        </row>
        <row r="3564">
          <cell r="AW3564" t="str">
            <v>保租房</v>
          </cell>
          <cell r="AX3564" t="str">
            <v>否</v>
          </cell>
          <cell r="AY3564" t="str">
            <v>无</v>
          </cell>
        </row>
        <row r="3565">
          <cell r="B3565" t="str">
            <v>百盛家园3-1-1303</v>
          </cell>
        </row>
        <row r="3565">
          <cell r="D3565" t="e">
            <v>#VALUE!</v>
          </cell>
        </row>
        <row r="3565">
          <cell r="G3565" t="str">
            <v>西塞山区站点</v>
          </cell>
        </row>
        <row r="3565">
          <cell r="I3565" t="str">
            <v>西塞山区</v>
          </cell>
          <cell r="J3565" t="str">
            <v>百盛家园</v>
          </cell>
          <cell r="K3565" t="str">
            <v>百盛家园3-1-1203</v>
          </cell>
          <cell r="L3565" t="str">
            <v>经营性资产</v>
          </cell>
          <cell r="M3565" t="str">
            <v>保租房</v>
          </cell>
          <cell r="N3565" t="str">
            <v>收购</v>
          </cell>
          <cell r="O3565">
            <v>94.43</v>
          </cell>
        </row>
        <row r="3565">
          <cell r="Q3565" t="str">
            <v>未接收</v>
          </cell>
        </row>
        <row r="3565">
          <cell r="AS3565" t="e">
            <v>#REF!</v>
          </cell>
          <cell r="AT3565" t="e">
            <v>#REF!</v>
          </cell>
        </row>
        <row r="3565">
          <cell r="AW3565" t="str">
            <v>保租房</v>
          </cell>
          <cell r="AX3565" t="str">
            <v>否</v>
          </cell>
          <cell r="AY3565" t="str">
            <v>无</v>
          </cell>
        </row>
        <row r="3566">
          <cell r="B3566" t="str">
            <v>百盛家园3-1-1103</v>
          </cell>
        </row>
        <row r="3566">
          <cell r="D3566" t="e">
            <v>#VALUE!</v>
          </cell>
        </row>
        <row r="3566">
          <cell r="G3566" t="str">
            <v>西塞山区站点</v>
          </cell>
        </row>
        <row r="3566">
          <cell r="I3566" t="str">
            <v>西塞山区</v>
          </cell>
          <cell r="J3566" t="str">
            <v>百盛家园</v>
          </cell>
          <cell r="K3566" t="str">
            <v>百盛家园3-1-1103</v>
          </cell>
          <cell r="L3566" t="str">
            <v>经营性资产</v>
          </cell>
          <cell r="M3566" t="str">
            <v>保租房</v>
          </cell>
          <cell r="N3566" t="str">
            <v>收购</v>
          </cell>
          <cell r="O3566">
            <v>94.43</v>
          </cell>
        </row>
        <row r="3566">
          <cell r="Q3566" t="str">
            <v>未接收</v>
          </cell>
        </row>
        <row r="3566">
          <cell r="AS3566" t="e">
            <v>#REF!</v>
          </cell>
          <cell r="AT3566" t="e">
            <v>#REF!</v>
          </cell>
        </row>
        <row r="3566">
          <cell r="AW3566" t="str">
            <v>保租房</v>
          </cell>
          <cell r="AX3566" t="str">
            <v>否</v>
          </cell>
          <cell r="AY3566" t="str">
            <v>无</v>
          </cell>
        </row>
        <row r="3567">
          <cell r="B3567" t="str">
            <v>百盛家园3-1-1003</v>
          </cell>
        </row>
        <row r="3567">
          <cell r="D3567" t="e">
            <v>#VALUE!</v>
          </cell>
        </row>
        <row r="3567">
          <cell r="G3567" t="str">
            <v>西塞山区站点</v>
          </cell>
        </row>
        <row r="3567">
          <cell r="I3567" t="str">
            <v>西塞山区</v>
          </cell>
          <cell r="J3567" t="str">
            <v>百盛家园</v>
          </cell>
          <cell r="K3567" t="str">
            <v>百盛家园3-1-1003</v>
          </cell>
          <cell r="L3567" t="str">
            <v>经营性资产</v>
          </cell>
          <cell r="M3567" t="str">
            <v>保租房</v>
          </cell>
          <cell r="N3567" t="str">
            <v>收购</v>
          </cell>
          <cell r="O3567">
            <v>94.43</v>
          </cell>
        </row>
        <row r="3567">
          <cell r="Q3567" t="str">
            <v>未接收</v>
          </cell>
        </row>
        <row r="3567">
          <cell r="AS3567" t="e">
            <v>#REF!</v>
          </cell>
          <cell r="AT3567" t="e">
            <v>#REF!</v>
          </cell>
        </row>
        <row r="3567">
          <cell r="AW3567" t="str">
            <v>保租房</v>
          </cell>
          <cell r="AX3567" t="str">
            <v>否</v>
          </cell>
          <cell r="AY3567" t="str">
            <v>无</v>
          </cell>
        </row>
        <row r="3568">
          <cell r="B3568" t="str">
            <v>百盛家园3-1-903</v>
          </cell>
        </row>
        <row r="3568">
          <cell r="D3568" t="e">
            <v>#VALUE!</v>
          </cell>
        </row>
        <row r="3568">
          <cell r="G3568" t="str">
            <v>西塞山区站点</v>
          </cell>
        </row>
        <row r="3568">
          <cell r="I3568" t="str">
            <v>西塞山区</v>
          </cell>
          <cell r="J3568" t="str">
            <v>百盛家园</v>
          </cell>
          <cell r="K3568" t="str">
            <v>百盛家园3-1-903</v>
          </cell>
          <cell r="L3568" t="str">
            <v>经营性资产</v>
          </cell>
          <cell r="M3568" t="str">
            <v>保租房</v>
          </cell>
          <cell r="N3568" t="str">
            <v>收购</v>
          </cell>
          <cell r="O3568">
            <v>94.43</v>
          </cell>
        </row>
        <row r="3568">
          <cell r="Q3568" t="str">
            <v>未接收</v>
          </cell>
        </row>
        <row r="3568">
          <cell r="AS3568" t="e">
            <v>#REF!</v>
          </cell>
          <cell r="AT3568" t="e">
            <v>#REF!</v>
          </cell>
        </row>
        <row r="3568">
          <cell r="AW3568" t="str">
            <v>保租房</v>
          </cell>
          <cell r="AX3568" t="str">
            <v>否</v>
          </cell>
          <cell r="AY3568" t="str">
            <v>无</v>
          </cell>
        </row>
        <row r="3569">
          <cell r="B3569" t="str">
            <v>百盛家园3-1-803</v>
          </cell>
        </row>
        <row r="3569">
          <cell r="D3569" t="e">
            <v>#VALUE!</v>
          </cell>
        </row>
        <row r="3569">
          <cell r="G3569" t="str">
            <v>西塞山区站点</v>
          </cell>
        </row>
        <row r="3569">
          <cell r="I3569" t="str">
            <v>西塞山区</v>
          </cell>
          <cell r="J3569" t="str">
            <v>百盛家园</v>
          </cell>
          <cell r="K3569" t="str">
            <v>百盛家园3-1-803</v>
          </cell>
          <cell r="L3569" t="str">
            <v>经营性资产</v>
          </cell>
          <cell r="M3569" t="str">
            <v>保租房</v>
          </cell>
          <cell r="N3569" t="str">
            <v>收购</v>
          </cell>
          <cell r="O3569">
            <v>94.43</v>
          </cell>
        </row>
        <row r="3569">
          <cell r="Q3569" t="str">
            <v>未接收</v>
          </cell>
        </row>
        <row r="3569">
          <cell r="AS3569" t="e">
            <v>#REF!</v>
          </cell>
          <cell r="AT3569" t="e">
            <v>#REF!</v>
          </cell>
        </row>
        <row r="3569">
          <cell r="AW3569" t="str">
            <v>保租房</v>
          </cell>
          <cell r="AX3569" t="str">
            <v>否</v>
          </cell>
          <cell r="AY3569" t="str">
            <v>无</v>
          </cell>
        </row>
        <row r="3570">
          <cell r="B3570" t="str">
            <v>百盛家园3-1-703</v>
          </cell>
        </row>
        <row r="3570">
          <cell r="D3570" t="e">
            <v>#VALUE!</v>
          </cell>
        </row>
        <row r="3570">
          <cell r="G3570" t="str">
            <v>西塞山区站点</v>
          </cell>
        </row>
        <row r="3570">
          <cell r="I3570" t="str">
            <v>西塞山区</v>
          </cell>
          <cell r="J3570" t="str">
            <v>百盛家园</v>
          </cell>
          <cell r="K3570" t="str">
            <v>百盛家园3-1-703</v>
          </cell>
          <cell r="L3570" t="str">
            <v>经营性资产</v>
          </cell>
          <cell r="M3570" t="str">
            <v>保租房</v>
          </cell>
          <cell r="N3570" t="str">
            <v>收购</v>
          </cell>
          <cell r="O3570">
            <v>94.43</v>
          </cell>
        </row>
        <row r="3570">
          <cell r="Q3570" t="str">
            <v>未接收</v>
          </cell>
        </row>
        <row r="3570">
          <cell r="AS3570" t="e">
            <v>#REF!</v>
          </cell>
          <cell r="AT3570" t="e">
            <v>#REF!</v>
          </cell>
        </row>
        <row r="3570">
          <cell r="AW3570" t="str">
            <v>保租房</v>
          </cell>
          <cell r="AX3570" t="str">
            <v>否</v>
          </cell>
          <cell r="AY3570" t="str">
            <v>无</v>
          </cell>
        </row>
        <row r="3571">
          <cell r="B3571" t="str">
            <v>百盛家园3-1-603</v>
          </cell>
        </row>
        <row r="3571">
          <cell r="D3571" t="e">
            <v>#VALUE!</v>
          </cell>
        </row>
        <row r="3571">
          <cell r="G3571" t="str">
            <v>西塞山区站点</v>
          </cell>
        </row>
        <row r="3571">
          <cell r="I3571" t="str">
            <v>西塞山区</v>
          </cell>
          <cell r="J3571" t="str">
            <v>百盛家园</v>
          </cell>
          <cell r="K3571" t="str">
            <v>百盛家园3-1-603</v>
          </cell>
          <cell r="L3571" t="str">
            <v>经营性资产</v>
          </cell>
          <cell r="M3571" t="str">
            <v>保租房</v>
          </cell>
          <cell r="N3571" t="str">
            <v>收购</v>
          </cell>
          <cell r="O3571">
            <v>94.43</v>
          </cell>
        </row>
        <row r="3571">
          <cell r="Q3571" t="str">
            <v>未接收</v>
          </cell>
        </row>
        <row r="3571">
          <cell r="AS3571" t="e">
            <v>#REF!</v>
          </cell>
          <cell r="AT3571" t="e">
            <v>#REF!</v>
          </cell>
        </row>
        <row r="3571">
          <cell r="AW3571" t="str">
            <v>保租房</v>
          </cell>
          <cell r="AX3571" t="str">
            <v>否</v>
          </cell>
          <cell r="AY3571" t="str">
            <v>无</v>
          </cell>
        </row>
        <row r="3572">
          <cell r="B3572" t="str">
            <v>百盛家园3-1-503</v>
          </cell>
        </row>
        <row r="3572">
          <cell r="D3572" t="e">
            <v>#VALUE!</v>
          </cell>
        </row>
        <row r="3572">
          <cell r="G3572" t="str">
            <v>西塞山区站点</v>
          </cell>
        </row>
        <row r="3572">
          <cell r="I3572" t="str">
            <v>西塞山区</v>
          </cell>
          <cell r="J3572" t="str">
            <v>百盛家园</v>
          </cell>
          <cell r="K3572" t="str">
            <v>百盛家园3-1-503</v>
          </cell>
          <cell r="L3572" t="str">
            <v>经营性资产</v>
          </cell>
          <cell r="M3572" t="str">
            <v>保租房</v>
          </cell>
          <cell r="N3572" t="str">
            <v>收购</v>
          </cell>
          <cell r="O3572">
            <v>94.43</v>
          </cell>
        </row>
        <row r="3572">
          <cell r="Q3572" t="str">
            <v>未接收</v>
          </cell>
        </row>
        <row r="3572">
          <cell r="AS3572" t="e">
            <v>#REF!</v>
          </cell>
          <cell r="AT3572" t="e">
            <v>#REF!</v>
          </cell>
        </row>
        <row r="3572">
          <cell r="AW3572" t="str">
            <v>保租房</v>
          </cell>
          <cell r="AX3572" t="str">
            <v>否</v>
          </cell>
          <cell r="AY3572" t="str">
            <v>无</v>
          </cell>
        </row>
        <row r="3573">
          <cell r="B3573" t="str">
            <v>百盛家园3-1-403</v>
          </cell>
        </row>
        <row r="3573">
          <cell r="D3573" t="e">
            <v>#VALUE!</v>
          </cell>
        </row>
        <row r="3573">
          <cell r="G3573" t="str">
            <v>西塞山区站点</v>
          </cell>
        </row>
        <row r="3573">
          <cell r="I3573" t="str">
            <v>西塞山区</v>
          </cell>
          <cell r="J3573" t="str">
            <v>百盛家园</v>
          </cell>
          <cell r="K3573" t="str">
            <v>百盛家园3-1-403</v>
          </cell>
          <cell r="L3573" t="str">
            <v>经营性资产</v>
          </cell>
          <cell r="M3573" t="str">
            <v>保租房</v>
          </cell>
          <cell r="N3573" t="str">
            <v>收购</v>
          </cell>
          <cell r="O3573">
            <v>94.43</v>
          </cell>
        </row>
        <row r="3573">
          <cell r="Q3573" t="str">
            <v>未接收</v>
          </cell>
        </row>
        <row r="3573">
          <cell r="AS3573" t="e">
            <v>#REF!</v>
          </cell>
          <cell r="AT3573" t="e">
            <v>#REF!</v>
          </cell>
        </row>
        <row r="3573">
          <cell r="AW3573" t="str">
            <v>保租房</v>
          </cell>
          <cell r="AX3573" t="str">
            <v>否</v>
          </cell>
          <cell r="AY3573" t="str">
            <v>无</v>
          </cell>
        </row>
        <row r="3574">
          <cell r="B3574" t="str">
            <v>百盛家园3-1-303</v>
          </cell>
        </row>
        <row r="3574">
          <cell r="D3574" t="e">
            <v>#VALUE!</v>
          </cell>
        </row>
        <row r="3574">
          <cell r="G3574" t="str">
            <v>西塞山区站点</v>
          </cell>
        </row>
        <row r="3574">
          <cell r="I3574" t="str">
            <v>西塞山区</v>
          </cell>
          <cell r="J3574" t="str">
            <v>百盛家园</v>
          </cell>
          <cell r="K3574" t="str">
            <v>百盛家园3-1-303</v>
          </cell>
          <cell r="L3574" t="str">
            <v>经营性资产</v>
          </cell>
          <cell r="M3574" t="str">
            <v>保租房</v>
          </cell>
          <cell r="N3574" t="str">
            <v>收购</v>
          </cell>
          <cell r="O3574">
            <v>94.43</v>
          </cell>
        </row>
        <row r="3574">
          <cell r="Q3574" t="str">
            <v>未接收</v>
          </cell>
        </row>
        <row r="3574">
          <cell r="AS3574" t="e">
            <v>#REF!</v>
          </cell>
          <cell r="AT3574" t="e">
            <v>#REF!</v>
          </cell>
        </row>
        <row r="3574">
          <cell r="AW3574" t="str">
            <v>保租房</v>
          </cell>
          <cell r="AX3574" t="str">
            <v>否</v>
          </cell>
          <cell r="AY3574" t="str">
            <v>无</v>
          </cell>
        </row>
        <row r="3575">
          <cell r="B3575" t="str">
            <v>百盛家园3-1-203</v>
          </cell>
        </row>
        <row r="3575">
          <cell r="D3575" t="e">
            <v>#VALUE!</v>
          </cell>
        </row>
        <row r="3575">
          <cell r="G3575" t="str">
            <v>西塞山区站点</v>
          </cell>
        </row>
        <row r="3575">
          <cell r="I3575" t="str">
            <v>西塞山区</v>
          </cell>
          <cell r="J3575" t="str">
            <v>百盛家园</v>
          </cell>
          <cell r="K3575" t="str">
            <v>百盛家园3-1-203</v>
          </cell>
          <cell r="L3575" t="str">
            <v>经营性资产</v>
          </cell>
          <cell r="M3575" t="str">
            <v>保租房</v>
          </cell>
          <cell r="N3575" t="str">
            <v>收购</v>
          </cell>
          <cell r="O3575">
            <v>94.43</v>
          </cell>
        </row>
        <row r="3575">
          <cell r="Q3575" t="str">
            <v>未接收</v>
          </cell>
        </row>
        <row r="3575">
          <cell r="AS3575" t="e">
            <v>#REF!</v>
          </cell>
          <cell r="AT3575" t="e">
            <v>#REF!</v>
          </cell>
        </row>
        <row r="3575">
          <cell r="AW3575" t="str">
            <v>保租房</v>
          </cell>
          <cell r="AX3575" t="str">
            <v>否</v>
          </cell>
          <cell r="AY3575" t="str">
            <v>无</v>
          </cell>
        </row>
        <row r="3576">
          <cell r="B3576" t="str">
            <v>百盛家园3-1-103</v>
          </cell>
        </row>
        <row r="3576">
          <cell r="D3576" t="e">
            <v>#VALUE!</v>
          </cell>
        </row>
        <row r="3576">
          <cell r="G3576" t="str">
            <v>西塞山区站点</v>
          </cell>
        </row>
        <row r="3576">
          <cell r="I3576" t="str">
            <v>西塞山区</v>
          </cell>
          <cell r="J3576" t="str">
            <v>百盛家园</v>
          </cell>
          <cell r="K3576" t="str">
            <v>百盛家园3-1-103</v>
          </cell>
          <cell r="L3576" t="str">
            <v>经营性资产</v>
          </cell>
          <cell r="M3576" t="str">
            <v>保租房</v>
          </cell>
          <cell r="N3576" t="str">
            <v>收购</v>
          </cell>
          <cell r="O3576">
            <v>94.43</v>
          </cell>
        </row>
        <row r="3576">
          <cell r="Q3576" t="str">
            <v>未接收</v>
          </cell>
        </row>
        <row r="3576">
          <cell r="AS3576" t="e">
            <v>#REF!</v>
          </cell>
          <cell r="AT3576" t="e">
            <v>#REF!</v>
          </cell>
        </row>
        <row r="3576">
          <cell r="AW3576" t="str">
            <v>保租房</v>
          </cell>
          <cell r="AX3576" t="str">
            <v>否</v>
          </cell>
          <cell r="AY3576" t="str">
            <v>无</v>
          </cell>
        </row>
        <row r="3577">
          <cell r="B3577" t="str">
            <v>百盛家园3-1-2904</v>
          </cell>
        </row>
        <row r="3577">
          <cell r="D3577" t="e">
            <v>#VALUE!</v>
          </cell>
        </row>
        <row r="3577">
          <cell r="G3577" t="str">
            <v>西塞山区站点</v>
          </cell>
        </row>
        <row r="3577">
          <cell r="I3577" t="str">
            <v>西塞山区</v>
          </cell>
          <cell r="J3577" t="str">
            <v>百盛家园</v>
          </cell>
          <cell r="K3577" t="str">
            <v>百盛家园3-1-2904</v>
          </cell>
          <cell r="L3577" t="str">
            <v>经营性资产</v>
          </cell>
          <cell r="M3577" t="str">
            <v>保租房</v>
          </cell>
          <cell r="N3577" t="str">
            <v>收购</v>
          </cell>
          <cell r="O3577">
            <v>89.7</v>
          </cell>
        </row>
        <row r="3577">
          <cell r="Q3577" t="str">
            <v>未接收</v>
          </cell>
        </row>
        <row r="3577">
          <cell r="AS3577" t="e">
            <v>#REF!</v>
          </cell>
          <cell r="AT3577" t="e">
            <v>#REF!</v>
          </cell>
        </row>
        <row r="3577">
          <cell r="AW3577" t="str">
            <v>保租房</v>
          </cell>
          <cell r="AX3577" t="str">
            <v>否</v>
          </cell>
          <cell r="AY3577" t="str">
            <v>无</v>
          </cell>
        </row>
        <row r="3578">
          <cell r="B3578" t="str">
            <v>百盛家园3-1-2804</v>
          </cell>
        </row>
        <row r="3578">
          <cell r="D3578" t="e">
            <v>#VALUE!</v>
          </cell>
        </row>
        <row r="3578">
          <cell r="G3578" t="str">
            <v>西塞山区站点</v>
          </cell>
        </row>
        <row r="3578">
          <cell r="I3578" t="str">
            <v>西塞山区</v>
          </cell>
          <cell r="J3578" t="str">
            <v>百盛家园</v>
          </cell>
          <cell r="K3578" t="str">
            <v>百盛家园3-1-2804</v>
          </cell>
          <cell r="L3578" t="str">
            <v>经营性资产</v>
          </cell>
          <cell r="M3578" t="str">
            <v>保租房</v>
          </cell>
          <cell r="N3578" t="str">
            <v>收购</v>
          </cell>
          <cell r="O3578">
            <v>89.7</v>
          </cell>
        </row>
        <row r="3578">
          <cell r="Q3578" t="str">
            <v>未接收</v>
          </cell>
        </row>
        <row r="3578">
          <cell r="AS3578" t="e">
            <v>#REF!</v>
          </cell>
          <cell r="AT3578" t="e">
            <v>#REF!</v>
          </cell>
        </row>
        <row r="3578">
          <cell r="AW3578" t="str">
            <v>保租房</v>
          </cell>
          <cell r="AX3578" t="str">
            <v>否</v>
          </cell>
          <cell r="AY3578" t="str">
            <v>无</v>
          </cell>
        </row>
        <row r="3579">
          <cell r="B3579" t="str">
            <v>百盛家园3-1-2704</v>
          </cell>
        </row>
        <row r="3579">
          <cell r="D3579" t="e">
            <v>#VALUE!</v>
          </cell>
        </row>
        <row r="3579">
          <cell r="G3579" t="str">
            <v>西塞山区站点</v>
          </cell>
        </row>
        <row r="3579">
          <cell r="I3579" t="str">
            <v>西塞山区</v>
          </cell>
          <cell r="J3579" t="str">
            <v>百盛家园</v>
          </cell>
          <cell r="K3579" t="str">
            <v>百盛家园3-1-2704</v>
          </cell>
          <cell r="L3579" t="str">
            <v>经营性资产</v>
          </cell>
          <cell r="M3579" t="str">
            <v>保租房</v>
          </cell>
          <cell r="N3579" t="str">
            <v>收购</v>
          </cell>
          <cell r="O3579">
            <v>89.7</v>
          </cell>
        </row>
        <row r="3579">
          <cell r="Q3579" t="str">
            <v>未接收</v>
          </cell>
        </row>
        <row r="3579">
          <cell r="AS3579" t="e">
            <v>#REF!</v>
          </cell>
          <cell r="AT3579" t="e">
            <v>#REF!</v>
          </cell>
        </row>
        <row r="3579">
          <cell r="AW3579" t="str">
            <v>保租房</v>
          </cell>
          <cell r="AX3579" t="str">
            <v>否</v>
          </cell>
          <cell r="AY3579" t="str">
            <v>无</v>
          </cell>
        </row>
        <row r="3580">
          <cell r="B3580" t="str">
            <v>百盛家园3-1-2604</v>
          </cell>
        </row>
        <row r="3580">
          <cell r="D3580" t="e">
            <v>#VALUE!</v>
          </cell>
        </row>
        <row r="3580">
          <cell r="G3580" t="str">
            <v>西塞山区站点</v>
          </cell>
        </row>
        <row r="3580">
          <cell r="I3580" t="str">
            <v>西塞山区</v>
          </cell>
          <cell r="J3580" t="str">
            <v>百盛家园</v>
          </cell>
          <cell r="K3580" t="str">
            <v>百盛家园3-1-2604</v>
          </cell>
          <cell r="L3580" t="str">
            <v>经营性资产</v>
          </cell>
          <cell r="M3580" t="str">
            <v>保租房</v>
          </cell>
          <cell r="N3580" t="str">
            <v>收购</v>
          </cell>
          <cell r="O3580">
            <v>89.7</v>
          </cell>
        </row>
        <row r="3580">
          <cell r="Q3580" t="str">
            <v>未接收</v>
          </cell>
        </row>
        <row r="3580">
          <cell r="AS3580" t="e">
            <v>#REF!</v>
          </cell>
          <cell r="AT3580" t="e">
            <v>#REF!</v>
          </cell>
        </row>
        <row r="3580">
          <cell r="AW3580" t="str">
            <v>保租房</v>
          </cell>
          <cell r="AX3580" t="str">
            <v>否</v>
          </cell>
          <cell r="AY3580" t="str">
            <v>无</v>
          </cell>
        </row>
        <row r="3581">
          <cell r="B3581" t="str">
            <v>百盛家园3-1-2504</v>
          </cell>
        </row>
        <row r="3581">
          <cell r="D3581" t="e">
            <v>#VALUE!</v>
          </cell>
        </row>
        <row r="3581">
          <cell r="G3581" t="str">
            <v>西塞山区站点</v>
          </cell>
        </row>
        <row r="3581">
          <cell r="I3581" t="str">
            <v>西塞山区</v>
          </cell>
          <cell r="J3581" t="str">
            <v>百盛家园</v>
          </cell>
          <cell r="K3581" t="str">
            <v>百盛家园3-1-2504</v>
          </cell>
          <cell r="L3581" t="str">
            <v>经营性资产</v>
          </cell>
          <cell r="M3581" t="str">
            <v>保租房</v>
          </cell>
          <cell r="N3581" t="str">
            <v>收购</v>
          </cell>
          <cell r="O3581">
            <v>89.7</v>
          </cell>
        </row>
        <row r="3581">
          <cell r="Q3581" t="str">
            <v>未接收</v>
          </cell>
        </row>
        <row r="3581">
          <cell r="AS3581" t="e">
            <v>#REF!</v>
          </cell>
          <cell r="AT3581" t="e">
            <v>#REF!</v>
          </cell>
        </row>
        <row r="3581">
          <cell r="AW3581" t="str">
            <v>保租房</v>
          </cell>
          <cell r="AX3581" t="str">
            <v>否</v>
          </cell>
          <cell r="AY3581" t="str">
            <v>无</v>
          </cell>
        </row>
        <row r="3582">
          <cell r="B3582" t="str">
            <v>百盛家园3-1-2404</v>
          </cell>
        </row>
        <row r="3582">
          <cell r="D3582" t="e">
            <v>#VALUE!</v>
          </cell>
        </row>
        <row r="3582">
          <cell r="G3582" t="str">
            <v>西塞山区站点</v>
          </cell>
        </row>
        <row r="3582">
          <cell r="I3582" t="str">
            <v>西塞山区</v>
          </cell>
          <cell r="J3582" t="str">
            <v>百盛家园</v>
          </cell>
          <cell r="K3582" t="str">
            <v>百盛家园3-1-2404</v>
          </cell>
          <cell r="L3582" t="str">
            <v>经营性资产</v>
          </cell>
          <cell r="M3582" t="str">
            <v>保租房</v>
          </cell>
          <cell r="N3582" t="str">
            <v>收购</v>
          </cell>
          <cell r="O3582">
            <v>89.7</v>
          </cell>
        </row>
        <row r="3582">
          <cell r="Q3582" t="str">
            <v>未接收</v>
          </cell>
        </row>
        <row r="3582">
          <cell r="AS3582" t="e">
            <v>#REF!</v>
          </cell>
          <cell r="AT3582" t="e">
            <v>#REF!</v>
          </cell>
        </row>
        <row r="3582">
          <cell r="AW3582" t="str">
            <v>保租房</v>
          </cell>
          <cell r="AX3582" t="str">
            <v>否</v>
          </cell>
          <cell r="AY3582" t="str">
            <v>无</v>
          </cell>
        </row>
        <row r="3583">
          <cell r="B3583" t="str">
            <v>百盛家园3-1-2304</v>
          </cell>
        </row>
        <row r="3583">
          <cell r="D3583" t="e">
            <v>#VALUE!</v>
          </cell>
        </row>
        <row r="3583">
          <cell r="G3583" t="str">
            <v>西塞山区站点</v>
          </cell>
        </row>
        <row r="3583">
          <cell r="I3583" t="str">
            <v>西塞山区</v>
          </cell>
          <cell r="J3583" t="str">
            <v>百盛家园</v>
          </cell>
          <cell r="K3583" t="str">
            <v>百盛家园3-1-2304</v>
          </cell>
          <cell r="L3583" t="str">
            <v>经营性资产</v>
          </cell>
          <cell r="M3583" t="str">
            <v>保租房</v>
          </cell>
          <cell r="N3583" t="str">
            <v>收购</v>
          </cell>
          <cell r="O3583">
            <v>89.7</v>
          </cell>
        </row>
        <row r="3583">
          <cell r="Q3583" t="str">
            <v>未接收</v>
          </cell>
        </row>
        <row r="3583">
          <cell r="AS3583" t="e">
            <v>#REF!</v>
          </cell>
          <cell r="AT3583" t="e">
            <v>#REF!</v>
          </cell>
        </row>
        <row r="3583">
          <cell r="AW3583" t="str">
            <v>保租房</v>
          </cell>
          <cell r="AX3583" t="str">
            <v>否</v>
          </cell>
          <cell r="AY3583" t="str">
            <v>无</v>
          </cell>
        </row>
        <row r="3584">
          <cell r="B3584" t="str">
            <v>百盛家园3-1-2204</v>
          </cell>
        </row>
        <row r="3584">
          <cell r="D3584" t="e">
            <v>#VALUE!</v>
          </cell>
        </row>
        <row r="3584">
          <cell r="G3584" t="str">
            <v>西塞山区站点</v>
          </cell>
        </row>
        <row r="3584">
          <cell r="I3584" t="str">
            <v>西塞山区</v>
          </cell>
          <cell r="J3584" t="str">
            <v>百盛家园</v>
          </cell>
          <cell r="K3584" t="str">
            <v>百盛家园3-1-2204</v>
          </cell>
          <cell r="L3584" t="str">
            <v>经营性资产</v>
          </cell>
          <cell r="M3584" t="str">
            <v>保租房</v>
          </cell>
          <cell r="N3584" t="str">
            <v>收购</v>
          </cell>
          <cell r="O3584">
            <v>89.7</v>
          </cell>
        </row>
        <row r="3584">
          <cell r="Q3584" t="str">
            <v>未接收</v>
          </cell>
        </row>
        <row r="3584">
          <cell r="AS3584" t="e">
            <v>#REF!</v>
          </cell>
          <cell r="AT3584" t="e">
            <v>#REF!</v>
          </cell>
        </row>
        <row r="3584">
          <cell r="AW3584" t="str">
            <v>保租房</v>
          </cell>
          <cell r="AX3584" t="str">
            <v>否</v>
          </cell>
          <cell r="AY3584" t="str">
            <v>无</v>
          </cell>
        </row>
        <row r="3585">
          <cell r="B3585" t="str">
            <v>百盛家园3-1-2104</v>
          </cell>
        </row>
        <row r="3585">
          <cell r="D3585" t="e">
            <v>#VALUE!</v>
          </cell>
        </row>
        <row r="3585">
          <cell r="G3585" t="str">
            <v>西塞山区站点</v>
          </cell>
        </row>
        <row r="3585">
          <cell r="I3585" t="str">
            <v>西塞山区</v>
          </cell>
          <cell r="J3585" t="str">
            <v>百盛家园</v>
          </cell>
          <cell r="K3585" t="str">
            <v>百盛家园3-1-2104</v>
          </cell>
          <cell r="L3585" t="str">
            <v>经营性资产</v>
          </cell>
          <cell r="M3585" t="str">
            <v>保租房</v>
          </cell>
          <cell r="N3585" t="str">
            <v>收购</v>
          </cell>
          <cell r="O3585">
            <v>89.7</v>
          </cell>
        </row>
        <row r="3585">
          <cell r="Q3585" t="str">
            <v>未接收</v>
          </cell>
        </row>
        <row r="3585">
          <cell r="AS3585" t="e">
            <v>#REF!</v>
          </cell>
          <cell r="AT3585" t="e">
            <v>#REF!</v>
          </cell>
        </row>
        <row r="3585">
          <cell r="AW3585" t="str">
            <v>保租房</v>
          </cell>
          <cell r="AX3585" t="str">
            <v>否</v>
          </cell>
          <cell r="AY3585" t="str">
            <v>无</v>
          </cell>
        </row>
        <row r="3586">
          <cell r="B3586" t="str">
            <v>百盛家园3-1-2004</v>
          </cell>
        </row>
        <row r="3586">
          <cell r="D3586" t="e">
            <v>#VALUE!</v>
          </cell>
        </row>
        <row r="3586">
          <cell r="G3586" t="str">
            <v>西塞山区站点</v>
          </cell>
        </row>
        <row r="3586">
          <cell r="I3586" t="str">
            <v>西塞山区</v>
          </cell>
          <cell r="J3586" t="str">
            <v>百盛家园</v>
          </cell>
          <cell r="K3586" t="str">
            <v>百盛家园3-1-2004</v>
          </cell>
          <cell r="L3586" t="str">
            <v>经营性资产</v>
          </cell>
          <cell r="M3586" t="str">
            <v>保租房</v>
          </cell>
          <cell r="N3586" t="str">
            <v>收购</v>
          </cell>
          <cell r="O3586">
            <v>89.7</v>
          </cell>
        </row>
        <row r="3586">
          <cell r="Q3586" t="str">
            <v>未接收</v>
          </cell>
        </row>
        <row r="3586">
          <cell r="AS3586" t="e">
            <v>#REF!</v>
          </cell>
          <cell r="AT3586" t="e">
            <v>#REF!</v>
          </cell>
        </row>
        <row r="3586">
          <cell r="AW3586" t="str">
            <v>保租房</v>
          </cell>
          <cell r="AX3586" t="str">
            <v>否</v>
          </cell>
          <cell r="AY3586" t="str">
            <v>无</v>
          </cell>
        </row>
        <row r="3587">
          <cell r="B3587" t="str">
            <v>百盛家园3-1-1904</v>
          </cell>
        </row>
        <row r="3587">
          <cell r="D3587" t="e">
            <v>#VALUE!</v>
          </cell>
        </row>
        <row r="3587">
          <cell r="G3587" t="str">
            <v>西塞山区站点</v>
          </cell>
        </row>
        <row r="3587">
          <cell r="I3587" t="str">
            <v>西塞山区</v>
          </cell>
          <cell r="J3587" t="str">
            <v>百盛家园</v>
          </cell>
          <cell r="K3587" t="str">
            <v>百盛家园3-1-1904</v>
          </cell>
          <cell r="L3587" t="str">
            <v>经营性资产</v>
          </cell>
          <cell r="M3587" t="str">
            <v>保租房</v>
          </cell>
          <cell r="N3587" t="str">
            <v>收购</v>
          </cell>
          <cell r="O3587">
            <v>89.7</v>
          </cell>
        </row>
        <row r="3587">
          <cell r="Q3587" t="str">
            <v>未接收</v>
          </cell>
        </row>
        <row r="3587">
          <cell r="AS3587" t="e">
            <v>#REF!</v>
          </cell>
          <cell r="AT3587" t="e">
            <v>#REF!</v>
          </cell>
        </row>
        <row r="3587">
          <cell r="AW3587" t="str">
            <v>保租房</v>
          </cell>
          <cell r="AX3587" t="str">
            <v>否</v>
          </cell>
          <cell r="AY3587" t="str">
            <v>无</v>
          </cell>
        </row>
        <row r="3588">
          <cell r="B3588" t="str">
            <v>百盛家园3-1-1804</v>
          </cell>
        </row>
        <row r="3588">
          <cell r="D3588" t="e">
            <v>#VALUE!</v>
          </cell>
        </row>
        <row r="3588">
          <cell r="G3588" t="str">
            <v>西塞山区站点</v>
          </cell>
        </row>
        <row r="3588">
          <cell r="I3588" t="str">
            <v>西塞山区</v>
          </cell>
          <cell r="J3588" t="str">
            <v>百盛家园</v>
          </cell>
          <cell r="K3588" t="str">
            <v>百盛家园3-1-1804</v>
          </cell>
          <cell r="L3588" t="str">
            <v>经营性资产</v>
          </cell>
          <cell r="M3588" t="str">
            <v>保租房</v>
          </cell>
          <cell r="N3588" t="str">
            <v>收购</v>
          </cell>
          <cell r="O3588">
            <v>89.7</v>
          </cell>
        </row>
        <row r="3588">
          <cell r="Q3588" t="str">
            <v>未接收</v>
          </cell>
        </row>
        <row r="3588">
          <cell r="AS3588" t="e">
            <v>#REF!</v>
          </cell>
          <cell r="AT3588" t="e">
            <v>#REF!</v>
          </cell>
        </row>
        <row r="3588">
          <cell r="AW3588" t="str">
            <v>保租房</v>
          </cell>
          <cell r="AX3588" t="str">
            <v>否</v>
          </cell>
          <cell r="AY3588" t="str">
            <v>无</v>
          </cell>
        </row>
        <row r="3589">
          <cell r="B3589" t="str">
            <v>百盛家园3-1-1704</v>
          </cell>
        </row>
        <row r="3589">
          <cell r="D3589" t="e">
            <v>#VALUE!</v>
          </cell>
        </row>
        <row r="3589">
          <cell r="G3589" t="str">
            <v>西塞山区站点</v>
          </cell>
        </row>
        <row r="3589">
          <cell r="I3589" t="str">
            <v>西塞山区</v>
          </cell>
          <cell r="J3589" t="str">
            <v>百盛家园</v>
          </cell>
          <cell r="K3589" t="str">
            <v>百盛家园3-1-1704</v>
          </cell>
          <cell r="L3589" t="str">
            <v>经营性资产</v>
          </cell>
          <cell r="M3589" t="str">
            <v>保租房</v>
          </cell>
          <cell r="N3589" t="str">
            <v>收购</v>
          </cell>
          <cell r="O3589">
            <v>89.7</v>
          </cell>
        </row>
        <row r="3589">
          <cell r="Q3589" t="str">
            <v>未接收</v>
          </cell>
        </row>
        <row r="3589">
          <cell r="AS3589" t="e">
            <v>#REF!</v>
          </cell>
          <cell r="AT3589" t="e">
            <v>#REF!</v>
          </cell>
        </row>
        <row r="3589">
          <cell r="AW3589" t="str">
            <v>保租房</v>
          </cell>
          <cell r="AX3589" t="str">
            <v>否</v>
          </cell>
          <cell r="AY3589" t="str">
            <v>无</v>
          </cell>
        </row>
        <row r="3590">
          <cell r="B3590" t="str">
            <v>百盛家园3-1-1604</v>
          </cell>
        </row>
        <row r="3590">
          <cell r="D3590" t="e">
            <v>#VALUE!</v>
          </cell>
        </row>
        <row r="3590">
          <cell r="G3590" t="str">
            <v>西塞山区站点</v>
          </cell>
        </row>
        <row r="3590">
          <cell r="I3590" t="str">
            <v>西塞山区</v>
          </cell>
          <cell r="J3590" t="str">
            <v>百盛家园</v>
          </cell>
          <cell r="K3590" t="str">
            <v>百盛家园3-1-1604</v>
          </cell>
          <cell r="L3590" t="str">
            <v>经营性资产</v>
          </cell>
          <cell r="M3590" t="str">
            <v>保租房</v>
          </cell>
          <cell r="N3590" t="str">
            <v>收购</v>
          </cell>
          <cell r="O3590">
            <v>89.7</v>
          </cell>
        </row>
        <row r="3590">
          <cell r="Q3590" t="str">
            <v>未接收</v>
          </cell>
        </row>
        <row r="3590">
          <cell r="AS3590" t="e">
            <v>#REF!</v>
          </cell>
          <cell r="AT3590" t="e">
            <v>#REF!</v>
          </cell>
        </row>
        <row r="3590">
          <cell r="AW3590" t="str">
            <v>保租房</v>
          </cell>
          <cell r="AX3590" t="str">
            <v>否</v>
          </cell>
          <cell r="AY3590" t="str">
            <v>无</v>
          </cell>
        </row>
        <row r="3591">
          <cell r="B3591" t="str">
            <v>百盛家园3-1-1504</v>
          </cell>
        </row>
        <row r="3591">
          <cell r="D3591" t="e">
            <v>#VALUE!</v>
          </cell>
        </row>
        <row r="3591">
          <cell r="G3591" t="str">
            <v>西塞山区站点</v>
          </cell>
        </row>
        <row r="3591">
          <cell r="I3591" t="str">
            <v>西塞山区</v>
          </cell>
          <cell r="J3591" t="str">
            <v>百盛家园</v>
          </cell>
          <cell r="K3591" t="str">
            <v>百盛家园3-1-1504</v>
          </cell>
          <cell r="L3591" t="str">
            <v>经营性资产</v>
          </cell>
          <cell r="M3591" t="str">
            <v>保租房</v>
          </cell>
          <cell r="N3591" t="str">
            <v>收购</v>
          </cell>
          <cell r="O3591">
            <v>89.7</v>
          </cell>
        </row>
        <row r="3591">
          <cell r="Q3591" t="str">
            <v>未接收</v>
          </cell>
        </row>
        <row r="3591">
          <cell r="AS3591" t="e">
            <v>#REF!</v>
          </cell>
          <cell r="AT3591" t="e">
            <v>#REF!</v>
          </cell>
        </row>
        <row r="3591">
          <cell r="AW3591" t="str">
            <v>保租房</v>
          </cell>
          <cell r="AX3591" t="str">
            <v>否</v>
          </cell>
          <cell r="AY3591" t="str">
            <v>无</v>
          </cell>
        </row>
        <row r="3592">
          <cell r="B3592" t="str">
            <v>百盛家园3-1-1404</v>
          </cell>
        </row>
        <row r="3592">
          <cell r="D3592" t="e">
            <v>#VALUE!</v>
          </cell>
        </row>
        <row r="3592">
          <cell r="G3592" t="str">
            <v>西塞山区站点</v>
          </cell>
        </row>
        <row r="3592">
          <cell r="I3592" t="str">
            <v>西塞山区</v>
          </cell>
          <cell r="J3592" t="str">
            <v>百盛家园</v>
          </cell>
          <cell r="K3592" t="str">
            <v>百盛家园3-1-1404</v>
          </cell>
          <cell r="L3592" t="str">
            <v>经营性资产</v>
          </cell>
          <cell r="M3592" t="str">
            <v>保租房</v>
          </cell>
          <cell r="N3592" t="str">
            <v>收购</v>
          </cell>
          <cell r="O3592">
            <v>89.7</v>
          </cell>
        </row>
        <row r="3592">
          <cell r="Q3592" t="str">
            <v>未接收</v>
          </cell>
        </row>
        <row r="3592">
          <cell r="AS3592" t="e">
            <v>#REF!</v>
          </cell>
          <cell r="AT3592" t="e">
            <v>#REF!</v>
          </cell>
        </row>
        <row r="3592">
          <cell r="AW3592" t="str">
            <v>保租房</v>
          </cell>
          <cell r="AX3592" t="str">
            <v>否</v>
          </cell>
          <cell r="AY3592" t="str">
            <v>无</v>
          </cell>
        </row>
        <row r="3593">
          <cell r="B3593" t="str">
            <v>百盛家园3-1-1304</v>
          </cell>
        </row>
        <row r="3593">
          <cell r="D3593" t="e">
            <v>#VALUE!</v>
          </cell>
        </row>
        <row r="3593">
          <cell r="G3593" t="str">
            <v>西塞山区站点</v>
          </cell>
        </row>
        <row r="3593">
          <cell r="I3593" t="str">
            <v>西塞山区</v>
          </cell>
          <cell r="J3593" t="str">
            <v>百盛家园</v>
          </cell>
          <cell r="K3593" t="str">
            <v>百盛家园3-1-1304</v>
          </cell>
          <cell r="L3593" t="str">
            <v>经营性资产</v>
          </cell>
          <cell r="M3593" t="str">
            <v>保租房</v>
          </cell>
          <cell r="N3593" t="str">
            <v>收购</v>
          </cell>
          <cell r="O3593">
            <v>89.7</v>
          </cell>
        </row>
        <row r="3593">
          <cell r="Q3593" t="str">
            <v>未接收</v>
          </cell>
        </row>
        <row r="3593">
          <cell r="AS3593" t="e">
            <v>#REF!</v>
          </cell>
          <cell r="AT3593" t="e">
            <v>#REF!</v>
          </cell>
        </row>
        <row r="3593">
          <cell r="AW3593" t="str">
            <v>保租房</v>
          </cell>
          <cell r="AX3593" t="str">
            <v>否</v>
          </cell>
          <cell r="AY3593" t="str">
            <v>无</v>
          </cell>
        </row>
        <row r="3594">
          <cell r="B3594" t="str">
            <v>百盛家园3-1-1204</v>
          </cell>
        </row>
        <row r="3594">
          <cell r="D3594" t="e">
            <v>#VALUE!</v>
          </cell>
        </row>
        <row r="3594">
          <cell r="G3594" t="str">
            <v>西塞山区站点</v>
          </cell>
        </row>
        <row r="3594">
          <cell r="I3594" t="str">
            <v>西塞山区</v>
          </cell>
          <cell r="J3594" t="str">
            <v>百盛家园</v>
          </cell>
          <cell r="K3594" t="str">
            <v>百盛家园3-1-1204</v>
          </cell>
          <cell r="L3594" t="str">
            <v>经营性资产</v>
          </cell>
          <cell r="M3594" t="str">
            <v>保租房</v>
          </cell>
          <cell r="N3594" t="str">
            <v>收购</v>
          </cell>
          <cell r="O3594">
            <v>89.7</v>
          </cell>
        </row>
        <row r="3594">
          <cell r="Q3594" t="str">
            <v>未接收</v>
          </cell>
        </row>
        <row r="3594">
          <cell r="AS3594" t="e">
            <v>#REF!</v>
          </cell>
          <cell r="AT3594" t="e">
            <v>#REF!</v>
          </cell>
        </row>
        <row r="3594">
          <cell r="AW3594" t="str">
            <v>保租房</v>
          </cell>
          <cell r="AX3594" t="str">
            <v>否</v>
          </cell>
          <cell r="AY3594" t="str">
            <v>无</v>
          </cell>
        </row>
        <row r="3595">
          <cell r="B3595" t="str">
            <v>百盛家园3-1-1104</v>
          </cell>
        </row>
        <row r="3595">
          <cell r="D3595" t="e">
            <v>#VALUE!</v>
          </cell>
        </row>
        <row r="3595">
          <cell r="G3595" t="str">
            <v>西塞山区站点</v>
          </cell>
        </row>
        <row r="3595">
          <cell r="I3595" t="str">
            <v>西塞山区</v>
          </cell>
          <cell r="J3595" t="str">
            <v>百盛家园</v>
          </cell>
          <cell r="K3595" t="str">
            <v>百盛家园3-1-1104</v>
          </cell>
          <cell r="L3595" t="str">
            <v>经营性资产</v>
          </cell>
          <cell r="M3595" t="str">
            <v>保租房</v>
          </cell>
          <cell r="N3595" t="str">
            <v>收购</v>
          </cell>
          <cell r="O3595">
            <v>89.7</v>
          </cell>
        </row>
        <row r="3595">
          <cell r="Q3595" t="str">
            <v>未接收</v>
          </cell>
        </row>
        <row r="3595">
          <cell r="AS3595" t="e">
            <v>#REF!</v>
          </cell>
          <cell r="AT3595" t="e">
            <v>#REF!</v>
          </cell>
        </row>
        <row r="3595">
          <cell r="AW3595" t="str">
            <v>保租房</v>
          </cell>
          <cell r="AX3595" t="str">
            <v>否</v>
          </cell>
          <cell r="AY3595" t="str">
            <v>无</v>
          </cell>
        </row>
        <row r="3596">
          <cell r="B3596" t="str">
            <v>百盛家园3-1-1004</v>
          </cell>
        </row>
        <row r="3596">
          <cell r="D3596" t="e">
            <v>#VALUE!</v>
          </cell>
        </row>
        <row r="3596">
          <cell r="G3596" t="str">
            <v>西塞山区站点</v>
          </cell>
        </row>
        <row r="3596">
          <cell r="I3596" t="str">
            <v>西塞山区</v>
          </cell>
          <cell r="J3596" t="str">
            <v>百盛家园</v>
          </cell>
          <cell r="K3596" t="str">
            <v>百盛家园3-1-1004</v>
          </cell>
          <cell r="L3596" t="str">
            <v>经营性资产</v>
          </cell>
          <cell r="M3596" t="str">
            <v>保租房</v>
          </cell>
          <cell r="N3596" t="str">
            <v>收购</v>
          </cell>
          <cell r="O3596">
            <v>89.7</v>
          </cell>
        </row>
        <row r="3596">
          <cell r="Q3596" t="str">
            <v>未接收</v>
          </cell>
        </row>
        <row r="3596">
          <cell r="AS3596" t="e">
            <v>#REF!</v>
          </cell>
          <cell r="AT3596" t="e">
            <v>#REF!</v>
          </cell>
        </row>
        <row r="3596">
          <cell r="AW3596" t="str">
            <v>保租房</v>
          </cell>
          <cell r="AX3596" t="str">
            <v>否</v>
          </cell>
          <cell r="AY3596" t="str">
            <v>无</v>
          </cell>
        </row>
        <row r="3597">
          <cell r="B3597" t="str">
            <v>百盛家园3-1-904</v>
          </cell>
        </row>
        <row r="3597">
          <cell r="D3597" t="e">
            <v>#VALUE!</v>
          </cell>
        </row>
        <row r="3597">
          <cell r="G3597" t="str">
            <v>西塞山区站点</v>
          </cell>
        </row>
        <row r="3597">
          <cell r="I3597" t="str">
            <v>西塞山区</v>
          </cell>
          <cell r="J3597" t="str">
            <v>百盛家园</v>
          </cell>
          <cell r="K3597" t="str">
            <v>百盛家园3-1-904</v>
          </cell>
          <cell r="L3597" t="str">
            <v>经营性资产</v>
          </cell>
          <cell r="M3597" t="str">
            <v>保租房</v>
          </cell>
          <cell r="N3597" t="str">
            <v>收购</v>
          </cell>
          <cell r="O3597">
            <v>89.7</v>
          </cell>
        </row>
        <row r="3597">
          <cell r="Q3597" t="str">
            <v>未接收</v>
          </cell>
        </row>
        <row r="3597">
          <cell r="AS3597" t="e">
            <v>#REF!</v>
          </cell>
          <cell r="AT3597" t="e">
            <v>#REF!</v>
          </cell>
        </row>
        <row r="3597">
          <cell r="AW3597" t="str">
            <v>保租房</v>
          </cell>
          <cell r="AX3597" t="str">
            <v>否</v>
          </cell>
          <cell r="AY3597" t="str">
            <v>无</v>
          </cell>
        </row>
        <row r="3598">
          <cell r="B3598" t="str">
            <v>百盛家园3-1-804</v>
          </cell>
        </row>
        <row r="3598">
          <cell r="D3598" t="e">
            <v>#VALUE!</v>
          </cell>
        </row>
        <row r="3598">
          <cell r="G3598" t="str">
            <v>西塞山区站点</v>
          </cell>
        </row>
        <row r="3598">
          <cell r="I3598" t="str">
            <v>西塞山区</v>
          </cell>
          <cell r="J3598" t="str">
            <v>百盛家园</v>
          </cell>
          <cell r="K3598" t="str">
            <v>百盛家园3-1-804</v>
          </cell>
          <cell r="L3598" t="str">
            <v>经营性资产</v>
          </cell>
          <cell r="M3598" t="str">
            <v>保租房</v>
          </cell>
          <cell r="N3598" t="str">
            <v>收购</v>
          </cell>
          <cell r="O3598">
            <v>89.7</v>
          </cell>
        </row>
        <row r="3598">
          <cell r="Q3598" t="str">
            <v>未接收</v>
          </cell>
        </row>
        <row r="3598">
          <cell r="AS3598" t="e">
            <v>#REF!</v>
          </cell>
          <cell r="AT3598" t="e">
            <v>#REF!</v>
          </cell>
        </row>
        <row r="3598">
          <cell r="AW3598" t="str">
            <v>保租房</v>
          </cell>
          <cell r="AX3598" t="str">
            <v>否</v>
          </cell>
          <cell r="AY3598" t="str">
            <v>无</v>
          </cell>
        </row>
        <row r="3599">
          <cell r="B3599" t="str">
            <v>百盛家园3-1-704</v>
          </cell>
        </row>
        <row r="3599">
          <cell r="D3599" t="e">
            <v>#VALUE!</v>
          </cell>
        </row>
        <row r="3599">
          <cell r="G3599" t="str">
            <v>西塞山区站点</v>
          </cell>
        </row>
        <row r="3599">
          <cell r="I3599" t="str">
            <v>西塞山区</v>
          </cell>
          <cell r="J3599" t="str">
            <v>百盛家园</v>
          </cell>
          <cell r="K3599" t="str">
            <v>百盛家园3-1-704</v>
          </cell>
          <cell r="L3599" t="str">
            <v>经营性资产</v>
          </cell>
          <cell r="M3599" t="str">
            <v>保租房</v>
          </cell>
          <cell r="N3599" t="str">
            <v>收购</v>
          </cell>
          <cell r="O3599">
            <v>89.7</v>
          </cell>
        </row>
        <row r="3599">
          <cell r="Q3599" t="str">
            <v>未接收</v>
          </cell>
        </row>
        <row r="3599">
          <cell r="AS3599" t="e">
            <v>#REF!</v>
          </cell>
          <cell r="AT3599" t="e">
            <v>#REF!</v>
          </cell>
        </row>
        <row r="3599">
          <cell r="AW3599" t="str">
            <v>保租房</v>
          </cell>
          <cell r="AX3599" t="str">
            <v>否</v>
          </cell>
          <cell r="AY3599" t="str">
            <v>无</v>
          </cell>
        </row>
        <row r="3600">
          <cell r="B3600" t="str">
            <v>百盛家园3-1-604</v>
          </cell>
        </row>
        <row r="3600">
          <cell r="D3600" t="e">
            <v>#VALUE!</v>
          </cell>
        </row>
        <row r="3600">
          <cell r="G3600" t="str">
            <v>西塞山区站点</v>
          </cell>
        </row>
        <row r="3600">
          <cell r="I3600" t="str">
            <v>西塞山区</v>
          </cell>
          <cell r="J3600" t="str">
            <v>百盛家园</v>
          </cell>
          <cell r="K3600" t="str">
            <v>百盛家园3-1-604</v>
          </cell>
          <cell r="L3600" t="str">
            <v>经营性资产</v>
          </cell>
          <cell r="M3600" t="str">
            <v>保租房</v>
          </cell>
          <cell r="N3600" t="str">
            <v>收购</v>
          </cell>
          <cell r="O3600">
            <v>89.7</v>
          </cell>
        </row>
        <row r="3600">
          <cell r="Q3600" t="str">
            <v>未接收</v>
          </cell>
        </row>
        <row r="3600">
          <cell r="AS3600" t="e">
            <v>#REF!</v>
          </cell>
          <cell r="AT3600" t="e">
            <v>#REF!</v>
          </cell>
        </row>
        <row r="3600">
          <cell r="AW3600" t="str">
            <v>保租房</v>
          </cell>
          <cell r="AX3600" t="str">
            <v>否</v>
          </cell>
          <cell r="AY3600" t="str">
            <v>无</v>
          </cell>
        </row>
        <row r="3601">
          <cell r="B3601" t="str">
            <v>百盛家园3-1-504</v>
          </cell>
        </row>
        <row r="3601">
          <cell r="D3601" t="e">
            <v>#VALUE!</v>
          </cell>
        </row>
        <row r="3601">
          <cell r="G3601" t="str">
            <v>西塞山区站点</v>
          </cell>
        </row>
        <row r="3601">
          <cell r="I3601" t="str">
            <v>西塞山区</v>
          </cell>
          <cell r="J3601" t="str">
            <v>百盛家园</v>
          </cell>
          <cell r="K3601" t="str">
            <v>百盛家园3-1-504</v>
          </cell>
          <cell r="L3601" t="str">
            <v>经营性资产</v>
          </cell>
          <cell r="M3601" t="str">
            <v>保租房</v>
          </cell>
          <cell r="N3601" t="str">
            <v>收购</v>
          </cell>
          <cell r="O3601">
            <v>89.7</v>
          </cell>
        </row>
        <row r="3601">
          <cell r="Q3601" t="str">
            <v>未接收</v>
          </cell>
        </row>
        <row r="3601">
          <cell r="AS3601" t="e">
            <v>#REF!</v>
          </cell>
          <cell r="AT3601" t="e">
            <v>#REF!</v>
          </cell>
        </row>
        <row r="3601">
          <cell r="AW3601" t="str">
            <v>保租房</v>
          </cell>
          <cell r="AX3601" t="str">
            <v>否</v>
          </cell>
          <cell r="AY3601" t="str">
            <v>无</v>
          </cell>
        </row>
        <row r="3602">
          <cell r="B3602" t="str">
            <v>百盛家园3-1-404</v>
          </cell>
        </row>
        <row r="3602">
          <cell r="D3602" t="e">
            <v>#VALUE!</v>
          </cell>
        </row>
        <row r="3602">
          <cell r="G3602" t="str">
            <v>西塞山区站点</v>
          </cell>
        </row>
        <row r="3602">
          <cell r="I3602" t="str">
            <v>西塞山区</v>
          </cell>
          <cell r="J3602" t="str">
            <v>百盛家园</v>
          </cell>
          <cell r="K3602" t="str">
            <v>百盛家园3-1-404</v>
          </cell>
          <cell r="L3602" t="str">
            <v>经营性资产</v>
          </cell>
          <cell r="M3602" t="str">
            <v>保租房</v>
          </cell>
          <cell r="N3602" t="str">
            <v>收购</v>
          </cell>
          <cell r="O3602">
            <v>89.7</v>
          </cell>
        </row>
        <row r="3602">
          <cell r="Q3602" t="str">
            <v>未接收</v>
          </cell>
        </row>
        <row r="3602">
          <cell r="AS3602" t="e">
            <v>#REF!</v>
          </cell>
          <cell r="AT3602" t="e">
            <v>#REF!</v>
          </cell>
        </row>
        <row r="3602">
          <cell r="AW3602" t="str">
            <v>保租房</v>
          </cell>
          <cell r="AX3602" t="str">
            <v>否</v>
          </cell>
          <cell r="AY3602" t="str">
            <v>无</v>
          </cell>
        </row>
        <row r="3603">
          <cell r="B3603" t="str">
            <v>百盛家园3-1-304</v>
          </cell>
        </row>
        <row r="3603">
          <cell r="D3603" t="e">
            <v>#VALUE!</v>
          </cell>
        </row>
        <row r="3603">
          <cell r="G3603" t="str">
            <v>西塞山区站点</v>
          </cell>
        </row>
        <row r="3603">
          <cell r="I3603" t="str">
            <v>西塞山区</v>
          </cell>
          <cell r="J3603" t="str">
            <v>百盛家园</v>
          </cell>
          <cell r="K3603" t="str">
            <v>百盛家园3-1-304</v>
          </cell>
          <cell r="L3603" t="str">
            <v>经营性资产</v>
          </cell>
          <cell r="M3603" t="str">
            <v>保租房</v>
          </cell>
          <cell r="N3603" t="str">
            <v>收购</v>
          </cell>
          <cell r="O3603">
            <v>89.7</v>
          </cell>
        </row>
        <row r="3603">
          <cell r="Q3603" t="str">
            <v>未接收</v>
          </cell>
        </row>
        <row r="3603">
          <cell r="AS3603" t="e">
            <v>#REF!</v>
          </cell>
          <cell r="AT3603" t="e">
            <v>#REF!</v>
          </cell>
        </row>
        <row r="3603">
          <cell r="AW3603" t="str">
            <v>保租房</v>
          </cell>
          <cell r="AX3603" t="str">
            <v>否</v>
          </cell>
          <cell r="AY3603" t="str">
            <v>无</v>
          </cell>
        </row>
        <row r="3604">
          <cell r="B3604" t="str">
            <v>百盛家园3-1-204</v>
          </cell>
        </row>
        <row r="3604">
          <cell r="D3604" t="e">
            <v>#VALUE!</v>
          </cell>
        </row>
        <row r="3604">
          <cell r="G3604" t="str">
            <v>西塞山区站点</v>
          </cell>
        </row>
        <row r="3604">
          <cell r="I3604" t="str">
            <v>西塞山区</v>
          </cell>
          <cell r="J3604" t="str">
            <v>百盛家园</v>
          </cell>
          <cell r="K3604" t="str">
            <v>百盛家园3-1-204</v>
          </cell>
          <cell r="L3604" t="str">
            <v>经营性资产</v>
          </cell>
          <cell r="M3604" t="str">
            <v>保租房</v>
          </cell>
          <cell r="N3604" t="str">
            <v>收购</v>
          </cell>
          <cell r="O3604">
            <v>89.7</v>
          </cell>
        </row>
        <row r="3604">
          <cell r="Q3604" t="str">
            <v>未接收</v>
          </cell>
        </row>
        <row r="3604">
          <cell r="AS3604" t="e">
            <v>#REF!</v>
          </cell>
          <cell r="AT3604" t="e">
            <v>#REF!</v>
          </cell>
        </row>
        <row r="3604">
          <cell r="AW3604" t="str">
            <v>保租房</v>
          </cell>
          <cell r="AX3604" t="str">
            <v>否</v>
          </cell>
          <cell r="AY3604" t="str">
            <v>无</v>
          </cell>
        </row>
        <row r="3605">
          <cell r="B3605" t="str">
            <v>百盛家园3-1-104</v>
          </cell>
        </row>
        <row r="3605">
          <cell r="D3605" t="e">
            <v>#VALUE!</v>
          </cell>
        </row>
        <row r="3605">
          <cell r="G3605" t="str">
            <v>西塞山区站点</v>
          </cell>
        </row>
        <row r="3605">
          <cell r="I3605" t="str">
            <v>西塞山区</v>
          </cell>
          <cell r="J3605" t="str">
            <v>百盛家园</v>
          </cell>
          <cell r="K3605" t="str">
            <v>百盛家园3-1-104</v>
          </cell>
          <cell r="L3605" t="str">
            <v>经营性资产</v>
          </cell>
          <cell r="M3605" t="str">
            <v>保租房</v>
          </cell>
          <cell r="N3605" t="str">
            <v>收购</v>
          </cell>
          <cell r="O3605">
            <v>89.7</v>
          </cell>
        </row>
        <row r="3605">
          <cell r="Q3605" t="str">
            <v>未接收</v>
          </cell>
        </row>
        <row r="3605">
          <cell r="AS3605" t="e">
            <v>#REF!</v>
          </cell>
          <cell r="AT3605" t="e">
            <v>#REF!</v>
          </cell>
        </row>
        <row r="3605">
          <cell r="AW3605" t="str">
            <v>保租房</v>
          </cell>
          <cell r="AX3605" t="str">
            <v>否</v>
          </cell>
          <cell r="AY3605" t="str">
            <v>无</v>
          </cell>
        </row>
        <row r="3606">
          <cell r="B3606" t="str">
            <v>百盛家园3-1-2905</v>
          </cell>
        </row>
        <row r="3606">
          <cell r="D3606" t="e">
            <v>#VALUE!</v>
          </cell>
        </row>
        <row r="3606">
          <cell r="G3606" t="str">
            <v>西塞山区站点</v>
          </cell>
        </row>
        <row r="3606">
          <cell r="I3606" t="str">
            <v>西塞山区</v>
          </cell>
          <cell r="J3606" t="str">
            <v>百盛家园</v>
          </cell>
          <cell r="K3606" t="str">
            <v>百盛家园3-1-2905</v>
          </cell>
          <cell r="L3606" t="str">
            <v>经营性资产</v>
          </cell>
          <cell r="M3606" t="str">
            <v>保租房</v>
          </cell>
          <cell r="N3606" t="str">
            <v>收购</v>
          </cell>
          <cell r="O3606">
            <v>89.43</v>
          </cell>
        </row>
        <row r="3606">
          <cell r="Q3606" t="str">
            <v>未接收</v>
          </cell>
        </row>
        <row r="3606">
          <cell r="AS3606" t="e">
            <v>#REF!</v>
          </cell>
          <cell r="AT3606" t="e">
            <v>#REF!</v>
          </cell>
        </row>
        <row r="3606">
          <cell r="AW3606" t="str">
            <v>保租房</v>
          </cell>
          <cell r="AX3606" t="str">
            <v>否</v>
          </cell>
          <cell r="AY3606" t="str">
            <v>无</v>
          </cell>
        </row>
        <row r="3607">
          <cell r="B3607" t="str">
            <v>百盛家园3-1-2805</v>
          </cell>
        </row>
        <row r="3607">
          <cell r="D3607" t="e">
            <v>#VALUE!</v>
          </cell>
        </row>
        <row r="3607">
          <cell r="G3607" t="str">
            <v>西塞山区站点</v>
          </cell>
        </row>
        <row r="3607">
          <cell r="I3607" t="str">
            <v>西塞山区</v>
          </cell>
          <cell r="J3607" t="str">
            <v>百盛家园</v>
          </cell>
          <cell r="K3607" t="str">
            <v>百盛家园3-1-2805</v>
          </cell>
          <cell r="L3607" t="str">
            <v>经营性资产</v>
          </cell>
          <cell r="M3607" t="str">
            <v>保租房</v>
          </cell>
          <cell r="N3607" t="str">
            <v>收购</v>
          </cell>
          <cell r="O3607">
            <v>89.43</v>
          </cell>
        </row>
        <row r="3607">
          <cell r="Q3607" t="str">
            <v>未接收</v>
          </cell>
        </row>
        <row r="3607">
          <cell r="AS3607" t="e">
            <v>#REF!</v>
          </cell>
          <cell r="AT3607" t="e">
            <v>#REF!</v>
          </cell>
        </row>
        <row r="3607">
          <cell r="AW3607" t="str">
            <v>保租房</v>
          </cell>
          <cell r="AX3607" t="str">
            <v>否</v>
          </cell>
          <cell r="AY3607" t="str">
            <v>无</v>
          </cell>
        </row>
        <row r="3608">
          <cell r="B3608" t="str">
            <v>百盛家园3-1-2705</v>
          </cell>
        </row>
        <row r="3608">
          <cell r="D3608" t="e">
            <v>#VALUE!</v>
          </cell>
        </row>
        <row r="3608">
          <cell r="G3608" t="str">
            <v>西塞山区站点</v>
          </cell>
        </row>
        <row r="3608">
          <cell r="I3608" t="str">
            <v>西塞山区</v>
          </cell>
          <cell r="J3608" t="str">
            <v>百盛家园</v>
          </cell>
          <cell r="K3608" t="str">
            <v>百盛家园3-1-2705</v>
          </cell>
          <cell r="L3608" t="str">
            <v>经营性资产</v>
          </cell>
          <cell r="M3608" t="str">
            <v>保租房</v>
          </cell>
          <cell r="N3608" t="str">
            <v>收购</v>
          </cell>
          <cell r="O3608">
            <v>89.43</v>
          </cell>
        </row>
        <row r="3608">
          <cell r="Q3608" t="str">
            <v>未接收</v>
          </cell>
        </row>
        <row r="3608">
          <cell r="AS3608" t="e">
            <v>#REF!</v>
          </cell>
          <cell r="AT3608" t="e">
            <v>#REF!</v>
          </cell>
        </row>
        <row r="3608">
          <cell r="AW3608" t="str">
            <v>保租房</v>
          </cell>
          <cell r="AX3608" t="str">
            <v>否</v>
          </cell>
          <cell r="AY3608" t="str">
            <v>无</v>
          </cell>
        </row>
        <row r="3609">
          <cell r="B3609" t="str">
            <v>百盛家园3-1-2605</v>
          </cell>
        </row>
        <row r="3609">
          <cell r="D3609" t="e">
            <v>#VALUE!</v>
          </cell>
        </row>
        <row r="3609">
          <cell r="G3609" t="str">
            <v>西塞山区站点</v>
          </cell>
        </row>
        <row r="3609">
          <cell r="I3609" t="str">
            <v>西塞山区</v>
          </cell>
          <cell r="J3609" t="str">
            <v>百盛家园</v>
          </cell>
          <cell r="K3609" t="str">
            <v>百盛家园3-1-2605</v>
          </cell>
          <cell r="L3609" t="str">
            <v>经营性资产</v>
          </cell>
          <cell r="M3609" t="str">
            <v>保租房</v>
          </cell>
          <cell r="N3609" t="str">
            <v>收购</v>
          </cell>
          <cell r="O3609">
            <v>89.43</v>
          </cell>
        </row>
        <row r="3609">
          <cell r="Q3609" t="str">
            <v>未接收</v>
          </cell>
        </row>
        <row r="3609">
          <cell r="AS3609" t="e">
            <v>#REF!</v>
          </cell>
          <cell r="AT3609" t="e">
            <v>#REF!</v>
          </cell>
        </row>
        <row r="3609">
          <cell r="AW3609" t="str">
            <v>保租房</v>
          </cell>
          <cell r="AX3609" t="str">
            <v>否</v>
          </cell>
          <cell r="AY3609" t="str">
            <v>无</v>
          </cell>
        </row>
        <row r="3610">
          <cell r="B3610" t="str">
            <v>百盛家园3-1-2405</v>
          </cell>
        </row>
        <row r="3610">
          <cell r="D3610" t="e">
            <v>#VALUE!</v>
          </cell>
        </row>
        <row r="3610">
          <cell r="G3610" t="str">
            <v>西塞山区站点</v>
          </cell>
        </row>
        <row r="3610">
          <cell r="I3610" t="str">
            <v>西塞山区</v>
          </cell>
          <cell r="J3610" t="str">
            <v>百盛家园</v>
          </cell>
          <cell r="K3610" t="str">
            <v>百盛家园3-1-2405</v>
          </cell>
          <cell r="L3610" t="str">
            <v>经营性资产</v>
          </cell>
          <cell r="M3610" t="str">
            <v>保租房</v>
          </cell>
          <cell r="N3610" t="str">
            <v>收购</v>
          </cell>
          <cell r="O3610">
            <v>89.43</v>
          </cell>
        </row>
        <row r="3610">
          <cell r="Q3610" t="str">
            <v>未接收</v>
          </cell>
        </row>
        <row r="3610">
          <cell r="AS3610" t="e">
            <v>#REF!</v>
          </cell>
          <cell r="AT3610" t="e">
            <v>#REF!</v>
          </cell>
        </row>
        <row r="3610">
          <cell r="AW3610" t="str">
            <v>保租房</v>
          </cell>
          <cell r="AX3610" t="str">
            <v>否</v>
          </cell>
          <cell r="AY3610" t="str">
            <v>无</v>
          </cell>
        </row>
        <row r="3611">
          <cell r="B3611" t="str">
            <v>百盛家园3-1-2505</v>
          </cell>
        </row>
        <row r="3611">
          <cell r="D3611" t="e">
            <v>#VALUE!</v>
          </cell>
        </row>
        <row r="3611">
          <cell r="G3611" t="str">
            <v>西塞山区站点</v>
          </cell>
        </row>
        <row r="3611">
          <cell r="I3611" t="str">
            <v>西塞山区</v>
          </cell>
          <cell r="J3611" t="str">
            <v>百盛家园</v>
          </cell>
          <cell r="K3611" t="str">
            <v>百盛家园3-1-2505</v>
          </cell>
          <cell r="L3611" t="str">
            <v>经营性资产</v>
          </cell>
          <cell r="M3611" t="str">
            <v>保租房</v>
          </cell>
          <cell r="N3611" t="str">
            <v>收购</v>
          </cell>
          <cell r="O3611">
            <v>89.43</v>
          </cell>
        </row>
        <row r="3611">
          <cell r="Q3611" t="str">
            <v>未接收</v>
          </cell>
        </row>
        <row r="3611">
          <cell r="AS3611" t="e">
            <v>#REF!</v>
          </cell>
          <cell r="AT3611" t="e">
            <v>#REF!</v>
          </cell>
        </row>
        <row r="3611">
          <cell r="AW3611" t="str">
            <v>保租房</v>
          </cell>
          <cell r="AX3611" t="str">
            <v>否</v>
          </cell>
          <cell r="AY3611" t="str">
            <v>无</v>
          </cell>
        </row>
        <row r="3612">
          <cell r="B3612" t="str">
            <v>百盛家园3-1-2305</v>
          </cell>
        </row>
        <row r="3612">
          <cell r="D3612" t="e">
            <v>#VALUE!</v>
          </cell>
        </row>
        <row r="3612">
          <cell r="G3612" t="str">
            <v>西塞山区站点</v>
          </cell>
        </row>
        <row r="3612">
          <cell r="I3612" t="str">
            <v>西塞山区</v>
          </cell>
          <cell r="J3612" t="str">
            <v>百盛家园</v>
          </cell>
          <cell r="K3612" t="str">
            <v>百盛家园3-1-2305</v>
          </cell>
          <cell r="L3612" t="str">
            <v>经营性资产</v>
          </cell>
          <cell r="M3612" t="str">
            <v>保租房</v>
          </cell>
          <cell r="N3612" t="str">
            <v>收购</v>
          </cell>
          <cell r="O3612">
            <v>89.43</v>
          </cell>
        </row>
        <row r="3612">
          <cell r="Q3612" t="str">
            <v>未接收</v>
          </cell>
        </row>
        <row r="3612">
          <cell r="AS3612" t="e">
            <v>#REF!</v>
          </cell>
          <cell r="AT3612" t="e">
            <v>#REF!</v>
          </cell>
        </row>
        <row r="3612">
          <cell r="AW3612" t="str">
            <v>保租房</v>
          </cell>
          <cell r="AX3612" t="str">
            <v>否</v>
          </cell>
          <cell r="AY3612" t="str">
            <v>无</v>
          </cell>
        </row>
        <row r="3613">
          <cell r="B3613" t="str">
            <v>百盛家园3-1-2205</v>
          </cell>
        </row>
        <row r="3613">
          <cell r="D3613" t="e">
            <v>#VALUE!</v>
          </cell>
        </row>
        <row r="3613">
          <cell r="G3613" t="str">
            <v>西塞山区站点</v>
          </cell>
        </row>
        <row r="3613">
          <cell r="I3613" t="str">
            <v>西塞山区</v>
          </cell>
          <cell r="J3613" t="str">
            <v>百盛家园</v>
          </cell>
          <cell r="K3613" t="str">
            <v>百盛家园3-1-2205</v>
          </cell>
          <cell r="L3613" t="str">
            <v>经营性资产</v>
          </cell>
          <cell r="M3613" t="str">
            <v>保租房</v>
          </cell>
          <cell r="N3613" t="str">
            <v>收购</v>
          </cell>
          <cell r="O3613">
            <v>89.43</v>
          </cell>
        </row>
        <row r="3613">
          <cell r="Q3613" t="str">
            <v>未接收</v>
          </cell>
        </row>
        <row r="3613">
          <cell r="AS3613" t="e">
            <v>#REF!</v>
          </cell>
          <cell r="AT3613" t="e">
            <v>#REF!</v>
          </cell>
        </row>
        <row r="3613">
          <cell r="AW3613" t="str">
            <v>保租房</v>
          </cell>
          <cell r="AX3613" t="str">
            <v>否</v>
          </cell>
          <cell r="AY3613" t="str">
            <v>无</v>
          </cell>
        </row>
        <row r="3614">
          <cell r="B3614" t="str">
            <v>百盛家园3-1-2105</v>
          </cell>
        </row>
        <row r="3614">
          <cell r="D3614" t="e">
            <v>#VALUE!</v>
          </cell>
        </row>
        <row r="3614">
          <cell r="G3614" t="str">
            <v>西塞山区站点</v>
          </cell>
        </row>
        <row r="3614">
          <cell r="I3614" t="str">
            <v>西塞山区</v>
          </cell>
          <cell r="J3614" t="str">
            <v>百盛家园</v>
          </cell>
          <cell r="K3614" t="str">
            <v>百盛家园3-1-2105</v>
          </cell>
          <cell r="L3614" t="str">
            <v>经营性资产</v>
          </cell>
          <cell r="M3614" t="str">
            <v>保租房</v>
          </cell>
          <cell r="N3614" t="str">
            <v>收购</v>
          </cell>
          <cell r="O3614">
            <v>89.43</v>
          </cell>
        </row>
        <row r="3614">
          <cell r="Q3614" t="str">
            <v>未接收</v>
          </cell>
        </row>
        <row r="3614">
          <cell r="AS3614" t="e">
            <v>#REF!</v>
          </cell>
          <cell r="AT3614" t="e">
            <v>#REF!</v>
          </cell>
        </row>
        <row r="3614">
          <cell r="AW3614" t="str">
            <v>保租房</v>
          </cell>
          <cell r="AX3614" t="str">
            <v>否</v>
          </cell>
          <cell r="AY3614" t="str">
            <v>无</v>
          </cell>
        </row>
        <row r="3615">
          <cell r="B3615" t="str">
            <v>百盛家园3-1-2005</v>
          </cell>
        </row>
        <row r="3615">
          <cell r="D3615" t="e">
            <v>#VALUE!</v>
          </cell>
        </row>
        <row r="3615">
          <cell r="G3615" t="str">
            <v>西塞山区站点</v>
          </cell>
        </row>
        <row r="3615">
          <cell r="I3615" t="str">
            <v>西塞山区</v>
          </cell>
          <cell r="J3615" t="str">
            <v>百盛家园</v>
          </cell>
          <cell r="K3615" t="str">
            <v>百盛家园3-1-2005</v>
          </cell>
          <cell r="L3615" t="str">
            <v>经营性资产</v>
          </cell>
          <cell r="M3615" t="str">
            <v>保租房</v>
          </cell>
          <cell r="N3615" t="str">
            <v>收购</v>
          </cell>
          <cell r="O3615">
            <v>89.43</v>
          </cell>
        </row>
        <row r="3615">
          <cell r="Q3615" t="str">
            <v>未接收</v>
          </cell>
        </row>
        <row r="3615">
          <cell r="AS3615" t="e">
            <v>#REF!</v>
          </cell>
          <cell r="AT3615" t="e">
            <v>#REF!</v>
          </cell>
        </row>
        <row r="3615">
          <cell r="AW3615" t="str">
            <v>保租房</v>
          </cell>
          <cell r="AX3615" t="str">
            <v>否</v>
          </cell>
          <cell r="AY3615" t="str">
            <v>无</v>
          </cell>
        </row>
        <row r="3616">
          <cell r="B3616" t="str">
            <v>百盛家园3-1-1905</v>
          </cell>
        </row>
        <row r="3616">
          <cell r="D3616" t="e">
            <v>#VALUE!</v>
          </cell>
        </row>
        <row r="3616">
          <cell r="G3616" t="str">
            <v>西塞山区站点</v>
          </cell>
        </row>
        <row r="3616">
          <cell r="I3616" t="str">
            <v>西塞山区</v>
          </cell>
          <cell r="J3616" t="str">
            <v>百盛家园</v>
          </cell>
          <cell r="K3616" t="str">
            <v>百盛家园3-1-1905</v>
          </cell>
          <cell r="L3616" t="str">
            <v>经营性资产</v>
          </cell>
          <cell r="M3616" t="str">
            <v>保租房</v>
          </cell>
          <cell r="N3616" t="str">
            <v>收购</v>
          </cell>
          <cell r="O3616">
            <v>89.43</v>
          </cell>
        </row>
        <row r="3616">
          <cell r="Q3616" t="str">
            <v>未接收</v>
          </cell>
        </row>
        <row r="3616">
          <cell r="AS3616" t="e">
            <v>#REF!</v>
          </cell>
          <cell r="AT3616" t="e">
            <v>#REF!</v>
          </cell>
        </row>
        <row r="3616">
          <cell r="AW3616" t="str">
            <v>保租房</v>
          </cell>
          <cell r="AX3616" t="str">
            <v>否</v>
          </cell>
          <cell r="AY3616" t="str">
            <v>无</v>
          </cell>
        </row>
        <row r="3617">
          <cell r="B3617" t="str">
            <v>百盛家园3-1-1805</v>
          </cell>
        </row>
        <row r="3617">
          <cell r="D3617" t="e">
            <v>#VALUE!</v>
          </cell>
        </row>
        <row r="3617">
          <cell r="G3617" t="str">
            <v>西塞山区站点</v>
          </cell>
        </row>
        <row r="3617">
          <cell r="I3617" t="str">
            <v>西塞山区</v>
          </cell>
          <cell r="J3617" t="str">
            <v>百盛家园</v>
          </cell>
          <cell r="K3617" t="str">
            <v>百盛家园3-1-1805</v>
          </cell>
          <cell r="L3617" t="str">
            <v>经营性资产</v>
          </cell>
          <cell r="M3617" t="str">
            <v>保租房</v>
          </cell>
          <cell r="N3617" t="str">
            <v>收购</v>
          </cell>
          <cell r="O3617">
            <v>89.43</v>
          </cell>
        </row>
        <row r="3617">
          <cell r="Q3617" t="str">
            <v>未接收</v>
          </cell>
        </row>
        <row r="3617">
          <cell r="AS3617" t="e">
            <v>#REF!</v>
          </cell>
          <cell r="AT3617" t="e">
            <v>#REF!</v>
          </cell>
        </row>
        <row r="3617">
          <cell r="AW3617" t="str">
            <v>保租房</v>
          </cell>
          <cell r="AX3617" t="str">
            <v>否</v>
          </cell>
          <cell r="AY3617" t="str">
            <v>无</v>
          </cell>
        </row>
        <row r="3618">
          <cell r="B3618" t="str">
            <v>百盛家园3-1-1705</v>
          </cell>
        </row>
        <row r="3618">
          <cell r="D3618" t="e">
            <v>#VALUE!</v>
          </cell>
        </row>
        <row r="3618">
          <cell r="G3618" t="str">
            <v>西塞山区站点</v>
          </cell>
        </row>
        <row r="3618">
          <cell r="I3618" t="str">
            <v>西塞山区</v>
          </cell>
          <cell r="J3618" t="str">
            <v>百盛家园</v>
          </cell>
          <cell r="K3618" t="str">
            <v>百盛家园3-1-1705</v>
          </cell>
          <cell r="L3618" t="str">
            <v>经营性资产</v>
          </cell>
          <cell r="M3618" t="str">
            <v>保租房</v>
          </cell>
          <cell r="N3618" t="str">
            <v>收购</v>
          </cell>
          <cell r="O3618">
            <v>89.43</v>
          </cell>
        </row>
        <row r="3618">
          <cell r="Q3618" t="str">
            <v>未接收</v>
          </cell>
        </row>
        <row r="3618">
          <cell r="AS3618" t="e">
            <v>#REF!</v>
          </cell>
          <cell r="AT3618" t="e">
            <v>#REF!</v>
          </cell>
        </row>
        <row r="3618">
          <cell r="AW3618" t="str">
            <v>保租房</v>
          </cell>
          <cell r="AX3618" t="str">
            <v>否</v>
          </cell>
          <cell r="AY3618" t="str">
            <v>无</v>
          </cell>
        </row>
        <row r="3619">
          <cell r="B3619" t="str">
            <v>百盛家园3-1-1605</v>
          </cell>
        </row>
        <row r="3619">
          <cell r="D3619" t="e">
            <v>#VALUE!</v>
          </cell>
        </row>
        <row r="3619">
          <cell r="G3619" t="str">
            <v>西塞山区站点</v>
          </cell>
        </row>
        <row r="3619">
          <cell r="I3619" t="str">
            <v>西塞山区</v>
          </cell>
          <cell r="J3619" t="str">
            <v>百盛家园</v>
          </cell>
          <cell r="K3619" t="str">
            <v>百盛家园3-1-1605</v>
          </cell>
          <cell r="L3619" t="str">
            <v>经营性资产</v>
          </cell>
          <cell r="M3619" t="str">
            <v>保租房</v>
          </cell>
          <cell r="N3619" t="str">
            <v>收购</v>
          </cell>
          <cell r="O3619">
            <v>89.43</v>
          </cell>
        </row>
        <row r="3619">
          <cell r="Q3619" t="str">
            <v>未接收</v>
          </cell>
        </row>
        <row r="3619">
          <cell r="AS3619" t="e">
            <v>#REF!</v>
          </cell>
          <cell r="AT3619" t="e">
            <v>#REF!</v>
          </cell>
        </row>
        <row r="3619">
          <cell r="AW3619" t="str">
            <v>保租房</v>
          </cell>
          <cell r="AX3619" t="str">
            <v>否</v>
          </cell>
          <cell r="AY3619" t="str">
            <v>无</v>
          </cell>
        </row>
        <row r="3620">
          <cell r="B3620" t="str">
            <v>百盛家园3-1-1505</v>
          </cell>
        </row>
        <row r="3620">
          <cell r="D3620" t="e">
            <v>#VALUE!</v>
          </cell>
        </row>
        <row r="3620">
          <cell r="G3620" t="str">
            <v>西塞山区站点</v>
          </cell>
        </row>
        <row r="3620">
          <cell r="I3620" t="str">
            <v>西塞山区</v>
          </cell>
          <cell r="J3620" t="str">
            <v>百盛家园</v>
          </cell>
          <cell r="K3620" t="str">
            <v>百盛家园3-1-1505</v>
          </cell>
          <cell r="L3620" t="str">
            <v>经营性资产</v>
          </cell>
          <cell r="M3620" t="str">
            <v>保租房</v>
          </cell>
          <cell r="N3620" t="str">
            <v>收购</v>
          </cell>
          <cell r="O3620">
            <v>89.43</v>
          </cell>
        </row>
        <row r="3620">
          <cell r="Q3620" t="str">
            <v>未接收</v>
          </cell>
        </row>
        <row r="3620">
          <cell r="AS3620" t="e">
            <v>#REF!</v>
          </cell>
          <cell r="AT3620" t="e">
            <v>#REF!</v>
          </cell>
        </row>
        <row r="3620">
          <cell r="AW3620" t="str">
            <v>保租房</v>
          </cell>
          <cell r="AX3620" t="str">
            <v>否</v>
          </cell>
          <cell r="AY3620" t="str">
            <v>无</v>
          </cell>
        </row>
        <row r="3621">
          <cell r="B3621" t="str">
            <v>百盛家园3-1-1405</v>
          </cell>
        </row>
        <row r="3621">
          <cell r="D3621" t="e">
            <v>#VALUE!</v>
          </cell>
        </row>
        <row r="3621">
          <cell r="G3621" t="str">
            <v>西塞山区站点</v>
          </cell>
        </row>
        <row r="3621">
          <cell r="I3621" t="str">
            <v>西塞山区</v>
          </cell>
          <cell r="J3621" t="str">
            <v>百盛家园</v>
          </cell>
          <cell r="K3621" t="str">
            <v>百盛家园3-1-1405</v>
          </cell>
          <cell r="L3621" t="str">
            <v>经营性资产</v>
          </cell>
          <cell r="M3621" t="str">
            <v>保租房</v>
          </cell>
          <cell r="N3621" t="str">
            <v>收购</v>
          </cell>
          <cell r="O3621">
            <v>89.43</v>
          </cell>
        </row>
        <row r="3621">
          <cell r="Q3621" t="str">
            <v>未接收</v>
          </cell>
        </row>
        <row r="3621">
          <cell r="AS3621" t="e">
            <v>#REF!</v>
          </cell>
          <cell r="AT3621" t="e">
            <v>#REF!</v>
          </cell>
        </row>
        <row r="3621">
          <cell r="AW3621" t="str">
            <v>保租房</v>
          </cell>
          <cell r="AX3621" t="str">
            <v>否</v>
          </cell>
          <cell r="AY3621" t="str">
            <v>无</v>
          </cell>
        </row>
        <row r="3622">
          <cell r="B3622" t="str">
            <v>百盛家园3-1-1305</v>
          </cell>
        </row>
        <row r="3622">
          <cell r="D3622" t="e">
            <v>#VALUE!</v>
          </cell>
        </row>
        <row r="3622">
          <cell r="G3622" t="str">
            <v>西塞山区站点</v>
          </cell>
        </row>
        <row r="3622">
          <cell r="I3622" t="str">
            <v>西塞山区</v>
          </cell>
          <cell r="J3622" t="str">
            <v>百盛家园</v>
          </cell>
          <cell r="K3622" t="str">
            <v>百盛家园3-1-1305</v>
          </cell>
          <cell r="L3622" t="str">
            <v>经营性资产</v>
          </cell>
          <cell r="M3622" t="str">
            <v>保租房</v>
          </cell>
          <cell r="N3622" t="str">
            <v>收购</v>
          </cell>
          <cell r="O3622">
            <v>89.43</v>
          </cell>
        </row>
        <row r="3622">
          <cell r="Q3622" t="str">
            <v>未接收</v>
          </cell>
        </row>
        <row r="3622">
          <cell r="AS3622" t="e">
            <v>#REF!</v>
          </cell>
          <cell r="AT3622" t="e">
            <v>#REF!</v>
          </cell>
        </row>
        <row r="3622">
          <cell r="AW3622" t="str">
            <v>保租房</v>
          </cell>
          <cell r="AX3622" t="str">
            <v>否</v>
          </cell>
          <cell r="AY3622" t="str">
            <v>无</v>
          </cell>
        </row>
        <row r="3623">
          <cell r="B3623" t="str">
            <v>百盛家园3-1-1205</v>
          </cell>
        </row>
        <row r="3623">
          <cell r="D3623" t="e">
            <v>#VALUE!</v>
          </cell>
        </row>
        <row r="3623">
          <cell r="G3623" t="str">
            <v>西塞山区站点</v>
          </cell>
        </row>
        <row r="3623">
          <cell r="I3623" t="str">
            <v>西塞山区</v>
          </cell>
          <cell r="J3623" t="str">
            <v>百盛家园</v>
          </cell>
          <cell r="K3623" t="str">
            <v>百盛家园3-1-1205</v>
          </cell>
          <cell r="L3623" t="str">
            <v>经营性资产</v>
          </cell>
          <cell r="M3623" t="str">
            <v>保租房</v>
          </cell>
          <cell r="N3623" t="str">
            <v>收购</v>
          </cell>
          <cell r="O3623">
            <v>89.43</v>
          </cell>
        </row>
        <row r="3623">
          <cell r="Q3623" t="str">
            <v>未接收</v>
          </cell>
        </row>
        <row r="3623">
          <cell r="AS3623" t="e">
            <v>#REF!</v>
          </cell>
          <cell r="AT3623" t="e">
            <v>#REF!</v>
          </cell>
        </row>
        <row r="3623">
          <cell r="AW3623" t="str">
            <v>保租房</v>
          </cell>
          <cell r="AX3623" t="str">
            <v>否</v>
          </cell>
          <cell r="AY3623" t="str">
            <v>无</v>
          </cell>
        </row>
        <row r="3624">
          <cell r="B3624" t="str">
            <v>百盛家园3-1-1105</v>
          </cell>
        </row>
        <row r="3624">
          <cell r="D3624" t="e">
            <v>#VALUE!</v>
          </cell>
        </row>
        <row r="3624">
          <cell r="G3624" t="str">
            <v>西塞山区站点</v>
          </cell>
        </row>
        <row r="3624">
          <cell r="I3624" t="str">
            <v>西塞山区</v>
          </cell>
          <cell r="J3624" t="str">
            <v>百盛家园</v>
          </cell>
          <cell r="K3624" t="str">
            <v>百盛家园3-1-1105</v>
          </cell>
          <cell r="L3624" t="str">
            <v>经营性资产</v>
          </cell>
          <cell r="M3624" t="str">
            <v>保租房</v>
          </cell>
          <cell r="N3624" t="str">
            <v>收购</v>
          </cell>
          <cell r="O3624">
            <v>89.43</v>
          </cell>
        </row>
        <row r="3624">
          <cell r="Q3624" t="str">
            <v>未接收</v>
          </cell>
        </row>
        <row r="3624">
          <cell r="AS3624" t="e">
            <v>#REF!</v>
          </cell>
          <cell r="AT3624" t="e">
            <v>#REF!</v>
          </cell>
        </row>
        <row r="3624">
          <cell r="AW3624" t="str">
            <v>保租房</v>
          </cell>
          <cell r="AX3624" t="str">
            <v>否</v>
          </cell>
          <cell r="AY3624" t="str">
            <v>无</v>
          </cell>
        </row>
        <row r="3625">
          <cell r="B3625" t="str">
            <v>百盛家园3-1-1005</v>
          </cell>
        </row>
        <row r="3625">
          <cell r="D3625" t="e">
            <v>#VALUE!</v>
          </cell>
        </row>
        <row r="3625">
          <cell r="G3625" t="str">
            <v>西塞山区站点</v>
          </cell>
        </row>
        <row r="3625">
          <cell r="I3625" t="str">
            <v>西塞山区</v>
          </cell>
          <cell r="J3625" t="str">
            <v>百盛家园</v>
          </cell>
          <cell r="K3625" t="str">
            <v>百盛家园3-1-1005</v>
          </cell>
          <cell r="L3625" t="str">
            <v>经营性资产</v>
          </cell>
          <cell r="M3625" t="str">
            <v>保租房</v>
          </cell>
          <cell r="N3625" t="str">
            <v>收购</v>
          </cell>
          <cell r="O3625">
            <v>89.43</v>
          </cell>
        </row>
        <row r="3625">
          <cell r="Q3625" t="str">
            <v>未接收</v>
          </cell>
        </row>
        <row r="3625">
          <cell r="AS3625" t="e">
            <v>#REF!</v>
          </cell>
          <cell r="AT3625" t="e">
            <v>#REF!</v>
          </cell>
        </row>
        <row r="3625">
          <cell r="AW3625" t="str">
            <v>保租房</v>
          </cell>
          <cell r="AX3625" t="str">
            <v>否</v>
          </cell>
          <cell r="AY3625" t="str">
            <v>无</v>
          </cell>
        </row>
        <row r="3626">
          <cell r="B3626" t="str">
            <v>百盛家园3-1-905</v>
          </cell>
        </row>
        <row r="3626">
          <cell r="D3626" t="e">
            <v>#VALUE!</v>
          </cell>
        </row>
        <row r="3626">
          <cell r="G3626" t="str">
            <v>西塞山区站点</v>
          </cell>
        </row>
        <row r="3626">
          <cell r="I3626" t="str">
            <v>西塞山区</v>
          </cell>
          <cell r="J3626" t="str">
            <v>百盛家园</v>
          </cell>
          <cell r="K3626" t="str">
            <v>百盛家园3-1-905</v>
          </cell>
          <cell r="L3626" t="str">
            <v>经营性资产</v>
          </cell>
          <cell r="M3626" t="str">
            <v>保租房</v>
          </cell>
          <cell r="N3626" t="str">
            <v>收购</v>
          </cell>
          <cell r="O3626">
            <v>89.43</v>
          </cell>
        </row>
        <row r="3626">
          <cell r="Q3626" t="str">
            <v>未接收</v>
          </cell>
        </row>
        <row r="3626">
          <cell r="AS3626" t="e">
            <v>#REF!</v>
          </cell>
          <cell r="AT3626" t="e">
            <v>#REF!</v>
          </cell>
        </row>
        <row r="3626">
          <cell r="AW3626" t="str">
            <v>保租房</v>
          </cell>
          <cell r="AX3626" t="str">
            <v>否</v>
          </cell>
          <cell r="AY3626" t="str">
            <v>无</v>
          </cell>
        </row>
        <row r="3627">
          <cell r="B3627" t="str">
            <v>百盛家园3-1-805</v>
          </cell>
        </row>
        <row r="3627">
          <cell r="D3627" t="e">
            <v>#VALUE!</v>
          </cell>
        </row>
        <row r="3627">
          <cell r="G3627" t="str">
            <v>西塞山区站点</v>
          </cell>
        </row>
        <row r="3627">
          <cell r="I3627" t="str">
            <v>西塞山区</v>
          </cell>
          <cell r="J3627" t="str">
            <v>百盛家园</v>
          </cell>
          <cell r="K3627" t="str">
            <v>百盛家园3-1-805</v>
          </cell>
          <cell r="L3627" t="str">
            <v>经营性资产</v>
          </cell>
          <cell r="M3627" t="str">
            <v>保租房</v>
          </cell>
          <cell r="N3627" t="str">
            <v>收购</v>
          </cell>
          <cell r="O3627">
            <v>89.43</v>
          </cell>
        </row>
        <row r="3627">
          <cell r="Q3627" t="str">
            <v>未接收</v>
          </cell>
        </row>
        <row r="3627">
          <cell r="AS3627" t="e">
            <v>#REF!</v>
          </cell>
          <cell r="AT3627" t="e">
            <v>#REF!</v>
          </cell>
        </row>
        <row r="3627">
          <cell r="AW3627" t="str">
            <v>保租房</v>
          </cell>
          <cell r="AX3627" t="str">
            <v>否</v>
          </cell>
          <cell r="AY3627" t="str">
            <v>无</v>
          </cell>
        </row>
        <row r="3628">
          <cell r="B3628" t="str">
            <v>百盛家园3-1-705</v>
          </cell>
        </row>
        <row r="3628">
          <cell r="D3628" t="e">
            <v>#VALUE!</v>
          </cell>
        </row>
        <row r="3628">
          <cell r="G3628" t="str">
            <v>西塞山区站点</v>
          </cell>
        </row>
        <row r="3628">
          <cell r="I3628" t="str">
            <v>西塞山区</v>
          </cell>
          <cell r="J3628" t="str">
            <v>百盛家园</v>
          </cell>
          <cell r="K3628" t="str">
            <v>百盛家园3-1-705</v>
          </cell>
          <cell r="L3628" t="str">
            <v>经营性资产</v>
          </cell>
          <cell r="M3628" t="str">
            <v>保租房</v>
          </cell>
          <cell r="N3628" t="str">
            <v>收购</v>
          </cell>
          <cell r="O3628">
            <v>89.43</v>
          </cell>
        </row>
        <row r="3628">
          <cell r="Q3628" t="str">
            <v>未接收</v>
          </cell>
        </row>
        <row r="3628">
          <cell r="AS3628" t="e">
            <v>#REF!</v>
          </cell>
          <cell r="AT3628" t="e">
            <v>#REF!</v>
          </cell>
        </row>
        <row r="3628">
          <cell r="AW3628" t="str">
            <v>保租房</v>
          </cell>
          <cell r="AX3628" t="str">
            <v>否</v>
          </cell>
          <cell r="AY3628" t="str">
            <v>无</v>
          </cell>
        </row>
        <row r="3629">
          <cell r="B3629" t="str">
            <v>百盛家园3-1-605</v>
          </cell>
        </row>
        <row r="3629">
          <cell r="D3629" t="e">
            <v>#VALUE!</v>
          </cell>
        </row>
        <row r="3629">
          <cell r="G3629" t="str">
            <v>西塞山区站点</v>
          </cell>
        </row>
        <row r="3629">
          <cell r="I3629" t="str">
            <v>西塞山区</v>
          </cell>
          <cell r="J3629" t="str">
            <v>百盛家园</v>
          </cell>
          <cell r="K3629" t="str">
            <v>百盛家园3-1-605</v>
          </cell>
          <cell r="L3629" t="str">
            <v>经营性资产</v>
          </cell>
          <cell r="M3629" t="str">
            <v>保租房</v>
          </cell>
          <cell r="N3629" t="str">
            <v>收购</v>
          </cell>
          <cell r="O3629">
            <v>89.43</v>
          </cell>
        </row>
        <row r="3629">
          <cell r="Q3629" t="str">
            <v>未接收</v>
          </cell>
        </row>
        <row r="3629">
          <cell r="AS3629" t="e">
            <v>#REF!</v>
          </cell>
          <cell r="AT3629" t="e">
            <v>#REF!</v>
          </cell>
        </row>
        <row r="3629">
          <cell r="AW3629" t="str">
            <v>保租房</v>
          </cell>
          <cell r="AX3629" t="str">
            <v>否</v>
          </cell>
          <cell r="AY3629" t="str">
            <v>无</v>
          </cell>
        </row>
        <row r="3630">
          <cell r="B3630" t="str">
            <v>百盛家园3-1-505</v>
          </cell>
        </row>
        <row r="3630">
          <cell r="D3630" t="e">
            <v>#VALUE!</v>
          </cell>
        </row>
        <row r="3630">
          <cell r="G3630" t="str">
            <v>西塞山区站点</v>
          </cell>
        </row>
        <row r="3630">
          <cell r="I3630" t="str">
            <v>西塞山区</v>
          </cell>
          <cell r="J3630" t="str">
            <v>百盛家园</v>
          </cell>
          <cell r="K3630" t="str">
            <v>百盛家园3-1-505</v>
          </cell>
          <cell r="L3630" t="str">
            <v>经营性资产</v>
          </cell>
          <cell r="M3630" t="str">
            <v>保租房</v>
          </cell>
          <cell r="N3630" t="str">
            <v>收购</v>
          </cell>
          <cell r="O3630">
            <v>89.43</v>
          </cell>
        </row>
        <row r="3630">
          <cell r="Q3630" t="str">
            <v>未接收</v>
          </cell>
        </row>
        <row r="3630">
          <cell r="AS3630" t="e">
            <v>#REF!</v>
          </cell>
          <cell r="AT3630" t="e">
            <v>#REF!</v>
          </cell>
        </row>
        <row r="3630">
          <cell r="AW3630" t="str">
            <v>保租房</v>
          </cell>
          <cell r="AX3630" t="str">
            <v>否</v>
          </cell>
          <cell r="AY3630" t="str">
            <v>无</v>
          </cell>
        </row>
        <row r="3631">
          <cell r="B3631" t="str">
            <v>百盛家园3-1-405</v>
          </cell>
        </row>
        <row r="3631">
          <cell r="D3631" t="e">
            <v>#VALUE!</v>
          </cell>
        </row>
        <row r="3631">
          <cell r="G3631" t="str">
            <v>西塞山区站点</v>
          </cell>
        </row>
        <row r="3631">
          <cell r="I3631" t="str">
            <v>西塞山区</v>
          </cell>
          <cell r="J3631" t="str">
            <v>百盛家园</v>
          </cell>
          <cell r="K3631" t="str">
            <v>百盛家园3-1-405</v>
          </cell>
          <cell r="L3631" t="str">
            <v>经营性资产</v>
          </cell>
          <cell r="M3631" t="str">
            <v>保租房</v>
          </cell>
          <cell r="N3631" t="str">
            <v>收购</v>
          </cell>
          <cell r="O3631">
            <v>89.43</v>
          </cell>
        </row>
        <row r="3631">
          <cell r="Q3631" t="str">
            <v>未接收</v>
          </cell>
        </row>
        <row r="3631">
          <cell r="AS3631" t="e">
            <v>#REF!</v>
          </cell>
          <cell r="AT3631" t="e">
            <v>#REF!</v>
          </cell>
        </row>
        <row r="3631">
          <cell r="AW3631" t="str">
            <v>保租房</v>
          </cell>
          <cell r="AX3631" t="str">
            <v>否</v>
          </cell>
          <cell r="AY3631" t="str">
            <v>无</v>
          </cell>
        </row>
        <row r="3632">
          <cell r="B3632" t="str">
            <v>百盛家园3-1-305</v>
          </cell>
        </row>
        <row r="3632">
          <cell r="D3632" t="e">
            <v>#VALUE!</v>
          </cell>
        </row>
        <row r="3632">
          <cell r="G3632" t="str">
            <v>西塞山区站点</v>
          </cell>
        </row>
        <row r="3632">
          <cell r="I3632" t="str">
            <v>西塞山区</v>
          </cell>
          <cell r="J3632" t="str">
            <v>百盛家园</v>
          </cell>
          <cell r="K3632" t="str">
            <v>百盛家园3-1-305</v>
          </cell>
          <cell r="L3632" t="str">
            <v>经营性资产</v>
          </cell>
          <cell r="M3632" t="str">
            <v>保租房</v>
          </cell>
          <cell r="N3632" t="str">
            <v>收购</v>
          </cell>
          <cell r="O3632">
            <v>89.43</v>
          </cell>
        </row>
        <row r="3632">
          <cell r="Q3632" t="str">
            <v>未接收</v>
          </cell>
        </row>
        <row r="3632">
          <cell r="AS3632" t="e">
            <v>#REF!</v>
          </cell>
          <cell r="AT3632" t="e">
            <v>#REF!</v>
          </cell>
        </row>
        <row r="3632">
          <cell r="AW3632" t="str">
            <v>保租房</v>
          </cell>
          <cell r="AX3632" t="str">
            <v>否</v>
          </cell>
          <cell r="AY3632" t="str">
            <v>无</v>
          </cell>
        </row>
        <row r="3633">
          <cell r="B3633" t="str">
            <v>百盛家园3-1-205</v>
          </cell>
        </row>
        <row r="3633">
          <cell r="D3633" t="e">
            <v>#VALUE!</v>
          </cell>
        </row>
        <row r="3633">
          <cell r="G3633" t="str">
            <v>西塞山区站点</v>
          </cell>
        </row>
        <row r="3633">
          <cell r="I3633" t="str">
            <v>西塞山区</v>
          </cell>
          <cell r="J3633" t="str">
            <v>百盛家园</v>
          </cell>
          <cell r="K3633" t="str">
            <v>百盛家园3-1-205</v>
          </cell>
          <cell r="L3633" t="str">
            <v>经营性资产</v>
          </cell>
          <cell r="M3633" t="str">
            <v>保租房</v>
          </cell>
          <cell r="N3633" t="str">
            <v>收购</v>
          </cell>
          <cell r="O3633">
            <v>89.43</v>
          </cell>
        </row>
        <row r="3633">
          <cell r="Q3633" t="str">
            <v>未接收</v>
          </cell>
        </row>
        <row r="3633">
          <cell r="AS3633" t="e">
            <v>#REF!</v>
          </cell>
          <cell r="AT3633" t="e">
            <v>#REF!</v>
          </cell>
        </row>
        <row r="3633">
          <cell r="AW3633" t="str">
            <v>保租房</v>
          </cell>
          <cell r="AX3633" t="str">
            <v>否</v>
          </cell>
          <cell r="AY3633" t="str">
            <v>无</v>
          </cell>
        </row>
        <row r="3634">
          <cell r="B3634" t="str">
            <v>百盛家园3-1-105</v>
          </cell>
        </row>
        <row r="3634">
          <cell r="D3634" t="e">
            <v>#VALUE!</v>
          </cell>
        </row>
        <row r="3634">
          <cell r="G3634" t="str">
            <v>西塞山区站点</v>
          </cell>
        </row>
        <row r="3634">
          <cell r="I3634" t="str">
            <v>西塞山区</v>
          </cell>
          <cell r="J3634" t="str">
            <v>百盛家园</v>
          </cell>
          <cell r="K3634" t="str">
            <v>百盛家园3-1-105</v>
          </cell>
          <cell r="L3634" t="str">
            <v>经营性资产</v>
          </cell>
          <cell r="M3634" t="str">
            <v>保租房</v>
          </cell>
          <cell r="N3634" t="str">
            <v>收购</v>
          </cell>
          <cell r="O3634">
            <v>89.43</v>
          </cell>
        </row>
        <row r="3634">
          <cell r="Q3634" t="str">
            <v>未接收</v>
          </cell>
        </row>
        <row r="3634">
          <cell r="AS3634" t="e">
            <v>#REF!</v>
          </cell>
          <cell r="AT3634" t="e">
            <v>#REF!</v>
          </cell>
        </row>
        <row r="3634">
          <cell r="AW3634" t="str">
            <v>保租房</v>
          </cell>
          <cell r="AX3634" t="str">
            <v>否</v>
          </cell>
          <cell r="AY3634" t="str">
            <v>无</v>
          </cell>
        </row>
        <row r="3635">
          <cell r="B3635" t="str">
            <v>百盛家园4-1-2901</v>
          </cell>
        </row>
        <row r="3635">
          <cell r="D3635" t="e">
            <v>#VALUE!</v>
          </cell>
        </row>
        <row r="3635">
          <cell r="G3635" t="str">
            <v>西塞山区站点</v>
          </cell>
        </row>
        <row r="3635">
          <cell r="I3635" t="str">
            <v>西塞山区</v>
          </cell>
          <cell r="J3635" t="str">
            <v>百盛家园</v>
          </cell>
          <cell r="K3635" t="str">
            <v>百盛家园4-1-2901</v>
          </cell>
          <cell r="L3635" t="str">
            <v>经营性资产</v>
          </cell>
          <cell r="M3635" t="str">
            <v>保租房</v>
          </cell>
          <cell r="N3635" t="str">
            <v>收购</v>
          </cell>
          <cell r="O3635">
            <v>94.42</v>
          </cell>
        </row>
        <row r="3635">
          <cell r="Q3635" t="str">
            <v>未接收</v>
          </cell>
        </row>
        <row r="3635">
          <cell r="AS3635" t="e">
            <v>#REF!</v>
          </cell>
          <cell r="AT3635" t="e">
            <v>#REF!</v>
          </cell>
        </row>
        <row r="3635">
          <cell r="AW3635" t="str">
            <v>保租房</v>
          </cell>
          <cell r="AX3635" t="str">
            <v>否</v>
          </cell>
          <cell r="AY3635" t="str">
            <v>无</v>
          </cell>
        </row>
        <row r="3636">
          <cell r="B3636" t="str">
            <v>百盛家园4-1-2801</v>
          </cell>
        </row>
        <row r="3636">
          <cell r="D3636" t="e">
            <v>#VALUE!</v>
          </cell>
        </row>
        <row r="3636">
          <cell r="G3636" t="str">
            <v>西塞山区站点</v>
          </cell>
        </row>
        <row r="3636">
          <cell r="I3636" t="str">
            <v>西塞山区</v>
          </cell>
          <cell r="J3636" t="str">
            <v>百盛家园</v>
          </cell>
          <cell r="K3636" t="str">
            <v>百盛家园4-1-2801</v>
          </cell>
          <cell r="L3636" t="str">
            <v>经营性资产</v>
          </cell>
          <cell r="M3636" t="str">
            <v>保租房</v>
          </cell>
          <cell r="N3636" t="str">
            <v>收购</v>
          </cell>
          <cell r="O3636">
            <v>94.42</v>
          </cell>
        </row>
        <row r="3636">
          <cell r="Q3636" t="str">
            <v>未接收</v>
          </cell>
        </row>
        <row r="3636">
          <cell r="AS3636" t="e">
            <v>#REF!</v>
          </cell>
          <cell r="AT3636" t="e">
            <v>#REF!</v>
          </cell>
        </row>
        <row r="3636">
          <cell r="AW3636" t="str">
            <v>保租房</v>
          </cell>
          <cell r="AX3636" t="str">
            <v>否</v>
          </cell>
          <cell r="AY3636" t="str">
            <v>无</v>
          </cell>
        </row>
        <row r="3637">
          <cell r="B3637" t="str">
            <v>百盛家园4-1-2701</v>
          </cell>
        </row>
        <row r="3637">
          <cell r="D3637" t="e">
            <v>#VALUE!</v>
          </cell>
        </row>
        <row r="3637">
          <cell r="G3637" t="str">
            <v>西塞山区站点</v>
          </cell>
        </row>
        <row r="3637">
          <cell r="I3637" t="str">
            <v>西塞山区</v>
          </cell>
          <cell r="J3637" t="str">
            <v>百盛家园</v>
          </cell>
          <cell r="K3637" t="str">
            <v>百盛家园4-1-2701</v>
          </cell>
          <cell r="L3637" t="str">
            <v>经营性资产</v>
          </cell>
          <cell r="M3637" t="str">
            <v>保租房</v>
          </cell>
          <cell r="N3637" t="str">
            <v>收购</v>
          </cell>
          <cell r="O3637">
            <v>94.42</v>
          </cell>
        </row>
        <row r="3637">
          <cell r="Q3637" t="str">
            <v>未接收</v>
          </cell>
        </row>
        <row r="3637">
          <cell r="AS3637" t="e">
            <v>#REF!</v>
          </cell>
          <cell r="AT3637" t="e">
            <v>#REF!</v>
          </cell>
        </row>
        <row r="3637">
          <cell r="AW3637" t="str">
            <v>保租房</v>
          </cell>
          <cell r="AX3637" t="str">
            <v>否</v>
          </cell>
          <cell r="AY3637" t="str">
            <v>无</v>
          </cell>
        </row>
        <row r="3638">
          <cell r="B3638" t="str">
            <v>百盛家园4-1-2601</v>
          </cell>
        </row>
        <row r="3638">
          <cell r="D3638" t="e">
            <v>#VALUE!</v>
          </cell>
        </row>
        <row r="3638">
          <cell r="G3638" t="str">
            <v>西塞山区站点</v>
          </cell>
        </row>
        <row r="3638">
          <cell r="I3638" t="str">
            <v>西塞山区</v>
          </cell>
          <cell r="J3638" t="str">
            <v>百盛家园</v>
          </cell>
          <cell r="K3638" t="str">
            <v>百盛家园4-1-2601</v>
          </cell>
          <cell r="L3638" t="str">
            <v>经营性资产</v>
          </cell>
          <cell r="M3638" t="str">
            <v>保租房</v>
          </cell>
          <cell r="N3638" t="str">
            <v>收购</v>
          </cell>
          <cell r="O3638">
            <v>94.42</v>
          </cell>
        </row>
        <row r="3638">
          <cell r="Q3638" t="str">
            <v>未接收</v>
          </cell>
        </row>
        <row r="3638">
          <cell r="AS3638" t="e">
            <v>#REF!</v>
          </cell>
          <cell r="AT3638" t="e">
            <v>#REF!</v>
          </cell>
        </row>
        <row r="3638">
          <cell r="AW3638" t="str">
            <v>保租房</v>
          </cell>
          <cell r="AX3638" t="str">
            <v>否</v>
          </cell>
          <cell r="AY3638" t="str">
            <v>无</v>
          </cell>
        </row>
        <row r="3639">
          <cell r="B3639" t="str">
            <v>百盛家园4-1-2501</v>
          </cell>
        </row>
        <row r="3639">
          <cell r="D3639" t="e">
            <v>#VALUE!</v>
          </cell>
        </row>
        <row r="3639">
          <cell r="G3639" t="str">
            <v>西塞山区站点</v>
          </cell>
        </row>
        <row r="3639">
          <cell r="I3639" t="str">
            <v>西塞山区</v>
          </cell>
          <cell r="J3639" t="str">
            <v>百盛家园</v>
          </cell>
          <cell r="K3639" t="str">
            <v>百盛家园4-1-2501</v>
          </cell>
          <cell r="L3639" t="str">
            <v>经营性资产</v>
          </cell>
          <cell r="M3639" t="str">
            <v>保租房</v>
          </cell>
          <cell r="N3639" t="str">
            <v>收购</v>
          </cell>
          <cell r="O3639">
            <v>94.42</v>
          </cell>
        </row>
        <row r="3639">
          <cell r="Q3639" t="str">
            <v>未接收</v>
          </cell>
        </row>
        <row r="3639">
          <cell r="AS3639" t="e">
            <v>#REF!</v>
          </cell>
          <cell r="AT3639" t="e">
            <v>#REF!</v>
          </cell>
        </row>
        <row r="3639">
          <cell r="AW3639" t="str">
            <v>保租房</v>
          </cell>
          <cell r="AX3639" t="str">
            <v>否</v>
          </cell>
          <cell r="AY3639" t="str">
            <v>无</v>
          </cell>
        </row>
        <row r="3640">
          <cell r="B3640" t="str">
            <v>百盛家园4-1-2401</v>
          </cell>
        </row>
        <row r="3640">
          <cell r="D3640" t="e">
            <v>#VALUE!</v>
          </cell>
        </row>
        <row r="3640">
          <cell r="G3640" t="str">
            <v>西塞山区站点</v>
          </cell>
        </row>
        <row r="3640">
          <cell r="I3640" t="str">
            <v>西塞山区</v>
          </cell>
          <cell r="J3640" t="str">
            <v>百盛家园</v>
          </cell>
          <cell r="K3640" t="str">
            <v>百盛家园4-1-2401</v>
          </cell>
          <cell r="L3640" t="str">
            <v>经营性资产</v>
          </cell>
          <cell r="M3640" t="str">
            <v>保租房</v>
          </cell>
          <cell r="N3640" t="str">
            <v>收购</v>
          </cell>
          <cell r="O3640">
            <v>94.42</v>
          </cell>
        </row>
        <row r="3640">
          <cell r="Q3640" t="str">
            <v>未接收</v>
          </cell>
        </row>
        <row r="3640">
          <cell r="AS3640" t="e">
            <v>#REF!</v>
          </cell>
          <cell r="AT3640" t="e">
            <v>#REF!</v>
          </cell>
        </row>
        <row r="3640">
          <cell r="AW3640" t="str">
            <v>保租房</v>
          </cell>
          <cell r="AX3640" t="str">
            <v>否</v>
          </cell>
          <cell r="AY3640" t="str">
            <v>无</v>
          </cell>
        </row>
        <row r="3641">
          <cell r="B3641" t="str">
            <v>百盛家园4-1-2301</v>
          </cell>
        </row>
        <row r="3641">
          <cell r="D3641" t="e">
            <v>#VALUE!</v>
          </cell>
        </row>
        <row r="3641">
          <cell r="G3641" t="str">
            <v>西塞山区站点</v>
          </cell>
        </row>
        <row r="3641">
          <cell r="I3641" t="str">
            <v>西塞山区</v>
          </cell>
          <cell r="J3641" t="str">
            <v>百盛家园</v>
          </cell>
          <cell r="K3641" t="str">
            <v>百盛家园4-1-2301</v>
          </cell>
          <cell r="L3641" t="str">
            <v>经营性资产</v>
          </cell>
          <cell r="M3641" t="str">
            <v>保租房</v>
          </cell>
          <cell r="N3641" t="str">
            <v>收购</v>
          </cell>
          <cell r="O3641">
            <v>94.42</v>
          </cell>
        </row>
        <row r="3641">
          <cell r="Q3641" t="str">
            <v>未接收</v>
          </cell>
        </row>
        <row r="3641">
          <cell r="AS3641" t="e">
            <v>#REF!</v>
          </cell>
          <cell r="AT3641" t="e">
            <v>#REF!</v>
          </cell>
        </row>
        <row r="3641">
          <cell r="AW3641" t="str">
            <v>保租房</v>
          </cell>
          <cell r="AX3641" t="str">
            <v>否</v>
          </cell>
          <cell r="AY3641" t="str">
            <v>无</v>
          </cell>
        </row>
        <row r="3642">
          <cell r="B3642" t="str">
            <v>百盛家园4-1-2201</v>
          </cell>
        </row>
        <row r="3642">
          <cell r="D3642" t="e">
            <v>#VALUE!</v>
          </cell>
        </row>
        <row r="3642">
          <cell r="G3642" t="str">
            <v>西塞山区站点</v>
          </cell>
        </row>
        <row r="3642">
          <cell r="I3642" t="str">
            <v>西塞山区</v>
          </cell>
          <cell r="J3642" t="str">
            <v>百盛家园</v>
          </cell>
          <cell r="K3642" t="str">
            <v>百盛家园4-1-2201</v>
          </cell>
          <cell r="L3642" t="str">
            <v>经营性资产</v>
          </cell>
          <cell r="M3642" t="str">
            <v>保租房</v>
          </cell>
          <cell r="N3642" t="str">
            <v>收购</v>
          </cell>
          <cell r="O3642">
            <v>94.42</v>
          </cell>
        </row>
        <row r="3642">
          <cell r="Q3642" t="str">
            <v>未接收</v>
          </cell>
        </row>
        <row r="3642">
          <cell r="AS3642" t="e">
            <v>#REF!</v>
          </cell>
          <cell r="AT3642" t="e">
            <v>#REF!</v>
          </cell>
        </row>
        <row r="3642">
          <cell r="AW3642" t="str">
            <v>保租房</v>
          </cell>
          <cell r="AX3642" t="str">
            <v>否</v>
          </cell>
          <cell r="AY3642" t="str">
            <v>无</v>
          </cell>
        </row>
        <row r="3643">
          <cell r="B3643" t="str">
            <v>百盛家园4-1-2101</v>
          </cell>
        </row>
        <row r="3643">
          <cell r="D3643" t="e">
            <v>#VALUE!</v>
          </cell>
        </row>
        <row r="3643">
          <cell r="G3643" t="str">
            <v>西塞山区站点</v>
          </cell>
        </row>
        <row r="3643">
          <cell r="I3643" t="str">
            <v>西塞山区</v>
          </cell>
          <cell r="J3643" t="str">
            <v>百盛家园</v>
          </cell>
          <cell r="K3643" t="str">
            <v>百盛家园4-1-2101</v>
          </cell>
          <cell r="L3643" t="str">
            <v>经营性资产</v>
          </cell>
          <cell r="M3643" t="str">
            <v>保租房</v>
          </cell>
          <cell r="N3643" t="str">
            <v>收购</v>
          </cell>
          <cell r="O3643">
            <v>94.42</v>
          </cell>
        </row>
        <row r="3643">
          <cell r="Q3643" t="str">
            <v>未接收</v>
          </cell>
        </row>
        <row r="3643">
          <cell r="AS3643" t="e">
            <v>#REF!</v>
          </cell>
          <cell r="AT3643" t="e">
            <v>#REF!</v>
          </cell>
        </row>
        <row r="3643">
          <cell r="AW3643" t="str">
            <v>保租房</v>
          </cell>
          <cell r="AX3643" t="str">
            <v>否</v>
          </cell>
          <cell r="AY3643" t="str">
            <v>无</v>
          </cell>
        </row>
        <row r="3644">
          <cell r="B3644" t="str">
            <v>百盛家园4-1-2001</v>
          </cell>
        </row>
        <row r="3644">
          <cell r="D3644" t="e">
            <v>#VALUE!</v>
          </cell>
        </row>
        <row r="3644">
          <cell r="G3644" t="str">
            <v>西塞山区站点</v>
          </cell>
        </row>
        <row r="3644">
          <cell r="I3644" t="str">
            <v>西塞山区</v>
          </cell>
          <cell r="J3644" t="str">
            <v>百盛家园</v>
          </cell>
          <cell r="K3644" t="str">
            <v>百盛家园4-1-2001</v>
          </cell>
          <cell r="L3644" t="str">
            <v>经营性资产</v>
          </cell>
          <cell r="M3644" t="str">
            <v>保租房</v>
          </cell>
          <cell r="N3644" t="str">
            <v>收购</v>
          </cell>
          <cell r="O3644">
            <v>94.42</v>
          </cell>
        </row>
        <row r="3644">
          <cell r="Q3644" t="str">
            <v>未接收</v>
          </cell>
        </row>
        <row r="3644">
          <cell r="AS3644" t="e">
            <v>#REF!</v>
          </cell>
          <cell r="AT3644" t="e">
            <v>#REF!</v>
          </cell>
        </row>
        <row r="3644">
          <cell r="AW3644" t="str">
            <v>保租房</v>
          </cell>
          <cell r="AX3644" t="str">
            <v>否</v>
          </cell>
          <cell r="AY3644" t="str">
            <v>无</v>
          </cell>
        </row>
        <row r="3645">
          <cell r="B3645" t="str">
            <v>百盛家园4-1-1901</v>
          </cell>
        </row>
        <row r="3645">
          <cell r="D3645" t="e">
            <v>#VALUE!</v>
          </cell>
        </row>
        <row r="3645">
          <cell r="G3645" t="str">
            <v>西塞山区站点</v>
          </cell>
        </row>
        <row r="3645">
          <cell r="I3645" t="str">
            <v>西塞山区</v>
          </cell>
          <cell r="J3645" t="str">
            <v>百盛家园</v>
          </cell>
          <cell r="K3645" t="str">
            <v>百盛家园4-1-1901</v>
          </cell>
          <cell r="L3645" t="str">
            <v>经营性资产</v>
          </cell>
          <cell r="M3645" t="str">
            <v>保租房</v>
          </cell>
          <cell r="N3645" t="str">
            <v>收购</v>
          </cell>
          <cell r="O3645">
            <v>94.42</v>
          </cell>
        </row>
        <row r="3645">
          <cell r="Q3645" t="str">
            <v>未接收</v>
          </cell>
        </row>
        <row r="3645">
          <cell r="AS3645" t="e">
            <v>#REF!</v>
          </cell>
          <cell r="AT3645" t="e">
            <v>#REF!</v>
          </cell>
        </row>
        <row r="3645">
          <cell r="AW3645" t="str">
            <v>保租房</v>
          </cell>
          <cell r="AX3645" t="str">
            <v>否</v>
          </cell>
          <cell r="AY3645" t="str">
            <v>无</v>
          </cell>
        </row>
        <row r="3646">
          <cell r="B3646" t="str">
            <v>百盛家园4-1-1801</v>
          </cell>
        </row>
        <row r="3646">
          <cell r="D3646" t="e">
            <v>#VALUE!</v>
          </cell>
        </row>
        <row r="3646">
          <cell r="G3646" t="str">
            <v>西塞山区站点</v>
          </cell>
        </row>
        <row r="3646">
          <cell r="I3646" t="str">
            <v>西塞山区</v>
          </cell>
          <cell r="J3646" t="str">
            <v>百盛家园</v>
          </cell>
          <cell r="K3646" t="str">
            <v>百盛家园4-1-1801</v>
          </cell>
          <cell r="L3646" t="str">
            <v>经营性资产</v>
          </cell>
          <cell r="M3646" t="str">
            <v>保租房</v>
          </cell>
          <cell r="N3646" t="str">
            <v>收购</v>
          </cell>
          <cell r="O3646">
            <v>94.42</v>
          </cell>
        </row>
        <row r="3646">
          <cell r="Q3646" t="str">
            <v>未接收</v>
          </cell>
        </row>
        <row r="3646">
          <cell r="AS3646" t="e">
            <v>#REF!</v>
          </cell>
          <cell r="AT3646" t="e">
            <v>#REF!</v>
          </cell>
        </row>
        <row r="3646">
          <cell r="AW3646" t="str">
            <v>保租房</v>
          </cell>
          <cell r="AX3646" t="str">
            <v>否</v>
          </cell>
          <cell r="AY3646" t="str">
            <v>无</v>
          </cell>
        </row>
        <row r="3647">
          <cell r="B3647" t="str">
            <v>百盛家园4-1-1701</v>
          </cell>
        </row>
        <row r="3647">
          <cell r="D3647" t="e">
            <v>#VALUE!</v>
          </cell>
        </row>
        <row r="3647">
          <cell r="G3647" t="str">
            <v>西塞山区站点</v>
          </cell>
        </row>
        <row r="3647">
          <cell r="I3647" t="str">
            <v>西塞山区</v>
          </cell>
          <cell r="J3647" t="str">
            <v>百盛家园</v>
          </cell>
          <cell r="K3647" t="str">
            <v>百盛家园4-1-1701</v>
          </cell>
          <cell r="L3647" t="str">
            <v>经营性资产</v>
          </cell>
          <cell r="M3647" t="str">
            <v>保租房</v>
          </cell>
          <cell r="N3647" t="str">
            <v>收购</v>
          </cell>
          <cell r="O3647">
            <v>94.42</v>
          </cell>
        </row>
        <row r="3647">
          <cell r="Q3647" t="str">
            <v>未接收</v>
          </cell>
        </row>
        <row r="3647">
          <cell r="AS3647" t="e">
            <v>#REF!</v>
          </cell>
          <cell r="AT3647" t="e">
            <v>#REF!</v>
          </cell>
        </row>
        <row r="3647">
          <cell r="AW3647" t="str">
            <v>保租房</v>
          </cell>
          <cell r="AX3647" t="str">
            <v>否</v>
          </cell>
          <cell r="AY3647" t="str">
            <v>无</v>
          </cell>
        </row>
        <row r="3648">
          <cell r="B3648" t="str">
            <v>百盛家园4-1-1601</v>
          </cell>
        </row>
        <row r="3648">
          <cell r="D3648" t="e">
            <v>#VALUE!</v>
          </cell>
        </row>
        <row r="3648">
          <cell r="G3648" t="str">
            <v>西塞山区站点</v>
          </cell>
        </row>
        <row r="3648">
          <cell r="I3648" t="str">
            <v>西塞山区</v>
          </cell>
          <cell r="J3648" t="str">
            <v>百盛家园</v>
          </cell>
          <cell r="K3648" t="str">
            <v>百盛家园4-1-1601</v>
          </cell>
          <cell r="L3648" t="str">
            <v>经营性资产</v>
          </cell>
          <cell r="M3648" t="str">
            <v>保租房</v>
          </cell>
          <cell r="N3648" t="str">
            <v>收购</v>
          </cell>
          <cell r="O3648">
            <v>94.42</v>
          </cell>
        </row>
        <row r="3648">
          <cell r="Q3648" t="str">
            <v>未接收</v>
          </cell>
        </row>
        <row r="3648">
          <cell r="AS3648" t="e">
            <v>#REF!</v>
          </cell>
          <cell r="AT3648" t="e">
            <v>#REF!</v>
          </cell>
        </row>
        <row r="3648">
          <cell r="AW3648" t="str">
            <v>保租房</v>
          </cell>
          <cell r="AX3648" t="str">
            <v>否</v>
          </cell>
          <cell r="AY3648" t="str">
            <v>无</v>
          </cell>
        </row>
        <row r="3649">
          <cell r="B3649" t="str">
            <v>百盛家园4-1-1501</v>
          </cell>
        </row>
        <row r="3649">
          <cell r="D3649" t="e">
            <v>#VALUE!</v>
          </cell>
        </row>
        <row r="3649">
          <cell r="G3649" t="str">
            <v>西塞山区站点</v>
          </cell>
        </row>
        <row r="3649">
          <cell r="I3649" t="str">
            <v>西塞山区</v>
          </cell>
          <cell r="J3649" t="str">
            <v>百盛家园</v>
          </cell>
          <cell r="K3649" t="str">
            <v>百盛家园4-1-1501</v>
          </cell>
          <cell r="L3649" t="str">
            <v>经营性资产</v>
          </cell>
          <cell r="M3649" t="str">
            <v>保租房</v>
          </cell>
          <cell r="N3649" t="str">
            <v>收购</v>
          </cell>
          <cell r="O3649">
            <v>94.42</v>
          </cell>
        </row>
        <row r="3649">
          <cell r="Q3649" t="str">
            <v>未接收</v>
          </cell>
        </row>
        <row r="3649">
          <cell r="AS3649" t="e">
            <v>#REF!</v>
          </cell>
          <cell r="AT3649" t="e">
            <v>#REF!</v>
          </cell>
        </row>
        <row r="3649">
          <cell r="AW3649" t="str">
            <v>保租房</v>
          </cell>
          <cell r="AX3649" t="str">
            <v>否</v>
          </cell>
          <cell r="AY3649" t="str">
            <v>无</v>
          </cell>
        </row>
        <row r="3650">
          <cell r="B3650" t="str">
            <v>百盛家园4-1-1401</v>
          </cell>
        </row>
        <row r="3650">
          <cell r="D3650" t="e">
            <v>#VALUE!</v>
          </cell>
        </row>
        <row r="3650">
          <cell r="G3650" t="str">
            <v>西塞山区站点</v>
          </cell>
        </row>
        <row r="3650">
          <cell r="I3650" t="str">
            <v>西塞山区</v>
          </cell>
          <cell r="J3650" t="str">
            <v>百盛家园</v>
          </cell>
          <cell r="K3650" t="str">
            <v>百盛家园4-1-1401</v>
          </cell>
          <cell r="L3650" t="str">
            <v>经营性资产</v>
          </cell>
          <cell r="M3650" t="str">
            <v>保租房</v>
          </cell>
          <cell r="N3650" t="str">
            <v>收购</v>
          </cell>
          <cell r="O3650">
            <v>94.42</v>
          </cell>
        </row>
        <row r="3650">
          <cell r="Q3650" t="str">
            <v>未接收</v>
          </cell>
        </row>
        <row r="3650">
          <cell r="AS3650" t="e">
            <v>#REF!</v>
          </cell>
          <cell r="AT3650" t="e">
            <v>#REF!</v>
          </cell>
        </row>
        <row r="3650">
          <cell r="AW3650" t="str">
            <v>保租房</v>
          </cell>
          <cell r="AX3650" t="str">
            <v>否</v>
          </cell>
          <cell r="AY3650" t="str">
            <v>无</v>
          </cell>
        </row>
        <row r="3651">
          <cell r="B3651" t="str">
            <v>百盛家园4-1-1301</v>
          </cell>
        </row>
        <row r="3651">
          <cell r="D3651" t="e">
            <v>#VALUE!</v>
          </cell>
        </row>
        <row r="3651">
          <cell r="G3651" t="str">
            <v>西塞山区站点</v>
          </cell>
        </row>
        <row r="3651">
          <cell r="I3651" t="str">
            <v>西塞山区</v>
          </cell>
          <cell r="J3651" t="str">
            <v>百盛家园</v>
          </cell>
          <cell r="K3651" t="str">
            <v>百盛家园4-1-1301</v>
          </cell>
          <cell r="L3651" t="str">
            <v>经营性资产</v>
          </cell>
          <cell r="M3651" t="str">
            <v>保租房</v>
          </cell>
          <cell r="N3651" t="str">
            <v>收购</v>
          </cell>
          <cell r="O3651">
            <v>94.42</v>
          </cell>
        </row>
        <row r="3651">
          <cell r="Q3651" t="str">
            <v>未接收</v>
          </cell>
        </row>
        <row r="3651">
          <cell r="AS3651" t="e">
            <v>#REF!</v>
          </cell>
          <cell r="AT3651" t="e">
            <v>#REF!</v>
          </cell>
        </row>
        <row r="3651">
          <cell r="AW3651" t="str">
            <v>保租房</v>
          </cell>
          <cell r="AX3651" t="str">
            <v>否</v>
          </cell>
          <cell r="AY3651" t="str">
            <v>无</v>
          </cell>
        </row>
        <row r="3652">
          <cell r="B3652" t="str">
            <v>百盛家园4-1-1201</v>
          </cell>
        </row>
        <row r="3652">
          <cell r="D3652" t="e">
            <v>#VALUE!</v>
          </cell>
        </row>
        <row r="3652">
          <cell r="G3652" t="str">
            <v>西塞山区站点</v>
          </cell>
        </row>
        <row r="3652">
          <cell r="I3652" t="str">
            <v>西塞山区</v>
          </cell>
          <cell r="J3652" t="str">
            <v>百盛家园</v>
          </cell>
          <cell r="K3652" t="str">
            <v>百盛家园4-1-1201</v>
          </cell>
          <cell r="L3652" t="str">
            <v>经营性资产</v>
          </cell>
          <cell r="M3652" t="str">
            <v>保租房</v>
          </cell>
          <cell r="N3652" t="str">
            <v>收购</v>
          </cell>
          <cell r="O3652">
            <v>94.42</v>
          </cell>
        </row>
        <row r="3652">
          <cell r="Q3652" t="str">
            <v>未接收</v>
          </cell>
        </row>
        <row r="3652">
          <cell r="AS3652" t="e">
            <v>#REF!</v>
          </cell>
          <cell r="AT3652" t="e">
            <v>#REF!</v>
          </cell>
        </row>
        <row r="3652">
          <cell r="AW3652" t="str">
            <v>保租房</v>
          </cell>
          <cell r="AX3652" t="str">
            <v>否</v>
          </cell>
          <cell r="AY3652" t="str">
            <v>无</v>
          </cell>
        </row>
        <row r="3653">
          <cell r="B3653" t="str">
            <v>百盛家园4-1-1101</v>
          </cell>
        </row>
        <row r="3653">
          <cell r="D3653" t="e">
            <v>#VALUE!</v>
          </cell>
        </row>
        <row r="3653">
          <cell r="G3653" t="str">
            <v>西塞山区站点</v>
          </cell>
        </row>
        <row r="3653">
          <cell r="I3653" t="str">
            <v>西塞山区</v>
          </cell>
          <cell r="J3653" t="str">
            <v>百盛家园</v>
          </cell>
          <cell r="K3653" t="str">
            <v>百盛家园4-1-1101</v>
          </cell>
          <cell r="L3653" t="str">
            <v>经营性资产</v>
          </cell>
          <cell r="M3653" t="str">
            <v>保租房</v>
          </cell>
          <cell r="N3653" t="str">
            <v>收购</v>
          </cell>
          <cell r="O3653">
            <v>94.42</v>
          </cell>
        </row>
        <row r="3653">
          <cell r="Q3653" t="str">
            <v>未接收</v>
          </cell>
        </row>
        <row r="3653">
          <cell r="AS3653" t="e">
            <v>#REF!</v>
          </cell>
          <cell r="AT3653" t="e">
            <v>#REF!</v>
          </cell>
        </row>
        <row r="3653">
          <cell r="AW3653" t="str">
            <v>保租房</v>
          </cell>
          <cell r="AX3653" t="str">
            <v>否</v>
          </cell>
          <cell r="AY3653" t="str">
            <v>无</v>
          </cell>
        </row>
        <row r="3654">
          <cell r="B3654" t="str">
            <v>百盛家园4-1-1001</v>
          </cell>
        </row>
        <row r="3654">
          <cell r="D3654" t="e">
            <v>#VALUE!</v>
          </cell>
        </row>
        <row r="3654">
          <cell r="G3654" t="str">
            <v>西塞山区站点</v>
          </cell>
        </row>
        <row r="3654">
          <cell r="I3654" t="str">
            <v>西塞山区</v>
          </cell>
          <cell r="J3654" t="str">
            <v>百盛家园</v>
          </cell>
          <cell r="K3654" t="str">
            <v>百盛家园4-1-1001</v>
          </cell>
          <cell r="L3654" t="str">
            <v>经营性资产</v>
          </cell>
          <cell r="M3654" t="str">
            <v>保租房</v>
          </cell>
          <cell r="N3654" t="str">
            <v>收购</v>
          </cell>
          <cell r="O3654">
            <v>94.42</v>
          </cell>
        </row>
        <row r="3654">
          <cell r="Q3654" t="str">
            <v>未接收</v>
          </cell>
        </row>
        <row r="3654">
          <cell r="AS3654" t="e">
            <v>#REF!</v>
          </cell>
          <cell r="AT3654" t="e">
            <v>#REF!</v>
          </cell>
        </row>
        <row r="3654">
          <cell r="AW3654" t="str">
            <v>保租房</v>
          </cell>
          <cell r="AX3654" t="str">
            <v>否</v>
          </cell>
          <cell r="AY3654" t="str">
            <v>无</v>
          </cell>
        </row>
        <row r="3655">
          <cell r="B3655" t="str">
            <v>百盛家园4-1-901</v>
          </cell>
        </row>
        <row r="3655">
          <cell r="D3655" t="e">
            <v>#VALUE!</v>
          </cell>
        </row>
        <row r="3655">
          <cell r="G3655" t="str">
            <v>西塞山区站点</v>
          </cell>
        </row>
        <row r="3655">
          <cell r="I3655" t="str">
            <v>西塞山区</v>
          </cell>
          <cell r="J3655" t="str">
            <v>百盛家园</v>
          </cell>
          <cell r="K3655" t="str">
            <v>百盛家园4-1-901</v>
          </cell>
          <cell r="L3655" t="str">
            <v>经营性资产</v>
          </cell>
          <cell r="M3655" t="str">
            <v>保租房</v>
          </cell>
          <cell r="N3655" t="str">
            <v>收购</v>
          </cell>
          <cell r="O3655">
            <v>94.42</v>
          </cell>
        </row>
        <row r="3655">
          <cell r="Q3655" t="str">
            <v>未接收</v>
          </cell>
        </row>
        <row r="3655">
          <cell r="AS3655" t="e">
            <v>#REF!</v>
          </cell>
          <cell r="AT3655" t="e">
            <v>#REF!</v>
          </cell>
        </row>
        <row r="3655">
          <cell r="AW3655" t="str">
            <v>保租房</v>
          </cell>
          <cell r="AX3655" t="str">
            <v>否</v>
          </cell>
          <cell r="AY3655" t="str">
            <v>无</v>
          </cell>
        </row>
        <row r="3656">
          <cell r="B3656" t="str">
            <v>百盛家园4-1-801</v>
          </cell>
        </row>
        <row r="3656">
          <cell r="D3656" t="e">
            <v>#VALUE!</v>
          </cell>
        </row>
        <row r="3656">
          <cell r="G3656" t="str">
            <v>西塞山区站点</v>
          </cell>
        </row>
        <row r="3656">
          <cell r="I3656" t="str">
            <v>西塞山区</v>
          </cell>
          <cell r="J3656" t="str">
            <v>百盛家园</v>
          </cell>
          <cell r="K3656" t="str">
            <v>百盛家园4-1-801</v>
          </cell>
          <cell r="L3656" t="str">
            <v>经营性资产</v>
          </cell>
          <cell r="M3656" t="str">
            <v>保租房</v>
          </cell>
          <cell r="N3656" t="str">
            <v>收购</v>
          </cell>
          <cell r="O3656">
            <v>94.42</v>
          </cell>
        </row>
        <row r="3656">
          <cell r="Q3656" t="str">
            <v>未接收</v>
          </cell>
        </row>
        <row r="3656">
          <cell r="AS3656" t="e">
            <v>#REF!</v>
          </cell>
          <cell r="AT3656" t="e">
            <v>#REF!</v>
          </cell>
        </row>
        <row r="3656">
          <cell r="AW3656" t="str">
            <v>保租房</v>
          </cell>
          <cell r="AX3656" t="str">
            <v>否</v>
          </cell>
          <cell r="AY3656" t="str">
            <v>无</v>
          </cell>
        </row>
        <row r="3657">
          <cell r="B3657" t="str">
            <v>百盛家园4-1-701</v>
          </cell>
        </row>
        <row r="3657">
          <cell r="D3657" t="e">
            <v>#VALUE!</v>
          </cell>
        </row>
        <row r="3657">
          <cell r="G3657" t="str">
            <v>西塞山区站点</v>
          </cell>
        </row>
        <row r="3657">
          <cell r="I3657" t="str">
            <v>西塞山区</v>
          </cell>
          <cell r="J3657" t="str">
            <v>百盛家园</v>
          </cell>
          <cell r="K3657" t="str">
            <v>百盛家园4-1-701</v>
          </cell>
          <cell r="L3657" t="str">
            <v>经营性资产</v>
          </cell>
          <cell r="M3657" t="str">
            <v>保租房</v>
          </cell>
          <cell r="N3657" t="str">
            <v>收购</v>
          </cell>
          <cell r="O3657">
            <v>94.42</v>
          </cell>
        </row>
        <row r="3657">
          <cell r="Q3657" t="str">
            <v>未接收</v>
          </cell>
        </row>
        <row r="3657">
          <cell r="AS3657" t="e">
            <v>#REF!</v>
          </cell>
          <cell r="AT3657" t="e">
            <v>#REF!</v>
          </cell>
        </row>
        <row r="3657">
          <cell r="AW3657" t="str">
            <v>保租房</v>
          </cell>
          <cell r="AX3657" t="str">
            <v>否</v>
          </cell>
          <cell r="AY3657" t="str">
            <v>无</v>
          </cell>
        </row>
        <row r="3658">
          <cell r="B3658" t="str">
            <v>百盛家园4-1-601</v>
          </cell>
        </row>
        <row r="3658">
          <cell r="D3658" t="e">
            <v>#VALUE!</v>
          </cell>
        </row>
        <row r="3658">
          <cell r="G3658" t="str">
            <v>西塞山区站点</v>
          </cell>
        </row>
        <row r="3658">
          <cell r="I3658" t="str">
            <v>西塞山区</v>
          </cell>
          <cell r="J3658" t="str">
            <v>百盛家园</v>
          </cell>
          <cell r="K3658" t="str">
            <v>百盛家园4-1-601</v>
          </cell>
          <cell r="L3658" t="str">
            <v>经营性资产</v>
          </cell>
          <cell r="M3658" t="str">
            <v>保租房</v>
          </cell>
          <cell r="N3658" t="str">
            <v>收购</v>
          </cell>
          <cell r="O3658">
            <v>94.42</v>
          </cell>
        </row>
        <row r="3658">
          <cell r="Q3658" t="str">
            <v>未接收</v>
          </cell>
        </row>
        <row r="3658">
          <cell r="AS3658" t="e">
            <v>#REF!</v>
          </cell>
          <cell r="AT3658" t="e">
            <v>#REF!</v>
          </cell>
        </row>
        <row r="3658">
          <cell r="AW3658" t="str">
            <v>保租房</v>
          </cell>
          <cell r="AX3658" t="str">
            <v>否</v>
          </cell>
          <cell r="AY3658" t="str">
            <v>无</v>
          </cell>
        </row>
        <row r="3659">
          <cell r="B3659" t="str">
            <v>百盛家园4-1-501</v>
          </cell>
        </row>
        <row r="3659">
          <cell r="D3659" t="e">
            <v>#VALUE!</v>
          </cell>
        </row>
        <row r="3659">
          <cell r="G3659" t="str">
            <v>西塞山区站点</v>
          </cell>
        </row>
        <row r="3659">
          <cell r="I3659" t="str">
            <v>西塞山区</v>
          </cell>
          <cell r="J3659" t="str">
            <v>百盛家园</v>
          </cell>
          <cell r="K3659" t="str">
            <v>百盛家园4-1-501</v>
          </cell>
          <cell r="L3659" t="str">
            <v>经营性资产</v>
          </cell>
          <cell r="M3659" t="str">
            <v>保租房</v>
          </cell>
          <cell r="N3659" t="str">
            <v>收购</v>
          </cell>
          <cell r="O3659">
            <v>94.42</v>
          </cell>
        </row>
        <row r="3659">
          <cell r="Q3659" t="str">
            <v>未接收</v>
          </cell>
        </row>
        <row r="3659">
          <cell r="AS3659" t="e">
            <v>#REF!</v>
          </cell>
          <cell r="AT3659" t="e">
            <v>#REF!</v>
          </cell>
        </row>
        <row r="3659">
          <cell r="AW3659" t="str">
            <v>保租房</v>
          </cell>
          <cell r="AX3659" t="str">
            <v>否</v>
          </cell>
          <cell r="AY3659" t="str">
            <v>无</v>
          </cell>
        </row>
        <row r="3660">
          <cell r="B3660" t="str">
            <v>百盛家园4-1-401</v>
          </cell>
        </row>
        <row r="3660">
          <cell r="D3660" t="e">
            <v>#VALUE!</v>
          </cell>
        </row>
        <row r="3660">
          <cell r="G3660" t="str">
            <v>西塞山区站点</v>
          </cell>
        </row>
        <row r="3660">
          <cell r="I3660" t="str">
            <v>西塞山区</v>
          </cell>
          <cell r="J3660" t="str">
            <v>百盛家园</v>
          </cell>
          <cell r="K3660" t="str">
            <v>百盛家园4-1-401</v>
          </cell>
          <cell r="L3660" t="str">
            <v>经营性资产</v>
          </cell>
          <cell r="M3660" t="str">
            <v>保租房</v>
          </cell>
          <cell r="N3660" t="str">
            <v>收购</v>
          </cell>
          <cell r="O3660">
            <v>94.42</v>
          </cell>
        </row>
        <row r="3660">
          <cell r="Q3660" t="str">
            <v>未接收</v>
          </cell>
        </row>
        <row r="3660">
          <cell r="AS3660" t="e">
            <v>#REF!</v>
          </cell>
          <cell r="AT3660" t="e">
            <v>#REF!</v>
          </cell>
        </row>
        <row r="3660">
          <cell r="AW3660" t="str">
            <v>保租房</v>
          </cell>
          <cell r="AX3660" t="str">
            <v>否</v>
          </cell>
          <cell r="AY3660" t="str">
            <v>无</v>
          </cell>
        </row>
        <row r="3661">
          <cell r="B3661" t="str">
            <v>百盛家园4-1-301</v>
          </cell>
        </row>
        <row r="3661">
          <cell r="D3661" t="e">
            <v>#VALUE!</v>
          </cell>
        </row>
        <row r="3661">
          <cell r="G3661" t="str">
            <v>西塞山区站点</v>
          </cell>
        </row>
        <row r="3661">
          <cell r="I3661" t="str">
            <v>西塞山区</v>
          </cell>
          <cell r="J3661" t="str">
            <v>百盛家园</v>
          </cell>
          <cell r="K3661" t="str">
            <v>百盛家园4-1-301</v>
          </cell>
          <cell r="L3661" t="str">
            <v>经营性资产</v>
          </cell>
          <cell r="M3661" t="str">
            <v>保租房</v>
          </cell>
          <cell r="N3661" t="str">
            <v>收购</v>
          </cell>
          <cell r="O3661">
            <v>94.42</v>
          </cell>
        </row>
        <row r="3661">
          <cell r="Q3661" t="str">
            <v>未接收</v>
          </cell>
        </row>
        <row r="3661">
          <cell r="AS3661" t="e">
            <v>#REF!</v>
          </cell>
          <cell r="AT3661" t="e">
            <v>#REF!</v>
          </cell>
        </row>
        <row r="3661">
          <cell r="AW3661" t="str">
            <v>保租房</v>
          </cell>
          <cell r="AX3661" t="str">
            <v>否</v>
          </cell>
          <cell r="AY3661" t="str">
            <v>无</v>
          </cell>
        </row>
        <row r="3662">
          <cell r="B3662" t="str">
            <v>百盛家园4-1-201</v>
          </cell>
        </row>
        <row r="3662">
          <cell r="D3662" t="e">
            <v>#VALUE!</v>
          </cell>
        </row>
        <row r="3662">
          <cell r="G3662" t="str">
            <v>西塞山区站点</v>
          </cell>
        </row>
        <row r="3662">
          <cell r="I3662" t="str">
            <v>西塞山区</v>
          </cell>
          <cell r="J3662" t="str">
            <v>百盛家园</v>
          </cell>
          <cell r="K3662" t="str">
            <v>百盛家园4-1-201</v>
          </cell>
          <cell r="L3662" t="str">
            <v>经营性资产</v>
          </cell>
          <cell r="M3662" t="str">
            <v>保租房</v>
          </cell>
          <cell r="N3662" t="str">
            <v>收购</v>
          </cell>
          <cell r="O3662">
            <v>94.42</v>
          </cell>
        </row>
        <row r="3662">
          <cell r="Q3662" t="str">
            <v>未接收</v>
          </cell>
        </row>
        <row r="3662">
          <cell r="AS3662" t="e">
            <v>#REF!</v>
          </cell>
          <cell r="AT3662" t="e">
            <v>#REF!</v>
          </cell>
        </row>
        <row r="3662">
          <cell r="AW3662" t="str">
            <v>保租房</v>
          </cell>
          <cell r="AX3662" t="str">
            <v>否</v>
          </cell>
          <cell r="AY3662" t="str">
            <v>无</v>
          </cell>
        </row>
        <row r="3663">
          <cell r="B3663" t="str">
            <v>百盛家园4-1-101</v>
          </cell>
        </row>
        <row r="3663">
          <cell r="D3663" t="e">
            <v>#VALUE!</v>
          </cell>
        </row>
        <row r="3663">
          <cell r="G3663" t="str">
            <v>西塞山区站点</v>
          </cell>
        </row>
        <row r="3663">
          <cell r="I3663" t="str">
            <v>西塞山区</v>
          </cell>
          <cell r="J3663" t="str">
            <v>百盛家园</v>
          </cell>
          <cell r="K3663" t="str">
            <v>百盛家园4-1-101</v>
          </cell>
          <cell r="L3663" t="str">
            <v>经营性资产</v>
          </cell>
          <cell r="M3663" t="str">
            <v>保租房</v>
          </cell>
          <cell r="N3663" t="str">
            <v>收购</v>
          </cell>
          <cell r="O3663">
            <v>94.42</v>
          </cell>
        </row>
        <row r="3663">
          <cell r="Q3663" t="str">
            <v>未接收</v>
          </cell>
        </row>
        <row r="3663">
          <cell r="AS3663" t="e">
            <v>#REF!</v>
          </cell>
          <cell r="AT3663" t="e">
            <v>#REF!</v>
          </cell>
        </row>
        <row r="3663">
          <cell r="AW3663" t="str">
            <v>保租房</v>
          </cell>
          <cell r="AX3663" t="str">
            <v>否</v>
          </cell>
          <cell r="AY3663" t="str">
            <v>无</v>
          </cell>
        </row>
        <row r="3664">
          <cell r="B3664" t="str">
            <v>百盛家园4-1-2902</v>
          </cell>
        </row>
        <row r="3664">
          <cell r="D3664" t="e">
            <v>#VALUE!</v>
          </cell>
        </row>
        <row r="3664">
          <cell r="G3664" t="str">
            <v>西塞山区站点</v>
          </cell>
        </row>
        <row r="3664">
          <cell r="I3664" t="str">
            <v>西塞山区</v>
          </cell>
          <cell r="J3664" t="str">
            <v>百盛家园</v>
          </cell>
          <cell r="K3664" t="str">
            <v>百盛家园4-1-2902</v>
          </cell>
          <cell r="L3664" t="str">
            <v>经营性资产</v>
          </cell>
          <cell r="M3664" t="str">
            <v>保租房</v>
          </cell>
          <cell r="N3664" t="str">
            <v>收购</v>
          </cell>
          <cell r="O3664">
            <v>85.56</v>
          </cell>
        </row>
        <row r="3664">
          <cell r="Q3664" t="str">
            <v>未接收</v>
          </cell>
        </row>
        <row r="3664">
          <cell r="AS3664" t="e">
            <v>#REF!</v>
          </cell>
          <cell r="AT3664" t="e">
            <v>#REF!</v>
          </cell>
        </row>
        <row r="3664">
          <cell r="AW3664" t="str">
            <v>保租房</v>
          </cell>
          <cell r="AX3664" t="str">
            <v>否</v>
          </cell>
          <cell r="AY3664" t="str">
            <v>无</v>
          </cell>
        </row>
        <row r="3665">
          <cell r="B3665" t="str">
            <v>百盛家园4-1-2802</v>
          </cell>
        </row>
        <row r="3665">
          <cell r="D3665" t="e">
            <v>#VALUE!</v>
          </cell>
        </row>
        <row r="3665">
          <cell r="G3665" t="str">
            <v>西塞山区站点</v>
          </cell>
        </row>
        <row r="3665">
          <cell r="I3665" t="str">
            <v>西塞山区</v>
          </cell>
          <cell r="J3665" t="str">
            <v>百盛家园</v>
          </cell>
          <cell r="K3665" t="str">
            <v>百盛家园4-1-2802</v>
          </cell>
          <cell r="L3665" t="str">
            <v>经营性资产</v>
          </cell>
          <cell r="M3665" t="str">
            <v>保租房</v>
          </cell>
          <cell r="N3665" t="str">
            <v>收购</v>
          </cell>
          <cell r="O3665">
            <v>85.56</v>
          </cell>
        </row>
        <row r="3665">
          <cell r="Q3665" t="str">
            <v>未接收</v>
          </cell>
        </row>
        <row r="3665">
          <cell r="AS3665" t="e">
            <v>#REF!</v>
          </cell>
          <cell r="AT3665" t="e">
            <v>#REF!</v>
          </cell>
        </row>
        <row r="3665">
          <cell r="AW3665" t="str">
            <v>保租房</v>
          </cell>
          <cell r="AX3665" t="str">
            <v>否</v>
          </cell>
          <cell r="AY3665" t="str">
            <v>无</v>
          </cell>
        </row>
        <row r="3666">
          <cell r="B3666" t="str">
            <v>百盛家园4-1-2702</v>
          </cell>
        </row>
        <row r="3666">
          <cell r="D3666" t="e">
            <v>#VALUE!</v>
          </cell>
        </row>
        <row r="3666">
          <cell r="G3666" t="str">
            <v>西塞山区站点</v>
          </cell>
        </row>
        <row r="3666">
          <cell r="I3666" t="str">
            <v>西塞山区</v>
          </cell>
          <cell r="J3666" t="str">
            <v>百盛家园</v>
          </cell>
          <cell r="K3666" t="str">
            <v>百盛家园4-1-2702</v>
          </cell>
          <cell r="L3666" t="str">
            <v>经营性资产</v>
          </cell>
          <cell r="M3666" t="str">
            <v>保租房</v>
          </cell>
          <cell r="N3666" t="str">
            <v>收购</v>
          </cell>
          <cell r="O3666">
            <v>85.56</v>
          </cell>
        </row>
        <row r="3666">
          <cell r="Q3666" t="str">
            <v>未接收</v>
          </cell>
        </row>
        <row r="3666">
          <cell r="AS3666" t="e">
            <v>#REF!</v>
          </cell>
          <cell r="AT3666" t="e">
            <v>#REF!</v>
          </cell>
        </row>
        <row r="3666">
          <cell r="AW3666" t="str">
            <v>保租房</v>
          </cell>
          <cell r="AX3666" t="str">
            <v>否</v>
          </cell>
          <cell r="AY3666" t="str">
            <v>无</v>
          </cell>
        </row>
        <row r="3667">
          <cell r="B3667" t="str">
            <v>百盛家园4-1-2602</v>
          </cell>
        </row>
        <row r="3667">
          <cell r="D3667" t="e">
            <v>#VALUE!</v>
          </cell>
        </row>
        <row r="3667">
          <cell r="G3667" t="str">
            <v>西塞山区站点</v>
          </cell>
        </row>
        <row r="3667">
          <cell r="I3667" t="str">
            <v>西塞山区</v>
          </cell>
          <cell r="J3667" t="str">
            <v>百盛家园</v>
          </cell>
          <cell r="K3667" t="str">
            <v>百盛家园4-1-2602</v>
          </cell>
          <cell r="L3667" t="str">
            <v>经营性资产</v>
          </cell>
          <cell r="M3667" t="str">
            <v>保租房</v>
          </cell>
          <cell r="N3667" t="str">
            <v>收购</v>
          </cell>
          <cell r="O3667">
            <v>85.56</v>
          </cell>
        </row>
        <row r="3667">
          <cell r="Q3667" t="str">
            <v>未接收</v>
          </cell>
        </row>
        <row r="3667">
          <cell r="AS3667" t="e">
            <v>#REF!</v>
          </cell>
          <cell r="AT3667" t="e">
            <v>#REF!</v>
          </cell>
        </row>
        <row r="3667">
          <cell r="AW3667" t="str">
            <v>保租房</v>
          </cell>
          <cell r="AX3667" t="str">
            <v>否</v>
          </cell>
          <cell r="AY3667" t="str">
            <v>无</v>
          </cell>
        </row>
        <row r="3668">
          <cell r="B3668" t="str">
            <v>百盛家园4-1-2502</v>
          </cell>
        </row>
        <row r="3668">
          <cell r="D3668" t="e">
            <v>#VALUE!</v>
          </cell>
        </row>
        <row r="3668">
          <cell r="G3668" t="str">
            <v>西塞山区站点</v>
          </cell>
        </row>
        <row r="3668">
          <cell r="I3668" t="str">
            <v>西塞山区</v>
          </cell>
          <cell r="J3668" t="str">
            <v>百盛家园</v>
          </cell>
          <cell r="K3668" t="str">
            <v>百盛家园4-1-2502</v>
          </cell>
          <cell r="L3668" t="str">
            <v>经营性资产</v>
          </cell>
          <cell r="M3668" t="str">
            <v>保租房</v>
          </cell>
          <cell r="N3668" t="str">
            <v>收购</v>
          </cell>
          <cell r="O3668">
            <v>85.56</v>
          </cell>
        </row>
        <row r="3668">
          <cell r="Q3668" t="str">
            <v>未接收</v>
          </cell>
        </row>
        <row r="3668">
          <cell r="AS3668" t="e">
            <v>#REF!</v>
          </cell>
          <cell r="AT3668" t="e">
            <v>#REF!</v>
          </cell>
        </row>
        <row r="3668">
          <cell r="AW3668" t="str">
            <v>保租房</v>
          </cell>
          <cell r="AX3668" t="str">
            <v>否</v>
          </cell>
          <cell r="AY3668" t="str">
            <v>无</v>
          </cell>
        </row>
        <row r="3669">
          <cell r="B3669" t="str">
            <v>百盛家园4-1-2402</v>
          </cell>
        </row>
        <row r="3669">
          <cell r="D3669" t="e">
            <v>#VALUE!</v>
          </cell>
        </row>
        <row r="3669">
          <cell r="G3669" t="str">
            <v>西塞山区站点</v>
          </cell>
        </row>
        <row r="3669">
          <cell r="I3669" t="str">
            <v>西塞山区</v>
          </cell>
          <cell r="J3669" t="str">
            <v>百盛家园</v>
          </cell>
          <cell r="K3669" t="str">
            <v>百盛家园4-1-2402</v>
          </cell>
          <cell r="L3669" t="str">
            <v>经营性资产</v>
          </cell>
          <cell r="M3669" t="str">
            <v>保租房</v>
          </cell>
          <cell r="N3669" t="str">
            <v>收购</v>
          </cell>
          <cell r="O3669">
            <v>85.56</v>
          </cell>
        </row>
        <row r="3669">
          <cell r="Q3669" t="str">
            <v>未接收</v>
          </cell>
        </row>
        <row r="3669">
          <cell r="AS3669" t="e">
            <v>#REF!</v>
          </cell>
          <cell r="AT3669" t="e">
            <v>#REF!</v>
          </cell>
        </row>
        <row r="3669">
          <cell r="AW3669" t="str">
            <v>保租房</v>
          </cell>
          <cell r="AX3669" t="str">
            <v>否</v>
          </cell>
          <cell r="AY3669" t="str">
            <v>无</v>
          </cell>
        </row>
        <row r="3670">
          <cell r="B3670" t="str">
            <v>百盛家园4-1-2302</v>
          </cell>
        </row>
        <row r="3670">
          <cell r="D3670" t="e">
            <v>#VALUE!</v>
          </cell>
        </row>
        <row r="3670">
          <cell r="G3670" t="str">
            <v>西塞山区站点</v>
          </cell>
        </row>
        <row r="3670">
          <cell r="I3670" t="str">
            <v>西塞山区</v>
          </cell>
          <cell r="J3670" t="str">
            <v>百盛家园</v>
          </cell>
          <cell r="K3670" t="str">
            <v>百盛家园4-1-2302</v>
          </cell>
          <cell r="L3670" t="str">
            <v>经营性资产</v>
          </cell>
          <cell r="M3670" t="str">
            <v>保租房</v>
          </cell>
          <cell r="N3670" t="str">
            <v>收购</v>
          </cell>
          <cell r="O3670">
            <v>85.56</v>
          </cell>
        </row>
        <row r="3670">
          <cell r="Q3670" t="str">
            <v>未接收</v>
          </cell>
        </row>
        <row r="3670">
          <cell r="AS3670" t="e">
            <v>#REF!</v>
          </cell>
          <cell r="AT3670" t="e">
            <v>#REF!</v>
          </cell>
        </row>
        <row r="3670">
          <cell r="AW3670" t="str">
            <v>保租房</v>
          </cell>
          <cell r="AX3670" t="str">
            <v>否</v>
          </cell>
          <cell r="AY3670" t="str">
            <v>无</v>
          </cell>
        </row>
        <row r="3671">
          <cell r="B3671" t="str">
            <v>百盛家园4-1-2202</v>
          </cell>
        </row>
        <row r="3671">
          <cell r="D3671" t="e">
            <v>#VALUE!</v>
          </cell>
        </row>
        <row r="3671">
          <cell r="G3671" t="str">
            <v>西塞山区站点</v>
          </cell>
        </row>
        <row r="3671">
          <cell r="I3671" t="str">
            <v>西塞山区</v>
          </cell>
          <cell r="J3671" t="str">
            <v>百盛家园</v>
          </cell>
          <cell r="K3671" t="str">
            <v>百盛家园4-1-2202</v>
          </cell>
          <cell r="L3671" t="str">
            <v>经营性资产</v>
          </cell>
          <cell r="M3671" t="str">
            <v>保租房</v>
          </cell>
          <cell r="N3671" t="str">
            <v>收购</v>
          </cell>
          <cell r="O3671">
            <v>85.56</v>
          </cell>
        </row>
        <row r="3671">
          <cell r="Q3671" t="str">
            <v>未接收</v>
          </cell>
        </row>
        <row r="3671">
          <cell r="AS3671" t="e">
            <v>#REF!</v>
          </cell>
          <cell r="AT3671" t="e">
            <v>#REF!</v>
          </cell>
        </row>
        <row r="3671">
          <cell r="AW3671" t="str">
            <v>保租房</v>
          </cell>
          <cell r="AX3671" t="str">
            <v>否</v>
          </cell>
          <cell r="AY3671" t="str">
            <v>无</v>
          </cell>
        </row>
        <row r="3672">
          <cell r="B3672" t="str">
            <v>百盛家园4-1-2102</v>
          </cell>
        </row>
        <row r="3672">
          <cell r="D3672" t="e">
            <v>#VALUE!</v>
          </cell>
        </row>
        <row r="3672">
          <cell r="G3672" t="str">
            <v>西塞山区站点</v>
          </cell>
        </row>
        <row r="3672">
          <cell r="I3672" t="str">
            <v>西塞山区</v>
          </cell>
          <cell r="J3672" t="str">
            <v>百盛家园</v>
          </cell>
          <cell r="K3672" t="str">
            <v>百盛家园4-1-2102</v>
          </cell>
          <cell r="L3672" t="str">
            <v>经营性资产</v>
          </cell>
          <cell r="M3672" t="str">
            <v>保租房</v>
          </cell>
          <cell r="N3672" t="str">
            <v>收购</v>
          </cell>
          <cell r="O3672">
            <v>85.56</v>
          </cell>
        </row>
        <row r="3672">
          <cell r="Q3672" t="str">
            <v>未接收</v>
          </cell>
        </row>
        <row r="3672">
          <cell r="AS3672" t="e">
            <v>#REF!</v>
          </cell>
          <cell r="AT3672" t="e">
            <v>#REF!</v>
          </cell>
        </row>
        <row r="3672">
          <cell r="AW3672" t="str">
            <v>保租房</v>
          </cell>
          <cell r="AX3672" t="str">
            <v>否</v>
          </cell>
          <cell r="AY3672" t="str">
            <v>无</v>
          </cell>
        </row>
        <row r="3673">
          <cell r="B3673" t="str">
            <v>百盛家园4-1-2002</v>
          </cell>
        </row>
        <row r="3673">
          <cell r="D3673" t="e">
            <v>#VALUE!</v>
          </cell>
        </row>
        <row r="3673">
          <cell r="G3673" t="str">
            <v>西塞山区站点</v>
          </cell>
        </row>
        <row r="3673">
          <cell r="I3673" t="str">
            <v>西塞山区</v>
          </cell>
          <cell r="J3673" t="str">
            <v>百盛家园</v>
          </cell>
          <cell r="K3673" t="str">
            <v>百盛家园4-1-2002</v>
          </cell>
          <cell r="L3673" t="str">
            <v>经营性资产</v>
          </cell>
          <cell r="M3673" t="str">
            <v>保租房</v>
          </cell>
          <cell r="N3673" t="str">
            <v>收购</v>
          </cell>
          <cell r="O3673">
            <v>85.56</v>
          </cell>
        </row>
        <row r="3673">
          <cell r="Q3673" t="str">
            <v>未接收</v>
          </cell>
        </row>
        <row r="3673">
          <cell r="AS3673" t="e">
            <v>#REF!</v>
          </cell>
          <cell r="AT3673" t="e">
            <v>#REF!</v>
          </cell>
        </row>
        <row r="3673">
          <cell r="AW3673" t="str">
            <v>保租房</v>
          </cell>
          <cell r="AX3673" t="str">
            <v>否</v>
          </cell>
          <cell r="AY3673" t="str">
            <v>无</v>
          </cell>
        </row>
        <row r="3674">
          <cell r="B3674" t="str">
            <v>百盛家园4-1-1902</v>
          </cell>
        </row>
        <row r="3674">
          <cell r="D3674" t="e">
            <v>#VALUE!</v>
          </cell>
        </row>
        <row r="3674">
          <cell r="G3674" t="str">
            <v>西塞山区站点</v>
          </cell>
        </row>
        <row r="3674">
          <cell r="I3674" t="str">
            <v>西塞山区</v>
          </cell>
          <cell r="J3674" t="str">
            <v>百盛家园</v>
          </cell>
          <cell r="K3674" t="str">
            <v>百盛家园4-1-1902</v>
          </cell>
          <cell r="L3674" t="str">
            <v>经营性资产</v>
          </cell>
          <cell r="M3674" t="str">
            <v>保租房</v>
          </cell>
          <cell r="N3674" t="str">
            <v>收购</v>
          </cell>
          <cell r="O3674">
            <v>85.56</v>
          </cell>
        </row>
        <row r="3674">
          <cell r="Q3674" t="str">
            <v>未接收</v>
          </cell>
        </row>
        <row r="3674">
          <cell r="AS3674" t="e">
            <v>#REF!</v>
          </cell>
          <cell r="AT3674" t="e">
            <v>#REF!</v>
          </cell>
        </row>
        <row r="3674">
          <cell r="AW3674" t="str">
            <v>保租房</v>
          </cell>
          <cell r="AX3674" t="str">
            <v>否</v>
          </cell>
          <cell r="AY3674" t="str">
            <v>无</v>
          </cell>
        </row>
        <row r="3675">
          <cell r="B3675" t="str">
            <v>百盛家园4-1-1802</v>
          </cell>
        </row>
        <row r="3675">
          <cell r="D3675" t="e">
            <v>#VALUE!</v>
          </cell>
        </row>
        <row r="3675">
          <cell r="G3675" t="str">
            <v>西塞山区站点</v>
          </cell>
        </row>
        <row r="3675">
          <cell r="I3675" t="str">
            <v>西塞山区</v>
          </cell>
          <cell r="J3675" t="str">
            <v>百盛家园</v>
          </cell>
          <cell r="K3675" t="str">
            <v>百盛家园4-1-1802</v>
          </cell>
          <cell r="L3675" t="str">
            <v>经营性资产</v>
          </cell>
          <cell r="M3675" t="str">
            <v>保租房</v>
          </cell>
          <cell r="N3675" t="str">
            <v>收购</v>
          </cell>
          <cell r="O3675">
            <v>85.56</v>
          </cell>
        </row>
        <row r="3675">
          <cell r="Q3675" t="str">
            <v>未接收</v>
          </cell>
        </row>
        <row r="3675">
          <cell r="AS3675" t="e">
            <v>#REF!</v>
          </cell>
          <cell r="AT3675" t="e">
            <v>#REF!</v>
          </cell>
        </row>
        <row r="3675">
          <cell r="AW3675" t="str">
            <v>保租房</v>
          </cell>
          <cell r="AX3675" t="str">
            <v>否</v>
          </cell>
          <cell r="AY3675" t="str">
            <v>无</v>
          </cell>
        </row>
        <row r="3676">
          <cell r="B3676" t="str">
            <v>百盛家园4-1-1702</v>
          </cell>
        </row>
        <row r="3676">
          <cell r="D3676" t="e">
            <v>#VALUE!</v>
          </cell>
        </row>
        <row r="3676">
          <cell r="G3676" t="str">
            <v>西塞山区站点</v>
          </cell>
        </row>
        <row r="3676">
          <cell r="I3676" t="str">
            <v>西塞山区</v>
          </cell>
          <cell r="J3676" t="str">
            <v>百盛家园</v>
          </cell>
          <cell r="K3676" t="str">
            <v>百盛家园4-1-1702</v>
          </cell>
          <cell r="L3676" t="str">
            <v>经营性资产</v>
          </cell>
          <cell r="M3676" t="str">
            <v>保租房</v>
          </cell>
          <cell r="N3676" t="str">
            <v>收购</v>
          </cell>
          <cell r="O3676">
            <v>85.56</v>
          </cell>
        </row>
        <row r="3676">
          <cell r="Q3676" t="str">
            <v>未接收</v>
          </cell>
        </row>
        <row r="3676">
          <cell r="AS3676" t="e">
            <v>#REF!</v>
          </cell>
          <cell r="AT3676" t="e">
            <v>#REF!</v>
          </cell>
        </row>
        <row r="3676">
          <cell r="AW3676" t="str">
            <v>保租房</v>
          </cell>
          <cell r="AX3676" t="str">
            <v>否</v>
          </cell>
          <cell r="AY3676" t="str">
            <v>无</v>
          </cell>
        </row>
        <row r="3677">
          <cell r="B3677" t="str">
            <v>百盛家园4-1-1602</v>
          </cell>
        </row>
        <row r="3677">
          <cell r="D3677" t="e">
            <v>#VALUE!</v>
          </cell>
        </row>
        <row r="3677">
          <cell r="G3677" t="str">
            <v>西塞山区站点</v>
          </cell>
        </row>
        <row r="3677">
          <cell r="I3677" t="str">
            <v>西塞山区</v>
          </cell>
          <cell r="J3677" t="str">
            <v>百盛家园</v>
          </cell>
          <cell r="K3677" t="str">
            <v>百盛家园4-1-1602</v>
          </cell>
          <cell r="L3677" t="str">
            <v>经营性资产</v>
          </cell>
          <cell r="M3677" t="str">
            <v>保租房</v>
          </cell>
          <cell r="N3677" t="str">
            <v>收购</v>
          </cell>
          <cell r="O3677">
            <v>85.56</v>
          </cell>
        </row>
        <row r="3677">
          <cell r="Q3677" t="str">
            <v>未接收</v>
          </cell>
        </row>
        <row r="3677">
          <cell r="AS3677" t="e">
            <v>#REF!</v>
          </cell>
          <cell r="AT3677" t="e">
            <v>#REF!</v>
          </cell>
        </row>
        <row r="3677">
          <cell r="AW3677" t="str">
            <v>保租房</v>
          </cell>
          <cell r="AX3677" t="str">
            <v>否</v>
          </cell>
          <cell r="AY3677" t="str">
            <v>无</v>
          </cell>
        </row>
        <row r="3678">
          <cell r="B3678" t="str">
            <v>百盛家园4-1-1502</v>
          </cell>
        </row>
        <row r="3678">
          <cell r="D3678" t="e">
            <v>#VALUE!</v>
          </cell>
        </row>
        <row r="3678">
          <cell r="G3678" t="str">
            <v>西塞山区站点</v>
          </cell>
        </row>
        <row r="3678">
          <cell r="I3678" t="str">
            <v>西塞山区</v>
          </cell>
          <cell r="J3678" t="str">
            <v>百盛家园</v>
          </cell>
          <cell r="K3678" t="str">
            <v>百盛家园4-1-1502</v>
          </cell>
          <cell r="L3678" t="str">
            <v>经营性资产</v>
          </cell>
          <cell r="M3678" t="str">
            <v>保租房</v>
          </cell>
          <cell r="N3678" t="str">
            <v>收购</v>
          </cell>
          <cell r="O3678">
            <v>85.56</v>
          </cell>
        </row>
        <row r="3678">
          <cell r="Q3678" t="str">
            <v>未接收</v>
          </cell>
        </row>
        <row r="3678">
          <cell r="AS3678" t="e">
            <v>#REF!</v>
          </cell>
          <cell r="AT3678" t="e">
            <v>#REF!</v>
          </cell>
        </row>
        <row r="3678">
          <cell r="AW3678" t="str">
            <v>保租房</v>
          </cell>
          <cell r="AX3678" t="str">
            <v>否</v>
          </cell>
          <cell r="AY3678" t="str">
            <v>无</v>
          </cell>
        </row>
        <row r="3679">
          <cell r="B3679" t="str">
            <v>百盛家园4-1-1402</v>
          </cell>
        </row>
        <row r="3679">
          <cell r="D3679" t="e">
            <v>#VALUE!</v>
          </cell>
        </row>
        <row r="3679">
          <cell r="G3679" t="str">
            <v>西塞山区站点</v>
          </cell>
        </row>
        <row r="3679">
          <cell r="I3679" t="str">
            <v>西塞山区</v>
          </cell>
          <cell r="J3679" t="str">
            <v>百盛家园</v>
          </cell>
          <cell r="K3679" t="str">
            <v>百盛家园4-1-1402</v>
          </cell>
          <cell r="L3679" t="str">
            <v>经营性资产</v>
          </cell>
          <cell r="M3679" t="str">
            <v>保租房</v>
          </cell>
          <cell r="N3679" t="str">
            <v>收购</v>
          </cell>
          <cell r="O3679">
            <v>85.56</v>
          </cell>
        </row>
        <row r="3679">
          <cell r="Q3679" t="str">
            <v>未接收</v>
          </cell>
        </row>
        <row r="3679">
          <cell r="AS3679" t="e">
            <v>#REF!</v>
          </cell>
          <cell r="AT3679" t="e">
            <v>#REF!</v>
          </cell>
        </row>
        <row r="3679">
          <cell r="AW3679" t="str">
            <v>保租房</v>
          </cell>
          <cell r="AX3679" t="str">
            <v>否</v>
          </cell>
          <cell r="AY3679" t="str">
            <v>无</v>
          </cell>
        </row>
        <row r="3680">
          <cell r="B3680" t="str">
            <v>百盛家园4-1-1302</v>
          </cell>
        </row>
        <row r="3680">
          <cell r="D3680" t="e">
            <v>#VALUE!</v>
          </cell>
        </row>
        <row r="3680">
          <cell r="G3680" t="str">
            <v>西塞山区站点</v>
          </cell>
        </row>
        <row r="3680">
          <cell r="I3680" t="str">
            <v>西塞山区</v>
          </cell>
          <cell r="J3680" t="str">
            <v>百盛家园</v>
          </cell>
          <cell r="K3680" t="str">
            <v>百盛家园4-1-1302</v>
          </cell>
          <cell r="L3680" t="str">
            <v>经营性资产</v>
          </cell>
          <cell r="M3680" t="str">
            <v>保租房</v>
          </cell>
          <cell r="N3680" t="str">
            <v>收购</v>
          </cell>
          <cell r="O3680">
            <v>85.56</v>
          </cell>
        </row>
        <row r="3680">
          <cell r="Q3680" t="str">
            <v>未接收</v>
          </cell>
        </row>
        <row r="3680">
          <cell r="AS3680" t="e">
            <v>#REF!</v>
          </cell>
          <cell r="AT3680" t="e">
            <v>#REF!</v>
          </cell>
        </row>
        <row r="3680">
          <cell r="AW3680" t="str">
            <v>保租房</v>
          </cell>
          <cell r="AX3680" t="str">
            <v>否</v>
          </cell>
          <cell r="AY3680" t="str">
            <v>无</v>
          </cell>
        </row>
        <row r="3681">
          <cell r="B3681" t="str">
            <v>百盛家园4-1-1202</v>
          </cell>
        </row>
        <row r="3681">
          <cell r="D3681" t="e">
            <v>#VALUE!</v>
          </cell>
        </row>
        <row r="3681">
          <cell r="G3681" t="str">
            <v>西塞山区站点</v>
          </cell>
        </row>
        <row r="3681">
          <cell r="I3681" t="str">
            <v>西塞山区</v>
          </cell>
          <cell r="J3681" t="str">
            <v>百盛家园</v>
          </cell>
          <cell r="K3681" t="str">
            <v>百盛家园4-1-1202</v>
          </cell>
          <cell r="L3681" t="str">
            <v>经营性资产</v>
          </cell>
          <cell r="M3681" t="str">
            <v>保租房</v>
          </cell>
          <cell r="N3681" t="str">
            <v>收购</v>
          </cell>
          <cell r="O3681">
            <v>85.56</v>
          </cell>
        </row>
        <row r="3681">
          <cell r="Q3681" t="str">
            <v>未接收</v>
          </cell>
        </row>
        <row r="3681">
          <cell r="AS3681" t="e">
            <v>#REF!</v>
          </cell>
          <cell r="AT3681" t="e">
            <v>#REF!</v>
          </cell>
        </row>
        <row r="3681">
          <cell r="AW3681" t="str">
            <v>保租房</v>
          </cell>
          <cell r="AX3681" t="str">
            <v>否</v>
          </cell>
          <cell r="AY3681" t="str">
            <v>无</v>
          </cell>
        </row>
        <row r="3682">
          <cell r="B3682" t="str">
            <v>百盛家园4-1-1102</v>
          </cell>
        </row>
        <row r="3682">
          <cell r="D3682" t="e">
            <v>#VALUE!</v>
          </cell>
        </row>
        <row r="3682">
          <cell r="G3682" t="str">
            <v>西塞山区站点</v>
          </cell>
        </row>
        <row r="3682">
          <cell r="I3682" t="str">
            <v>西塞山区</v>
          </cell>
          <cell r="J3682" t="str">
            <v>百盛家园</v>
          </cell>
          <cell r="K3682" t="str">
            <v>百盛家园4-1-1102</v>
          </cell>
          <cell r="L3682" t="str">
            <v>经营性资产</v>
          </cell>
          <cell r="M3682" t="str">
            <v>保租房</v>
          </cell>
          <cell r="N3682" t="str">
            <v>收购</v>
          </cell>
          <cell r="O3682">
            <v>85.56</v>
          </cell>
        </row>
        <row r="3682">
          <cell r="Q3682" t="str">
            <v>未接收</v>
          </cell>
        </row>
        <row r="3682">
          <cell r="AS3682" t="e">
            <v>#REF!</v>
          </cell>
          <cell r="AT3682" t="e">
            <v>#REF!</v>
          </cell>
        </row>
        <row r="3682">
          <cell r="AW3682" t="str">
            <v>保租房</v>
          </cell>
          <cell r="AX3682" t="str">
            <v>否</v>
          </cell>
          <cell r="AY3682" t="str">
            <v>无</v>
          </cell>
        </row>
        <row r="3683">
          <cell r="B3683" t="str">
            <v>百盛家园4-1-1002</v>
          </cell>
        </row>
        <row r="3683">
          <cell r="D3683" t="e">
            <v>#VALUE!</v>
          </cell>
        </row>
        <row r="3683">
          <cell r="G3683" t="str">
            <v>西塞山区站点</v>
          </cell>
        </row>
        <row r="3683">
          <cell r="I3683" t="str">
            <v>西塞山区</v>
          </cell>
          <cell r="J3683" t="str">
            <v>百盛家园</v>
          </cell>
          <cell r="K3683" t="str">
            <v>百盛家园4-1-1002</v>
          </cell>
          <cell r="L3683" t="str">
            <v>经营性资产</v>
          </cell>
          <cell r="M3683" t="str">
            <v>保租房</v>
          </cell>
          <cell r="N3683" t="str">
            <v>收购</v>
          </cell>
          <cell r="O3683">
            <v>85.56</v>
          </cell>
        </row>
        <row r="3683">
          <cell r="Q3683" t="str">
            <v>未接收</v>
          </cell>
        </row>
        <row r="3683">
          <cell r="AS3683" t="e">
            <v>#REF!</v>
          </cell>
          <cell r="AT3683" t="e">
            <v>#REF!</v>
          </cell>
        </row>
        <row r="3683">
          <cell r="AW3683" t="str">
            <v>保租房</v>
          </cell>
          <cell r="AX3683" t="str">
            <v>否</v>
          </cell>
          <cell r="AY3683" t="str">
            <v>无</v>
          </cell>
        </row>
        <row r="3684">
          <cell r="B3684" t="str">
            <v>百盛家园4-1-902</v>
          </cell>
        </row>
        <row r="3684">
          <cell r="D3684" t="e">
            <v>#VALUE!</v>
          </cell>
        </row>
        <row r="3684">
          <cell r="G3684" t="str">
            <v>西塞山区站点</v>
          </cell>
        </row>
        <row r="3684">
          <cell r="I3684" t="str">
            <v>西塞山区</v>
          </cell>
          <cell r="J3684" t="str">
            <v>百盛家园</v>
          </cell>
          <cell r="K3684" t="str">
            <v>百盛家园4-1-902</v>
          </cell>
          <cell r="L3684" t="str">
            <v>经营性资产</v>
          </cell>
          <cell r="M3684" t="str">
            <v>保租房</v>
          </cell>
          <cell r="N3684" t="str">
            <v>收购</v>
          </cell>
          <cell r="O3684">
            <v>85.56</v>
          </cell>
        </row>
        <row r="3684">
          <cell r="Q3684" t="str">
            <v>未接收</v>
          </cell>
        </row>
        <row r="3684">
          <cell r="AS3684" t="e">
            <v>#REF!</v>
          </cell>
          <cell r="AT3684" t="e">
            <v>#REF!</v>
          </cell>
        </row>
        <row r="3684">
          <cell r="AW3684" t="str">
            <v>保租房</v>
          </cell>
          <cell r="AX3684" t="str">
            <v>否</v>
          </cell>
          <cell r="AY3684" t="str">
            <v>无</v>
          </cell>
        </row>
        <row r="3685">
          <cell r="B3685" t="str">
            <v>百盛家园4-1-802</v>
          </cell>
        </row>
        <row r="3685">
          <cell r="D3685" t="e">
            <v>#VALUE!</v>
          </cell>
        </row>
        <row r="3685">
          <cell r="G3685" t="str">
            <v>西塞山区站点</v>
          </cell>
        </row>
        <row r="3685">
          <cell r="I3685" t="str">
            <v>西塞山区</v>
          </cell>
          <cell r="J3685" t="str">
            <v>百盛家园</v>
          </cell>
          <cell r="K3685" t="str">
            <v>百盛家园4-1-802</v>
          </cell>
          <cell r="L3685" t="str">
            <v>经营性资产</v>
          </cell>
          <cell r="M3685" t="str">
            <v>保租房</v>
          </cell>
          <cell r="N3685" t="str">
            <v>收购</v>
          </cell>
          <cell r="O3685">
            <v>85.56</v>
          </cell>
        </row>
        <row r="3685">
          <cell r="Q3685" t="str">
            <v>未接收</v>
          </cell>
        </row>
        <row r="3685">
          <cell r="AS3685" t="e">
            <v>#REF!</v>
          </cell>
          <cell r="AT3685" t="e">
            <v>#REF!</v>
          </cell>
        </row>
        <row r="3685">
          <cell r="AW3685" t="str">
            <v>保租房</v>
          </cell>
          <cell r="AX3685" t="str">
            <v>否</v>
          </cell>
          <cell r="AY3685" t="str">
            <v>无</v>
          </cell>
        </row>
        <row r="3686">
          <cell r="B3686" t="str">
            <v>百盛家园4-1-702</v>
          </cell>
        </row>
        <row r="3686">
          <cell r="D3686" t="e">
            <v>#VALUE!</v>
          </cell>
        </row>
        <row r="3686">
          <cell r="G3686" t="str">
            <v>西塞山区站点</v>
          </cell>
        </row>
        <row r="3686">
          <cell r="I3686" t="str">
            <v>西塞山区</v>
          </cell>
          <cell r="J3686" t="str">
            <v>百盛家园</v>
          </cell>
          <cell r="K3686" t="str">
            <v>百盛家园4-1-702</v>
          </cell>
          <cell r="L3686" t="str">
            <v>经营性资产</v>
          </cell>
          <cell r="M3686" t="str">
            <v>保租房</v>
          </cell>
          <cell r="N3686" t="str">
            <v>收购</v>
          </cell>
          <cell r="O3686">
            <v>85.56</v>
          </cell>
        </row>
        <row r="3686">
          <cell r="Q3686" t="str">
            <v>未接收</v>
          </cell>
        </row>
        <row r="3686">
          <cell r="AS3686" t="e">
            <v>#REF!</v>
          </cell>
          <cell r="AT3686" t="e">
            <v>#REF!</v>
          </cell>
        </row>
        <row r="3686">
          <cell r="AW3686" t="str">
            <v>保租房</v>
          </cell>
          <cell r="AX3686" t="str">
            <v>否</v>
          </cell>
          <cell r="AY3686" t="str">
            <v>无</v>
          </cell>
        </row>
        <row r="3687">
          <cell r="B3687" t="str">
            <v>百盛家园4-1-602</v>
          </cell>
        </row>
        <row r="3687">
          <cell r="D3687" t="e">
            <v>#VALUE!</v>
          </cell>
        </row>
        <row r="3687">
          <cell r="G3687" t="str">
            <v>西塞山区站点</v>
          </cell>
        </row>
        <row r="3687">
          <cell r="I3687" t="str">
            <v>西塞山区</v>
          </cell>
          <cell r="J3687" t="str">
            <v>百盛家园</v>
          </cell>
          <cell r="K3687" t="str">
            <v>百盛家园4-1-602</v>
          </cell>
          <cell r="L3687" t="str">
            <v>经营性资产</v>
          </cell>
          <cell r="M3687" t="str">
            <v>保租房</v>
          </cell>
          <cell r="N3687" t="str">
            <v>收购</v>
          </cell>
          <cell r="O3687">
            <v>85.56</v>
          </cell>
        </row>
        <row r="3687">
          <cell r="Q3687" t="str">
            <v>未接收</v>
          </cell>
        </row>
        <row r="3687">
          <cell r="AS3687" t="e">
            <v>#REF!</v>
          </cell>
          <cell r="AT3687" t="e">
            <v>#REF!</v>
          </cell>
        </row>
        <row r="3687">
          <cell r="AW3687" t="str">
            <v>保租房</v>
          </cell>
          <cell r="AX3687" t="str">
            <v>否</v>
          </cell>
          <cell r="AY3687" t="str">
            <v>无</v>
          </cell>
        </row>
        <row r="3688">
          <cell r="B3688" t="str">
            <v>百盛家园4-1-502</v>
          </cell>
        </row>
        <row r="3688">
          <cell r="D3688" t="e">
            <v>#VALUE!</v>
          </cell>
        </row>
        <row r="3688">
          <cell r="G3688" t="str">
            <v>西塞山区站点</v>
          </cell>
        </row>
        <row r="3688">
          <cell r="I3688" t="str">
            <v>西塞山区</v>
          </cell>
          <cell r="J3688" t="str">
            <v>百盛家园</v>
          </cell>
          <cell r="K3688" t="str">
            <v>百盛家园4-1-502</v>
          </cell>
          <cell r="L3688" t="str">
            <v>经营性资产</v>
          </cell>
          <cell r="M3688" t="str">
            <v>保租房</v>
          </cell>
          <cell r="N3688" t="str">
            <v>收购</v>
          </cell>
          <cell r="O3688">
            <v>85.56</v>
          </cell>
        </row>
        <row r="3688">
          <cell r="Q3688" t="str">
            <v>未接收</v>
          </cell>
        </row>
        <row r="3688">
          <cell r="AS3688" t="e">
            <v>#REF!</v>
          </cell>
          <cell r="AT3688" t="e">
            <v>#REF!</v>
          </cell>
        </row>
        <row r="3688">
          <cell r="AW3688" t="str">
            <v>保租房</v>
          </cell>
          <cell r="AX3688" t="str">
            <v>否</v>
          </cell>
          <cell r="AY3688" t="str">
            <v>无</v>
          </cell>
        </row>
        <row r="3689">
          <cell r="B3689" t="str">
            <v>百盛家园4-1-402</v>
          </cell>
        </row>
        <row r="3689">
          <cell r="D3689" t="e">
            <v>#VALUE!</v>
          </cell>
        </row>
        <row r="3689">
          <cell r="G3689" t="str">
            <v>西塞山区站点</v>
          </cell>
        </row>
        <row r="3689">
          <cell r="I3689" t="str">
            <v>西塞山区</v>
          </cell>
          <cell r="J3689" t="str">
            <v>百盛家园</v>
          </cell>
          <cell r="K3689" t="str">
            <v>百盛家园4-1-402</v>
          </cell>
          <cell r="L3689" t="str">
            <v>经营性资产</v>
          </cell>
          <cell r="M3689" t="str">
            <v>保租房</v>
          </cell>
          <cell r="N3689" t="str">
            <v>收购</v>
          </cell>
          <cell r="O3689">
            <v>85.56</v>
          </cell>
        </row>
        <row r="3689">
          <cell r="Q3689" t="str">
            <v>未接收</v>
          </cell>
        </row>
        <row r="3689">
          <cell r="AS3689" t="e">
            <v>#REF!</v>
          </cell>
          <cell r="AT3689" t="e">
            <v>#REF!</v>
          </cell>
        </row>
        <row r="3689">
          <cell r="AW3689" t="str">
            <v>保租房</v>
          </cell>
          <cell r="AX3689" t="str">
            <v>否</v>
          </cell>
          <cell r="AY3689" t="str">
            <v>无</v>
          </cell>
        </row>
        <row r="3690">
          <cell r="B3690" t="str">
            <v>百盛家园4-1-302</v>
          </cell>
        </row>
        <row r="3690">
          <cell r="D3690" t="e">
            <v>#VALUE!</v>
          </cell>
        </row>
        <row r="3690">
          <cell r="G3690" t="str">
            <v>西塞山区站点</v>
          </cell>
        </row>
        <row r="3690">
          <cell r="I3690" t="str">
            <v>西塞山区</v>
          </cell>
          <cell r="J3690" t="str">
            <v>百盛家园</v>
          </cell>
          <cell r="K3690" t="str">
            <v>百盛家园4-1-302</v>
          </cell>
          <cell r="L3690" t="str">
            <v>经营性资产</v>
          </cell>
          <cell r="M3690" t="str">
            <v>保租房</v>
          </cell>
          <cell r="N3690" t="str">
            <v>收购</v>
          </cell>
          <cell r="O3690">
            <v>85.56</v>
          </cell>
        </row>
        <row r="3690">
          <cell r="Q3690" t="str">
            <v>未接收</v>
          </cell>
        </row>
        <row r="3690">
          <cell r="AS3690" t="e">
            <v>#REF!</v>
          </cell>
          <cell r="AT3690" t="e">
            <v>#REF!</v>
          </cell>
        </row>
        <row r="3690">
          <cell r="AW3690" t="str">
            <v>保租房</v>
          </cell>
          <cell r="AX3690" t="str">
            <v>否</v>
          </cell>
          <cell r="AY3690" t="str">
            <v>无</v>
          </cell>
        </row>
        <row r="3691">
          <cell r="B3691" t="str">
            <v>百盛家园4-1-202</v>
          </cell>
        </row>
        <row r="3691">
          <cell r="D3691" t="e">
            <v>#VALUE!</v>
          </cell>
        </row>
        <row r="3691">
          <cell r="G3691" t="str">
            <v>西塞山区站点</v>
          </cell>
        </row>
        <row r="3691">
          <cell r="I3691" t="str">
            <v>西塞山区</v>
          </cell>
          <cell r="J3691" t="str">
            <v>百盛家园</v>
          </cell>
          <cell r="K3691" t="str">
            <v>百盛家园4-1-202</v>
          </cell>
          <cell r="L3691" t="str">
            <v>经营性资产</v>
          </cell>
          <cell r="M3691" t="str">
            <v>保租房</v>
          </cell>
          <cell r="N3691" t="str">
            <v>收购</v>
          </cell>
          <cell r="O3691">
            <v>85.56</v>
          </cell>
        </row>
        <row r="3691">
          <cell r="Q3691" t="str">
            <v>未接收</v>
          </cell>
        </row>
        <row r="3691">
          <cell r="AS3691" t="e">
            <v>#REF!</v>
          </cell>
          <cell r="AT3691" t="e">
            <v>#REF!</v>
          </cell>
        </row>
        <row r="3691">
          <cell r="AW3691" t="str">
            <v>保租房</v>
          </cell>
          <cell r="AX3691" t="str">
            <v>否</v>
          </cell>
          <cell r="AY3691" t="str">
            <v>无</v>
          </cell>
        </row>
        <row r="3692">
          <cell r="B3692" t="str">
            <v>百盛家园4-1-102</v>
          </cell>
        </row>
        <row r="3692">
          <cell r="D3692" t="e">
            <v>#VALUE!</v>
          </cell>
        </row>
        <row r="3692">
          <cell r="G3692" t="str">
            <v>西塞山区站点</v>
          </cell>
        </row>
        <row r="3692">
          <cell r="I3692" t="str">
            <v>西塞山区</v>
          </cell>
          <cell r="J3692" t="str">
            <v>百盛家园</v>
          </cell>
          <cell r="K3692" t="str">
            <v>百盛家园4-1-102</v>
          </cell>
          <cell r="L3692" t="str">
            <v>经营性资产</v>
          </cell>
          <cell r="M3692" t="str">
            <v>保租房</v>
          </cell>
          <cell r="N3692" t="str">
            <v>收购</v>
          </cell>
          <cell r="O3692">
            <v>85.56</v>
          </cell>
        </row>
        <row r="3692">
          <cell r="Q3692" t="str">
            <v>未接收</v>
          </cell>
        </row>
        <row r="3692">
          <cell r="AS3692" t="e">
            <v>#REF!</v>
          </cell>
          <cell r="AT3692" t="e">
            <v>#REF!</v>
          </cell>
        </row>
        <row r="3692">
          <cell r="AW3692" t="str">
            <v>保租房</v>
          </cell>
          <cell r="AX3692" t="str">
            <v>否</v>
          </cell>
          <cell r="AY3692" t="str">
            <v>无</v>
          </cell>
        </row>
        <row r="3693">
          <cell r="B3693" t="str">
            <v>百盛家园4-1-2903</v>
          </cell>
        </row>
        <row r="3693">
          <cell r="D3693" t="e">
            <v>#VALUE!</v>
          </cell>
        </row>
        <row r="3693">
          <cell r="G3693" t="str">
            <v>西塞山区站点</v>
          </cell>
        </row>
        <row r="3693">
          <cell r="I3693" t="str">
            <v>西塞山区</v>
          </cell>
          <cell r="J3693" t="str">
            <v>百盛家园</v>
          </cell>
          <cell r="K3693" t="str">
            <v>百盛家园4-1-2903</v>
          </cell>
          <cell r="L3693" t="str">
            <v>经营性资产</v>
          </cell>
          <cell r="M3693" t="str">
            <v>保租房</v>
          </cell>
          <cell r="N3693" t="str">
            <v>收购</v>
          </cell>
          <cell r="O3693">
            <v>94.42</v>
          </cell>
        </row>
        <row r="3693">
          <cell r="Q3693" t="str">
            <v>未接收</v>
          </cell>
        </row>
        <row r="3693">
          <cell r="AS3693" t="e">
            <v>#REF!</v>
          </cell>
          <cell r="AT3693" t="e">
            <v>#REF!</v>
          </cell>
        </row>
        <row r="3693">
          <cell r="AW3693" t="str">
            <v>保租房</v>
          </cell>
          <cell r="AX3693" t="str">
            <v>否</v>
          </cell>
          <cell r="AY3693" t="str">
            <v>无</v>
          </cell>
        </row>
        <row r="3694">
          <cell r="B3694" t="str">
            <v>百盛家园4-1-2803</v>
          </cell>
        </row>
        <row r="3694">
          <cell r="D3694" t="e">
            <v>#VALUE!</v>
          </cell>
        </row>
        <row r="3694">
          <cell r="G3694" t="str">
            <v>西塞山区站点</v>
          </cell>
        </row>
        <row r="3694">
          <cell r="I3694" t="str">
            <v>西塞山区</v>
          </cell>
          <cell r="J3694" t="str">
            <v>百盛家园</v>
          </cell>
          <cell r="K3694" t="str">
            <v>百盛家园4-1-2803</v>
          </cell>
          <cell r="L3694" t="str">
            <v>经营性资产</v>
          </cell>
          <cell r="M3694" t="str">
            <v>保租房</v>
          </cell>
          <cell r="N3694" t="str">
            <v>收购</v>
          </cell>
          <cell r="O3694">
            <v>94.42</v>
          </cell>
        </row>
        <row r="3694">
          <cell r="Q3694" t="str">
            <v>未接收</v>
          </cell>
        </row>
        <row r="3694">
          <cell r="AS3694" t="e">
            <v>#REF!</v>
          </cell>
          <cell r="AT3694" t="e">
            <v>#REF!</v>
          </cell>
        </row>
        <row r="3694">
          <cell r="AW3694" t="str">
            <v>保租房</v>
          </cell>
          <cell r="AX3694" t="str">
            <v>否</v>
          </cell>
          <cell r="AY3694" t="str">
            <v>无</v>
          </cell>
        </row>
        <row r="3695">
          <cell r="B3695" t="str">
            <v>百盛家园4-1-2703</v>
          </cell>
        </row>
        <row r="3695">
          <cell r="D3695" t="e">
            <v>#VALUE!</v>
          </cell>
        </row>
        <row r="3695">
          <cell r="G3695" t="str">
            <v>西塞山区站点</v>
          </cell>
        </row>
        <row r="3695">
          <cell r="I3695" t="str">
            <v>西塞山区</v>
          </cell>
          <cell r="J3695" t="str">
            <v>百盛家园</v>
          </cell>
          <cell r="K3695" t="str">
            <v>百盛家园4-1-2703</v>
          </cell>
          <cell r="L3695" t="str">
            <v>经营性资产</v>
          </cell>
          <cell r="M3695" t="str">
            <v>保租房</v>
          </cell>
          <cell r="N3695" t="str">
            <v>收购</v>
          </cell>
          <cell r="O3695">
            <v>94.42</v>
          </cell>
        </row>
        <row r="3695">
          <cell r="Q3695" t="str">
            <v>未接收</v>
          </cell>
        </row>
        <row r="3695">
          <cell r="AS3695" t="e">
            <v>#REF!</v>
          </cell>
          <cell r="AT3695" t="e">
            <v>#REF!</v>
          </cell>
        </row>
        <row r="3695">
          <cell r="AW3695" t="str">
            <v>保租房</v>
          </cell>
          <cell r="AX3695" t="str">
            <v>否</v>
          </cell>
          <cell r="AY3695" t="str">
            <v>无</v>
          </cell>
        </row>
        <row r="3696">
          <cell r="B3696" t="str">
            <v>百盛家园4-1-2603</v>
          </cell>
        </row>
        <row r="3696">
          <cell r="D3696" t="e">
            <v>#VALUE!</v>
          </cell>
        </row>
        <row r="3696">
          <cell r="G3696" t="str">
            <v>西塞山区站点</v>
          </cell>
        </row>
        <row r="3696">
          <cell r="I3696" t="str">
            <v>西塞山区</v>
          </cell>
          <cell r="J3696" t="str">
            <v>百盛家园</v>
          </cell>
          <cell r="K3696" t="str">
            <v>百盛家园4-1-2603</v>
          </cell>
          <cell r="L3696" t="str">
            <v>经营性资产</v>
          </cell>
          <cell r="M3696" t="str">
            <v>保租房</v>
          </cell>
          <cell r="N3696" t="str">
            <v>收购</v>
          </cell>
          <cell r="O3696">
            <v>94.42</v>
          </cell>
        </row>
        <row r="3696">
          <cell r="Q3696" t="str">
            <v>未接收</v>
          </cell>
        </row>
        <row r="3696">
          <cell r="AS3696" t="e">
            <v>#REF!</v>
          </cell>
          <cell r="AT3696" t="e">
            <v>#REF!</v>
          </cell>
        </row>
        <row r="3696">
          <cell r="AW3696" t="str">
            <v>保租房</v>
          </cell>
          <cell r="AX3696" t="str">
            <v>否</v>
          </cell>
          <cell r="AY3696" t="str">
            <v>无</v>
          </cell>
        </row>
        <row r="3697">
          <cell r="B3697" t="str">
            <v>百盛家园4-1-2503</v>
          </cell>
        </row>
        <row r="3697">
          <cell r="D3697" t="e">
            <v>#VALUE!</v>
          </cell>
        </row>
        <row r="3697">
          <cell r="G3697" t="str">
            <v>西塞山区站点</v>
          </cell>
        </row>
        <row r="3697">
          <cell r="I3697" t="str">
            <v>西塞山区</v>
          </cell>
          <cell r="J3697" t="str">
            <v>百盛家园</v>
          </cell>
          <cell r="K3697" t="str">
            <v>百盛家园4-1-2503</v>
          </cell>
          <cell r="L3697" t="str">
            <v>经营性资产</v>
          </cell>
          <cell r="M3697" t="str">
            <v>保租房</v>
          </cell>
          <cell r="N3697" t="str">
            <v>收购</v>
          </cell>
          <cell r="O3697">
            <v>94.42</v>
          </cell>
        </row>
        <row r="3697">
          <cell r="Q3697" t="str">
            <v>未接收</v>
          </cell>
        </row>
        <row r="3697">
          <cell r="AS3697" t="e">
            <v>#REF!</v>
          </cell>
          <cell r="AT3697" t="e">
            <v>#REF!</v>
          </cell>
        </row>
        <row r="3697">
          <cell r="AW3697" t="str">
            <v>保租房</v>
          </cell>
          <cell r="AX3697" t="str">
            <v>否</v>
          </cell>
          <cell r="AY3697" t="str">
            <v>无</v>
          </cell>
        </row>
        <row r="3698">
          <cell r="B3698" t="str">
            <v>百盛家园4-1-2403</v>
          </cell>
        </row>
        <row r="3698">
          <cell r="D3698" t="e">
            <v>#VALUE!</v>
          </cell>
        </row>
        <row r="3698">
          <cell r="G3698" t="str">
            <v>西塞山区站点</v>
          </cell>
        </row>
        <row r="3698">
          <cell r="I3698" t="str">
            <v>西塞山区</v>
          </cell>
          <cell r="J3698" t="str">
            <v>百盛家园</v>
          </cell>
          <cell r="K3698" t="str">
            <v>百盛家园4-1-2403</v>
          </cell>
          <cell r="L3698" t="str">
            <v>经营性资产</v>
          </cell>
          <cell r="M3698" t="str">
            <v>保租房</v>
          </cell>
          <cell r="N3698" t="str">
            <v>收购</v>
          </cell>
          <cell r="O3698">
            <v>94.42</v>
          </cell>
        </row>
        <row r="3698">
          <cell r="Q3698" t="str">
            <v>未接收</v>
          </cell>
        </row>
        <row r="3698">
          <cell r="AS3698" t="e">
            <v>#REF!</v>
          </cell>
          <cell r="AT3698" t="e">
            <v>#REF!</v>
          </cell>
        </row>
        <row r="3698">
          <cell r="AW3698" t="str">
            <v>保租房</v>
          </cell>
          <cell r="AX3698" t="str">
            <v>否</v>
          </cell>
          <cell r="AY3698" t="str">
            <v>无</v>
          </cell>
        </row>
        <row r="3699">
          <cell r="B3699" t="str">
            <v>百盛家园4-1-2303</v>
          </cell>
        </row>
        <row r="3699">
          <cell r="D3699" t="e">
            <v>#VALUE!</v>
          </cell>
        </row>
        <row r="3699">
          <cell r="G3699" t="str">
            <v>西塞山区站点</v>
          </cell>
        </row>
        <row r="3699">
          <cell r="I3699" t="str">
            <v>西塞山区</v>
          </cell>
          <cell r="J3699" t="str">
            <v>百盛家园</v>
          </cell>
          <cell r="K3699" t="str">
            <v>百盛家园4-1-2303</v>
          </cell>
          <cell r="L3699" t="str">
            <v>经营性资产</v>
          </cell>
          <cell r="M3699" t="str">
            <v>保租房</v>
          </cell>
          <cell r="N3699" t="str">
            <v>收购</v>
          </cell>
          <cell r="O3699">
            <v>94.42</v>
          </cell>
        </row>
        <row r="3699">
          <cell r="Q3699" t="str">
            <v>未接收</v>
          </cell>
        </row>
        <row r="3699">
          <cell r="AS3699" t="e">
            <v>#REF!</v>
          </cell>
          <cell r="AT3699" t="e">
            <v>#REF!</v>
          </cell>
        </row>
        <row r="3699">
          <cell r="AW3699" t="str">
            <v>保租房</v>
          </cell>
          <cell r="AX3699" t="str">
            <v>否</v>
          </cell>
          <cell r="AY3699" t="str">
            <v>无</v>
          </cell>
        </row>
        <row r="3700">
          <cell r="B3700" t="str">
            <v>百盛家园4-1-2203</v>
          </cell>
        </row>
        <row r="3700">
          <cell r="D3700" t="e">
            <v>#VALUE!</v>
          </cell>
        </row>
        <row r="3700">
          <cell r="G3700" t="str">
            <v>西塞山区站点</v>
          </cell>
        </row>
        <row r="3700">
          <cell r="I3700" t="str">
            <v>西塞山区</v>
          </cell>
          <cell r="J3700" t="str">
            <v>百盛家园</v>
          </cell>
          <cell r="K3700" t="str">
            <v>百盛家园4-1-2203</v>
          </cell>
          <cell r="L3700" t="str">
            <v>经营性资产</v>
          </cell>
          <cell r="M3700" t="str">
            <v>保租房</v>
          </cell>
          <cell r="N3700" t="str">
            <v>收购</v>
          </cell>
          <cell r="O3700">
            <v>94.42</v>
          </cell>
        </row>
        <row r="3700">
          <cell r="Q3700" t="str">
            <v>未接收</v>
          </cell>
        </row>
        <row r="3700">
          <cell r="AS3700" t="e">
            <v>#REF!</v>
          </cell>
          <cell r="AT3700" t="e">
            <v>#REF!</v>
          </cell>
        </row>
        <row r="3700">
          <cell r="AW3700" t="str">
            <v>保租房</v>
          </cell>
          <cell r="AX3700" t="str">
            <v>否</v>
          </cell>
          <cell r="AY3700" t="str">
            <v>无</v>
          </cell>
        </row>
        <row r="3701">
          <cell r="B3701" t="str">
            <v>百盛家园4-1-2103</v>
          </cell>
        </row>
        <row r="3701">
          <cell r="D3701" t="e">
            <v>#VALUE!</v>
          </cell>
        </row>
        <row r="3701">
          <cell r="G3701" t="str">
            <v>西塞山区站点</v>
          </cell>
        </row>
        <row r="3701">
          <cell r="I3701" t="str">
            <v>西塞山区</v>
          </cell>
          <cell r="J3701" t="str">
            <v>百盛家园</v>
          </cell>
          <cell r="K3701" t="str">
            <v>百盛家园4-1-2103</v>
          </cell>
          <cell r="L3701" t="str">
            <v>经营性资产</v>
          </cell>
          <cell r="M3701" t="str">
            <v>保租房</v>
          </cell>
          <cell r="N3701" t="str">
            <v>收购</v>
          </cell>
          <cell r="O3701">
            <v>94.42</v>
          </cell>
        </row>
        <row r="3701">
          <cell r="Q3701" t="str">
            <v>未接收</v>
          </cell>
        </row>
        <row r="3701">
          <cell r="AS3701" t="e">
            <v>#REF!</v>
          </cell>
          <cell r="AT3701" t="e">
            <v>#REF!</v>
          </cell>
        </row>
        <row r="3701">
          <cell r="AW3701" t="str">
            <v>保租房</v>
          </cell>
          <cell r="AX3701" t="str">
            <v>否</v>
          </cell>
          <cell r="AY3701" t="str">
            <v>无</v>
          </cell>
        </row>
        <row r="3702">
          <cell r="B3702" t="str">
            <v>百盛家园4-1-2003</v>
          </cell>
        </row>
        <row r="3702">
          <cell r="D3702" t="e">
            <v>#VALUE!</v>
          </cell>
        </row>
        <row r="3702">
          <cell r="G3702" t="str">
            <v>西塞山区站点</v>
          </cell>
        </row>
        <row r="3702">
          <cell r="I3702" t="str">
            <v>西塞山区</v>
          </cell>
          <cell r="J3702" t="str">
            <v>百盛家园</v>
          </cell>
          <cell r="K3702" t="str">
            <v>百盛家园4-1-2003</v>
          </cell>
          <cell r="L3702" t="str">
            <v>经营性资产</v>
          </cell>
          <cell r="M3702" t="str">
            <v>保租房</v>
          </cell>
          <cell r="N3702" t="str">
            <v>收购</v>
          </cell>
          <cell r="O3702">
            <v>94.42</v>
          </cell>
        </row>
        <row r="3702">
          <cell r="Q3702" t="str">
            <v>未接收</v>
          </cell>
        </row>
        <row r="3702">
          <cell r="AS3702" t="e">
            <v>#REF!</v>
          </cell>
          <cell r="AT3702" t="e">
            <v>#REF!</v>
          </cell>
        </row>
        <row r="3702">
          <cell r="AW3702" t="str">
            <v>保租房</v>
          </cell>
          <cell r="AX3702" t="str">
            <v>否</v>
          </cell>
          <cell r="AY3702" t="str">
            <v>无</v>
          </cell>
        </row>
        <row r="3703">
          <cell r="B3703" t="str">
            <v>百盛家园4-1-1903</v>
          </cell>
        </row>
        <row r="3703">
          <cell r="D3703" t="e">
            <v>#VALUE!</v>
          </cell>
        </row>
        <row r="3703">
          <cell r="G3703" t="str">
            <v>西塞山区站点</v>
          </cell>
        </row>
        <row r="3703">
          <cell r="I3703" t="str">
            <v>西塞山区</v>
          </cell>
          <cell r="J3703" t="str">
            <v>百盛家园</v>
          </cell>
          <cell r="K3703" t="str">
            <v>百盛家园4-1-1903</v>
          </cell>
          <cell r="L3703" t="str">
            <v>经营性资产</v>
          </cell>
          <cell r="M3703" t="str">
            <v>保租房</v>
          </cell>
          <cell r="N3703" t="str">
            <v>收购</v>
          </cell>
          <cell r="O3703">
            <v>94.42</v>
          </cell>
        </row>
        <row r="3703">
          <cell r="Q3703" t="str">
            <v>未接收</v>
          </cell>
        </row>
        <row r="3703">
          <cell r="AS3703" t="e">
            <v>#REF!</v>
          </cell>
          <cell r="AT3703" t="e">
            <v>#REF!</v>
          </cell>
        </row>
        <row r="3703">
          <cell r="AW3703" t="str">
            <v>保租房</v>
          </cell>
          <cell r="AX3703" t="str">
            <v>否</v>
          </cell>
          <cell r="AY3703" t="str">
            <v>无</v>
          </cell>
        </row>
        <row r="3704">
          <cell r="B3704" t="str">
            <v>百盛家园4-1-1803</v>
          </cell>
        </row>
        <row r="3704">
          <cell r="D3704" t="e">
            <v>#VALUE!</v>
          </cell>
        </row>
        <row r="3704">
          <cell r="G3704" t="str">
            <v>西塞山区站点</v>
          </cell>
        </row>
        <row r="3704">
          <cell r="I3704" t="str">
            <v>西塞山区</v>
          </cell>
          <cell r="J3704" t="str">
            <v>百盛家园</v>
          </cell>
          <cell r="K3704" t="str">
            <v>百盛家园4-1-1803</v>
          </cell>
          <cell r="L3704" t="str">
            <v>经营性资产</v>
          </cell>
          <cell r="M3704" t="str">
            <v>保租房</v>
          </cell>
          <cell r="N3704" t="str">
            <v>收购</v>
          </cell>
          <cell r="O3704">
            <v>94.42</v>
          </cell>
        </row>
        <row r="3704">
          <cell r="Q3704" t="str">
            <v>未接收</v>
          </cell>
        </row>
        <row r="3704">
          <cell r="AS3704" t="e">
            <v>#REF!</v>
          </cell>
          <cell r="AT3704" t="e">
            <v>#REF!</v>
          </cell>
        </row>
        <row r="3704">
          <cell r="AW3704" t="str">
            <v>保租房</v>
          </cell>
          <cell r="AX3704" t="str">
            <v>否</v>
          </cell>
          <cell r="AY3704" t="str">
            <v>无</v>
          </cell>
        </row>
        <row r="3705">
          <cell r="B3705" t="str">
            <v>百盛家园4-1-1703</v>
          </cell>
        </row>
        <row r="3705">
          <cell r="D3705" t="e">
            <v>#VALUE!</v>
          </cell>
        </row>
        <row r="3705">
          <cell r="G3705" t="str">
            <v>西塞山区站点</v>
          </cell>
        </row>
        <row r="3705">
          <cell r="I3705" t="str">
            <v>西塞山区</v>
          </cell>
          <cell r="J3705" t="str">
            <v>百盛家园</v>
          </cell>
          <cell r="K3705" t="str">
            <v>百盛家园4-1-1703</v>
          </cell>
          <cell r="L3705" t="str">
            <v>经营性资产</v>
          </cell>
          <cell r="M3705" t="str">
            <v>保租房</v>
          </cell>
          <cell r="N3705" t="str">
            <v>收购</v>
          </cell>
          <cell r="O3705">
            <v>94.42</v>
          </cell>
        </row>
        <row r="3705">
          <cell r="Q3705" t="str">
            <v>未接收</v>
          </cell>
        </row>
        <row r="3705">
          <cell r="AS3705" t="e">
            <v>#REF!</v>
          </cell>
          <cell r="AT3705" t="e">
            <v>#REF!</v>
          </cell>
        </row>
        <row r="3705">
          <cell r="AW3705" t="str">
            <v>保租房</v>
          </cell>
          <cell r="AX3705" t="str">
            <v>否</v>
          </cell>
          <cell r="AY3705" t="str">
            <v>无</v>
          </cell>
        </row>
        <row r="3706">
          <cell r="B3706" t="str">
            <v>百盛家园4-1-1603</v>
          </cell>
        </row>
        <row r="3706">
          <cell r="D3706" t="e">
            <v>#VALUE!</v>
          </cell>
        </row>
        <row r="3706">
          <cell r="G3706" t="str">
            <v>西塞山区站点</v>
          </cell>
        </row>
        <row r="3706">
          <cell r="I3706" t="str">
            <v>西塞山区</v>
          </cell>
          <cell r="J3706" t="str">
            <v>百盛家园</v>
          </cell>
          <cell r="K3706" t="str">
            <v>百盛家园4-1-1603</v>
          </cell>
          <cell r="L3706" t="str">
            <v>经营性资产</v>
          </cell>
          <cell r="M3706" t="str">
            <v>保租房</v>
          </cell>
          <cell r="N3706" t="str">
            <v>收购</v>
          </cell>
          <cell r="O3706">
            <v>94.42</v>
          </cell>
        </row>
        <row r="3706">
          <cell r="Q3706" t="str">
            <v>未接收</v>
          </cell>
        </row>
        <row r="3706">
          <cell r="AS3706" t="e">
            <v>#REF!</v>
          </cell>
          <cell r="AT3706" t="e">
            <v>#REF!</v>
          </cell>
        </row>
        <row r="3706">
          <cell r="AW3706" t="str">
            <v>保租房</v>
          </cell>
          <cell r="AX3706" t="str">
            <v>否</v>
          </cell>
          <cell r="AY3706" t="str">
            <v>无</v>
          </cell>
        </row>
        <row r="3707">
          <cell r="B3707" t="str">
            <v>百盛家园4-1-1503</v>
          </cell>
        </row>
        <row r="3707">
          <cell r="D3707" t="e">
            <v>#VALUE!</v>
          </cell>
        </row>
        <row r="3707">
          <cell r="G3707" t="str">
            <v>西塞山区站点</v>
          </cell>
        </row>
        <row r="3707">
          <cell r="I3707" t="str">
            <v>西塞山区</v>
          </cell>
          <cell r="J3707" t="str">
            <v>百盛家园</v>
          </cell>
          <cell r="K3707" t="str">
            <v>百盛家园4-1-1503</v>
          </cell>
          <cell r="L3707" t="str">
            <v>经营性资产</v>
          </cell>
          <cell r="M3707" t="str">
            <v>保租房</v>
          </cell>
          <cell r="N3707" t="str">
            <v>收购</v>
          </cell>
          <cell r="O3707">
            <v>94.42</v>
          </cell>
        </row>
        <row r="3707">
          <cell r="Q3707" t="str">
            <v>未接收</v>
          </cell>
        </row>
        <row r="3707">
          <cell r="AS3707" t="e">
            <v>#REF!</v>
          </cell>
          <cell r="AT3707" t="e">
            <v>#REF!</v>
          </cell>
        </row>
        <row r="3707">
          <cell r="AW3707" t="str">
            <v>保租房</v>
          </cell>
          <cell r="AX3707" t="str">
            <v>否</v>
          </cell>
          <cell r="AY3707" t="str">
            <v>无</v>
          </cell>
        </row>
        <row r="3708">
          <cell r="B3708" t="str">
            <v>百盛家园4-1-1403</v>
          </cell>
        </row>
        <row r="3708">
          <cell r="D3708" t="e">
            <v>#VALUE!</v>
          </cell>
        </row>
        <row r="3708">
          <cell r="G3708" t="str">
            <v>西塞山区站点</v>
          </cell>
        </row>
        <row r="3708">
          <cell r="I3708" t="str">
            <v>西塞山区</v>
          </cell>
          <cell r="J3708" t="str">
            <v>百盛家园</v>
          </cell>
          <cell r="K3708" t="str">
            <v>百盛家园4-1-1403</v>
          </cell>
          <cell r="L3708" t="str">
            <v>经营性资产</v>
          </cell>
          <cell r="M3708" t="str">
            <v>保租房</v>
          </cell>
          <cell r="N3708" t="str">
            <v>收购</v>
          </cell>
          <cell r="O3708">
            <v>94.42</v>
          </cell>
        </row>
        <row r="3708">
          <cell r="Q3708" t="str">
            <v>未接收</v>
          </cell>
        </row>
        <row r="3708">
          <cell r="AS3708" t="e">
            <v>#REF!</v>
          </cell>
          <cell r="AT3708" t="e">
            <v>#REF!</v>
          </cell>
        </row>
        <row r="3708">
          <cell r="AW3708" t="str">
            <v>保租房</v>
          </cell>
          <cell r="AX3708" t="str">
            <v>否</v>
          </cell>
          <cell r="AY3708" t="str">
            <v>无</v>
          </cell>
        </row>
        <row r="3709">
          <cell r="B3709" t="str">
            <v>百盛家园4-1-1303</v>
          </cell>
        </row>
        <row r="3709">
          <cell r="D3709" t="e">
            <v>#VALUE!</v>
          </cell>
        </row>
        <row r="3709">
          <cell r="G3709" t="str">
            <v>西塞山区站点</v>
          </cell>
        </row>
        <row r="3709">
          <cell r="I3709" t="str">
            <v>西塞山区</v>
          </cell>
          <cell r="J3709" t="str">
            <v>百盛家园</v>
          </cell>
          <cell r="K3709" t="str">
            <v>百盛家园4-1-1303</v>
          </cell>
          <cell r="L3709" t="str">
            <v>经营性资产</v>
          </cell>
          <cell r="M3709" t="str">
            <v>保租房</v>
          </cell>
          <cell r="N3709" t="str">
            <v>收购</v>
          </cell>
          <cell r="O3709">
            <v>94.42</v>
          </cell>
        </row>
        <row r="3709">
          <cell r="Q3709" t="str">
            <v>未接收</v>
          </cell>
        </row>
        <row r="3709">
          <cell r="AS3709" t="e">
            <v>#REF!</v>
          </cell>
          <cell r="AT3709" t="e">
            <v>#REF!</v>
          </cell>
        </row>
        <row r="3709">
          <cell r="AW3709" t="str">
            <v>保租房</v>
          </cell>
          <cell r="AX3709" t="str">
            <v>否</v>
          </cell>
          <cell r="AY3709" t="str">
            <v>无</v>
          </cell>
        </row>
        <row r="3710">
          <cell r="B3710" t="str">
            <v>百盛家园4-1-1303</v>
          </cell>
        </row>
        <row r="3710">
          <cell r="D3710" t="e">
            <v>#VALUE!</v>
          </cell>
        </row>
        <row r="3710">
          <cell r="G3710" t="str">
            <v>西塞山区站点</v>
          </cell>
        </row>
        <row r="3710">
          <cell r="I3710" t="str">
            <v>西塞山区</v>
          </cell>
          <cell r="J3710" t="str">
            <v>百盛家园</v>
          </cell>
          <cell r="K3710" t="str">
            <v>百盛家园4-1-1203</v>
          </cell>
          <cell r="L3710" t="str">
            <v>经营性资产</v>
          </cell>
          <cell r="M3710" t="str">
            <v>保租房</v>
          </cell>
          <cell r="N3710" t="str">
            <v>收购</v>
          </cell>
          <cell r="O3710">
            <v>94.42</v>
          </cell>
        </row>
        <row r="3710">
          <cell r="Q3710" t="str">
            <v>未接收</v>
          </cell>
        </row>
        <row r="3710">
          <cell r="AS3710" t="e">
            <v>#REF!</v>
          </cell>
          <cell r="AT3710" t="e">
            <v>#REF!</v>
          </cell>
        </row>
        <row r="3710">
          <cell r="AW3710" t="str">
            <v>保租房</v>
          </cell>
          <cell r="AX3710" t="str">
            <v>否</v>
          </cell>
          <cell r="AY3710" t="str">
            <v>无</v>
          </cell>
        </row>
        <row r="3711">
          <cell r="B3711" t="str">
            <v>百盛家园4-1-1103</v>
          </cell>
        </row>
        <row r="3711">
          <cell r="D3711" t="e">
            <v>#VALUE!</v>
          </cell>
        </row>
        <row r="3711">
          <cell r="G3711" t="str">
            <v>西塞山区站点</v>
          </cell>
        </row>
        <row r="3711">
          <cell r="I3711" t="str">
            <v>西塞山区</v>
          </cell>
          <cell r="J3711" t="str">
            <v>百盛家园</v>
          </cell>
          <cell r="K3711" t="str">
            <v>百盛家园4-1-1103</v>
          </cell>
          <cell r="L3711" t="str">
            <v>经营性资产</v>
          </cell>
          <cell r="M3711" t="str">
            <v>保租房</v>
          </cell>
          <cell r="N3711" t="str">
            <v>收购</v>
          </cell>
          <cell r="O3711">
            <v>94.42</v>
          </cell>
        </row>
        <row r="3711">
          <cell r="Q3711" t="str">
            <v>未接收</v>
          </cell>
        </row>
        <row r="3711">
          <cell r="AS3711" t="e">
            <v>#REF!</v>
          </cell>
          <cell r="AT3711" t="e">
            <v>#REF!</v>
          </cell>
        </row>
        <row r="3711">
          <cell r="AW3711" t="str">
            <v>保租房</v>
          </cell>
          <cell r="AX3711" t="str">
            <v>否</v>
          </cell>
          <cell r="AY3711" t="str">
            <v>无</v>
          </cell>
        </row>
        <row r="3712">
          <cell r="B3712" t="str">
            <v>百盛家园4-1-1003</v>
          </cell>
        </row>
        <row r="3712">
          <cell r="D3712" t="e">
            <v>#VALUE!</v>
          </cell>
        </row>
        <row r="3712">
          <cell r="G3712" t="str">
            <v>西塞山区站点</v>
          </cell>
        </row>
        <row r="3712">
          <cell r="I3712" t="str">
            <v>西塞山区</v>
          </cell>
          <cell r="J3712" t="str">
            <v>百盛家园</v>
          </cell>
          <cell r="K3712" t="str">
            <v>百盛家园4-1-1003</v>
          </cell>
          <cell r="L3712" t="str">
            <v>经营性资产</v>
          </cell>
          <cell r="M3712" t="str">
            <v>保租房</v>
          </cell>
          <cell r="N3712" t="str">
            <v>收购</v>
          </cell>
          <cell r="O3712">
            <v>94.42</v>
          </cell>
        </row>
        <row r="3712">
          <cell r="Q3712" t="str">
            <v>未接收</v>
          </cell>
        </row>
        <row r="3712">
          <cell r="AS3712" t="e">
            <v>#REF!</v>
          </cell>
          <cell r="AT3712" t="e">
            <v>#REF!</v>
          </cell>
        </row>
        <row r="3712">
          <cell r="AW3712" t="str">
            <v>保租房</v>
          </cell>
          <cell r="AX3712" t="str">
            <v>否</v>
          </cell>
          <cell r="AY3712" t="str">
            <v>无</v>
          </cell>
        </row>
        <row r="3713">
          <cell r="B3713" t="str">
            <v>百盛家园4-1-903</v>
          </cell>
        </row>
        <row r="3713">
          <cell r="D3713" t="e">
            <v>#VALUE!</v>
          </cell>
        </row>
        <row r="3713">
          <cell r="G3713" t="str">
            <v>西塞山区站点</v>
          </cell>
        </row>
        <row r="3713">
          <cell r="I3713" t="str">
            <v>西塞山区</v>
          </cell>
          <cell r="J3713" t="str">
            <v>百盛家园</v>
          </cell>
          <cell r="K3713" t="str">
            <v>百盛家园4-1-903</v>
          </cell>
          <cell r="L3713" t="str">
            <v>经营性资产</v>
          </cell>
          <cell r="M3713" t="str">
            <v>保租房</v>
          </cell>
          <cell r="N3713" t="str">
            <v>收购</v>
          </cell>
          <cell r="O3713">
            <v>94.42</v>
          </cell>
        </row>
        <row r="3713">
          <cell r="Q3713" t="str">
            <v>未接收</v>
          </cell>
        </row>
        <row r="3713">
          <cell r="AS3713" t="e">
            <v>#REF!</v>
          </cell>
          <cell r="AT3713" t="e">
            <v>#REF!</v>
          </cell>
        </row>
        <row r="3713">
          <cell r="AW3713" t="str">
            <v>保租房</v>
          </cell>
          <cell r="AX3713" t="str">
            <v>否</v>
          </cell>
          <cell r="AY3713" t="str">
            <v>无</v>
          </cell>
        </row>
        <row r="3714">
          <cell r="B3714" t="str">
            <v>百盛家园4-1-803</v>
          </cell>
        </row>
        <row r="3714">
          <cell r="D3714" t="e">
            <v>#VALUE!</v>
          </cell>
        </row>
        <row r="3714">
          <cell r="G3714" t="str">
            <v>西塞山区站点</v>
          </cell>
        </row>
        <row r="3714">
          <cell r="I3714" t="str">
            <v>西塞山区</v>
          </cell>
          <cell r="J3714" t="str">
            <v>百盛家园</v>
          </cell>
          <cell r="K3714" t="str">
            <v>百盛家园4-1-803</v>
          </cell>
          <cell r="L3714" t="str">
            <v>经营性资产</v>
          </cell>
          <cell r="M3714" t="str">
            <v>保租房</v>
          </cell>
          <cell r="N3714" t="str">
            <v>收购</v>
          </cell>
          <cell r="O3714">
            <v>94.42</v>
          </cell>
        </row>
        <row r="3714">
          <cell r="Q3714" t="str">
            <v>未接收</v>
          </cell>
        </row>
        <row r="3714">
          <cell r="AS3714" t="e">
            <v>#REF!</v>
          </cell>
          <cell r="AT3714" t="e">
            <v>#REF!</v>
          </cell>
        </row>
        <row r="3714">
          <cell r="AW3714" t="str">
            <v>保租房</v>
          </cell>
          <cell r="AX3714" t="str">
            <v>否</v>
          </cell>
          <cell r="AY3714" t="str">
            <v>无</v>
          </cell>
        </row>
        <row r="3715">
          <cell r="B3715" t="str">
            <v>百盛家园4-1-703</v>
          </cell>
        </row>
        <row r="3715">
          <cell r="D3715" t="e">
            <v>#VALUE!</v>
          </cell>
        </row>
        <row r="3715">
          <cell r="G3715" t="str">
            <v>西塞山区站点</v>
          </cell>
        </row>
        <row r="3715">
          <cell r="I3715" t="str">
            <v>西塞山区</v>
          </cell>
          <cell r="J3715" t="str">
            <v>百盛家园</v>
          </cell>
          <cell r="K3715" t="str">
            <v>百盛家园4-1-703</v>
          </cell>
          <cell r="L3715" t="str">
            <v>经营性资产</v>
          </cell>
          <cell r="M3715" t="str">
            <v>保租房</v>
          </cell>
          <cell r="N3715" t="str">
            <v>收购</v>
          </cell>
          <cell r="O3715">
            <v>94.42</v>
          </cell>
        </row>
        <row r="3715">
          <cell r="Q3715" t="str">
            <v>未接收</v>
          </cell>
        </row>
        <row r="3715">
          <cell r="AS3715" t="e">
            <v>#REF!</v>
          </cell>
          <cell r="AT3715" t="e">
            <v>#REF!</v>
          </cell>
        </row>
        <row r="3715">
          <cell r="AW3715" t="str">
            <v>保租房</v>
          </cell>
          <cell r="AX3715" t="str">
            <v>否</v>
          </cell>
          <cell r="AY3715" t="str">
            <v>无</v>
          </cell>
        </row>
        <row r="3716">
          <cell r="B3716" t="str">
            <v>百盛家园4-1-603</v>
          </cell>
        </row>
        <row r="3716">
          <cell r="D3716" t="e">
            <v>#VALUE!</v>
          </cell>
        </row>
        <row r="3716">
          <cell r="G3716" t="str">
            <v>西塞山区站点</v>
          </cell>
        </row>
        <row r="3716">
          <cell r="I3716" t="str">
            <v>西塞山区</v>
          </cell>
          <cell r="J3716" t="str">
            <v>百盛家园</v>
          </cell>
          <cell r="K3716" t="str">
            <v>百盛家园4-1-603</v>
          </cell>
          <cell r="L3716" t="str">
            <v>经营性资产</v>
          </cell>
          <cell r="M3716" t="str">
            <v>保租房</v>
          </cell>
          <cell r="N3716" t="str">
            <v>收购</v>
          </cell>
          <cell r="O3716">
            <v>94.42</v>
          </cell>
        </row>
        <row r="3716">
          <cell r="Q3716" t="str">
            <v>未接收</v>
          </cell>
        </row>
        <row r="3716">
          <cell r="AS3716" t="e">
            <v>#REF!</v>
          </cell>
          <cell r="AT3716" t="e">
            <v>#REF!</v>
          </cell>
        </row>
        <row r="3716">
          <cell r="AW3716" t="str">
            <v>保租房</v>
          </cell>
          <cell r="AX3716" t="str">
            <v>否</v>
          </cell>
          <cell r="AY3716" t="str">
            <v>无</v>
          </cell>
        </row>
        <row r="3717">
          <cell r="B3717" t="str">
            <v>百盛家园4-1-503</v>
          </cell>
        </row>
        <row r="3717">
          <cell r="D3717" t="e">
            <v>#VALUE!</v>
          </cell>
        </row>
        <row r="3717">
          <cell r="G3717" t="str">
            <v>西塞山区站点</v>
          </cell>
        </row>
        <row r="3717">
          <cell r="I3717" t="str">
            <v>西塞山区</v>
          </cell>
          <cell r="J3717" t="str">
            <v>百盛家园</v>
          </cell>
          <cell r="K3717" t="str">
            <v>百盛家园4-1-503</v>
          </cell>
          <cell r="L3717" t="str">
            <v>经营性资产</v>
          </cell>
          <cell r="M3717" t="str">
            <v>保租房</v>
          </cell>
          <cell r="N3717" t="str">
            <v>收购</v>
          </cell>
          <cell r="O3717">
            <v>94.42</v>
          </cell>
        </row>
        <row r="3717">
          <cell r="Q3717" t="str">
            <v>未接收</v>
          </cell>
        </row>
        <row r="3717">
          <cell r="AS3717" t="e">
            <v>#REF!</v>
          </cell>
          <cell r="AT3717" t="e">
            <v>#REF!</v>
          </cell>
        </row>
        <row r="3717">
          <cell r="AW3717" t="str">
            <v>保租房</v>
          </cell>
          <cell r="AX3717" t="str">
            <v>否</v>
          </cell>
          <cell r="AY3717" t="str">
            <v>无</v>
          </cell>
        </row>
        <row r="3718">
          <cell r="B3718" t="str">
            <v>百盛家园4-1-403</v>
          </cell>
        </row>
        <row r="3718">
          <cell r="D3718" t="e">
            <v>#VALUE!</v>
          </cell>
        </row>
        <row r="3718">
          <cell r="G3718" t="str">
            <v>西塞山区站点</v>
          </cell>
        </row>
        <row r="3718">
          <cell r="I3718" t="str">
            <v>西塞山区</v>
          </cell>
          <cell r="J3718" t="str">
            <v>百盛家园</v>
          </cell>
          <cell r="K3718" t="str">
            <v>百盛家园4-1-403</v>
          </cell>
          <cell r="L3718" t="str">
            <v>经营性资产</v>
          </cell>
          <cell r="M3718" t="str">
            <v>保租房</v>
          </cell>
          <cell r="N3718" t="str">
            <v>收购</v>
          </cell>
          <cell r="O3718">
            <v>94.42</v>
          </cell>
        </row>
        <row r="3718">
          <cell r="Q3718" t="str">
            <v>未接收</v>
          </cell>
        </row>
        <row r="3718">
          <cell r="AS3718" t="e">
            <v>#REF!</v>
          </cell>
          <cell r="AT3718" t="e">
            <v>#REF!</v>
          </cell>
        </row>
        <row r="3718">
          <cell r="AW3718" t="str">
            <v>保租房</v>
          </cell>
          <cell r="AX3718" t="str">
            <v>否</v>
          </cell>
          <cell r="AY3718" t="str">
            <v>无</v>
          </cell>
        </row>
        <row r="3719">
          <cell r="B3719" t="str">
            <v>百盛家园4-1-303</v>
          </cell>
        </row>
        <row r="3719">
          <cell r="D3719" t="e">
            <v>#VALUE!</v>
          </cell>
        </row>
        <row r="3719">
          <cell r="G3719" t="str">
            <v>西塞山区站点</v>
          </cell>
        </row>
        <row r="3719">
          <cell r="I3719" t="str">
            <v>西塞山区</v>
          </cell>
          <cell r="J3719" t="str">
            <v>百盛家园</v>
          </cell>
          <cell r="K3719" t="str">
            <v>百盛家园4-1-303</v>
          </cell>
          <cell r="L3719" t="str">
            <v>经营性资产</v>
          </cell>
          <cell r="M3719" t="str">
            <v>保租房</v>
          </cell>
          <cell r="N3719" t="str">
            <v>收购</v>
          </cell>
          <cell r="O3719">
            <v>94.42</v>
          </cell>
        </row>
        <row r="3719">
          <cell r="Q3719" t="str">
            <v>未接收</v>
          </cell>
        </row>
        <row r="3719">
          <cell r="AS3719" t="e">
            <v>#REF!</v>
          </cell>
          <cell r="AT3719" t="e">
            <v>#REF!</v>
          </cell>
        </row>
        <row r="3719">
          <cell r="AW3719" t="str">
            <v>保租房</v>
          </cell>
          <cell r="AX3719" t="str">
            <v>否</v>
          </cell>
          <cell r="AY3719" t="str">
            <v>无</v>
          </cell>
        </row>
        <row r="3720">
          <cell r="B3720" t="str">
            <v>百盛家园4-1-203</v>
          </cell>
        </row>
        <row r="3720">
          <cell r="D3720" t="e">
            <v>#VALUE!</v>
          </cell>
        </row>
        <row r="3720">
          <cell r="G3720" t="str">
            <v>西塞山区站点</v>
          </cell>
        </row>
        <row r="3720">
          <cell r="I3720" t="str">
            <v>西塞山区</v>
          </cell>
          <cell r="J3720" t="str">
            <v>百盛家园</v>
          </cell>
          <cell r="K3720" t="str">
            <v>百盛家园4-1-203</v>
          </cell>
          <cell r="L3720" t="str">
            <v>经营性资产</v>
          </cell>
          <cell r="M3720" t="str">
            <v>保租房</v>
          </cell>
          <cell r="N3720" t="str">
            <v>收购</v>
          </cell>
          <cell r="O3720">
            <v>94.42</v>
          </cell>
        </row>
        <row r="3720">
          <cell r="Q3720" t="str">
            <v>未接收</v>
          </cell>
        </row>
        <row r="3720">
          <cell r="AS3720" t="e">
            <v>#REF!</v>
          </cell>
          <cell r="AT3720" t="e">
            <v>#REF!</v>
          </cell>
        </row>
        <row r="3720">
          <cell r="AW3720" t="str">
            <v>保租房</v>
          </cell>
          <cell r="AX3720" t="str">
            <v>否</v>
          </cell>
          <cell r="AY3720" t="str">
            <v>无</v>
          </cell>
        </row>
        <row r="3721">
          <cell r="B3721" t="str">
            <v>百盛家园4-1-103</v>
          </cell>
        </row>
        <row r="3721">
          <cell r="D3721" t="e">
            <v>#VALUE!</v>
          </cell>
        </row>
        <row r="3721">
          <cell r="G3721" t="str">
            <v>西塞山区站点</v>
          </cell>
        </row>
        <row r="3721">
          <cell r="I3721" t="str">
            <v>西塞山区</v>
          </cell>
          <cell r="J3721" t="str">
            <v>百盛家园</v>
          </cell>
          <cell r="K3721" t="str">
            <v>百盛家园4-1-103</v>
          </cell>
          <cell r="L3721" t="str">
            <v>经营性资产</v>
          </cell>
          <cell r="M3721" t="str">
            <v>保租房</v>
          </cell>
          <cell r="N3721" t="str">
            <v>收购</v>
          </cell>
          <cell r="O3721">
            <v>94.42</v>
          </cell>
        </row>
        <row r="3721">
          <cell r="Q3721" t="str">
            <v>未接收</v>
          </cell>
        </row>
        <row r="3721">
          <cell r="AS3721" t="e">
            <v>#REF!</v>
          </cell>
          <cell r="AT3721" t="e">
            <v>#REF!</v>
          </cell>
        </row>
        <row r="3721">
          <cell r="AW3721" t="str">
            <v>保租房</v>
          </cell>
          <cell r="AX3721" t="str">
            <v>否</v>
          </cell>
          <cell r="AY3721" t="str">
            <v>无</v>
          </cell>
        </row>
        <row r="3722">
          <cell r="B3722" t="str">
            <v>百盛家园4-1-2904</v>
          </cell>
        </row>
        <row r="3722">
          <cell r="D3722" t="e">
            <v>#VALUE!</v>
          </cell>
        </row>
        <row r="3722">
          <cell r="G3722" t="str">
            <v>西塞山区站点</v>
          </cell>
        </row>
        <row r="3722">
          <cell r="I3722" t="str">
            <v>西塞山区</v>
          </cell>
          <cell r="J3722" t="str">
            <v>百盛家园</v>
          </cell>
          <cell r="K3722" t="str">
            <v>百盛家园4-1-2904</v>
          </cell>
          <cell r="L3722" t="str">
            <v>经营性资产</v>
          </cell>
          <cell r="M3722" t="str">
            <v>保租房</v>
          </cell>
          <cell r="N3722" t="str">
            <v>收购</v>
          </cell>
          <cell r="O3722">
            <v>89.69</v>
          </cell>
        </row>
        <row r="3722">
          <cell r="Q3722" t="str">
            <v>未接收</v>
          </cell>
        </row>
        <row r="3722">
          <cell r="AS3722" t="e">
            <v>#REF!</v>
          </cell>
          <cell r="AT3722" t="e">
            <v>#REF!</v>
          </cell>
        </row>
        <row r="3722">
          <cell r="AW3722" t="str">
            <v>保租房</v>
          </cell>
          <cell r="AX3722" t="str">
            <v>否</v>
          </cell>
          <cell r="AY3722" t="str">
            <v>无</v>
          </cell>
        </row>
        <row r="3723">
          <cell r="B3723" t="str">
            <v>百盛家园4-1-2804</v>
          </cell>
        </row>
        <row r="3723">
          <cell r="D3723" t="e">
            <v>#VALUE!</v>
          </cell>
        </row>
        <row r="3723">
          <cell r="G3723" t="str">
            <v>西塞山区站点</v>
          </cell>
        </row>
        <row r="3723">
          <cell r="I3723" t="str">
            <v>西塞山区</v>
          </cell>
          <cell r="J3723" t="str">
            <v>百盛家园</v>
          </cell>
          <cell r="K3723" t="str">
            <v>百盛家园4-1-2804</v>
          </cell>
          <cell r="L3723" t="str">
            <v>经营性资产</v>
          </cell>
          <cell r="M3723" t="str">
            <v>保租房</v>
          </cell>
          <cell r="N3723" t="str">
            <v>收购</v>
          </cell>
          <cell r="O3723">
            <v>89.69</v>
          </cell>
        </row>
        <row r="3723">
          <cell r="Q3723" t="str">
            <v>未接收</v>
          </cell>
        </row>
        <row r="3723">
          <cell r="AS3723" t="e">
            <v>#REF!</v>
          </cell>
          <cell r="AT3723" t="e">
            <v>#REF!</v>
          </cell>
        </row>
        <row r="3723">
          <cell r="AW3723" t="str">
            <v>保租房</v>
          </cell>
          <cell r="AX3723" t="str">
            <v>否</v>
          </cell>
          <cell r="AY3723" t="str">
            <v>无</v>
          </cell>
        </row>
        <row r="3724">
          <cell r="B3724" t="str">
            <v>百盛家园4-1-2704</v>
          </cell>
        </row>
        <row r="3724">
          <cell r="D3724" t="e">
            <v>#VALUE!</v>
          </cell>
        </row>
        <row r="3724">
          <cell r="G3724" t="str">
            <v>西塞山区站点</v>
          </cell>
        </row>
        <row r="3724">
          <cell r="I3724" t="str">
            <v>西塞山区</v>
          </cell>
          <cell r="J3724" t="str">
            <v>百盛家园</v>
          </cell>
          <cell r="K3724" t="str">
            <v>百盛家园4-1-2704</v>
          </cell>
          <cell r="L3724" t="str">
            <v>经营性资产</v>
          </cell>
          <cell r="M3724" t="str">
            <v>保租房</v>
          </cell>
          <cell r="N3724" t="str">
            <v>收购</v>
          </cell>
          <cell r="O3724">
            <v>89.69</v>
          </cell>
        </row>
        <row r="3724">
          <cell r="Q3724" t="str">
            <v>未接收</v>
          </cell>
        </row>
        <row r="3724">
          <cell r="AS3724" t="e">
            <v>#REF!</v>
          </cell>
          <cell r="AT3724" t="e">
            <v>#REF!</v>
          </cell>
        </row>
        <row r="3724">
          <cell r="AW3724" t="str">
            <v>保租房</v>
          </cell>
          <cell r="AX3724" t="str">
            <v>否</v>
          </cell>
          <cell r="AY3724" t="str">
            <v>无</v>
          </cell>
        </row>
        <row r="3725">
          <cell r="B3725" t="str">
            <v>百盛家园4-1-2604</v>
          </cell>
        </row>
        <row r="3725">
          <cell r="D3725" t="e">
            <v>#VALUE!</v>
          </cell>
        </row>
        <row r="3725">
          <cell r="G3725" t="str">
            <v>西塞山区站点</v>
          </cell>
        </row>
        <row r="3725">
          <cell r="I3725" t="str">
            <v>西塞山区</v>
          </cell>
          <cell r="J3725" t="str">
            <v>百盛家园</v>
          </cell>
          <cell r="K3725" t="str">
            <v>百盛家园4-1-2604</v>
          </cell>
          <cell r="L3725" t="str">
            <v>经营性资产</v>
          </cell>
          <cell r="M3725" t="str">
            <v>保租房</v>
          </cell>
          <cell r="N3725" t="str">
            <v>收购</v>
          </cell>
          <cell r="O3725">
            <v>89.69</v>
          </cell>
        </row>
        <row r="3725">
          <cell r="Q3725" t="str">
            <v>未接收</v>
          </cell>
        </row>
        <row r="3725">
          <cell r="AS3725" t="e">
            <v>#REF!</v>
          </cell>
          <cell r="AT3725" t="e">
            <v>#REF!</v>
          </cell>
        </row>
        <row r="3725">
          <cell r="AW3725" t="str">
            <v>保租房</v>
          </cell>
          <cell r="AX3725" t="str">
            <v>否</v>
          </cell>
          <cell r="AY3725" t="str">
            <v>无</v>
          </cell>
        </row>
        <row r="3726">
          <cell r="B3726" t="str">
            <v>百盛家园4-1-2504</v>
          </cell>
        </row>
        <row r="3726">
          <cell r="D3726" t="e">
            <v>#VALUE!</v>
          </cell>
        </row>
        <row r="3726">
          <cell r="G3726" t="str">
            <v>西塞山区站点</v>
          </cell>
        </row>
        <row r="3726">
          <cell r="I3726" t="str">
            <v>西塞山区</v>
          </cell>
          <cell r="J3726" t="str">
            <v>百盛家园</v>
          </cell>
          <cell r="K3726" t="str">
            <v>百盛家园4-1-2504</v>
          </cell>
          <cell r="L3726" t="str">
            <v>经营性资产</v>
          </cell>
          <cell r="M3726" t="str">
            <v>保租房</v>
          </cell>
          <cell r="N3726" t="str">
            <v>收购</v>
          </cell>
          <cell r="O3726">
            <v>89.69</v>
          </cell>
        </row>
        <row r="3726">
          <cell r="Q3726" t="str">
            <v>未接收</v>
          </cell>
        </row>
        <row r="3726">
          <cell r="AS3726" t="e">
            <v>#REF!</v>
          </cell>
          <cell r="AT3726" t="e">
            <v>#REF!</v>
          </cell>
        </row>
        <row r="3726">
          <cell r="AW3726" t="str">
            <v>保租房</v>
          </cell>
          <cell r="AX3726" t="str">
            <v>否</v>
          </cell>
          <cell r="AY3726" t="str">
            <v>无</v>
          </cell>
        </row>
        <row r="3727">
          <cell r="B3727" t="str">
            <v>百盛家园4-1-2404</v>
          </cell>
        </row>
        <row r="3727">
          <cell r="D3727" t="e">
            <v>#VALUE!</v>
          </cell>
        </row>
        <row r="3727">
          <cell r="G3727" t="str">
            <v>西塞山区站点</v>
          </cell>
        </row>
        <row r="3727">
          <cell r="I3727" t="str">
            <v>西塞山区</v>
          </cell>
          <cell r="J3727" t="str">
            <v>百盛家园</v>
          </cell>
          <cell r="K3727" t="str">
            <v>百盛家园4-1-2404</v>
          </cell>
          <cell r="L3727" t="str">
            <v>经营性资产</v>
          </cell>
          <cell r="M3727" t="str">
            <v>保租房</v>
          </cell>
          <cell r="N3727" t="str">
            <v>收购</v>
          </cell>
          <cell r="O3727">
            <v>89.69</v>
          </cell>
        </row>
        <row r="3727">
          <cell r="Q3727" t="str">
            <v>未接收</v>
          </cell>
        </row>
        <row r="3727">
          <cell r="AS3727" t="e">
            <v>#REF!</v>
          </cell>
          <cell r="AT3727" t="e">
            <v>#REF!</v>
          </cell>
        </row>
        <row r="3727">
          <cell r="AW3727" t="str">
            <v>保租房</v>
          </cell>
          <cell r="AX3727" t="str">
            <v>否</v>
          </cell>
          <cell r="AY3727" t="str">
            <v>无</v>
          </cell>
        </row>
        <row r="3728">
          <cell r="B3728" t="str">
            <v>百盛家园4-1-2304</v>
          </cell>
        </row>
        <row r="3728">
          <cell r="D3728" t="e">
            <v>#VALUE!</v>
          </cell>
        </row>
        <row r="3728">
          <cell r="G3728" t="str">
            <v>西塞山区站点</v>
          </cell>
        </row>
        <row r="3728">
          <cell r="I3728" t="str">
            <v>西塞山区</v>
          </cell>
          <cell r="J3728" t="str">
            <v>百盛家园</v>
          </cell>
          <cell r="K3728" t="str">
            <v>百盛家园4-1-2304</v>
          </cell>
          <cell r="L3728" t="str">
            <v>经营性资产</v>
          </cell>
          <cell r="M3728" t="str">
            <v>保租房</v>
          </cell>
          <cell r="N3728" t="str">
            <v>收购</v>
          </cell>
          <cell r="O3728">
            <v>89.69</v>
          </cell>
        </row>
        <row r="3728">
          <cell r="Q3728" t="str">
            <v>未接收</v>
          </cell>
        </row>
        <row r="3728">
          <cell r="AS3728" t="e">
            <v>#REF!</v>
          </cell>
          <cell r="AT3728" t="e">
            <v>#REF!</v>
          </cell>
        </row>
        <row r="3728">
          <cell r="AW3728" t="str">
            <v>保租房</v>
          </cell>
          <cell r="AX3728" t="str">
            <v>否</v>
          </cell>
          <cell r="AY3728" t="str">
            <v>无</v>
          </cell>
        </row>
        <row r="3729">
          <cell r="B3729" t="str">
            <v>百盛家园4-1-2204</v>
          </cell>
        </row>
        <row r="3729">
          <cell r="D3729" t="e">
            <v>#VALUE!</v>
          </cell>
        </row>
        <row r="3729">
          <cell r="G3729" t="str">
            <v>西塞山区站点</v>
          </cell>
        </row>
        <row r="3729">
          <cell r="I3729" t="str">
            <v>西塞山区</v>
          </cell>
          <cell r="J3729" t="str">
            <v>百盛家园</v>
          </cell>
          <cell r="K3729" t="str">
            <v>百盛家园4-1-2204</v>
          </cell>
          <cell r="L3729" t="str">
            <v>经营性资产</v>
          </cell>
          <cell r="M3729" t="str">
            <v>保租房</v>
          </cell>
          <cell r="N3729" t="str">
            <v>收购</v>
          </cell>
          <cell r="O3729">
            <v>89.69</v>
          </cell>
        </row>
        <row r="3729">
          <cell r="Q3729" t="str">
            <v>未接收</v>
          </cell>
        </row>
        <row r="3729">
          <cell r="AS3729" t="e">
            <v>#REF!</v>
          </cell>
          <cell r="AT3729" t="e">
            <v>#REF!</v>
          </cell>
        </row>
        <row r="3729">
          <cell r="AW3729" t="str">
            <v>保租房</v>
          </cell>
          <cell r="AX3729" t="str">
            <v>否</v>
          </cell>
          <cell r="AY3729" t="str">
            <v>无</v>
          </cell>
        </row>
        <row r="3730">
          <cell r="B3730" t="str">
            <v>百盛家园4-1-2104</v>
          </cell>
        </row>
        <row r="3730">
          <cell r="D3730" t="e">
            <v>#VALUE!</v>
          </cell>
        </row>
        <row r="3730">
          <cell r="G3730" t="str">
            <v>西塞山区站点</v>
          </cell>
        </row>
        <row r="3730">
          <cell r="I3730" t="str">
            <v>西塞山区</v>
          </cell>
          <cell r="J3730" t="str">
            <v>百盛家园</v>
          </cell>
          <cell r="K3730" t="str">
            <v>百盛家园4-1-2104</v>
          </cell>
          <cell r="L3730" t="str">
            <v>经营性资产</v>
          </cell>
          <cell r="M3730" t="str">
            <v>保租房</v>
          </cell>
          <cell r="N3730" t="str">
            <v>收购</v>
          </cell>
          <cell r="O3730">
            <v>89.69</v>
          </cell>
        </row>
        <row r="3730">
          <cell r="Q3730" t="str">
            <v>未接收</v>
          </cell>
        </row>
        <row r="3730">
          <cell r="AS3730" t="e">
            <v>#REF!</v>
          </cell>
          <cell r="AT3730" t="e">
            <v>#REF!</v>
          </cell>
        </row>
        <row r="3730">
          <cell r="AW3730" t="str">
            <v>保租房</v>
          </cell>
          <cell r="AX3730" t="str">
            <v>否</v>
          </cell>
          <cell r="AY3730" t="str">
            <v>无</v>
          </cell>
        </row>
        <row r="3731">
          <cell r="B3731" t="str">
            <v>百盛家园4-1-2004</v>
          </cell>
        </row>
        <row r="3731">
          <cell r="D3731" t="e">
            <v>#VALUE!</v>
          </cell>
        </row>
        <row r="3731">
          <cell r="G3731" t="str">
            <v>西塞山区站点</v>
          </cell>
        </row>
        <row r="3731">
          <cell r="I3731" t="str">
            <v>西塞山区</v>
          </cell>
          <cell r="J3731" t="str">
            <v>百盛家园</v>
          </cell>
          <cell r="K3731" t="str">
            <v>百盛家园4-1-2004</v>
          </cell>
          <cell r="L3731" t="str">
            <v>经营性资产</v>
          </cell>
          <cell r="M3731" t="str">
            <v>保租房</v>
          </cell>
          <cell r="N3731" t="str">
            <v>收购</v>
          </cell>
          <cell r="O3731">
            <v>89.69</v>
          </cell>
        </row>
        <row r="3731">
          <cell r="Q3731" t="str">
            <v>未接收</v>
          </cell>
        </row>
        <row r="3731">
          <cell r="AS3731" t="e">
            <v>#REF!</v>
          </cell>
          <cell r="AT3731" t="e">
            <v>#REF!</v>
          </cell>
        </row>
        <row r="3731">
          <cell r="AW3731" t="str">
            <v>保租房</v>
          </cell>
          <cell r="AX3731" t="str">
            <v>否</v>
          </cell>
          <cell r="AY3731" t="str">
            <v>无</v>
          </cell>
        </row>
        <row r="3732">
          <cell r="B3732" t="str">
            <v>百盛家园4-1-1904</v>
          </cell>
        </row>
        <row r="3732">
          <cell r="D3732" t="e">
            <v>#VALUE!</v>
          </cell>
        </row>
        <row r="3732">
          <cell r="G3732" t="str">
            <v>西塞山区站点</v>
          </cell>
        </row>
        <row r="3732">
          <cell r="I3732" t="str">
            <v>西塞山区</v>
          </cell>
          <cell r="J3732" t="str">
            <v>百盛家园</v>
          </cell>
          <cell r="K3732" t="str">
            <v>百盛家园4-1-1904</v>
          </cell>
          <cell r="L3732" t="str">
            <v>经营性资产</v>
          </cell>
          <cell r="M3732" t="str">
            <v>保租房</v>
          </cell>
          <cell r="N3732" t="str">
            <v>收购</v>
          </cell>
          <cell r="O3732">
            <v>89.69</v>
          </cell>
        </row>
        <row r="3732">
          <cell r="Q3732" t="str">
            <v>未接收</v>
          </cell>
        </row>
        <row r="3732">
          <cell r="AS3732" t="e">
            <v>#REF!</v>
          </cell>
          <cell r="AT3732" t="e">
            <v>#REF!</v>
          </cell>
        </row>
        <row r="3732">
          <cell r="AW3732" t="str">
            <v>保租房</v>
          </cell>
          <cell r="AX3732" t="str">
            <v>否</v>
          </cell>
          <cell r="AY3732" t="str">
            <v>无</v>
          </cell>
        </row>
        <row r="3733">
          <cell r="B3733" t="str">
            <v>百盛家园4-1-1804</v>
          </cell>
        </row>
        <row r="3733">
          <cell r="D3733" t="e">
            <v>#VALUE!</v>
          </cell>
        </row>
        <row r="3733">
          <cell r="G3733" t="str">
            <v>西塞山区站点</v>
          </cell>
        </row>
        <row r="3733">
          <cell r="I3733" t="str">
            <v>西塞山区</v>
          </cell>
          <cell r="J3733" t="str">
            <v>百盛家园</v>
          </cell>
          <cell r="K3733" t="str">
            <v>百盛家园4-1-1804</v>
          </cell>
          <cell r="L3733" t="str">
            <v>经营性资产</v>
          </cell>
          <cell r="M3733" t="str">
            <v>保租房</v>
          </cell>
          <cell r="N3733" t="str">
            <v>收购</v>
          </cell>
          <cell r="O3733">
            <v>89.69</v>
          </cell>
        </row>
        <row r="3733">
          <cell r="Q3733" t="str">
            <v>未接收</v>
          </cell>
        </row>
        <row r="3733">
          <cell r="AS3733" t="e">
            <v>#REF!</v>
          </cell>
          <cell r="AT3733" t="e">
            <v>#REF!</v>
          </cell>
        </row>
        <row r="3733">
          <cell r="AW3733" t="str">
            <v>保租房</v>
          </cell>
          <cell r="AX3733" t="str">
            <v>否</v>
          </cell>
          <cell r="AY3733" t="str">
            <v>无</v>
          </cell>
        </row>
        <row r="3734">
          <cell r="B3734" t="str">
            <v>百盛家园4-1-1704</v>
          </cell>
        </row>
        <row r="3734">
          <cell r="D3734" t="e">
            <v>#VALUE!</v>
          </cell>
        </row>
        <row r="3734">
          <cell r="G3734" t="str">
            <v>西塞山区站点</v>
          </cell>
        </row>
        <row r="3734">
          <cell r="I3734" t="str">
            <v>西塞山区</v>
          </cell>
          <cell r="J3734" t="str">
            <v>百盛家园</v>
          </cell>
          <cell r="K3734" t="str">
            <v>百盛家园4-1-1704</v>
          </cell>
          <cell r="L3734" t="str">
            <v>经营性资产</v>
          </cell>
          <cell r="M3734" t="str">
            <v>保租房</v>
          </cell>
          <cell r="N3734" t="str">
            <v>收购</v>
          </cell>
          <cell r="O3734">
            <v>89.69</v>
          </cell>
        </row>
        <row r="3734">
          <cell r="Q3734" t="str">
            <v>未接收</v>
          </cell>
        </row>
        <row r="3734">
          <cell r="AS3734" t="e">
            <v>#REF!</v>
          </cell>
          <cell r="AT3734" t="e">
            <v>#REF!</v>
          </cell>
        </row>
        <row r="3734">
          <cell r="AW3734" t="str">
            <v>保租房</v>
          </cell>
          <cell r="AX3734" t="str">
            <v>否</v>
          </cell>
          <cell r="AY3734" t="str">
            <v>无</v>
          </cell>
        </row>
        <row r="3735">
          <cell r="B3735" t="str">
            <v>百盛家园4-1-1604</v>
          </cell>
        </row>
        <row r="3735">
          <cell r="D3735" t="e">
            <v>#VALUE!</v>
          </cell>
        </row>
        <row r="3735">
          <cell r="G3735" t="str">
            <v>西塞山区站点</v>
          </cell>
        </row>
        <row r="3735">
          <cell r="I3735" t="str">
            <v>西塞山区</v>
          </cell>
          <cell r="J3735" t="str">
            <v>百盛家园</v>
          </cell>
          <cell r="K3735" t="str">
            <v>百盛家园4-1-1604</v>
          </cell>
          <cell r="L3735" t="str">
            <v>经营性资产</v>
          </cell>
          <cell r="M3735" t="str">
            <v>保租房</v>
          </cell>
          <cell r="N3735" t="str">
            <v>收购</v>
          </cell>
          <cell r="O3735">
            <v>89.69</v>
          </cell>
        </row>
        <row r="3735">
          <cell r="Q3735" t="str">
            <v>未接收</v>
          </cell>
        </row>
        <row r="3735">
          <cell r="AS3735" t="e">
            <v>#REF!</v>
          </cell>
          <cell r="AT3735" t="e">
            <v>#REF!</v>
          </cell>
        </row>
        <row r="3735">
          <cell r="AW3735" t="str">
            <v>保租房</v>
          </cell>
          <cell r="AX3735" t="str">
            <v>否</v>
          </cell>
          <cell r="AY3735" t="str">
            <v>无</v>
          </cell>
        </row>
        <row r="3736">
          <cell r="B3736" t="str">
            <v>百盛家园4-1-1504</v>
          </cell>
        </row>
        <row r="3736">
          <cell r="D3736" t="e">
            <v>#VALUE!</v>
          </cell>
        </row>
        <row r="3736">
          <cell r="G3736" t="str">
            <v>西塞山区站点</v>
          </cell>
        </row>
        <row r="3736">
          <cell r="I3736" t="str">
            <v>西塞山区</v>
          </cell>
          <cell r="J3736" t="str">
            <v>百盛家园</v>
          </cell>
          <cell r="K3736" t="str">
            <v>百盛家园4-1-1504</v>
          </cell>
          <cell r="L3736" t="str">
            <v>经营性资产</v>
          </cell>
          <cell r="M3736" t="str">
            <v>保租房</v>
          </cell>
          <cell r="N3736" t="str">
            <v>收购</v>
          </cell>
          <cell r="O3736">
            <v>89.69</v>
          </cell>
        </row>
        <row r="3736">
          <cell r="Q3736" t="str">
            <v>未接收</v>
          </cell>
        </row>
        <row r="3736">
          <cell r="AS3736" t="e">
            <v>#REF!</v>
          </cell>
          <cell r="AT3736" t="e">
            <v>#REF!</v>
          </cell>
        </row>
        <row r="3736">
          <cell r="AW3736" t="str">
            <v>保租房</v>
          </cell>
          <cell r="AX3736" t="str">
            <v>否</v>
          </cell>
          <cell r="AY3736" t="str">
            <v>无</v>
          </cell>
        </row>
        <row r="3737">
          <cell r="B3737" t="str">
            <v>百盛家园4-1-1404</v>
          </cell>
        </row>
        <row r="3737">
          <cell r="D3737" t="e">
            <v>#VALUE!</v>
          </cell>
        </row>
        <row r="3737">
          <cell r="G3737" t="str">
            <v>西塞山区站点</v>
          </cell>
        </row>
        <row r="3737">
          <cell r="I3737" t="str">
            <v>西塞山区</v>
          </cell>
          <cell r="J3737" t="str">
            <v>百盛家园</v>
          </cell>
          <cell r="K3737" t="str">
            <v>百盛家园4-1-1404</v>
          </cell>
          <cell r="L3737" t="str">
            <v>经营性资产</v>
          </cell>
          <cell r="M3737" t="str">
            <v>保租房</v>
          </cell>
          <cell r="N3737" t="str">
            <v>收购</v>
          </cell>
          <cell r="O3737">
            <v>89.69</v>
          </cell>
        </row>
        <row r="3737">
          <cell r="Q3737" t="str">
            <v>未接收</v>
          </cell>
        </row>
        <row r="3737">
          <cell r="AS3737" t="e">
            <v>#REF!</v>
          </cell>
          <cell r="AT3737" t="e">
            <v>#REF!</v>
          </cell>
        </row>
        <row r="3737">
          <cell r="AW3737" t="str">
            <v>保租房</v>
          </cell>
          <cell r="AX3737" t="str">
            <v>否</v>
          </cell>
          <cell r="AY3737" t="str">
            <v>无</v>
          </cell>
        </row>
        <row r="3738">
          <cell r="B3738" t="str">
            <v>百盛家园4-1-1304</v>
          </cell>
        </row>
        <row r="3738">
          <cell r="D3738" t="e">
            <v>#VALUE!</v>
          </cell>
        </row>
        <row r="3738">
          <cell r="G3738" t="str">
            <v>西塞山区站点</v>
          </cell>
        </row>
        <row r="3738">
          <cell r="I3738" t="str">
            <v>西塞山区</v>
          </cell>
          <cell r="J3738" t="str">
            <v>百盛家园</v>
          </cell>
          <cell r="K3738" t="str">
            <v>百盛家园4-1-1304</v>
          </cell>
          <cell r="L3738" t="str">
            <v>经营性资产</v>
          </cell>
          <cell r="M3738" t="str">
            <v>保租房</v>
          </cell>
          <cell r="N3738" t="str">
            <v>收购</v>
          </cell>
          <cell r="O3738">
            <v>89.69</v>
          </cell>
        </row>
        <row r="3738">
          <cell r="Q3738" t="str">
            <v>未接收</v>
          </cell>
        </row>
        <row r="3738">
          <cell r="AS3738" t="e">
            <v>#REF!</v>
          </cell>
          <cell r="AT3738" t="e">
            <v>#REF!</v>
          </cell>
        </row>
        <row r="3738">
          <cell r="AW3738" t="str">
            <v>保租房</v>
          </cell>
          <cell r="AX3738" t="str">
            <v>否</v>
          </cell>
          <cell r="AY3738" t="str">
            <v>无</v>
          </cell>
        </row>
        <row r="3739">
          <cell r="B3739" t="str">
            <v>百盛家园4-1-1204</v>
          </cell>
        </row>
        <row r="3739">
          <cell r="D3739" t="e">
            <v>#VALUE!</v>
          </cell>
        </row>
        <row r="3739">
          <cell r="G3739" t="str">
            <v>西塞山区站点</v>
          </cell>
        </row>
        <row r="3739">
          <cell r="I3739" t="str">
            <v>西塞山区</v>
          </cell>
          <cell r="J3739" t="str">
            <v>百盛家园</v>
          </cell>
          <cell r="K3739" t="str">
            <v>百盛家园4-1-1204</v>
          </cell>
          <cell r="L3739" t="str">
            <v>经营性资产</v>
          </cell>
          <cell r="M3739" t="str">
            <v>保租房</v>
          </cell>
          <cell r="N3739" t="str">
            <v>收购</v>
          </cell>
          <cell r="O3739">
            <v>89.69</v>
          </cell>
        </row>
        <row r="3739">
          <cell r="Q3739" t="str">
            <v>未接收</v>
          </cell>
        </row>
        <row r="3739">
          <cell r="AS3739" t="e">
            <v>#REF!</v>
          </cell>
          <cell r="AT3739" t="e">
            <v>#REF!</v>
          </cell>
        </row>
        <row r="3739">
          <cell r="AW3739" t="str">
            <v>保租房</v>
          </cell>
          <cell r="AX3739" t="str">
            <v>否</v>
          </cell>
          <cell r="AY3739" t="str">
            <v>无</v>
          </cell>
        </row>
        <row r="3740">
          <cell r="B3740" t="str">
            <v>百盛家园4-1-1104</v>
          </cell>
        </row>
        <row r="3740">
          <cell r="D3740" t="e">
            <v>#VALUE!</v>
          </cell>
        </row>
        <row r="3740">
          <cell r="G3740" t="str">
            <v>西塞山区站点</v>
          </cell>
        </row>
        <row r="3740">
          <cell r="I3740" t="str">
            <v>西塞山区</v>
          </cell>
          <cell r="J3740" t="str">
            <v>百盛家园</v>
          </cell>
          <cell r="K3740" t="str">
            <v>百盛家园4-1-1104</v>
          </cell>
          <cell r="L3740" t="str">
            <v>经营性资产</v>
          </cell>
          <cell r="M3740" t="str">
            <v>保租房</v>
          </cell>
          <cell r="N3740" t="str">
            <v>收购</v>
          </cell>
          <cell r="O3740">
            <v>89.69</v>
          </cell>
        </row>
        <row r="3740">
          <cell r="Q3740" t="str">
            <v>未接收</v>
          </cell>
        </row>
        <row r="3740">
          <cell r="AS3740" t="e">
            <v>#REF!</v>
          </cell>
          <cell r="AT3740" t="e">
            <v>#REF!</v>
          </cell>
        </row>
        <row r="3740">
          <cell r="AW3740" t="str">
            <v>保租房</v>
          </cell>
          <cell r="AX3740" t="str">
            <v>否</v>
          </cell>
          <cell r="AY3740" t="str">
            <v>无</v>
          </cell>
        </row>
        <row r="3741">
          <cell r="B3741" t="str">
            <v>百盛家园4-1-1004</v>
          </cell>
        </row>
        <row r="3741">
          <cell r="D3741" t="e">
            <v>#VALUE!</v>
          </cell>
        </row>
        <row r="3741">
          <cell r="G3741" t="str">
            <v>西塞山区站点</v>
          </cell>
        </row>
        <row r="3741">
          <cell r="I3741" t="str">
            <v>西塞山区</v>
          </cell>
          <cell r="J3741" t="str">
            <v>百盛家园</v>
          </cell>
          <cell r="K3741" t="str">
            <v>百盛家园4-1-1004</v>
          </cell>
          <cell r="L3741" t="str">
            <v>经营性资产</v>
          </cell>
          <cell r="M3741" t="str">
            <v>保租房</v>
          </cell>
          <cell r="N3741" t="str">
            <v>收购</v>
          </cell>
          <cell r="O3741">
            <v>89.69</v>
          </cell>
        </row>
        <row r="3741">
          <cell r="Q3741" t="str">
            <v>未接收</v>
          </cell>
        </row>
        <row r="3741">
          <cell r="AS3741" t="e">
            <v>#REF!</v>
          </cell>
          <cell r="AT3741" t="e">
            <v>#REF!</v>
          </cell>
        </row>
        <row r="3741">
          <cell r="AW3741" t="str">
            <v>保租房</v>
          </cell>
          <cell r="AX3741" t="str">
            <v>否</v>
          </cell>
          <cell r="AY3741" t="str">
            <v>无</v>
          </cell>
        </row>
        <row r="3742">
          <cell r="B3742" t="str">
            <v>百盛家园4-1-904</v>
          </cell>
        </row>
        <row r="3742">
          <cell r="D3742" t="e">
            <v>#VALUE!</v>
          </cell>
        </row>
        <row r="3742">
          <cell r="G3742" t="str">
            <v>西塞山区站点</v>
          </cell>
        </row>
        <row r="3742">
          <cell r="I3742" t="str">
            <v>西塞山区</v>
          </cell>
          <cell r="J3742" t="str">
            <v>百盛家园</v>
          </cell>
          <cell r="K3742" t="str">
            <v>百盛家园4-1-904</v>
          </cell>
          <cell r="L3742" t="str">
            <v>经营性资产</v>
          </cell>
          <cell r="M3742" t="str">
            <v>保租房</v>
          </cell>
          <cell r="N3742" t="str">
            <v>收购</v>
          </cell>
          <cell r="O3742">
            <v>89.69</v>
          </cell>
        </row>
        <row r="3742">
          <cell r="Q3742" t="str">
            <v>未接收</v>
          </cell>
        </row>
        <row r="3742">
          <cell r="AS3742" t="e">
            <v>#REF!</v>
          </cell>
          <cell r="AT3742" t="e">
            <v>#REF!</v>
          </cell>
        </row>
        <row r="3742">
          <cell r="AW3742" t="str">
            <v>保租房</v>
          </cell>
          <cell r="AX3742" t="str">
            <v>否</v>
          </cell>
          <cell r="AY3742" t="str">
            <v>无</v>
          </cell>
        </row>
        <row r="3743">
          <cell r="B3743" t="str">
            <v>百盛家园4-1-804</v>
          </cell>
        </row>
        <row r="3743">
          <cell r="D3743" t="e">
            <v>#VALUE!</v>
          </cell>
        </row>
        <row r="3743">
          <cell r="G3743" t="str">
            <v>西塞山区站点</v>
          </cell>
        </row>
        <row r="3743">
          <cell r="I3743" t="str">
            <v>西塞山区</v>
          </cell>
          <cell r="J3743" t="str">
            <v>百盛家园</v>
          </cell>
          <cell r="K3743" t="str">
            <v>百盛家园4-1-804</v>
          </cell>
          <cell r="L3743" t="str">
            <v>经营性资产</v>
          </cell>
          <cell r="M3743" t="str">
            <v>保租房</v>
          </cell>
          <cell r="N3743" t="str">
            <v>收购</v>
          </cell>
          <cell r="O3743">
            <v>89.69</v>
          </cell>
        </row>
        <row r="3743">
          <cell r="Q3743" t="str">
            <v>未接收</v>
          </cell>
        </row>
        <row r="3743">
          <cell r="AS3743" t="e">
            <v>#REF!</v>
          </cell>
          <cell r="AT3743" t="e">
            <v>#REF!</v>
          </cell>
        </row>
        <row r="3743">
          <cell r="AW3743" t="str">
            <v>保租房</v>
          </cell>
          <cell r="AX3743" t="str">
            <v>否</v>
          </cell>
          <cell r="AY3743" t="str">
            <v>无</v>
          </cell>
        </row>
        <row r="3744">
          <cell r="B3744" t="str">
            <v>百盛家园4-1-704</v>
          </cell>
        </row>
        <row r="3744">
          <cell r="D3744" t="e">
            <v>#VALUE!</v>
          </cell>
        </row>
        <row r="3744">
          <cell r="G3744" t="str">
            <v>西塞山区站点</v>
          </cell>
        </row>
        <row r="3744">
          <cell r="I3744" t="str">
            <v>西塞山区</v>
          </cell>
          <cell r="J3744" t="str">
            <v>百盛家园</v>
          </cell>
          <cell r="K3744" t="str">
            <v>百盛家园4-1-704</v>
          </cell>
          <cell r="L3744" t="str">
            <v>经营性资产</v>
          </cell>
          <cell r="M3744" t="str">
            <v>保租房</v>
          </cell>
          <cell r="N3744" t="str">
            <v>收购</v>
          </cell>
          <cell r="O3744">
            <v>89.69</v>
          </cell>
        </row>
        <row r="3744">
          <cell r="Q3744" t="str">
            <v>未接收</v>
          </cell>
        </row>
        <row r="3744">
          <cell r="AS3744" t="e">
            <v>#REF!</v>
          </cell>
          <cell r="AT3744" t="e">
            <v>#REF!</v>
          </cell>
        </row>
        <row r="3744">
          <cell r="AW3744" t="str">
            <v>保租房</v>
          </cell>
          <cell r="AX3744" t="str">
            <v>否</v>
          </cell>
          <cell r="AY3744" t="str">
            <v>无</v>
          </cell>
        </row>
        <row r="3745">
          <cell r="B3745" t="str">
            <v>百盛家园4-1-604</v>
          </cell>
        </row>
        <row r="3745">
          <cell r="D3745" t="e">
            <v>#VALUE!</v>
          </cell>
        </row>
        <row r="3745">
          <cell r="G3745" t="str">
            <v>西塞山区站点</v>
          </cell>
        </row>
        <row r="3745">
          <cell r="I3745" t="str">
            <v>西塞山区</v>
          </cell>
          <cell r="J3745" t="str">
            <v>百盛家园</v>
          </cell>
          <cell r="K3745" t="str">
            <v>百盛家园4-1-604</v>
          </cell>
          <cell r="L3745" t="str">
            <v>经营性资产</v>
          </cell>
          <cell r="M3745" t="str">
            <v>保租房</v>
          </cell>
          <cell r="N3745" t="str">
            <v>收购</v>
          </cell>
          <cell r="O3745">
            <v>89.69</v>
          </cell>
        </row>
        <row r="3745">
          <cell r="Q3745" t="str">
            <v>未接收</v>
          </cell>
        </row>
        <row r="3745">
          <cell r="AS3745" t="e">
            <v>#REF!</v>
          </cell>
          <cell r="AT3745" t="e">
            <v>#REF!</v>
          </cell>
        </row>
        <row r="3745">
          <cell r="AW3745" t="str">
            <v>保租房</v>
          </cell>
          <cell r="AX3745" t="str">
            <v>否</v>
          </cell>
          <cell r="AY3745" t="str">
            <v>无</v>
          </cell>
        </row>
        <row r="3746">
          <cell r="B3746" t="str">
            <v>百盛家园4-1-504</v>
          </cell>
        </row>
        <row r="3746">
          <cell r="D3746" t="e">
            <v>#VALUE!</v>
          </cell>
        </row>
        <row r="3746">
          <cell r="G3746" t="str">
            <v>西塞山区站点</v>
          </cell>
        </row>
        <row r="3746">
          <cell r="I3746" t="str">
            <v>西塞山区</v>
          </cell>
          <cell r="J3746" t="str">
            <v>百盛家园</v>
          </cell>
          <cell r="K3746" t="str">
            <v>百盛家园4-1-504</v>
          </cell>
          <cell r="L3746" t="str">
            <v>经营性资产</v>
          </cell>
          <cell r="M3746" t="str">
            <v>保租房</v>
          </cell>
          <cell r="N3746" t="str">
            <v>收购</v>
          </cell>
          <cell r="O3746">
            <v>89.69</v>
          </cell>
        </row>
        <row r="3746">
          <cell r="Q3746" t="str">
            <v>未接收</v>
          </cell>
        </row>
        <row r="3746">
          <cell r="AS3746" t="e">
            <v>#REF!</v>
          </cell>
          <cell r="AT3746" t="e">
            <v>#REF!</v>
          </cell>
        </row>
        <row r="3746">
          <cell r="AW3746" t="str">
            <v>保租房</v>
          </cell>
          <cell r="AX3746" t="str">
            <v>否</v>
          </cell>
          <cell r="AY3746" t="str">
            <v>无</v>
          </cell>
        </row>
        <row r="3747">
          <cell r="B3747" t="str">
            <v>百盛家园4-1-404</v>
          </cell>
        </row>
        <row r="3747">
          <cell r="D3747" t="e">
            <v>#VALUE!</v>
          </cell>
        </row>
        <row r="3747">
          <cell r="G3747" t="str">
            <v>西塞山区站点</v>
          </cell>
        </row>
        <row r="3747">
          <cell r="I3747" t="str">
            <v>西塞山区</v>
          </cell>
          <cell r="J3747" t="str">
            <v>百盛家园</v>
          </cell>
          <cell r="K3747" t="str">
            <v>百盛家园4-1-404</v>
          </cell>
          <cell r="L3747" t="str">
            <v>经营性资产</v>
          </cell>
          <cell r="M3747" t="str">
            <v>保租房</v>
          </cell>
          <cell r="N3747" t="str">
            <v>收购</v>
          </cell>
          <cell r="O3747">
            <v>89.69</v>
          </cell>
        </row>
        <row r="3747">
          <cell r="Q3747" t="str">
            <v>未接收</v>
          </cell>
        </row>
        <row r="3747">
          <cell r="AS3747" t="e">
            <v>#REF!</v>
          </cell>
          <cell r="AT3747" t="e">
            <v>#REF!</v>
          </cell>
        </row>
        <row r="3747">
          <cell r="AW3747" t="str">
            <v>保租房</v>
          </cell>
          <cell r="AX3747" t="str">
            <v>否</v>
          </cell>
          <cell r="AY3747" t="str">
            <v>无</v>
          </cell>
        </row>
        <row r="3748">
          <cell r="B3748" t="str">
            <v>百盛家园4-1-304</v>
          </cell>
        </row>
        <row r="3748">
          <cell r="D3748" t="e">
            <v>#VALUE!</v>
          </cell>
        </row>
        <row r="3748">
          <cell r="G3748" t="str">
            <v>西塞山区站点</v>
          </cell>
        </row>
        <row r="3748">
          <cell r="I3748" t="str">
            <v>西塞山区</v>
          </cell>
          <cell r="J3748" t="str">
            <v>百盛家园</v>
          </cell>
          <cell r="K3748" t="str">
            <v>百盛家园4-1-304</v>
          </cell>
          <cell r="L3748" t="str">
            <v>经营性资产</v>
          </cell>
          <cell r="M3748" t="str">
            <v>保租房</v>
          </cell>
          <cell r="N3748" t="str">
            <v>收购</v>
          </cell>
          <cell r="O3748">
            <v>89.69</v>
          </cell>
        </row>
        <row r="3748">
          <cell r="Q3748" t="str">
            <v>未接收</v>
          </cell>
        </row>
        <row r="3748">
          <cell r="AS3748" t="e">
            <v>#REF!</v>
          </cell>
          <cell r="AT3748" t="e">
            <v>#REF!</v>
          </cell>
        </row>
        <row r="3748">
          <cell r="AW3748" t="str">
            <v>保租房</v>
          </cell>
          <cell r="AX3748" t="str">
            <v>否</v>
          </cell>
          <cell r="AY3748" t="str">
            <v>无</v>
          </cell>
        </row>
        <row r="3749">
          <cell r="B3749" t="str">
            <v>百盛家园4-1-204</v>
          </cell>
        </row>
        <row r="3749">
          <cell r="D3749" t="e">
            <v>#VALUE!</v>
          </cell>
        </row>
        <row r="3749">
          <cell r="G3749" t="str">
            <v>西塞山区站点</v>
          </cell>
        </row>
        <row r="3749">
          <cell r="I3749" t="str">
            <v>西塞山区</v>
          </cell>
          <cell r="J3749" t="str">
            <v>百盛家园</v>
          </cell>
          <cell r="K3749" t="str">
            <v>百盛家园4-1-204</v>
          </cell>
          <cell r="L3749" t="str">
            <v>经营性资产</v>
          </cell>
          <cell r="M3749" t="str">
            <v>保租房</v>
          </cell>
          <cell r="N3749" t="str">
            <v>收购</v>
          </cell>
          <cell r="O3749">
            <v>89.69</v>
          </cell>
        </row>
        <row r="3749">
          <cell r="Q3749" t="str">
            <v>未接收</v>
          </cell>
        </row>
        <row r="3749">
          <cell r="AS3749" t="e">
            <v>#REF!</v>
          </cell>
          <cell r="AT3749" t="e">
            <v>#REF!</v>
          </cell>
        </row>
        <row r="3749">
          <cell r="AW3749" t="str">
            <v>保租房</v>
          </cell>
          <cell r="AX3749" t="str">
            <v>否</v>
          </cell>
          <cell r="AY3749" t="str">
            <v>无</v>
          </cell>
        </row>
        <row r="3750">
          <cell r="B3750" t="str">
            <v>百盛家园4-1-104</v>
          </cell>
        </row>
        <row r="3750">
          <cell r="D3750" t="e">
            <v>#VALUE!</v>
          </cell>
        </row>
        <row r="3750">
          <cell r="G3750" t="str">
            <v>西塞山区站点</v>
          </cell>
        </row>
        <row r="3750">
          <cell r="I3750" t="str">
            <v>西塞山区</v>
          </cell>
          <cell r="J3750" t="str">
            <v>百盛家园</v>
          </cell>
          <cell r="K3750" t="str">
            <v>百盛家园4-1-104</v>
          </cell>
          <cell r="L3750" t="str">
            <v>经营性资产</v>
          </cell>
          <cell r="M3750" t="str">
            <v>保租房</v>
          </cell>
          <cell r="N3750" t="str">
            <v>收购</v>
          </cell>
          <cell r="O3750">
            <v>89.69</v>
          </cell>
        </row>
        <row r="3750">
          <cell r="Q3750" t="str">
            <v>未接收</v>
          </cell>
        </row>
        <row r="3750">
          <cell r="AS3750" t="e">
            <v>#REF!</v>
          </cell>
          <cell r="AT3750" t="e">
            <v>#REF!</v>
          </cell>
        </row>
        <row r="3750">
          <cell r="AW3750" t="str">
            <v>保租房</v>
          </cell>
          <cell r="AX3750" t="str">
            <v>否</v>
          </cell>
          <cell r="AY3750" t="str">
            <v>无</v>
          </cell>
        </row>
        <row r="3751">
          <cell r="B3751" t="str">
            <v>百盛家园4-1-2905</v>
          </cell>
        </row>
        <row r="3751">
          <cell r="D3751" t="e">
            <v>#VALUE!</v>
          </cell>
        </row>
        <row r="3751">
          <cell r="G3751" t="str">
            <v>西塞山区站点</v>
          </cell>
        </row>
        <row r="3751">
          <cell r="I3751" t="str">
            <v>西塞山区</v>
          </cell>
          <cell r="J3751" t="str">
            <v>百盛家园</v>
          </cell>
          <cell r="K3751" t="str">
            <v>百盛家园4-1-2905</v>
          </cell>
          <cell r="L3751" t="str">
            <v>经营性资产</v>
          </cell>
          <cell r="M3751" t="str">
            <v>保租房</v>
          </cell>
          <cell r="N3751" t="str">
            <v>收购</v>
          </cell>
          <cell r="O3751">
            <v>89.69</v>
          </cell>
        </row>
        <row r="3751">
          <cell r="Q3751" t="str">
            <v>未接收</v>
          </cell>
        </row>
        <row r="3751">
          <cell r="AS3751" t="e">
            <v>#REF!</v>
          </cell>
          <cell r="AT3751" t="e">
            <v>#REF!</v>
          </cell>
        </row>
        <row r="3751">
          <cell r="AW3751" t="str">
            <v>保租房</v>
          </cell>
          <cell r="AX3751" t="str">
            <v>否</v>
          </cell>
          <cell r="AY3751" t="str">
            <v>无</v>
          </cell>
        </row>
        <row r="3752">
          <cell r="B3752" t="str">
            <v>百盛家园4-1-2805</v>
          </cell>
        </row>
        <row r="3752">
          <cell r="D3752" t="e">
            <v>#VALUE!</v>
          </cell>
        </row>
        <row r="3752">
          <cell r="G3752" t="str">
            <v>西塞山区站点</v>
          </cell>
        </row>
        <row r="3752">
          <cell r="I3752" t="str">
            <v>西塞山区</v>
          </cell>
          <cell r="J3752" t="str">
            <v>百盛家园</v>
          </cell>
          <cell r="K3752" t="str">
            <v>百盛家园4-1-2805</v>
          </cell>
          <cell r="L3752" t="str">
            <v>经营性资产</v>
          </cell>
          <cell r="M3752" t="str">
            <v>保租房</v>
          </cell>
          <cell r="N3752" t="str">
            <v>收购</v>
          </cell>
          <cell r="O3752">
            <v>89.69</v>
          </cell>
        </row>
        <row r="3752">
          <cell r="Q3752" t="str">
            <v>未接收</v>
          </cell>
        </row>
        <row r="3752">
          <cell r="AS3752" t="e">
            <v>#REF!</v>
          </cell>
          <cell r="AT3752" t="e">
            <v>#REF!</v>
          </cell>
        </row>
        <row r="3752">
          <cell r="AW3752" t="str">
            <v>保租房</v>
          </cell>
          <cell r="AX3752" t="str">
            <v>否</v>
          </cell>
          <cell r="AY3752" t="str">
            <v>无</v>
          </cell>
        </row>
        <row r="3753">
          <cell r="B3753" t="str">
            <v>百盛家园4-1-2705</v>
          </cell>
        </row>
        <row r="3753">
          <cell r="D3753" t="e">
            <v>#VALUE!</v>
          </cell>
        </row>
        <row r="3753">
          <cell r="G3753" t="str">
            <v>西塞山区站点</v>
          </cell>
        </row>
        <row r="3753">
          <cell r="I3753" t="str">
            <v>西塞山区</v>
          </cell>
          <cell r="J3753" t="str">
            <v>百盛家园</v>
          </cell>
          <cell r="K3753" t="str">
            <v>百盛家园4-1-2705</v>
          </cell>
          <cell r="L3753" t="str">
            <v>经营性资产</v>
          </cell>
          <cell r="M3753" t="str">
            <v>保租房</v>
          </cell>
          <cell r="N3753" t="str">
            <v>收购</v>
          </cell>
          <cell r="O3753">
            <v>89.69</v>
          </cell>
        </row>
        <row r="3753">
          <cell r="Q3753" t="str">
            <v>未接收</v>
          </cell>
        </row>
        <row r="3753">
          <cell r="AS3753" t="e">
            <v>#REF!</v>
          </cell>
          <cell r="AT3753" t="e">
            <v>#REF!</v>
          </cell>
        </row>
        <row r="3753">
          <cell r="AW3753" t="str">
            <v>保租房</v>
          </cell>
          <cell r="AX3753" t="str">
            <v>否</v>
          </cell>
          <cell r="AY3753" t="str">
            <v>无</v>
          </cell>
        </row>
        <row r="3754">
          <cell r="B3754" t="str">
            <v>百盛家园4-1-2605</v>
          </cell>
        </row>
        <row r="3754">
          <cell r="D3754" t="e">
            <v>#VALUE!</v>
          </cell>
        </row>
        <row r="3754">
          <cell r="G3754" t="str">
            <v>西塞山区站点</v>
          </cell>
        </row>
        <row r="3754">
          <cell r="I3754" t="str">
            <v>西塞山区</v>
          </cell>
          <cell r="J3754" t="str">
            <v>百盛家园</v>
          </cell>
          <cell r="K3754" t="str">
            <v>百盛家园4-1-2605</v>
          </cell>
          <cell r="L3754" t="str">
            <v>经营性资产</v>
          </cell>
          <cell r="M3754" t="str">
            <v>保租房</v>
          </cell>
          <cell r="N3754" t="str">
            <v>收购</v>
          </cell>
          <cell r="O3754">
            <v>89.69</v>
          </cell>
        </row>
        <row r="3754">
          <cell r="Q3754" t="str">
            <v>未接收</v>
          </cell>
        </row>
        <row r="3754">
          <cell r="AS3754" t="e">
            <v>#REF!</v>
          </cell>
          <cell r="AT3754" t="e">
            <v>#REF!</v>
          </cell>
        </row>
        <row r="3754">
          <cell r="AW3754" t="str">
            <v>保租房</v>
          </cell>
          <cell r="AX3754" t="str">
            <v>否</v>
          </cell>
          <cell r="AY3754" t="str">
            <v>无</v>
          </cell>
        </row>
        <row r="3755">
          <cell r="B3755" t="str">
            <v>百盛家园4-1-2405</v>
          </cell>
        </row>
        <row r="3755">
          <cell r="D3755" t="e">
            <v>#VALUE!</v>
          </cell>
        </row>
        <row r="3755">
          <cell r="G3755" t="str">
            <v>西塞山区站点</v>
          </cell>
        </row>
        <row r="3755">
          <cell r="I3755" t="str">
            <v>西塞山区</v>
          </cell>
          <cell r="J3755" t="str">
            <v>百盛家园</v>
          </cell>
          <cell r="K3755" t="str">
            <v>百盛家园4-1-2405</v>
          </cell>
          <cell r="L3755" t="str">
            <v>经营性资产</v>
          </cell>
          <cell r="M3755" t="str">
            <v>保租房</v>
          </cell>
          <cell r="N3755" t="str">
            <v>收购</v>
          </cell>
          <cell r="O3755">
            <v>89.69</v>
          </cell>
        </row>
        <row r="3755">
          <cell r="Q3755" t="str">
            <v>未接收</v>
          </cell>
        </row>
        <row r="3755">
          <cell r="AS3755" t="e">
            <v>#REF!</v>
          </cell>
          <cell r="AT3755" t="e">
            <v>#REF!</v>
          </cell>
        </row>
        <row r="3755">
          <cell r="AW3755" t="str">
            <v>保租房</v>
          </cell>
          <cell r="AX3755" t="str">
            <v>否</v>
          </cell>
          <cell r="AY3755" t="str">
            <v>无</v>
          </cell>
        </row>
        <row r="3756">
          <cell r="B3756" t="str">
            <v>百盛家园4-1-2505</v>
          </cell>
        </row>
        <row r="3756">
          <cell r="D3756" t="e">
            <v>#VALUE!</v>
          </cell>
        </row>
        <row r="3756">
          <cell r="G3756" t="str">
            <v>西塞山区站点</v>
          </cell>
        </row>
        <row r="3756">
          <cell r="I3756" t="str">
            <v>西塞山区</v>
          </cell>
          <cell r="J3756" t="str">
            <v>百盛家园</v>
          </cell>
          <cell r="K3756" t="str">
            <v>百盛家园4-1-2505</v>
          </cell>
          <cell r="L3756" t="str">
            <v>经营性资产</v>
          </cell>
          <cell r="M3756" t="str">
            <v>保租房</v>
          </cell>
          <cell r="N3756" t="str">
            <v>收购</v>
          </cell>
          <cell r="O3756">
            <v>89.69</v>
          </cell>
        </row>
        <row r="3756">
          <cell r="Q3756" t="str">
            <v>未接收</v>
          </cell>
        </row>
        <row r="3756">
          <cell r="AS3756" t="e">
            <v>#REF!</v>
          </cell>
          <cell r="AT3756" t="e">
            <v>#REF!</v>
          </cell>
        </row>
        <row r="3756">
          <cell r="AW3756" t="str">
            <v>保租房</v>
          </cell>
          <cell r="AX3756" t="str">
            <v>否</v>
          </cell>
          <cell r="AY3756" t="str">
            <v>无</v>
          </cell>
        </row>
        <row r="3757">
          <cell r="B3757" t="str">
            <v>百盛家园4-1-2305</v>
          </cell>
        </row>
        <row r="3757">
          <cell r="D3757" t="e">
            <v>#VALUE!</v>
          </cell>
        </row>
        <row r="3757">
          <cell r="G3757" t="str">
            <v>西塞山区站点</v>
          </cell>
        </row>
        <row r="3757">
          <cell r="I3757" t="str">
            <v>西塞山区</v>
          </cell>
          <cell r="J3757" t="str">
            <v>百盛家园</v>
          </cell>
          <cell r="K3757" t="str">
            <v>百盛家园4-1-2305</v>
          </cell>
          <cell r="L3757" t="str">
            <v>经营性资产</v>
          </cell>
          <cell r="M3757" t="str">
            <v>保租房</v>
          </cell>
          <cell r="N3757" t="str">
            <v>收购</v>
          </cell>
          <cell r="O3757">
            <v>89.69</v>
          </cell>
        </row>
        <row r="3757">
          <cell r="Q3757" t="str">
            <v>未接收</v>
          </cell>
        </row>
        <row r="3757">
          <cell r="AS3757" t="e">
            <v>#REF!</v>
          </cell>
          <cell r="AT3757" t="e">
            <v>#REF!</v>
          </cell>
        </row>
        <row r="3757">
          <cell r="AW3757" t="str">
            <v>保租房</v>
          </cell>
          <cell r="AX3757" t="str">
            <v>否</v>
          </cell>
          <cell r="AY3757" t="str">
            <v>无</v>
          </cell>
        </row>
        <row r="3758">
          <cell r="B3758" t="str">
            <v>百盛家园4-1-2205</v>
          </cell>
        </row>
        <row r="3758">
          <cell r="D3758" t="e">
            <v>#VALUE!</v>
          </cell>
        </row>
        <row r="3758">
          <cell r="G3758" t="str">
            <v>西塞山区站点</v>
          </cell>
        </row>
        <row r="3758">
          <cell r="I3758" t="str">
            <v>西塞山区</v>
          </cell>
          <cell r="J3758" t="str">
            <v>百盛家园</v>
          </cell>
          <cell r="K3758" t="str">
            <v>百盛家园4-1-2205</v>
          </cell>
          <cell r="L3758" t="str">
            <v>经营性资产</v>
          </cell>
          <cell r="M3758" t="str">
            <v>保租房</v>
          </cell>
          <cell r="N3758" t="str">
            <v>收购</v>
          </cell>
          <cell r="O3758">
            <v>89.69</v>
          </cell>
        </row>
        <row r="3758">
          <cell r="Q3758" t="str">
            <v>未接收</v>
          </cell>
        </row>
        <row r="3758">
          <cell r="AS3758" t="e">
            <v>#REF!</v>
          </cell>
          <cell r="AT3758" t="e">
            <v>#REF!</v>
          </cell>
        </row>
        <row r="3758">
          <cell r="AW3758" t="str">
            <v>保租房</v>
          </cell>
          <cell r="AX3758" t="str">
            <v>否</v>
          </cell>
          <cell r="AY3758" t="str">
            <v>无</v>
          </cell>
        </row>
        <row r="3759">
          <cell r="B3759" t="str">
            <v>百盛家园4-1-2105</v>
          </cell>
        </row>
        <row r="3759">
          <cell r="D3759" t="e">
            <v>#VALUE!</v>
          </cell>
        </row>
        <row r="3759">
          <cell r="G3759" t="str">
            <v>西塞山区站点</v>
          </cell>
        </row>
        <row r="3759">
          <cell r="I3759" t="str">
            <v>西塞山区</v>
          </cell>
          <cell r="J3759" t="str">
            <v>百盛家园</v>
          </cell>
          <cell r="K3759" t="str">
            <v>百盛家园4-1-2105</v>
          </cell>
          <cell r="L3759" t="str">
            <v>经营性资产</v>
          </cell>
          <cell r="M3759" t="str">
            <v>保租房</v>
          </cell>
          <cell r="N3759" t="str">
            <v>收购</v>
          </cell>
          <cell r="O3759">
            <v>89.69</v>
          </cell>
        </row>
        <row r="3759">
          <cell r="Q3759" t="str">
            <v>未接收</v>
          </cell>
        </row>
        <row r="3759">
          <cell r="AS3759" t="e">
            <v>#REF!</v>
          </cell>
          <cell r="AT3759" t="e">
            <v>#REF!</v>
          </cell>
        </row>
        <row r="3759">
          <cell r="AW3759" t="str">
            <v>保租房</v>
          </cell>
          <cell r="AX3759" t="str">
            <v>否</v>
          </cell>
          <cell r="AY3759" t="str">
            <v>无</v>
          </cell>
        </row>
        <row r="3760">
          <cell r="B3760" t="str">
            <v>百盛家园4-1-2005</v>
          </cell>
        </row>
        <row r="3760">
          <cell r="D3760" t="e">
            <v>#VALUE!</v>
          </cell>
        </row>
        <row r="3760">
          <cell r="G3760" t="str">
            <v>西塞山区站点</v>
          </cell>
        </row>
        <row r="3760">
          <cell r="I3760" t="str">
            <v>西塞山区</v>
          </cell>
          <cell r="J3760" t="str">
            <v>百盛家园</v>
          </cell>
          <cell r="K3760" t="str">
            <v>百盛家园4-1-2005</v>
          </cell>
          <cell r="L3760" t="str">
            <v>经营性资产</v>
          </cell>
          <cell r="M3760" t="str">
            <v>保租房</v>
          </cell>
          <cell r="N3760" t="str">
            <v>收购</v>
          </cell>
          <cell r="O3760">
            <v>89.69</v>
          </cell>
        </row>
        <row r="3760">
          <cell r="Q3760" t="str">
            <v>未接收</v>
          </cell>
        </row>
        <row r="3760">
          <cell r="AS3760" t="e">
            <v>#REF!</v>
          </cell>
          <cell r="AT3760" t="e">
            <v>#REF!</v>
          </cell>
        </row>
        <row r="3760">
          <cell r="AW3760" t="str">
            <v>保租房</v>
          </cell>
          <cell r="AX3760" t="str">
            <v>否</v>
          </cell>
          <cell r="AY3760" t="str">
            <v>无</v>
          </cell>
        </row>
        <row r="3761">
          <cell r="B3761" t="str">
            <v>百盛家园4-1-1905</v>
          </cell>
        </row>
        <row r="3761">
          <cell r="D3761" t="e">
            <v>#VALUE!</v>
          </cell>
        </row>
        <row r="3761">
          <cell r="G3761" t="str">
            <v>西塞山区站点</v>
          </cell>
        </row>
        <row r="3761">
          <cell r="I3761" t="str">
            <v>西塞山区</v>
          </cell>
          <cell r="J3761" t="str">
            <v>百盛家园</v>
          </cell>
          <cell r="K3761" t="str">
            <v>百盛家园4-1-1905</v>
          </cell>
          <cell r="L3761" t="str">
            <v>经营性资产</v>
          </cell>
          <cell r="M3761" t="str">
            <v>保租房</v>
          </cell>
          <cell r="N3761" t="str">
            <v>收购</v>
          </cell>
          <cell r="O3761">
            <v>89.69</v>
          </cell>
        </row>
        <row r="3761">
          <cell r="Q3761" t="str">
            <v>未接收</v>
          </cell>
        </row>
        <row r="3761">
          <cell r="AS3761" t="e">
            <v>#REF!</v>
          </cell>
          <cell r="AT3761" t="e">
            <v>#REF!</v>
          </cell>
        </row>
        <row r="3761">
          <cell r="AW3761" t="str">
            <v>保租房</v>
          </cell>
          <cell r="AX3761" t="str">
            <v>否</v>
          </cell>
          <cell r="AY3761" t="str">
            <v>无</v>
          </cell>
        </row>
        <row r="3762">
          <cell r="B3762" t="str">
            <v>百盛家园4-1-1805</v>
          </cell>
        </row>
        <row r="3762">
          <cell r="D3762" t="e">
            <v>#VALUE!</v>
          </cell>
        </row>
        <row r="3762">
          <cell r="G3762" t="str">
            <v>西塞山区站点</v>
          </cell>
        </row>
        <row r="3762">
          <cell r="I3762" t="str">
            <v>西塞山区</v>
          </cell>
          <cell r="J3762" t="str">
            <v>百盛家园</v>
          </cell>
          <cell r="K3762" t="str">
            <v>百盛家园4-1-1805</v>
          </cell>
          <cell r="L3762" t="str">
            <v>经营性资产</v>
          </cell>
          <cell r="M3762" t="str">
            <v>保租房</v>
          </cell>
          <cell r="N3762" t="str">
            <v>收购</v>
          </cell>
          <cell r="O3762">
            <v>89.69</v>
          </cell>
        </row>
        <row r="3762">
          <cell r="Q3762" t="str">
            <v>未接收</v>
          </cell>
        </row>
        <row r="3762">
          <cell r="AS3762" t="e">
            <v>#REF!</v>
          </cell>
          <cell r="AT3762" t="e">
            <v>#REF!</v>
          </cell>
        </row>
        <row r="3762">
          <cell r="AW3762" t="str">
            <v>保租房</v>
          </cell>
          <cell r="AX3762" t="str">
            <v>否</v>
          </cell>
          <cell r="AY3762" t="str">
            <v>无</v>
          </cell>
        </row>
        <row r="3763">
          <cell r="B3763" t="str">
            <v>百盛家园4-1-1705</v>
          </cell>
        </row>
        <row r="3763">
          <cell r="D3763" t="e">
            <v>#VALUE!</v>
          </cell>
        </row>
        <row r="3763">
          <cell r="G3763" t="str">
            <v>西塞山区站点</v>
          </cell>
        </row>
        <row r="3763">
          <cell r="I3763" t="str">
            <v>西塞山区</v>
          </cell>
          <cell r="J3763" t="str">
            <v>百盛家园</v>
          </cell>
          <cell r="K3763" t="str">
            <v>百盛家园4-1-1705</v>
          </cell>
          <cell r="L3763" t="str">
            <v>经营性资产</v>
          </cell>
          <cell r="M3763" t="str">
            <v>保租房</v>
          </cell>
          <cell r="N3763" t="str">
            <v>收购</v>
          </cell>
          <cell r="O3763">
            <v>89.69</v>
          </cell>
        </row>
        <row r="3763">
          <cell r="Q3763" t="str">
            <v>未接收</v>
          </cell>
        </row>
        <row r="3763">
          <cell r="AS3763" t="e">
            <v>#REF!</v>
          </cell>
          <cell r="AT3763" t="e">
            <v>#REF!</v>
          </cell>
        </row>
        <row r="3763">
          <cell r="AW3763" t="str">
            <v>保租房</v>
          </cell>
          <cell r="AX3763" t="str">
            <v>否</v>
          </cell>
          <cell r="AY3763" t="str">
            <v>无</v>
          </cell>
        </row>
        <row r="3764">
          <cell r="B3764" t="str">
            <v>百盛家园4-1-1605</v>
          </cell>
        </row>
        <row r="3764">
          <cell r="D3764" t="e">
            <v>#VALUE!</v>
          </cell>
        </row>
        <row r="3764">
          <cell r="G3764" t="str">
            <v>西塞山区站点</v>
          </cell>
        </row>
        <row r="3764">
          <cell r="I3764" t="str">
            <v>西塞山区</v>
          </cell>
          <cell r="J3764" t="str">
            <v>百盛家园</v>
          </cell>
          <cell r="K3764" t="str">
            <v>百盛家园4-1-1605</v>
          </cell>
          <cell r="L3764" t="str">
            <v>经营性资产</v>
          </cell>
          <cell r="M3764" t="str">
            <v>保租房</v>
          </cell>
          <cell r="N3764" t="str">
            <v>收购</v>
          </cell>
          <cell r="O3764">
            <v>89.69</v>
          </cell>
        </row>
        <row r="3764">
          <cell r="Q3764" t="str">
            <v>未接收</v>
          </cell>
        </row>
        <row r="3764">
          <cell r="AS3764" t="e">
            <v>#REF!</v>
          </cell>
          <cell r="AT3764" t="e">
            <v>#REF!</v>
          </cell>
        </row>
        <row r="3764">
          <cell r="AW3764" t="str">
            <v>保租房</v>
          </cell>
          <cell r="AX3764" t="str">
            <v>否</v>
          </cell>
          <cell r="AY3764" t="str">
            <v>无</v>
          </cell>
        </row>
        <row r="3765">
          <cell r="B3765" t="str">
            <v>百盛家园4-1-1505</v>
          </cell>
        </row>
        <row r="3765">
          <cell r="D3765" t="e">
            <v>#VALUE!</v>
          </cell>
        </row>
        <row r="3765">
          <cell r="G3765" t="str">
            <v>西塞山区站点</v>
          </cell>
        </row>
        <row r="3765">
          <cell r="I3765" t="str">
            <v>西塞山区</v>
          </cell>
          <cell r="J3765" t="str">
            <v>百盛家园</v>
          </cell>
          <cell r="K3765" t="str">
            <v>百盛家园4-1-1505</v>
          </cell>
          <cell r="L3765" t="str">
            <v>经营性资产</v>
          </cell>
          <cell r="M3765" t="str">
            <v>保租房</v>
          </cell>
          <cell r="N3765" t="str">
            <v>收购</v>
          </cell>
          <cell r="O3765">
            <v>89.69</v>
          </cell>
        </row>
        <row r="3765">
          <cell r="Q3765" t="str">
            <v>未接收</v>
          </cell>
        </row>
        <row r="3765">
          <cell r="AS3765" t="e">
            <v>#REF!</v>
          </cell>
          <cell r="AT3765" t="e">
            <v>#REF!</v>
          </cell>
        </row>
        <row r="3765">
          <cell r="AW3765" t="str">
            <v>保租房</v>
          </cell>
          <cell r="AX3765" t="str">
            <v>否</v>
          </cell>
          <cell r="AY3765" t="str">
            <v>无</v>
          </cell>
        </row>
        <row r="3766">
          <cell r="B3766" t="str">
            <v>百盛家园4-1-1405</v>
          </cell>
        </row>
        <row r="3766">
          <cell r="D3766" t="e">
            <v>#VALUE!</v>
          </cell>
        </row>
        <row r="3766">
          <cell r="G3766" t="str">
            <v>西塞山区站点</v>
          </cell>
        </row>
        <row r="3766">
          <cell r="I3766" t="str">
            <v>西塞山区</v>
          </cell>
          <cell r="J3766" t="str">
            <v>百盛家园</v>
          </cell>
          <cell r="K3766" t="str">
            <v>百盛家园4-1-1405</v>
          </cell>
          <cell r="L3766" t="str">
            <v>经营性资产</v>
          </cell>
          <cell r="M3766" t="str">
            <v>保租房</v>
          </cell>
          <cell r="N3766" t="str">
            <v>收购</v>
          </cell>
          <cell r="O3766">
            <v>89.69</v>
          </cell>
        </row>
        <row r="3766">
          <cell r="Q3766" t="str">
            <v>未接收</v>
          </cell>
        </row>
        <row r="3766">
          <cell r="AS3766" t="e">
            <v>#REF!</v>
          </cell>
          <cell r="AT3766" t="e">
            <v>#REF!</v>
          </cell>
        </row>
        <row r="3766">
          <cell r="AW3766" t="str">
            <v>保租房</v>
          </cell>
          <cell r="AX3766" t="str">
            <v>否</v>
          </cell>
          <cell r="AY3766" t="str">
            <v>无</v>
          </cell>
        </row>
        <row r="3767">
          <cell r="B3767" t="str">
            <v>百盛家园4-1-1305</v>
          </cell>
        </row>
        <row r="3767">
          <cell r="D3767" t="e">
            <v>#VALUE!</v>
          </cell>
        </row>
        <row r="3767">
          <cell r="G3767" t="str">
            <v>西塞山区站点</v>
          </cell>
        </row>
        <row r="3767">
          <cell r="I3767" t="str">
            <v>西塞山区</v>
          </cell>
          <cell r="J3767" t="str">
            <v>百盛家园</v>
          </cell>
          <cell r="K3767" t="str">
            <v>百盛家园4-1-1305</v>
          </cell>
          <cell r="L3767" t="str">
            <v>经营性资产</v>
          </cell>
          <cell r="M3767" t="str">
            <v>保租房</v>
          </cell>
          <cell r="N3767" t="str">
            <v>收购</v>
          </cell>
          <cell r="O3767">
            <v>89.69</v>
          </cell>
        </row>
        <row r="3767">
          <cell r="Q3767" t="str">
            <v>未接收</v>
          </cell>
        </row>
        <row r="3767">
          <cell r="AS3767" t="e">
            <v>#REF!</v>
          </cell>
          <cell r="AT3767" t="e">
            <v>#REF!</v>
          </cell>
        </row>
        <row r="3767">
          <cell r="AW3767" t="str">
            <v>保租房</v>
          </cell>
          <cell r="AX3767" t="str">
            <v>否</v>
          </cell>
          <cell r="AY3767" t="str">
            <v>无</v>
          </cell>
        </row>
        <row r="3768">
          <cell r="B3768" t="str">
            <v>百盛家园4-1-1205</v>
          </cell>
        </row>
        <row r="3768">
          <cell r="D3768" t="e">
            <v>#VALUE!</v>
          </cell>
        </row>
        <row r="3768">
          <cell r="G3768" t="str">
            <v>西塞山区站点</v>
          </cell>
        </row>
        <row r="3768">
          <cell r="I3768" t="str">
            <v>西塞山区</v>
          </cell>
          <cell r="J3768" t="str">
            <v>百盛家园</v>
          </cell>
          <cell r="K3768" t="str">
            <v>百盛家园4-1-1205</v>
          </cell>
          <cell r="L3768" t="str">
            <v>经营性资产</v>
          </cell>
          <cell r="M3768" t="str">
            <v>保租房</v>
          </cell>
          <cell r="N3768" t="str">
            <v>收购</v>
          </cell>
          <cell r="O3768">
            <v>89.69</v>
          </cell>
        </row>
        <row r="3768">
          <cell r="Q3768" t="str">
            <v>未接收</v>
          </cell>
        </row>
        <row r="3768">
          <cell r="AS3768" t="e">
            <v>#REF!</v>
          </cell>
          <cell r="AT3768" t="e">
            <v>#REF!</v>
          </cell>
        </row>
        <row r="3768">
          <cell r="AW3768" t="str">
            <v>保租房</v>
          </cell>
          <cell r="AX3768" t="str">
            <v>否</v>
          </cell>
          <cell r="AY3768" t="str">
            <v>无</v>
          </cell>
        </row>
        <row r="3769">
          <cell r="B3769" t="str">
            <v>百盛家园4-1-1105</v>
          </cell>
        </row>
        <row r="3769">
          <cell r="D3769" t="e">
            <v>#VALUE!</v>
          </cell>
        </row>
        <row r="3769">
          <cell r="G3769" t="str">
            <v>西塞山区站点</v>
          </cell>
        </row>
        <row r="3769">
          <cell r="I3769" t="str">
            <v>西塞山区</v>
          </cell>
          <cell r="J3769" t="str">
            <v>百盛家园</v>
          </cell>
          <cell r="K3769" t="str">
            <v>百盛家园4-1-1105</v>
          </cell>
          <cell r="L3769" t="str">
            <v>经营性资产</v>
          </cell>
          <cell r="M3769" t="str">
            <v>保租房</v>
          </cell>
          <cell r="N3769" t="str">
            <v>收购</v>
          </cell>
          <cell r="O3769">
            <v>89.69</v>
          </cell>
        </row>
        <row r="3769">
          <cell r="Q3769" t="str">
            <v>未接收</v>
          </cell>
        </row>
        <row r="3769">
          <cell r="AS3769" t="e">
            <v>#REF!</v>
          </cell>
          <cell r="AT3769" t="e">
            <v>#REF!</v>
          </cell>
        </row>
        <row r="3769">
          <cell r="AW3769" t="str">
            <v>保租房</v>
          </cell>
          <cell r="AX3769" t="str">
            <v>否</v>
          </cell>
          <cell r="AY3769" t="str">
            <v>无</v>
          </cell>
        </row>
        <row r="3770">
          <cell r="B3770" t="str">
            <v>百盛家园4-1-1005</v>
          </cell>
        </row>
        <row r="3770">
          <cell r="D3770" t="e">
            <v>#VALUE!</v>
          </cell>
        </row>
        <row r="3770">
          <cell r="G3770" t="str">
            <v>西塞山区站点</v>
          </cell>
        </row>
        <row r="3770">
          <cell r="I3770" t="str">
            <v>西塞山区</v>
          </cell>
          <cell r="J3770" t="str">
            <v>百盛家园</v>
          </cell>
          <cell r="K3770" t="str">
            <v>百盛家园4-1-1005</v>
          </cell>
          <cell r="L3770" t="str">
            <v>经营性资产</v>
          </cell>
          <cell r="M3770" t="str">
            <v>保租房</v>
          </cell>
          <cell r="N3770" t="str">
            <v>收购</v>
          </cell>
          <cell r="O3770">
            <v>89.69</v>
          </cell>
        </row>
        <row r="3770">
          <cell r="Q3770" t="str">
            <v>未接收</v>
          </cell>
        </row>
        <row r="3770">
          <cell r="AS3770" t="e">
            <v>#REF!</v>
          </cell>
          <cell r="AT3770" t="e">
            <v>#REF!</v>
          </cell>
        </row>
        <row r="3770">
          <cell r="AW3770" t="str">
            <v>保租房</v>
          </cell>
          <cell r="AX3770" t="str">
            <v>否</v>
          </cell>
          <cell r="AY3770" t="str">
            <v>无</v>
          </cell>
        </row>
        <row r="3771">
          <cell r="B3771" t="str">
            <v>百盛家园4-1-905</v>
          </cell>
        </row>
        <row r="3771">
          <cell r="D3771" t="e">
            <v>#VALUE!</v>
          </cell>
        </row>
        <row r="3771">
          <cell r="G3771" t="str">
            <v>西塞山区站点</v>
          </cell>
        </row>
        <row r="3771">
          <cell r="I3771" t="str">
            <v>西塞山区</v>
          </cell>
          <cell r="J3771" t="str">
            <v>百盛家园</v>
          </cell>
          <cell r="K3771" t="str">
            <v>百盛家园4-1-905</v>
          </cell>
          <cell r="L3771" t="str">
            <v>经营性资产</v>
          </cell>
          <cell r="M3771" t="str">
            <v>保租房</v>
          </cell>
          <cell r="N3771" t="str">
            <v>收购</v>
          </cell>
          <cell r="O3771">
            <v>89.69</v>
          </cell>
        </row>
        <row r="3771">
          <cell r="Q3771" t="str">
            <v>未接收</v>
          </cell>
        </row>
        <row r="3771">
          <cell r="AS3771" t="e">
            <v>#REF!</v>
          </cell>
          <cell r="AT3771" t="e">
            <v>#REF!</v>
          </cell>
        </row>
        <row r="3771">
          <cell r="AW3771" t="str">
            <v>保租房</v>
          </cell>
          <cell r="AX3771" t="str">
            <v>否</v>
          </cell>
          <cell r="AY3771" t="str">
            <v>无</v>
          </cell>
        </row>
        <row r="3772">
          <cell r="B3772" t="str">
            <v>百盛家园4-1-805</v>
          </cell>
        </row>
        <row r="3772">
          <cell r="D3772" t="e">
            <v>#VALUE!</v>
          </cell>
        </row>
        <row r="3772">
          <cell r="G3772" t="str">
            <v>西塞山区站点</v>
          </cell>
        </row>
        <row r="3772">
          <cell r="I3772" t="str">
            <v>西塞山区</v>
          </cell>
          <cell r="J3772" t="str">
            <v>百盛家园</v>
          </cell>
          <cell r="K3772" t="str">
            <v>百盛家园4-1-805</v>
          </cell>
          <cell r="L3772" t="str">
            <v>经营性资产</v>
          </cell>
          <cell r="M3772" t="str">
            <v>保租房</v>
          </cell>
          <cell r="N3772" t="str">
            <v>收购</v>
          </cell>
          <cell r="O3772">
            <v>89.69</v>
          </cell>
        </row>
        <row r="3772">
          <cell r="Q3772" t="str">
            <v>未接收</v>
          </cell>
        </row>
        <row r="3772">
          <cell r="AS3772" t="e">
            <v>#REF!</v>
          </cell>
          <cell r="AT3772" t="e">
            <v>#REF!</v>
          </cell>
        </row>
        <row r="3772">
          <cell r="AW3772" t="str">
            <v>保租房</v>
          </cell>
          <cell r="AX3772" t="str">
            <v>否</v>
          </cell>
          <cell r="AY3772" t="str">
            <v>无</v>
          </cell>
        </row>
        <row r="3773">
          <cell r="B3773" t="str">
            <v>百盛家园4-1-705</v>
          </cell>
        </row>
        <row r="3773">
          <cell r="D3773" t="e">
            <v>#VALUE!</v>
          </cell>
        </row>
        <row r="3773">
          <cell r="G3773" t="str">
            <v>西塞山区站点</v>
          </cell>
        </row>
        <row r="3773">
          <cell r="I3773" t="str">
            <v>西塞山区</v>
          </cell>
          <cell r="J3773" t="str">
            <v>百盛家园</v>
          </cell>
          <cell r="K3773" t="str">
            <v>百盛家园4-1-705</v>
          </cell>
          <cell r="L3773" t="str">
            <v>经营性资产</v>
          </cell>
          <cell r="M3773" t="str">
            <v>保租房</v>
          </cell>
          <cell r="N3773" t="str">
            <v>收购</v>
          </cell>
          <cell r="O3773">
            <v>89.69</v>
          </cell>
        </row>
        <row r="3773">
          <cell r="Q3773" t="str">
            <v>未接收</v>
          </cell>
        </row>
        <row r="3773">
          <cell r="AS3773" t="e">
            <v>#REF!</v>
          </cell>
          <cell r="AT3773" t="e">
            <v>#REF!</v>
          </cell>
        </row>
        <row r="3773">
          <cell r="AW3773" t="str">
            <v>保租房</v>
          </cell>
          <cell r="AX3773" t="str">
            <v>否</v>
          </cell>
          <cell r="AY3773" t="str">
            <v>无</v>
          </cell>
        </row>
        <row r="3774">
          <cell r="B3774" t="str">
            <v>百盛家园4-1-605</v>
          </cell>
        </row>
        <row r="3774">
          <cell r="D3774" t="e">
            <v>#VALUE!</v>
          </cell>
        </row>
        <row r="3774">
          <cell r="G3774" t="str">
            <v>西塞山区站点</v>
          </cell>
        </row>
        <row r="3774">
          <cell r="I3774" t="str">
            <v>西塞山区</v>
          </cell>
          <cell r="J3774" t="str">
            <v>百盛家园</v>
          </cell>
          <cell r="K3774" t="str">
            <v>百盛家园4-1-605</v>
          </cell>
          <cell r="L3774" t="str">
            <v>经营性资产</v>
          </cell>
          <cell r="M3774" t="str">
            <v>保租房</v>
          </cell>
          <cell r="N3774" t="str">
            <v>收购</v>
          </cell>
          <cell r="O3774">
            <v>89.69</v>
          </cell>
        </row>
        <row r="3774">
          <cell r="Q3774" t="str">
            <v>未接收</v>
          </cell>
        </row>
        <row r="3774">
          <cell r="AS3774" t="e">
            <v>#REF!</v>
          </cell>
          <cell r="AT3774" t="e">
            <v>#REF!</v>
          </cell>
        </row>
        <row r="3774">
          <cell r="AW3774" t="str">
            <v>保租房</v>
          </cell>
          <cell r="AX3774" t="str">
            <v>否</v>
          </cell>
          <cell r="AY3774" t="str">
            <v>无</v>
          </cell>
        </row>
        <row r="3775">
          <cell r="B3775" t="str">
            <v>百盛家园4-1-505</v>
          </cell>
        </row>
        <row r="3775">
          <cell r="D3775" t="e">
            <v>#VALUE!</v>
          </cell>
        </row>
        <row r="3775">
          <cell r="G3775" t="str">
            <v>西塞山区站点</v>
          </cell>
        </row>
        <row r="3775">
          <cell r="I3775" t="str">
            <v>西塞山区</v>
          </cell>
          <cell r="J3775" t="str">
            <v>百盛家园</v>
          </cell>
          <cell r="K3775" t="str">
            <v>百盛家园4-1-505</v>
          </cell>
          <cell r="L3775" t="str">
            <v>经营性资产</v>
          </cell>
          <cell r="M3775" t="str">
            <v>保租房</v>
          </cell>
          <cell r="N3775" t="str">
            <v>收购</v>
          </cell>
          <cell r="O3775">
            <v>89.69</v>
          </cell>
        </row>
        <row r="3775">
          <cell r="Q3775" t="str">
            <v>未接收</v>
          </cell>
        </row>
        <row r="3775">
          <cell r="AS3775" t="e">
            <v>#REF!</v>
          </cell>
          <cell r="AT3775" t="e">
            <v>#REF!</v>
          </cell>
        </row>
        <row r="3775">
          <cell r="AW3775" t="str">
            <v>保租房</v>
          </cell>
          <cell r="AX3775" t="str">
            <v>否</v>
          </cell>
          <cell r="AY3775" t="str">
            <v>无</v>
          </cell>
        </row>
        <row r="3776">
          <cell r="B3776" t="str">
            <v>百盛家园4-1-405</v>
          </cell>
        </row>
        <row r="3776">
          <cell r="D3776" t="e">
            <v>#VALUE!</v>
          </cell>
        </row>
        <row r="3776">
          <cell r="G3776" t="str">
            <v>西塞山区站点</v>
          </cell>
        </row>
        <row r="3776">
          <cell r="I3776" t="str">
            <v>西塞山区</v>
          </cell>
          <cell r="J3776" t="str">
            <v>百盛家园</v>
          </cell>
          <cell r="K3776" t="str">
            <v>百盛家园4-1-405</v>
          </cell>
          <cell r="L3776" t="str">
            <v>经营性资产</v>
          </cell>
          <cell r="M3776" t="str">
            <v>保租房</v>
          </cell>
          <cell r="N3776" t="str">
            <v>收购</v>
          </cell>
          <cell r="O3776">
            <v>89.69</v>
          </cell>
        </row>
        <row r="3776">
          <cell r="Q3776" t="str">
            <v>未接收</v>
          </cell>
        </row>
        <row r="3776">
          <cell r="AS3776" t="e">
            <v>#REF!</v>
          </cell>
          <cell r="AT3776" t="e">
            <v>#REF!</v>
          </cell>
        </row>
        <row r="3776">
          <cell r="AW3776" t="str">
            <v>保租房</v>
          </cell>
          <cell r="AX3776" t="str">
            <v>否</v>
          </cell>
          <cell r="AY3776" t="str">
            <v>无</v>
          </cell>
        </row>
        <row r="3777">
          <cell r="B3777" t="str">
            <v>百盛家园4-1-305</v>
          </cell>
        </row>
        <row r="3777">
          <cell r="D3777" t="e">
            <v>#VALUE!</v>
          </cell>
        </row>
        <row r="3777">
          <cell r="G3777" t="str">
            <v>西塞山区站点</v>
          </cell>
        </row>
        <row r="3777">
          <cell r="I3777" t="str">
            <v>西塞山区</v>
          </cell>
          <cell r="J3777" t="str">
            <v>百盛家园</v>
          </cell>
          <cell r="K3777" t="str">
            <v>百盛家园4-1-305</v>
          </cell>
          <cell r="L3777" t="str">
            <v>经营性资产</v>
          </cell>
          <cell r="M3777" t="str">
            <v>保租房</v>
          </cell>
          <cell r="N3777" t="str">
            <v>收购</v>
          </cell>
          <cell r="O3777">
            <v>89.69</v>
          </cell>
        </row>
        <row r="3777">
          <cell r="Q3777" t="str">
            <v>未接收</v>
          </cell>
        </row>
        <row r="3777">
          <cell r="AS3777" t="e">
            <v>#REF!</v>
          </cell>
          <cell r="AT3777" t="e">
            <v>#REF!</v>
          </cell>
        </row>
        <row r="3777">
          <cell r="AW3777" t="str">
            <v>保租房</v>
          </cell>
          <cell r="AX3777" t="str">
            <v>否</v>
          </cell>
          <cell r="AY3777" t="str">
            <v>无</v>
          </cell>
        </row>
        <row r="3778">
          <cell r="B3778" t="str">
            <v>百盛家园4-1-205</v>
          </cell>
        </row>
        <row r="3778">
          <cell r="D3778" t="e">
            <v>#VALUE!</v>
          </cell>
        </row>
        <row r="3778">
          <cell r="G3778" t="str">
            <v>西塞山区站点</v>
          </cell>
        </row>
        <row r="3778">
          <cell r="I3778" t="str">
            <v>西塞山区</v>
          </cell>
          <cell r="J3778" t="str">
            <v>百盛家园</v>
          </cell>
          <cell r="K3778" t="str">
            <v>百盛家园4-1-205</v>
          </cell>
          <cell r="L3778" t="str">
            <v>经营性资产</v>
          </cell>
          <cell r="M3778" t="str">
            <v>保租房</v>
          </cell>
          <cell r="N3778" t="str">
            <v>收购</v>
          </cell>
          <cell r="O3778">
            <v>89.69</v>
          </cell>
        </row>
        <row r="3778">
          <cell r="Q3778" t="str">
            <v>未接收</v>
          </cell>
        </row>
        <row r="3778">
          <cell r="AS3778" t="e">
            <v>#REF!</v>
          </cell>
          <cell r="AT3778" t="e">
            <v>#REF!</v>
          </cell>
        </row>
        <row r="3778">
          <cell r="AW3778" t="str">
            <v>保租房</v>
          </cell>
          <cell r="AX3778" t="str">
            <v>否</v>
          </cell>
          <cell r="AY3778" t="str">
            <v>无</v>
          </cell>
        </row>
        <row r="3779">
          <cell r="B3779" t="str">
            <v>百盛家园4-1-105</v>
          </cell>
        </row>
        <row r="3779">
          <cell r="D3779" t="e">
            <v>#VALUE!</v>
          </cell>
        </row>
        <row r="3779">
          <cell r="G3779" t="str">
            <v>西塞山区站点</v>
          </cell>
        </row>
        <row r="3779">
          <cell r="I3779" t="str">
            <v>西塞山区</v>
          </cell>
          <cell r="J3779" t="str">
            <v>百盛家园</v>
          </cell>
          <cell r="K3779" t="str">
            <v>百盛家园4-1-105</v>
          </cell>
          <cell r="L3779" t="str">
            <v>经营性资产</v>
          </cell>
          <cell r="M3779" t="str">
            <v>保租房</v>
          </cell>
          <cell r="N3779" t="str">
            <v>收购</v>
          </cell>
          <cell r="O3779">
            <v>89.69</v>
          </cell>
        </row>
        <row r="3779">
          <cell r="Q3779" t="str">
            <v>未接收</v>
          </cell>
        </row>
        <row r="3779">
          <cell r="AS3779" t="e">
            <v>#REF!</v>
          </cell>
          <cell r="AT3779" t="e">
            <v>#REF!</v>
          </cell>
        </row>
        <row r="3779">
          <cell r="AW3779" t="str">
            <v>保租房</v>
          </cell>
          <cell r="AX3779" t="str">
            <v>否</v>
          </cell>
          <cell r="AY3779" t="str">
            <v>无</v>
          </cell>
        </row>
        <row r="3780">
          <cell r="B3780" t="str">
            <v>百盛家园5-1-2104</v>
          </cell>
        </row>
        <row r="3780">
          <cell r="D3780" t="e">
            <v>#VALUE!</v>
          </cell>
        </row>
        <row r="3780">
          <cell r="G3780" t="str">
            <v>西塞山区站点</v>
          </cell>
        </row>
        <row r="3780">
          <cell r="I3780" t="str">
            <v>西塞山区</v>
          </cell>
          <cell r="J3780" t="str">
            <v>百盛家园</v>
          </cell>
          <cell r="K3780" t="str">
            <v>百盛家园5-1-2104</v>
          </cell>
          <cell r="L3780" t="str">
            <v>经营性资产</v>
          </cell>
          <cell r="M3780" t="str">
            <v>保租房</v>
          </cell>
          <cell r="N3780" t="str">
            <v>收购</v>
          </cell>
          <cell r="O3780">
            <v>91.54</v>
          </cell>
        </row>
        <row r="3780">
          <cell r="Q3780" t="str">
            <v>未接收</v>
          </cell>
        </row>
        <row r="3780">
          <cell r="AS3780" t="e">
            <v>#REF!</v>
          </cell>
          <cell r="AT3780" t="e">
            <v>#REF!</v>
          </cell>
        </row>
        <row r="3780">
          <cell r="AW3780" t="str">
            <v>保租房</v>
          </cell>
          <cell r="AX3780" t="str">
            <v>否</v>
          </cell>
          <cell r="AY3780" t="str">
            <v>无</v>
          </cell>
        </row>
        <row r="3781">
          <cell r="B3781" t="str">
            <v>百盛家园5-1-2004</v>
          </cell>
        </row>
        <row r="3781">
          <cell r="D3781" t="e">
            <v>#VALUE!</v>
          </cell>
        </row>
        <row r="3781">
          <cell r="G3781" t="str">
            <v>西塞山区站点</v>
          </cell>
        </row>
        <row r="3781">
          <cell r="I3781" t="str">
            <v>西塞山区</v>
          </cell>
          <cell r="J3781" t="str">
            <v>百盛家园</v>
          </cell>
          <cell r="K3781" t="str">
            <v>百盛家园5-1-2004</v>
          </cell>
          <cell r="L3781" t="str">
            <v>经营性资产</v>
          </cell>
          <cell r="M3781" t="str">
            <v>保租房</v>
          </cell>
          <cell r="N3781" t="str">
            <v>收购</v>
          </cell>
          <cell r="O3781">
            <v>91.54</v>
          </cell>
        </row>
        <row r="3781">
          <cell r="Q3781" t="str">
            <v>未接收</v>
          </cell>
        </row>
        <row r="3781">
          <cell r="AS3781" t="e">
            <v>#REF!</v>
          </cell>
          <cell r="AT3781" t="e">
            <v>#REF!</v>
          </cell>
        </row>
        <row r="3781">
          <cell r="AW3781" t="str">
            <v>保租房</v>
          </cell>
          <cell r="AX3781" t="str">
            <v>否</v>
          </cell>
          <cell r="AY3781" t="str">
            <v>无</v>
          </cell>
        </row>
        <row r="3782">
          <cell r="B3782" t="str">
            <v>百盛家园5-1-1904</v>
          </cell>
        </row>
        <row r="3782">
          <cell r="D3782" t="e">
            <v>#VALUE!</v>
          </cell>
        </row>
        <row r="3782">
          <cell r="G3782" t="str">
            <v>西塞山区站点</v>
          </cell>
        </row>
        <row r="3782">
          <cell r="I3782" t="str">
            <v>西塞山区</v>
          </cell>
          <cell r="J3782" t="str">
            <v>百盛家园</v>
          </cell>
          <cell r="K3782" t="str">
            <v>百盛家园5-1-1904</v>
          </cell>
          <cell r="L3782" t="str">
            <v>经营性资产</v>
          </cell>
          <cell r="M3782" t="str">
            <v>保租房</v>
          </cell>
          <cell r="N3782" t="str">
            <v>收购</v>
          </cell>
          <cell r="O3782">
            <v>91.54</v>
          </cell>
        </row>
        <row r="3782">
          <cell r="Q3782" t="str">
            <v>未接收</v>
          </cell>
        </row>
        <row r="3782">
          <cell r="AS3782" t="e">
            <v>#REF!</v>
          </cell>
          <cell r="AT3782" t="e">
            <v>#REF!</v>
          </cell>
        </row>
        <row r="3782">
          <cell r="AW3782" t="str">
            <v>保租房</v>
          </cell>
          <cell r="AX3782" t="str">
            <v>否</v>
          </cell>
          <cell r="AY3782" t="str">
            <v>无</v>
          </cell>
        </row>
        <row r="3783">
          <cell r="B3783" t="str">
            <v>百盛家园5-1-1804</v>
          </cell>
        </row>
        <row r="3783">
          <cell r="D3783" t="e">
            <v>#VALUE!</v>
          </cell>
        </row>
        <row r="3783">
          <cell r="G3783" t="str">
            <v>西塞山区站点</v>
          </cell>
        </row>
        <row r="3783">
          <cell r="I3783" t="str">
            <v>西塞山区</v>
          </cell>
          <cell r="J3783" t="str">
            <v>百盛家园</v>
          </cell>
          <cell r="K3783" t="str">
            <v>百盛家园5-1-1804</v>
          </cell>
          <cell r="L3783" t="str">
            <v>经营性资产</v>
          </cell>
          <cell r="M3783" t="str">
            <v>保租房</v>
          </cell>
          <cell r="N3783" t="str">
            <v>收购</v>
          </cell>
          <cell r="O3783">
            <v>91.54</v>
          </cell>
        </row>
        <row r="3783">
          <cell r="Q3783" t="str">
            <v>未接收</v>
          </cell>
        </row>
        <row r="3783">
          <cell r="AS3783" t="e">
            <v>#REF!</v>
          </cell>
          <cell r="AT3783" t="e">
            <v>#REF!</v>
          </cell>
        </row>
        <row r="3783">
          <cell r="AW3783" t="str">
            <v>保租房</v>
          </cell>
          <cell r="AX3783" t="str">
            <v>否</v>
          </cell>
          <cell r="AY3783" t="str">
            <v>无</v>
          </cell>
        </row>
        <row r="3784">
          <cell r="B3784" t="str">
            <v>百盛家园5-1-1704</v>
          </cell>
        </row>
        <row r="3784">
          <cell r="D3784" t="e">
            <v>#VALUE!</v>
          </cell>
        </row>
        <row r="3784">
          <cell r="G3784" t="str">
            <v>西塞山区站点</v>
          </cell>
        </row>
        <row r="3784">
          <cell r="I3784" t="str">
            <v>西塞山区</v>
          </cell>
          <cell r="J3784" t="str">
            <v>百盛家园</v>
          </cell>
          <cell r="K3784" t="str">
            <v>百盛家园5-1-1704</v>
          </cell>
          <cell r="L3784" t="str">
            <v>经营性资产</v>
          </cell>
          <cell r="M3784" t="str">
            <v>保租房</v>
          </cell>
          <cell r="N3784" t="str">
            <v>收购</v>
          </cell>
          <cell r="O3784">
            <v>91.54</v>
          </cell>
        </row>
        <row r="3784">
          <cell r="Q3784" t="str">
            <v>未接收</v>
          </cell>
        </row>
        <row r="3784">
          <cell r="AS3784" t="e">
            <v>#REF!</v>
          </cell>
          <cell r="AT3784" t="e">
            <v>#REF!</v>
          </cell>
        </row>
        <row r="3784">
          <cell r="AW3784" t="str">
            <v>保租房</v>
          </cell>
          <cell r="AX3784" t="str">
            <v>否</v>
          </cell>
          <cell r="AY3784" t="str">
            <v>无</v>
          </cell>
        </row>
        <row r="3785">
          <cell r="B3785" t="str">
            <v>百盛家园5-1-1604</v>
          </cell>
        </row>
        <row r="3785">
          <cell r="D3785" t="e">
            <v>#VALUE!</v>
          </cell>
        </row>
        <row r="3785">
          <cell r="G3785" t="str">
            <v>西塞山区站点</v>
          </cell>
        </row>
        <row r="3785">
          <cell r="I3785" t="str">
            <v>西塞山区</v>
          </cell>
          <cell r="J3785" t="str">
            <v>百盛家园</v>
          </cell>
          <cell r="K3785" t="str">
            <v>百盛家园5-1-1604</v>
          </cell>
          <cell r="L3785" t="str">
            <v>经营性资产</v>
          </cell>
          <cell r="M3785" t="str">
            <v>保租房</v>
          </cell>
          <cell r="N3785" t="str">
            <v>收购</v>
          </cell>
          <cell r="O3785">
            <v>91.54</v>
          </cell>
        </row>
        <row r="3785">
          <cell r="Q3785" t="str">
            <v>未接收</v>
          </cell>
        </row>
        <row r="3785">
          <cell r="AS3785" t="e">
            <v>#REF!</v>
          </cell>
          <cell r="AT3785" t="e">
            <v>#REF!</v>
          </cell>
        </row>
        <row r="3785">
          <cell r="AW3785" t="str">
            <v>保租房</v>
          </cell>
          <cell r="AX3785" t="str">
            <v>否</v>
          </cell>
          <cell r="AY3785" t="str">
            <v>无</v>
          </cell>
        </row>
        <row r="3786">
          <cell r="B3786" t="str">
            <v>百盛家园5-1-1504</v>
          </cell>
        </row>
        <row r="3786">
          <cell r="D3786" t="e">
            <v>#VALUE!</v>
          </cell>
        </row>
        <row r="3786">
          <cell r="G3786" t="str">
            <v>西塞山区站点</v>
          </cell>
        </row>
        <row r="3786">
          <cell r="I3786" t="str">
            <v>西塞山区</v>
          </cell>
          <cell r="J3786" t="str">
            <v>百盛家园</v>
          </cell>
          <cell r="K3786" t="str">
            <v>百盛家园5-1-1504</v>
          </cell>
          <cell r="L3786" t="str">
            <v>经营性资产</v>
          </cell>
          <cell r="M3786" t="str">
            <v>保租房</v>
          </cell>
          <cell r="N3786" t="str">
            <v>收购</v>
          </cell>
          <cell r="O3786">
            <v>91.54</v>
          </cell>
        </row>
        <row r="3786">
          <cell r="Q3786" t="str">
            <v>未接收</v>
          </cell>
        </row>
        <row r="3786">
          <cell r="AS3786" t="e">
            <v>#REF!</v>
          </cell>
          <cell r="AT3786" t="e">
            <v>#REF!</v>
          </cell>
        </row>
        <row r="3786">
          <cell r="AW3786" t="str">
            <v>保租房</v>
          </cell>
          <cell r="AX3786" t="str">
            <v>否</v>
          </cell>
          <cell r="AY3786" t="str">
            <v>无</v>
          </cell>
        </row>
        <row r="3787">
          <cell r="B3787" t="str">
            <v>百盛家园5-1-1404</v>
          </cell>
        </row>
        <row r="3787">
          <cell r="D3787" t="e">
            <v>#VALUE!</v>
          </cell>
        </row>
        <row r="3787">
          <cell r="G3787" t="str">
            <v>西塞山区站点</v>
          </cell>
        </row>
        <row r="3787">
          <cell r="I3787" t="str">
            <v>西塞山区</v>
          </cell>
          <cell r="J3787" t="str">
            <v>百盛家园</v>
          </cell>
          <cell r="K3787" t="str">
            <v>百盛家园5-1-1404</v>
          </cell>
          <cell r="L3787" t="str">
            <v>经营性资产</v>
          </cell>
          <cell r="M3787" t="str">
            <v>保租房</v>
          </cell>
          <cell r="N3787" t="str">
            <v>收购</v>
          </cell>
          <cell r="O3787">
            <v>91.54</v>
          </cell>
        </row>
        <row r="3787">
          <cell r="Q3787" t="str">
            <v>未接收</v>
          </cell>
        </row>
        <row r="3787">
          <cell r="AS3787" t="e">
            <v>#REF!</v>
          </cell>
          <cell r="AT3787" t="e">
            <v>#REF!</v>
          </cell>
        </row>
        <row r="3787">
          <cell r="AW3787" t="str">
            <v>保租房</v>
          </cell>
          <cell r="AX3787" t="str">
            <v>否</v>
          </cell>
          <cell r="AY3787" t="str">
            <v>无</v>
          </cell>
        </row>
        <row r="3788">
          <cell r="B3788" t="str">
            <v>百盛家园5-1-1304</v>
          </cell>
        </row>
        <row r="3788">
          <cell r="D3788" t="e">
            <v>#VALUE!</v>
          </cell>
        </row>
        <row r="3788">
          <cell r="G3788" t="str">
            <v>西塞山区站点</v>
          </cell>
        </row>
        <row r="3788">
          <cell r="I3788" t="str">
            <v>西塞山区</v>
          </cell>
          <cell r="J3788" t="str">
            <v>百盛家园</v>
          </cell>
          <cell r="K3788" t="str">
            <v>百盛家园5-1-1304</v>
          </cell>
          <cell r="L3788" t="str">
            <v>经营性资产</v>
          </cell>
          <cell r="M3788" t="str">
            <v>保租房</v>
          </cell>
          <cell r="N3788" t="str">
            <v>收购</v>
          </cell>
          <cell r="O3788">
            <v>91.54</v>
          </cell>
        </row>
        <row r="3788">
          <cell r="Q3788" t="str">
            <v>未接收</v>
          </cell>
        </row>
        <row r="3788">
          <cell r="AS3788" t="e">
            <v>#REF!</v>
          </cell>
          <cell r="AT3788" t="e">
            <v>#REF!</v>
          </cell>
        </row>
        <row r="3788">
          <cell r="AW3788" t="str">
            <v>保租房</v>
          </cell>
          <cell r="AX3788" t="str">
            <v>否</v>
          </cell>
          <cell r="AY3788" t="str">
            <v>无</v>
          </cell>
        </row>
        <row r="3789">
          <cell r="B3789" t="str">
            <v>百盛家园5-1-1204</v>
          </cell>
        </row>
        <row r="3789">
          <cell r="D3789" t="e">
            <v>#VALUE!</v>
          </cell>
        </row>
        <row r="3789">
          <cell r="G3789" t="str">
            <v>西塞山区站点</v>
          </cell>
        </row>
        <row r="3789">
          <cell r="I3789" t="str">
            <v>西塞山区</v>
          </cell>
          <cell r="J3789" t="str">
            <v>百盛家园</v>
          </cell>
          <cell r="K3789" t="str">
            <v>百盛家园5-1-1204</v>
          </cell>
          <cell r="L3789" t="str">
            <v>经营性资产</v>
          </cell>
          <cell r="M3789" t="str">
            <v>保租房</v>
          </cell>
          <cell r="N3789" t="str">
            <v>收购</v>
          </cell>
          <cell r="O3789">
            <v>91.54</v>
          </cell>
        </row>
        <row r="3789">
          <cell r="Q3789" t="str">
            <v>未接收</v>
          </cell>
        </row>
        <row r="3789">
          <cell r="AS3789" t="e">
            <v>#REF!</v>
          </cell>
          <cell r="AT3789" t="e">
            <v>#REF!</v>
          </cell>
        </row>
        <row r="3789">
          <cell r="AW3789" t="str">
            <v>保租房</v>
          </cell>
          <cell r="AX3789" t="str">
            <v>否</v>
          </cell>
          <cell r="AY3789" t="str">
            <v>无</v>
          </cell>
        </row>
        <row r="3790">
          <cell r="B3790" t="str">
            <v>百盛家园5-1-1104</v>
          </cell>
        </row>
        <row r="3790">
          <cell r="D3790" t="e">
            <v>#VALUE!</v>
          </cell>
        </row>
        <row r="3790">
          <cell r="G3790" t="str">
            <v>西塞山区站点</v>
          </cell>
        </row>
        <row r="3790">
          <cell r="I3790" t="str">
            <v>西塞山区</v>
          </cell>
          <cell r="J3790" t="str">
            <v>百盛家园</v>
          </cell>
          <cell r="K3790" t="str">
            <v>百盛家园5-1-1104</v>
          </cell>
          <cell r="L3790" t="str">
            <v>经营性资产</v>
          </cell>
          <cell r="M3790" t="str">
            <v>保租房</v>
          </cell>
          <cell r="N3790" t="str">
            <v>收购</v>
          </cell>
          <cell r="O3790">
            <v>91.54</v>
          </cell>
        </row>
        <row r="3790">
          <cell r="Q3790" t="str">
            <v>未接收</v>
          </cell>
        </row>
        <row r="3790">
          <cell r="AS3790" t="e">
            <v>#REF!</v>
          </cell>
          <cell r="AT3790" t="e">
            <v>#REF!</v>
          </cell>
        </row>
        <row r="3790">
          <cell r="AW3790" t="str">
            <v>保租房</v>
          </cell>
          <cell r="AX3790" t="str">
            <v>否</v>
          </cell>
          <cell r="AY3790" t="str">
            <v>无</v>
          </cell>
        </row>
        <row r="3791">
          <cell r="B3791" t="str">
            <v>百盛家园5-1-1004</v>
          </cell>
        </row>
        <row r="3791">
          <cell r="D3791" t="e">
            <v>#VALUE!</v>
          </cell>
        </row>
        <row r="3791">
          <cell r="G3791" t="str">
            <v>西塞山区站点</v>
          </cell>
        </row>
        <row r="3791">
          <cell r="I3791" t="str">
            <v>西塞山区</v>
          </cell>
          <cell r="J3791" t="str">
            <v>百盛家园</v>
          </cell>
          <cell r="K3791" t="str">
            <v>百盛家园5-1-1004</v>
          </cell>
          <cell r="L3791" t="str">
            <v>经营性资产</v>
          </cell>
          <cell r="M3791" t="str">
            <v>保租房</v>
          </cell>
          <cell r="N3791" t="str">
            <v>收购</v>
          </cell>
          <cell r="O3791">
            <v>91.54</v>
          </cell>
        </row>
        <row r="3791">
          <cell r="Q3791" t="str">
            <v>未接收</v>
          </cell>
        </row>
        <row r="3791">
          <cell r="AS3791" t="e">
            <v>#REF!</v>
          </cell>
          <cell r="AT3791" t="e">
            <v>#REF!</v>
          </cell>
        </row>
        <row r="3791">
          <cell r="AW3791" t="str">
            <v>保租房</v>
          </cell>
          <cell r="AX3791" t="str">
            <v>否</v>
          </cell>
          <cell r="AY3791" t="str">
            <v>无</v>
          </cell>
        </row>
        <row r="3792">
          <cell r="B3792" t="str">
            <v>百盛家园5-1-904</v>
          </cell>
        </row>
        <row r="3792">
          <cell r="D3792" t="e">
            <v>#VALUE!</v>
          </cell>
        </row>
        <row r="3792">
          <cell r="G3792" t="str">
            <v>西塞山区站点</v>
          </cell>
        </row>
        <row r="3792">
          <cell r="I3792" t="str">
            <v>西塞山区</v>
          </cell>
          <cell r="J3792" t="str">
            <v>百盛家园</v>
          </cell>
          <cell r="K3792" t="str">
            <v>百盛家园5-1-904</v>
          </cell>
          <cell r="L3792" t="str">
            <v>经营性资产</v>
          </cell>
          <cell r="M3792" t="str">
            <v>保租房</v>
          </cell>
          <cell r="N3792" t="str">
            <v>收购</v>
          </cell>
          <cell r="O3792">
            <v>91.54</v>
          </cell>
        </row>
        <row r="3792">
          <cell r="Q3792" t="str">
            <v>未接收</v>
          </cell>
        </row>
        <row r="3792">
          <cell r="AS3792" t="e">
            <v>#REF!</v>
          </cell>
          <cell r="AT3792" t="e">
            <v>#REF!</v>
          </cell>
        </row>
        <row r="3792">
          <cell r="AW3792" t="str">
            <v>保租房</v>
          </cell>
          <cell r="AX3792" t="str">
            <v>否</v>
          </cell>
          <cell r="AY3792" t="str">
            <v>无</v>
          </cell>
        </row>
        <row r="3793">
          <cell r="B3793" t="str">
            <v>百盛家园5-1-804</v>
          </cell>
        </row>
        <row r="3793">
          <cell r="D3793" t="e">
            <v>#VALUE!</v>
          </cell>
        </row>
        <row r="3793">
          <cell r="G3793" t="str">
            <v>西塞山区站点</v>
          </cell>
        </row>
        <row r="3793">
          <cell r="I3793" t="str">
            <v>西塞山区</v>
          </cell>
          <cell r="J3793" t="str">
            <v>百盛家园</v>
          </cell>
          <cell r="K3793" t="str">
            <v>百盛家园5-1-804</v>
          </cell>
          <cell r="L3793" t="str">
            <v>经营性资产</v>
          </cell>
          <cell r="M3793" t="str">
            <v>保租房</v>
          </cell>
          <cell r="N3793" t="str">
            <v>收购</v>
          </cell>
          <cell r="O3793">
            <v>91.54</v>
          </cell>
        </row>
        <row r="3793">
          <cell r="Q3793" t="str">
            <v>未接收</v>
          </cell>
        </row>
        <row r="3793">
          <cell r="AS3793" t="e">
            <v>#REF!</v>
          </cell>
          <cell r="AT3793" t="e">
            <v>#REF!</v>
          </cell>
        </row>
        <row r="3793">
          <cell r="AW3793" t="str">
            <v>保租房</v>
          </cell>
          <cell r="AX3793" t="str">
            <v>否</v>
          </cell>
          <cell r="AY3793" t="str">
            <v>无</v>
          </cell>
        </row>
        <row r="3794">
          <cell r="B3794" t="str">
            <v>百盛家园5-1-704</v>
          </cell>
        </row>
        <row r="3794">
          <cell r="D3794" t="e">
            <v>#VALUE!</v>
          </cell>
        </row>
        <row r="3794">
          <cell r="G3794" t="str">
            <v>西塞山区站点</v>
          </cell>
        </row>
        <row r="3794">
          <cell r="I3794" t="str">
            <v>西塞山区</v>
          </cell>
          <cell r="J3794" t="str">
            <v>百盛家园</v>
          </cell>
          <cell r="K3794" t="str">
            <v>百盛家园5-1-704</v>
          </cell>
          <cell r="L3794" t="str">
            <v>经营性资产</v>
          </cell>
          <cell r="M3794" t="str">
            <v>保租房</v>
          </cell>
          <cell r="N3794" t="str">
            <v>收购</v>
          </cell>
          <cell r="O3794">
            <v>91.54</v>
          </cell>
        </row>
        <row r="3794">
          <cell r="Q3794" t="str">
            <v>未接收</v>
          </cell>
        </row>
        <row r="3794">
          <cell r="AS3794" t="e">
            <v>#REF!</v>
          </cell>
          <cell r="AT3794" t="e">
            <v>#REF!</v>
          </cell>
        </row>
        <row r="3794">
          <cell r="AW3794" t="str">
            <v>保租房</v>
          </cell>
          <cell r="AX3794" t="str">
            <v>否</v>
          </cell>
          <cell r="AY3794" t="str">
            <v>无</v>
          </cell>
        </row>
        <row r="3795">
          <cell r="B3795" t="str">
            <v>百盛家园5-1-604</v>
          </cell>
        </row>
        <row r="3795">
          <cell r="D3795" t="e">
            <v>#VALUE!</v>
          </cell>
        </row>
        <row r="3795">
          <cell r="G3795" t="str">
            <v>西塞山区站点</v>
          </cell>
        </row>
        <row r="3795">
          <cell r="I3795" t="str">
            <v>西塞山区</v>
          </cell>
          <cell r="J3795" t="str">
            <v>百盛家园</v>
          </cell>
          <cell r="K3795" t="str">
            <v>百盛家园5-1-604</v>
          </cell>
          <cell r="L3795" t="str">
            <v>经营性资产</v>
          </cell>
          <cell r="M3795" t="str">
            <v>保租房</v>
          </cell>
          <cell r="N3795" t="str">
            <v>收购</v>
          </cell>
          <cell r="O3795">
            <v>91.54</v>
          </cell>
        </row>
        <row r="3795">
          <cell r="Q3795" t="str">
            <v>未接收</v>
          </cell>
        </row>
        <row r="3795">
          <cell r="AS3795" t="e">
            <v>#REF!</v>
          </cell>
          <cell r="AT3795" t="e">
            <v>#REF!</v>
          </cell>
        </row>
        <row r="3795">
          <cell r="AW3795" t="str">
            <v>保租房</v>
          </cell>
          <cell r="AX3795" t="str">
            <v>否</v>
          </cell>
          <cell r="AY3795" t="str">
            <v>无</v>
          </cell>
        </row>
        <row r="3796">
          <cell r="B3796" t="str">
            <v>百盛家园5-1-504</v>
          </cell>
        </row>
        <row r="3796">
          <cell r="D3796" t="e">
            <v>#VALUE!</v>
          </cell>
        </row>
        <row r="3796">
          <cell r="G3796" t="str">
            <v>西塞山区站点</v>
          </cell>
        </row>
        <row r="3796">
          <cell r="I3796" t="str">
            <v>西塞山区</v>
          </cell>
          <cell r="J3796" t="str">
            <v>百盛家园</v>
          </cell>
          <cell r="K3796" t="str">
            <v>百盛家园5-1-504</v>
          </cell>
          <cell r="L3796" t="str">
            <v>经营性资产</v>
          </cell>
          <cell r="M3796" t="str">
            <v>保租房</v>
          </cell>
          <cell r="N3796" t="str">
            <v>收购</v>
          </cell>
          <cell r="O3796">
            <v>91.54</v>
          </cell>
        </row>
        <row r="3796">
          <cell r="Q3796" t="str">
            <v>未接收</v>
          </cell>
        </row>
        <row r="3796">
          <cell r="AS3796" t="e">
            <v>#REF!</v>
          </cell>
          <cell r="AT3796" t="e">
            <v>#REF!</v>
          </cell>
        </row>
        <row r="3796">
          <cell r="AW3796" t="str">
            <v>保租房</v>
          </cell>
          <cell r="AX3796" t="str">
            <v>否</v>
          </cell>
          <cell r="AY3796" t="str">
            <v>无</v>
          </cell>
        </row>
        <row r="3797">
          <cell r="B3797" t="str">
            <v>百盛家园5-1-404</v>
          </cell>
        </row>
        <row r="3797">
          <cell r="D3797" t="e">
            <v>#VALUE!</v>
          </cell>
        </row>
        <row r="3797">
          <cell r="G3797" t="str">
            <v>西塞山区站点</v>
          </cell>
        </row>
        <row r="3797">
          <cell r="I3797" t="str">
            <v>西塞山区</v>
          </cell>
          <cell r="J3797" t="str">
            <v>百盛家园</v>
          </cell>
          <cell r="K3797" t="str">
            <v>百盛家园5-1-404</v>
          </cell>
          <cell r="L3797" t="str">
            <v>经营性资产</v>
          </cell>
          <cell r="M3797" t="str">
            <v>保租房</v>
          </cell>
          <cell r="N3797" t="str">
            <v>收购</v>
          </cell>
          <cell r="O3797">
            <v>91.54</v>
          </cell>
        </row>
        <row r="3797">
          <cell r="Q3797" t="str">
            <v>未接收</v>
          </cell>
        </row>
        <row r="3797">
          <cell r="AS3797" t="e">
            <v>#REF!</v>
          </cell>
          <cell r="AT3797" t="e">
            <v>#REF!</v>
          </cell>
        </row>
        <row r="3797">
          <cell r="AW3797" t="str">
            <v>保租房</v>
          </cell>
          <cell r="AX3797" t="str">
            <v>否</v>
          </cell>
          <cell r="AY3797" t="str">
            <v>无</v>
          </cell>
        </row>
        <row r="3798">
          <cell r="B3798" t="str">
            <v>百盛家园5-1-304</v>
          </cell>
        </row>
        <row r="3798">
          <cell r="D3798" t="e">
            <v>#VALUE!</v>
          </cell>
        </row>
        <row r="3798">
          <cell r="G3798" t="str">
            <v>西塞山区站点</v>
          </cell>
        </row>
        <row r="3798">
          <cell r="I3798" t="str">
            <v>西塞山区</v>
          </cell>
          <cell r="J3798" t="str">
            <v>百盛家园</v>
          </cell>
          <cell r="K3798" t="str">
            <v>百盛家园5-1-304</v>
          </cell>
          <cell r="L3798" t="str">
            <v>经营性资产</v>
          </cell>
          <cell r="M3798" t="str">
            <v>保租房</v>
          </cell>
          <cell r="N3798" t="str">
            <v>收购</v>
          </cell>
          <cell r="O3798">
            <v>91.54</v>
          </cell>
        </row>
        <row r="3798">
          <cell r="Q3798" t="str">
            <v>未接收</v>
          </cell>
        </row>
        <row r="3798">
          <cell r="AS3798" t="e">
            <v>#REF!</v>
          </cell>
          <cell r="AT3798" t="e">
            <v>#REF!</v>
          </cell>
        </row>
        <row r="3798">
          <cell r="AW3798" t="str">
            <v>保租房</v>
          </cell>
          <cell r="AX3798" t="str">
            <v>否</v>
          </cell>
          <cell r="AY3798" t="str">
            <v>无</v>
          </cell>
        </row>
        <row r="3799">
          <cell r="B3799" t="str">
            <v>百盛家园5-1-2305</v>
          </cell>
        </row>
        <row r="3799">
          <cell r="D3799" t="e">
            <v>#VALUE!</v>
          </cell>
        </row>
        <row r="3799">
          <cell r="G3799" t="str">
            <v>西塞山区站点</v>
          </cell>
        </row>
        <row r="3799">
          <cell r="I3799" t="str">
            <v>西塞山区</v>
          </cell>
          <cell r="J3799" t="str">
            <v>百盛家园</v>
          </cell>
          <cell r="K3799" t="str">
            <v>百盛家园5-1-2305</v>
          </cell>
          <cell r="L3799" t="str">
            <v>经营性资产</v>
          </cell>
          <cell r="M3799" t="str">
            <v>保租房</v>
          </cell>
          <cell r="N3799" t="str">
            <v>收购</v>
          </cell>
          <cell r="O3799">
            <v>92.67</v>
          </cell>
        </row>
        <row r="3799">
          <cell r="Q3799" t="str">
            <v>未接收</v>
          </cell>
        </row>
        <row r="3799">
          <cell r="AS3799" t="e">
            <v>#REF!</v>
          </cell>
          <cell r="AT3799" t="e">
            <v>#REF!</v>
          </cell>
        </row>
        <row r="3799">
          <cell r="AW3799" t="str">
            <v>保租房</v>
          </cell>
          <cell r="AX3799" t="str">
            <v>否</v>
          </cell>
          <cell r="AY3799" t="str">
            <v>无</v>
          </cell>
        </row>
        <row r="3800">
          <cell r="B3800" t="str">
            <v>百盛家园5-1-2205</v>
          </cell>
        </row>
        <row r="3800">
          <cell r="D3800" t="e">
            <v>#VALUE!</v>
          </cell>
        </row>
        <row r="3800">
          <cell r="G3800" t="str">
            <v>西塞山区站点</v>
          </cell>
        </row>
        <row r="3800">
          <cell r="I3800" t="str">
            <v>西塞山区</v>
          </cell>
          <cell r="J3800" t="str">
            <v>百盛家园</v>
          </cell>
          <cell r="K3800" t="str">
            <v>百盛家园5-1-2205</v>
          </cell>
          <cell r="L3800" t="str">
            <v>经营性资产</v>
          </cell>
          <cell r="M3800" t="str">
            <v>保租房</v>
          </cell>
          <cell r="N3800" t="str">
            <v>收购</v>
          </cell>
          <cell r="O3800">
            <v>92.67</v>
          </cell>
        </row>
        <row r="3800">
          <cell r="Q3800" t="str">
            <v>未接收</v>
          </cell>
        </row>
        <row r="3800">
          <cell r="AS3800" t="e">
            <v>#REF!</v>
          </cell>
          <cell r="AT3800" t="e">
            <v>#REF!</v>
          </cell>
        </row>
        <row r="3800">
          <cell r="AW3800" t="str">
            <v>保租房</v>
          </cell>
          <cell r="AX3800" t="str">
            <v>否</v>
          </cell>
          <cell r="AY3800" t="str">
            <v>无</v>
          </cell>
        </row>
        <row r="3801">
          <cell r="B3801" t="str">
            <v>百盛家园5-1-2105</v>
          </cell>
        </row>
        <row r="3801">
          <cell r="D3801" t="e">
            <v>#VALUE!</v>
          </cell>
        </row>
        <row r="3801">
          <cell r="G3801" t="str">
            <v>西塞山区站点</v>
          </cell>
        </row>
        <row r="3801">
          <cell r="I3801" t="str">
            <v>西塞山区</v>
          </cell>
          <cell r="J3801" t="str">
            <v>百盛家园</v>
          </cell>
          <cell r="K3801" t="str">
            <v>百盛家园5-1-2105</v>
          </cell>
          <cell r="L3801" t="str">
            <v>经营性资产</v>
          </cell>
          <cell r="M3801" t="str">
            <v>保租房</v>
          </cell>
          <cell r="N3801" t="str">
            <v>收购</v>
          </cell>
          <cell r="O3801">
            <v>92.67</v>
          </cell>
        </row>
        <row r="3801">
          <cell r="Q3801" t="str">
            <v>未接收</v>
          </cell>
        </row>
        <row r="3801">
          <cell r="AS3801" t="e">
            <v>#REF!</v>
          </cell>
          <cell r="AT3801" t="e">
            <v>#REF!</v>
          </cell>
        </row>
        <row r="3801">
          <cell r="AW3801" t="str">
            <v>保租房</v>
          </cell>
          <cell r="AX3801" t="str">
            <v>否</v>
          </cell>
          <cell r="AY3801" t="str">
            <v>无</v>
          </cell>
        </row>
        <row r="3802">
          <cell r="B3802" t="str">
            <v>百盛家园5-1-2005</v>
          </cell>
        </row>
        <row r="3802">
          <cell r="D3802" t="e">
            <v>#VALUE!</v>
          </cell>
        </row>
        <row r="3802">
          <cell r="G3802" t="str">
            <v>西塞山区站点</v>
          </cell>
        </row>
        <row r="3802">
          <cell r="I3802" t="str">
            <v>西塞山区</v>
          </cell>
          <cell r="J3802" t="str">
            <v>百盛家园</v>
          </cell>
          <cell r="K3802" t="str">
            <v>百盛家园5-1-2005</v>
          </cell>
          <cell r="L3802" t="str">
            <v>经营性资产</v>
          </cell>
          <cell r="M3802" t="str">
            <v>保租房</v>
          </cell>
          <cell r="N3802" t="str">
            <v>收购</v>
          </cell>
          <cell r="O3802">
            <v>92.67</v>
          </cell>
        </row>
        <row r="3802">
          <cell r="Q3802" t="str">
            <v>未接收</v>
          </cell>
        </row>
        <row r="3802">
          <cell r="AS3802" t="e">
            <v>#REF!</v>
          </cell>
          <cell r="AT3802" t="e">
            <v>#REF!</v>
          </cell>
        </row>
        <row r="3802">
          <cell r="AW3802" t="str">
            <v>保租房</v>
          </cell>
          <cell r="AX3802" t="str">
            <v>否</v>
          </cell>
          <cell r="AY3802" t="str">
            <v>无</v>
          </cell>
        </row>
        <row r="3803">
          <cell r="B3803" t="str">
            <v>百盛家园5-1-1905</v>
          </cell>
        </row>
        <row r="3803">
          <cell r="D3803" t="e">
            <v>#VALUE!</v>
          </cell>
        </row>
        <row r="3803">
          <cell r="G3803" t="str">
            <v>西塞山区站点</v>
          </cell>
        </row>
        <row r="3803">
          <cell r="I3803" t="str">
            <v>西塞山区</v>
          </cell>
          <cell r="J3803" t="str">
            <v>百盛家园</v>
          </cell>
          <cell r="K3803" t="str">
            <v>百盛家园5-1-1905</v>
          </cell>
          <cell r="L3803" t="str">
            <v>经营性资产</v>
          </cell>
          <cell r="M3803" t="str">
            <v>保租房</v>
          </cell>
          <cell r="N3803" t="str">
            <v>收购</v>
          </cell>
          <cell r="O3803">
            <v>92.67</v>
          </cell>
        </row>
        <row r="3803">
          <cell r="Q3803" t="str">
            <v>未接收</v>
          </cell>
        </row>
        <row r="3803">
          <cell r="AS3803" t="e">
            <v>#REF!</v>
          </cell>
          <cell r="AT3803" t="e">
            <v>#REF!</v>
          </cell>
        </row>
        <row r="3803">
          <cell r="AW3803" t="str">
            <v>保租房</v>
          </cell>
          <cell r="AX3803" t="str">
            <v>否</v>
          </cell>
          <cell r="AY3803" t="str">
            <v>无</v>
          </cell>
        </row>
        <row r="3804">
          <cell r="B3804" t="str">
            <v>百盛家园5-1-1805</v>
          </cell>
        </row>
        <row r="3804">
          <cell r="D3804" t="e">
            <v>#VALUE!</v>
          </cell>
        </row>
        <row r="3804">
          <cell r="G3804" t="str">
            <v>西塞山区站点</v>
          </cell>
        </row>
        <row r="3804">
          <cell r="I3804" t="str">
            <v>西塞山区</v>
          </cell>
          <cell r="J3804" t="str">
            <v>百盛家园</v>
          </cell>
          <cell r="K3804" t="str">
            <v>百盛家园5-1-1805</v>
          </cell>
          <cell r="L3804" t="str">
            <v>经营性资产</v>
          </cell>
          <cell r="M3804" t="str">
            <v>保租房</v>
          </cell>
          <cell r="N3804" t="str">
            <v>收购</v>
          </cell>
          <cell r="O3804">
            <v>92.67</v>
          </cell>
        </row>
        <row r="3804">
          <cell r="Q3804" t="str">
            <v>未接收</v>
          </cell>
        </row>
        <row r="3804">
          <cell r="AS3804" t="e">
            <v>#REF!</v>
          </cell>
          <cell r="AT3804" t="e">
            <v>#REF!</v>
          </cell>
        </row>
        <row r="3804">
          <cell r="AW3804" t="str">
            <v>保租房</v>
          </cell>
          <cell r="AX3804" t="str">
            <v>否</v>
          </cell>
          <cell r="AY3804" t="str">
            <v>无</v>
          </cell>
        </row>
        <row r="3805">
          <cell r="B3805" t="str">
            <v>百盛家园5-1-1705</v>
          </cell>
        </row>
        <row r="3805">
          <cell r="D3805" t="e">
            <v>#VALUE!</v>
          </cell>
        </row>
        <row r="3805">
          <cell r="G3805" t="str">
            <v>西塞山区站点</v>
          </cell>
        </row>
        <row r="3805">
          <cell r="I3805" t="str">
            <v>西塞山区</v>
          </cell>
          <cell r="J3805" t="str">
            <v>百盛家园</v>
          </cell>
          <cell r="K3805" t="str">
            <v>百盛家园5-1-1705</v>
          </cell>
          <cell r="L3805" t="str">
            <v>经营性资产</v>
          </cell>
          <cell r="M3805" t="str">
            <v>保租房</v>
          </cell>
          <cell r="N3805" t="str">
            <v>收购</v>
          </cell>
          <cell r="O3805">
            <v>92.67</v>
          </cell>
        </row>
        <row r="3805">
          <cell r="Q3805" t="str">
            <v>未接收</v>
          </cell>
        </row>
        <row r="3805">
          <cell r="AS3805" t="e">
            <v>#REF!</v>
          </cell>
          <cell r="AT3805" t="e">
            <v>#REF!</v>
          </cell>
        </row>
        <row r="3805">
          <cell r="AW3805" t="str">
            <v>保租房</v>
          </cell>
          <cell r="AX3805" t="str">
            <v>否</v>
          </cell>
          <cell r="AY3805" t="str">
            <v>无</v>
          </cell>
        </row>
        <row r="3806">
          <cell r="B3806" t="str">
            <v>百盛家园5-1-1605</v>
          </cell>
        </row>
        <row r="3806">
          <cell r="D3806" t="e">
            <v>#VALUE!</v>
          </cell>
        </row>
        <row r="3806">
          <cell r="G3806" t="str">
            <v>西塞山区站点</v>
          </cell>
        </row>
        <row r="3806">
          <cell r="I3806" t="str">
            <v>西塞山区</v>
          </cell>
          <cell r="J3806" t="str">
            <v>百盛家园</v>
          </cell>
          <cell r="K3806" t="str">
            <v>百盛家园5-1-1605</v>
          </cell>
          <cell r="L3806" t="str">
            <v>经营性资产</v>
          </cell>
          <cell r="M3806" t="str">
            <v>保租房</v>
          </cell>
          <cell r="N3806" t="str">
            <v>收购</v>
          </cell>
          <cell r="O3806">
            <v>92.67</v>
          </cell>
        </row>
        <row r="3806">
          <cell r="Q3806" t="str">
            <v>未接收</v>
          </cell>
        </row>
        <row r="3806">
          <cell r="AS3806" t="e">
            <v>#REF!</v>
          </cell>
          <cell r="AT3806" t="e">
            <v>#REF!</v>
          </cell>
        </row>
        <row r="3806">
          <cell r="AW3806" t="str">
            <v>保租房</v>
          </cell>
          <cell r="AX3806" t="str">
            <v>否</v>
          </cell>
          <cell r="AY3806" t="str">
            <v>无</v>
          </cell>
        </row>
        <row r="3807">
          <cell r="B3807" t="str">
            <v>百盛家园5-1-1505</v>
          </cell>
        </row>
        <row r="3807">
          <cell r="D3807" t="e">
            <v>#VALUE!</v>
          </cell>
        </row>
        <row r="3807">
          <cell r="G3807" t="str">
            <v>西塞山区站点</v>
          </cell>
        </row>
        <row r="3807">
          <cell r="I3807" t="str">
            <v>西塞山区</v>
          </cell>
          <cell r="J3807" t="str">
            <v>百盛家园</v>
          </cell>
          <cell r="K3807" t="str">
            <v>百盛家园5-1-1505</v>
          </cell>
          <cell r="L3807" t="str">
            <v>经营性资产</v>
          </cell>
          <cell r="M3807" t="str">
            <v>保租房</v>
          </cell>
          <cell r="N3807" t="str">
            <v>收购</v>
          </cell>
          <cell r="O3807">
            <v>92.67</v>
          </cell>
        </row>
        <row r="3807">
          <cell r="Q3807" t="str">
            <v>未接收</v>
          </cell>
        </row>
        <row r="3807">
          <cell r="AS3807" t="e">
            <v>#REF!</v>
          </cell>
          <cell r="AT3807" t="e">
            <v>#REF!</v>
          </cell>
        </row>
        <row r="3807">
          <cell r="AW3807" t="str">
            <v>保租房</v>
          </cell>
          <cell r="AX3807" t="str">
            <v>否</v>
          </cell>
          <cell r="AY3807" t="str">
            <v>无</v>
          </cell>
        </row>
        <row r="3808">
          <cell r="B3808" t="str">
            <v>百盛家园5-1-1405</v>
          </cell>
        </row>
        <row r="3808">
          <cell r="D3808" t="e">
            <v>#VALUE!</v>
          </cell>
        </row>
        <row r="3808">
          <cell r="G3808" t="str">
            <v>西塞山区站点</v>
          </cell>
        </row>
        <row r="3808">
          <cell r="I3808" t="str">
            <v>西塞山区</v>
          </cell>
          <cell r="J3808" t="str">
            <v>百盛家园</v>
          </cell>
          <cell r="K3808" t="str">
            <v>百盛家园5-1-1405</v>
          </cell>
          <cell r="L3808" t="str">
            <v>经营性资产</v>
          </cell>
          <cell r="M3808" t="str">
            <v>保租房</v>
          </cell>
          <cell r="N3808" t="str">
            <v>收购</v>
          </cell>
          <cell r="O3808">
            <v>92.67</v>
          </cell>
        </row>
        <row r="3808">
          <cell r="Q3808" t="str">
            <v>未接收</v>
          </cell>
        </row>
        <row r="3808">
          <cell r="AS3808" t="e">
            <v>#REF!</v>
          </cell>
          <cell r="AT3808" t="e">
            <v>#REF!</v>
          </cell>
        </row>
        <row r="3808">
          <cell r="AW3808" t="str">
            <v>保租房</v>
          </cell>
          <cell r="AX3808" t="str">
            <v>否</v>
          </cell>
          <cell r="AY3808" t="str">
            <v>无</v>
          </cell>
        </row>
        <row r="3809">
          <cell r="B3809" t="str">
            <v>百盛家园5-1-1305</v>
          </cell>
        </row>
        <row r="3809">
          <cell r="D3809" t="e">
            <v>#VALUE!</v>
          </cell>
        </row>
        <row r="3809">
          <cell r="G3809" t="str">
            <v>西塞山区站点</v>
          </cell>
        </row>
        <row r="3809">
          <cell r="I3809" t="str">
            <v>西塞山区</v>
          </cell>
          <cell r="J3809" t="str">
            <v>百盛家园</v>
          </cell>
          <cell r="K3809" t="str">
            <v>百盛家园5-1-1305</v>
          </cell>
          <cell r="L3809" t="str">
            <v>经营性资产</v>
          </cell>
          <cell r="M3809" t="str">
            <v>保租房</v>
          </cell>
          <cell r="N3809" t="str">
            <v>收购</v>
          </cell>
          <cell r="O3809">
            <v>92.67</v>
          </cell>
        </row>
        <row r="3809">
          <cell r="Q3809" t="str">
            <v>未接收</v>
          </cell>
        </row>
        <row r="3809">
          <cell r="AS3809" t="e">
            <v>#REF!</v>
          </cell>
          <cell r="AT3809" t="e">
            <v>#REF!</v>
          </cell>
        </row>
        <row r="3809">
          <cell r="AW3809" t="str">
            <v>保租房</v>
          </cell>
          <cell r="AX3809" t="str">
            <v>否</v>
          </cell>
          <cell r="AY3809" t="str">
            <v>无</v>
          </cell>
        </row>
        <row r="3810">
          <cell r="B3810" t="str">
            <v>百盛家园5-1-1205</v>
          </cell>
        </row>
        <row r="3810">
          <cell r="D3810" t="e">
            <v>#VALUE!</v>
          </cell>
        </row>
        <row r="3810">
          <cell r="G3810" t="str">
            <v>西塞山区站点</v>
          </cell>
        </row>
        <row r="3810">
          <cell r="I3810" t="str">
            <v>西塞山区</v>
          </cell>
          <cell r="J3810" t="str">
            <v>百盛家园</v>
          </cell>
          <cell r="K3810" t="str">
            <v>百盛家园5-1-1205</v>
          </cell>
          <cell r="L3810" t="str">
            <v>经营性资产</v>
          </cell>
          <cell r="M3810" t="str">
            <v>保租房</v>
          </cell>
          <cell r="N3810" t="str">
            <v>收购</v>
          </cell>
          <cell r="O3810">
            <v>92.67</v>
          </cell>
        </row>
        <row r="3810">
          <cell r="Q3810" t="str">
            <v>未接收</v>
          </cell>
        </row>
        <row r="3810">
          <cell r="AS3810" t="e">
            <v>#REF!</v>
          </cell>
          <cell r="AT3810" t="e">
            <v>#REF!</v>
          </cell>
        </row>
        <row r="3810">
          <cell r="AW3810" t="str">
            <v>保租房</v>
          </cell>
          <cell r="AX3810" t="str">
            <v>否</v>
          </cell>
          <cell r="AY3810" t="str">
            <v>无</v>
          </cell>
        </row>
        <row r="3811">
          <cell r="B3811" t="str">
            <v>百盛家园5-1-1105</v>
          </cell>
        </row>
        <row r="3811">
          <cell r="D3811" t="e">
            <v>#VALUE!</v>
          </cell>
        </row>
        <row r="3811">
          <cell r="G3811" t="str">
            <v>西塞山区站点</v>
          </cell>
        </row>
        <row r="3811">
          <cell r="I3811" t="str">
            <v>西塞山区</v>
          </cell>
          <cell r="J3811" t="str">
            <v>百盛家园</v>
          </cell>
          <cell r="K3811" t="str">
            <v>百盛家园5-1-1105</v>
          </cell>
          <cell r="L3811" t="str">
            <v>经营性资产</v>
          </cell>
          <cell r="M3811" t="str">
            <v>保租房</v>
          </cell>
          <cell r="N3811" t="str">
            <v>收购</v>
          </cell>
          <cell r="O3811">
            <v>92.67</v>
          </cell>
        </row>
        <row r="3811">
          <cell r="Q3811" t="str">
            <v>未接收</v>
          </cell>
        </row>
        <row r="3811">
          <cell r="AS3811" t="e">
            <v>#REF!</v>
          </cell>
          <cell r="AT3811" t="e">
            <v>#REF!</v>
          </cell>
        </row>
        <row r="3811">
          <cell r="AW3811" t="str">
            <v>保租房</v>
          </cell>
          <cell r="AX3811" t="str">
            <v>否</v>
          </cell>
          <cell r="AY3811" t="str">
            <v>无</v>
          </cell>
        </row>
        <row r="3812">
          <cell r="B3812" t="str">
            <v>百盛家园5-1-1005</v>
          </cell>
        </row>
        <row r="3812">
          <cell r="D3812" t="e">
            <v>#VALUE!</v>
          </cell>
        </row>
        <row r="3812">
          <cell r="G3812" t="str">
            <v>西塞山区站点</v>
          </cell>
        </row>
        <row r="3812">
          <cell r="I3812" t="str">
            <v>西塞山区</v>
          </cell>
          <cell r="J3812" t="str">
            <v>百盛家园</v>
          </cell>
          <cell r="K3812" t="str">
            <v>百盛家园5-1-1005</v>
          </cell>
          <cell r="L3812" t="str">
            <v>经营性资产</v>
          </cell>
          <cell r="M3812" t="str">
            <v>保租房</v>
          </cell>
          <cell r="N3812" t="str">
            <v>收购</v>
          </cell>
          <cell r="O3812">
            <v>92.67</v>
          </cell>
        </row>
        <row r="3812">
          <cell r="Q3812" t="str">
            <v>未接收</v>
          </cell>
        </row>
        <row r="3812">
          <cell r="AS3812" t="e">
            <v>#REF!</v>
          </cell>
          <cell r="AT3812" t="e">
            <v>#REF!</v>
          </cell>
        </row>
        <row r="3812">
          <cell r="AW3812" t="str">
            <v>保租房</v>
          </cell>
          <cell r="AX3812" t="str">
            <v>否</v>
          </cell>
          <cell r="AY3812" t="str">
            <v>无</v>
          </cell>
        </row>
        <row r="3813">
          <cell r="B3813" t="str">
            <v>百盛家园5-1-905</v>
          </cell>
        </row>
        <row r="3813">
          <cell r="D3813" t="e">
            <v>#VALUE!</v>
          </cell>
        </row>
        <row r="3813">
          <cell r="G3813" t="str">
            <v>西塞山区站点</v>
          </cell>
        </row>
        <row r="3813">
          <cell r="I3813" t="str">
            <v>西塞山区</v>
          </cell>
          <cell r="J3813" t="str">
            <v>百盛家园</v>
          </cell>
          <cell r="K3813" t="str">
            <v>百盛家园5-1-905</v>
          </cell>
          <cell r="L3813" t="str">
            <v>经营性资产</v>
          </cell>
          <cell r="M3813" t="str">
            <v>保租房</v>
          </cell>
          <cell r="N3813" t="str">
            <v>收购</v>
          </cell>
          <cell r="O3813">
            <v>92.67</v>
          </cell>
        </row>
        <row r="3813">
          <cell r="Q3813" t="str">
            <v>未接收</v>
          </cell>
        </row>
        <row r="3813">
          <cell r="AS3813" t="e">
            <v>#REF!</v>
          </cell>
          <cell r="AT3813" t="e">
            <v>#REF!</v>
          </cell>
        </row>
        <row r="3813">
          <cell r="AW3813" t="str">
            <v>保租房</v>
          </cell>
          <cell r="AX3813" t="str">
            <v>否</v>
          </cell>
          <cell r="AY3813" t="str">
            <v>无</v>
          </cell>
        </row>
        <row r="3814">
          <cell r="B3814" t="str">
            <v>百盛家园5-1-805</v>
          </cell>
        </row>
        <row r="3814">
          <cell r="D3814" t="e">
            <v>#VALUE!</v>
          </cell>
        </row>
        <row r="3814">
          <cell r="G3814" t="str">
            <v>西塞山区站点</v>
          </cell>
        </row>
        <row r="3814">
          <cell r="I3814" t="str">
            <v>西塞山区</v>
          </cell>
          <cell r="J3814" t="str">
            <v>百盛家园</v>
          </cell>
          <cell r="K3814" t="str">
            <v>百盛家园5-1-805</v>
          </cell>
          <cell r="L3814" t="str">
            <v>经营性资产</v>
          </cell>
          <cell r="M3814" t="str">
            <v>保租房</v>
          </cell>
          <cell r="N3814" t="str">
            <v>收购</v>
          </cell>
          <cell r="O3814">
            <v>92.67</v>
          </cell>
        </row>
        <row r="3814">
          <cell r="Q3814" t="str">
            <v>未接收</v>
          </cell>
        </row>
        <row r="3814">
          <cell r="AS3814" t="e">
            <v>#REF!</v>
          </cell>
          <cell r="AT3814" t="e">
            <v>#REF!</v>
          </cell>
        </row>
        <row r="3814">
          <cell r="AW3814" t="str">
            <v>保租房</v>
          </cell>
          <cell r="AX3814" t="str">
            <v>否</v>
          </cell>
          <cell r="AY3814" t="str">
            <v>无</v>
          </cell>
        </row>
        <row r="3815">
          <cell r="B3815" t="str">
            <v>百盛家园5-1-705</v>
          </cell>
        </row>
        <row r="3815">
          <cell r="D3815" t="e">
            <v>#VALUE!</v>
          </cell>
        </row>
        <row r="3815">
          <cell r="G3815" t="str">
            <v>西塞山区站点</v>
          </cell>
        </row>
        <row r="3815">
          <cell r="I3815" t="str">
            <v>西塞山区</v>
          </cell>
          <cell r="J3815" t="str">
            <v>百盛家园</v>
          </cell>
          <cell r="K3815" t="str">
            <v>百盛家园5-1-705</v>
          </cell>
          <cell r="L3815" t="str">
            <v>经营性资产</v>
          </cell>
          <cell r="M3815" t="str">
            <v>保租房</v>
          </cell>
          <cell r="N3815" t="str">
            <v>收购</v>
          </cell>
          <cell r="O3815">
            <v>92.67</v>
          </cell>
        </row>
        <row r="3815">
          <cell r="Q3815" t="str">
            <v>未接收</v>
          </cell>
        </row>
        <row r="3815">
          <cell r="AS3815" t="e">
            <v>#REF!</v>
          </cell>
          <cell r="AT3815" t="e">
            <v>#REF!</v>
          </cell>
        </row>
        <row r="3815">
          <cell r="AW3815" t="str">
            <v>保租房</v>
          </cell>
          <cell r="AX3815" t="str">
            <v>否</v>
          </cell>
          <cell r="AY3815" t="str">
            <v>无</v>
          </cell>
        </row>
        <row r="3816">
          <cell r="B3816" t="str">
            <v>百盛家园5-1-605</v>
          </cell>
        </row>
        <row r="3816">
          <cell r="D3816" t="e">
            <v>#VALUE!</v>
          </cell>
        </row>
        <row r="3816">
          <cell r="G3816" t="str">
            <v>西塞山区站点</v>
          </cell>
        </row>
        <row r="3816">
          <cell r="I3816" t="str">
            <v>西塞山区</v>
          </cell>
          <cell r="J3816" t="str">
            <v>百盛家园</v>
          </cell>
          <cell r="K3816" t="str">
            <v>百盛家园5-1-605</v>
          </cell>
          <cell r="L3816" t="str">
            <v>经营性资产</v>
          </cell>
          <cell r="M3816" t="str">
            <v>保租房</v>
          </cell>
          <cell r="N3816" t="str">
            <v>收购</v>
          </cell>
          <cell r="O3816">
            <v>92.67</v>
          </cell>
        </row>
        <row r="3816">
          <cell r="Q3816" t="str">
            <v>未接收</v>
          </cell>
        </row>
        <row r="3816">
          <cell r="AS3816" t="e">
            <v>#REF!</v>
          </cell>
          <cell r="AT3816" t="e">
            <v>#REF!</v>
          </cell>
        </row>
        <row r="3816">
          <cell r="AW3816" t="str">
            <v>保租房</v>
          </cell>
          <cell r="AX3816" t="str">
            <v>否</v>
          </cell>
          <cell r="AY3816" t="str">
            <v>无</v>
          </cell>
        </row>
        <row r="3817">
          <cell r="B3817" t="str">
            <v>百盛家园5-1-505</v>
          </cell>
        </row>
        <row r="3817">
          <cell r="D3817" t="e">
            <v>#VALUE!</v>
          </cell>
        </row>
        <row r="3817">
          <cell r="G3817" t="str">
            <v>西塞山区站点</v>
          </cell>
        </row>
        <row r="3817">
          <cell r="I3817" t="str">
            <v>西塞山区</v>
          </cell>
          <cell r="J3817" t="str">
            <v>百盛家园</v>
          </cell>
          <cell r="K3817" t="str">
            <v>百盛家园5-1-505</v>
          </cell>
          <cell r="L3817" t="str">
            <v>经营性资产</v>
          </cell>
          <cell r="M3817" t="str">
            <v>保租房</v>
          </cell>
          <cell r="N3817" t="str">
            <v>收购</v>
          </cell>
          <cell r="O3817">
            <v>92.67</v>
          </cell>
        </row>
        <row r="3817">
          <cell r="Q3817" t="str">
            <v>未接收</v>
          </cell>
        </row>
        <row r="3817">
          <cell r="AS3817" t="e">
            <v>#REF!</v>
          </cell>
          <cell r="AT3817" t="e">
            <v>#REF!</v>
          </cell>
        </row>
        <row r="3817">
          <cell r="AW3817" t="str">
            <v>保租房</v>
          </cell>
          <cell r="AX3817" t="str">
            <v>否</v>
          </cell>
          <cell r="AY3817" t="str">
            <v>无</v>
          </cell>
        </row>
        <row r="3818">
          <cell r="B3818" t="str">
            <v>百盛家园5-1-405</v>
          </cell>
        </row>
        <row r="3818">
          <cell r="D3818" t="e">
            <v>#VALUE!</v>
          </cell>
        </row>
        <row r="3818">
          <cell r="G3818" t="str">
            <v>西塞山区站点</v>
          </cell>
        </row>
        <row r="3818">
          <cell r="I3818" t="str">
            <v>西塞山区</v>
          </cell>
          <cell r="J3818" t="str">
            <v>百盛家园</v>
          </cell>
          <cell r="K3818" t="str">
            <v>百盛家园5-1-405</v>
          </cell>
          <cell r="L3818" t="str">
            <v>经营性资产</v>
          </cell>
          <cell r="M3818" t="str">
            <v>保租房</v>
          </cell>
          <cell r="N3818" t="str">
            <v>收购</v>
          </cell>
          <cell r="O3818">
            <v>92.67</v>
          </cell>
        </row>
        <row r="3818">
          <cell r="Q3818" t="str">
            <v>未接收</v>
          </cell>
        </row>
        <row r="3818">
          <cell r="AS3818" t="e">
            <v>#REF!</v>
          </cell>
          <cell r="AT3818" t="e">
            <v>#REF!</v>
          </cell>
        </row>
        <row r="3818">
          <cell r="AW3818" t="str">
            <v>保租房</v>
          </cell>
          <cell r="AX3818" t="str">
            <v>否</v>
          </cell>
          <cell r="AY3818" t="str">
            <v>无</v>
          </cell>
        </row>
        <row r="3819">
          <cell r="B3819" t="str">
            <v>百盛家园5-1-305</v>
          </cell>
        </row>
        <row r="3819">
          <cell r="D3819" t="e">
            <v>#VALUE!</v>
          </cell>
        </row>
        <row r="3819">
          <cell r="G3819" t="str">
            <v>西塞山区站点</v>
          </cell>
        </row>
        <row r="3819">
          <cell r="I3819" t="str">
            <v>西塞山区</v>
          </cell>
          <cell r="J3819" t="str">
            <v>百盛家园</v>
          </cell>
          <cell r="K3819" t="str">
            <v>百盛家园5-1-305</v>
          </cell>
          <cell r="L3819" t="str">
            <v>经营性资产</v>
          </cell>
          <cell r="M3819" t="str">
            <v>保租房</v>
          </cell>
          <cell r="N3819" t="str">
            <v>收购</v>
          </cell>
          <cell r="O3819">
            <v>92.67</v>
          </cell>
        </row>
        <row r="3819">
          <cell r="Q3819" t="str">
            <v>未接收</v>
          </cell>
        </row>
        <row r="3819">
          <cell r="AS3819" t="e">
            <v>#REF!</v>
          </cell>
          <cell r="AT3819" t="e">
            <v>#REF!</v>
          </cell>
        </row>
        <row r="3819">
          <cell r="AW3819" t="str">
            <v>保租房</v>
          </cell>
          <cell r="AX3819" t="str">
            <v>否</v>
          </cell>
          <cell r="AY3819" t="str">
            <v>无</v>
          </cell>
        </row>
        <row r="3820">
          <cell r="B3820" t="str">
            <v>百盛家园5-1-2306</v>
          </cell>
        </row>
        <row r="3820">
          <cell r="D3820" t="e">
            <v>#VALUE!</v>
          </cell>
        </row>
        <row r="3820">
          <cell r="G3820" t="str">
            <v>西塞山区站点</v>
          </cell>
        </row>
        <row r="3820">
          <cell r="I3820" t="str">
            <v>西塞山区</v>
          </cell>
          <cell r="J3820" t="str">
            <v>百盛家园</v>
          </cell>
          <cell r="K3820" t="str">
            <v>百盛家园5-1-2306</v>
          </cell>
          <cell r="L3820" t="str">
            <v>经营性资产</v>
          </cell>
          <cell r="M3820" t="str">
            <v>保租房</v>
          </cell>
          <cell r="N3820" t="str">
            <v>收购</v>
          </cell>
          <cell r="O3820">
            <v>92.39</v>
          </cell>
        </row>
        <row r="3820">
          <cell r="Q3820" t="str">
            <v>未接收</v>
          </cell>
        </row>
        <row r="3820">
          <cell r="AS3820" t="e">
            <v>#REF!</v>
          </cell>
          <cell r="AT3820" t="e">
            <v>#REF!</v>
          </cell>
        </row>
        <row r="3820">
          <cell r="AW3820" t="str">
            <v>保租房</v>
          </cell>
          <cell r="AX3820" t="str">
            <v>否</v>
          </cell>
          <cell r="AY3820" t="str">
            <v>无</v>
          </cell>
        </row>
        <row r="3821">
          <cell r="B3821" t="str">
            <v>百盛家园5-1-2206</v>
          </cell>
        </row>
        <row r="3821">
          <cell r="D3821" t="e">
            <v>#VALUE!</v>
          </cell>
        </row>
        <row r="3821">
          <cell r="G3821" t="str">
            <v>西塞山区站点</v>
          </cell>
        </row>
        <row r="3821">
          <cell r="I3821" t="str">
            <v>西塞山区</v>
          </cell>
          <cell r="J3821" t="str">
            <v>百盛家园</v>
          </cell>
          <cell r="K3821" t="str">
            <v>百盛家园5-1-2206</v>
          </cell>
          <cell r="L3821" t="str">
            <v>经营性资产</v>
          </cell>
          <cell r="M3821" t="str">
            <v>保租房</v>
          </cell>
          <cell r="N3821" t="str">
            <v>收购</v>
          </cell>
          <cell r="O3821">
            <v>92.39</v>
          </cell>
        </row>
        <row r="3821">
          <cell r="Q3821" t="str">
            <v>未接收</v>
          </cell>
        </row>
        <row r="3821">
          <cell r="AS3821" t="e">
            <v>#REF!</v>
          </cell>
          <cell r="AT3821" t="e">
            <v>#REF!</v>
          </cell>
        </row>
        <row r="3821">
          <cell r="AW3821" t="str">
            <v>保租房</v>
          </cell>
          <cell r="AX3821" t="str">
            <v>否</v>
          </cell>
          <cell r="AY3821" t="str">
            <v>无</v>
          </cell>
        </row>
        <row r="3822">
          <cell r="B3822" t="str">
            <v>百盛家园5-1-2106</v>
          </cell>
        </row>
        <row r="3822">
          <cell r="D3822" t="e">
            <v>#VALUE!</v>
          </cell>
        </row>
        <row r="3822">
          <cell r="G3822" t="str">
            <v>西塞山区站点</v>
          </cell>
        </row>
        <row r="3822">
          <cell r="I3822" t="str">
            <v>西塞山区</v>
          </cell>
          <cell r="J3822" t="str">
            <v>百盛家园</v>
          </cell>
          <cell r="K3822" t="str">
            <v>百盛家园5-1-2106</v>
          </cell>
          <cell r="L3822" t="str">
            <v>经营性资产</v>
          </cell>
          <cell r="M3822" t="str">
            <v>保租房</v>
          </cell>
          <cell r="N3822" t="str">
            <v>收购</v>
          </cell>
          <cell r="O3822">
            <v>92.39</v>
          </cell>
        </row>
        <row r="3822">
          <cell r="Q3822" t="str">
            <v>未接收</v>
          </cell>
        </row>
        <row r="3822">
          <cell r="AS3822" t="e">
            <v>#REF!</v>
          </cell>
          <cell r="AT3822" t="e">
            <v>#REF!</v>
          </cell>
        </row>
        <row r="3822">
          <cell r="AW3822" t="str">
            <v>保租房</v>
          </cell>
          <cell r="AX3822" t="str">
            <v>否</v>
          </cell>
          <cell r="AY3822" t="str">
            <v>无</v>
          </cell>
        </row>
        <row r="3823">
          <cell r="B3823" t="str">
            <v>百盛家园5-1-2006</v>
          </cell>
        </row>
        <row r="3823">
          <cell r="D3823" t="e">
            <v>#VALUE!</v>
          </cell>
        </row>
        <row r="3823">
          <cell r="G3823" t="str">
            <v>西塞山区站点</v>
          </cell>
        </row>
        <row r="3823">
          <cell r="I3823" t="str">
            <v>西塞山区</v>
          </cell>
          <cell r="J3823" t="str">
            <v>百盛家园</v>
          </cell>
          <cell r="K3823" t="str">
            <v>百盛家园5-1-2006</v>
          </cell>
          <cell r="L3823" t="str">
            <v>经营性资产</v>
          </cell>
          <cell r="M3823" t="str">
            <v>保租房</v>
          </cell>
          <cell r="N3823" t="str">
            <v>收购</v>
          </cell>
          <cell r="O3823">
            <v>92.39</v>
          </cell>
        </row>
        <row r="3823">
          <cell r="Q3823" t="str">
            <v>未接收</v>
          </cell>
        </row>
        <row r="3823">
          <cell r="AS3823" t="e">
            <v>#REF!</v>
          </cell>
          <cell r="AT3823" t="e">
            <v>#REF!</v>
          </cell>
        </row>
        <row r="3823">
          <cell r="AW3823" t="str">
            <v>保租房</v>
          </cell>
          <cell r="AX3823" t="str">
            <v>否</v>
          </cell>
          <cell r="AY3823" t="str">
            <v>无</v>
          </cell>
        </row>
        <row r="3824">
          <cell r="B3824" t="str">
            <v>百盛家园5-1-1906</v>
          </cell>
        </row>
        <row r="3824">
          <cell r="D3824" t="e">
            <v>#VALUE!</v>
          </cell>
        </row>
        <row r="3824">
          <cell r="G3824" t="str">
            <v>西塞山区站点</v>
          </cell>
        </row>
        <row r="3824">
          <cell r="I3824" t="str">
            <v>西塞山区</v>
          </cell>
          <cell r="J3824" t="str">
            <v>百盛家园</v>
          </cell>
          <cell r="K3824" t="str">
            <v>百盛家园5-1-1906</v>
          </cell>
          <cell r="L3824" t="str">
            <v>经营性资产</v>
          </cell>
          <cell r="M3824" t="str">
            <v>保租房</v>
          </cell>
          <cell r="N3824" t="str">
            <v>收购</v>
          </cell>
          <cell r="O3824">
            <v>92.39</v>
          </cell>
        </row>
        <row r="3824">
          <cell r="Q3824" t="str">
            <v>未接收</v>
          </cell>
        </row>
        <row r="3824">
          <cell r="AS3824" t="e">
            <v>#REF!</v>
          </cell>
          <cell r="AT3824" t="e">
            <v>#REF!</v>
          </cell>
        </row>
        <row r="3824">
          <cell r="AW3824" t="str">
            <v>保租房</v>
          </cell>
          <cell r="AX3824" t="str">
            <v>否</v>
          </cell>
          <cell r="AY3824" t="str">
            <v>无</v>
          </cell>
        </row>
        <row r="3825">
          <cell r="B3825" t="str">
            <v>百盛家园5-1-1806</v>
          </cell>
        </row>
        <row r="3825">
          <cell r="D3825" t="e">
            <v>#VALUE!</v>
          </cell>
        </row>
        <row r="3825">
          <cell r="G3825" t="str">
            <v>西塞山区站点</v>
          </cell>
        </row>
        <row r="3825">
          <cell r="I3825" t="str">
            <v>西塞山区</v>
          </cell>
          <cell r="J3825" t="str">
            <v>百盛家园</v>
          </cell>
          <cell r="K3825" t="str">
            <v>百盛家园5-1-1806</v>
          </cell>
          <cell r="L3825" t="str">
            <v>经营性资产</v>
          </cell>
          <cell r="M3825" t="str">
            <v>保租房</v>
          </cell>
          <cell r="N3825" t="str">
            <v>收购</v>
          </cell>
          <cell r="O3825">
            <v>92.39</v>
          </cell>
        </row>
        <row r="3825">
          <cell r="Q3825" t="str">
            <v>未接收</v>
          </cell>
        </row>
        <row r="3825">
          <cell r="AS3825" t="e">
            <v>#REF!</v>
          </cell>
          <cell r="AT3825" t="e">
            <v>#REF!</v>
          </cell>
        </row>
        <row r="3825">
          <cell r="AW3825" t="str">
            <v>保租房</v>
          </cell>
          <cell r="AX3825" t="str">
            <v>否</v>
          </cell>
          <cell r="AY3825" t="str">
            <v>无</v>
          </cell>
        </row>
        <row r="3826">
          <cell r="B3826" t="str">
            <v>百盛家园5-1-1706</v>
          </cell>
        </row>
        <row r="3826">
          <cell r="D3826" t="e">
            <v>#VALUE!</v>
          </cell>
        </row>
        <row r="3826">
          <cell r="G3826" t="str">
            <v>西塞山区站点</v>
          </cell>
        </row>
        <row r="3826">
          <cell r="I3826" t="str">
            <v>西塞山区</v>
          </cell>
          <cell r="J3826" t="str">
            <v>百盛家园</v>
          </cell>
          <cell r="K3826" t="str">
            <v>百盛家园5-1-1706</v>
          </cell>
          <cell r="L3826" t="str">
            <v>经营性资产</v>
          </cell>
          <cell r="M3826" t="str">
            <v>保租房</v>
          </cell>
          <cell r="N3826" t="str">
            <v>收购</v>
          </cell>
          <cell r="O3826">
            <v>92.39</v>
          </cell>
        </row>
        <row r="3826">
          <cell r="Q3826" t="str">
            <v>未接收</v>
          </cell>
        </row>
        <row r="3826">
          <cell r="AS3826" t="e">
            <v>#REF!</v>
          </cell>
          <cell r="AT3826" t="e">
            <v>#REF!</v>
          </cell>
        </row>
        <row r="3826">
          <cell r="AW3826" t="str">
            <v>保租房</v>
          </cell>
          <cell r="AX3826" t="str">
            <v>否</v>
          </cell>
          <cell r="AY3826" t="str">
            <v>无</v>
          </cell>
        </row>
        <row r="3827">
          <cell r="B3827" t="str">
            <v>百盛家园5-1-1606</v>
          </cell>
        </row>
        <row r="3827">
          <cell r="D3827" t="e">
            <v>#VALUE!</v>
          </cell>
        </row>
        <row r="3827">
          <cell r="G3827" t="str">
            <v>西塞山区站点</v>
          </cell>
        </row>
        <row r="3827">
          <cell r="I3827" t="str">
            <v>西塞山区</v>
          </cell>
          <cell r="J3827" t="str">
            <v>百盛家园</v>
          </cell>
          <cell r="K3827" t="str">
            <v>百盛家园5-1-1606</v>
          </cell>
          <cell r="L3827" t="str">
            <v>经营性资产</v>
          </cell>
          <cell r="M3827" t="str">
            <v>保租房</v>
          </cell>
          <cell r="N3827" t="str">
            <v>收购</v>
          </cell>
          <cell r="O3827">
            <v>92.39</v>
          </cell>
        </row>
        <row r="3827">
          <cell r="Q3827" t="str">
            <v>未接收</v>
          </cell>
        </row>
        <row r="3827">
          <cell r="AS3827" t="e">
            <v>#REF!</v>
          </cell>
          <cell r="AT3827" t="e">
            <v>#REF!</v>
          </cell>
        </row>
        <row r="3827">
          <cell r="AW3827" t="str">
            <v>保租房</v>
          </cell>
          <cell r="AX3827" t="str">
            <v>否</v>
          </cell>
          <cell r="AY3827" t="str">
            <v>无</v>
          </cell>
        </row>
        <row r="3828">
          <cell r="B3828" t="str">
            <v>百盛家园5-1-1506</v>
          </cell>
        </row>
        <row r="3828">
          <cell r="D3828" t="e">
            <v>#VALUE!</v>
          </cell>
        </row>
        <row r="3828">
          <cell r="G3828" t="str">
            <v>西塞山区站点</v>
          </cell>
        </row>
        <row r="3828">
          <cell r="I3828" t="str">
            <v>西塞山区</v>
          </cell>
          <cell r="J3828" t="str">
            <v>百盛家园</v>
          </cell>
          <cell r="K3828" t="str">
            <v>百盛家园5-1-1506</v>
          </cell>
          <cell r="L3828" t="str">
            <v>经营性资产</v>
          </cell>
          <cell r="M3828" t="str">
            <v>保租房</v>
          </cell>
          <cell r="N3828" t="str">
            <v>收购</v>
          </cell>
          <cell r="O3828">
            <v>92.39</v>
          </cell>
        </row>
        <row r="3828">
          <cell r="Q3828" t="str">
            <v>未接收</v>
          </cell>
        </row>
        <row r="3828">
          <cell r="AS3828" t="e">
            <v>#REF!</v>
          </cell>
          <cell r="AT3828" t="e">
            <v>#REF!</v>
          </cell>
        </row>
        <row r="3828">
          <cell r="AW3828" t="str">
            <v>保租房</v>
          </cell>
          <cell r="AX3828" t="str">
            <v>否</v>
          </cell>
          <cell r="AY3828" t="str">
            <v>无</v>
          </cell>
        </row>
        <row r="3829">
          <cell r="B3829" t="str">
            <v>百盛家园5-1-1406</v>
          </cell>
        </row>
        <row r="3829">
          <cell r="D3829" t="e">
            <v>#VALUE!</v>
          </cell>
        </row>
        <row r="3829">
          <cell r="G3829" t="str">
            <v>西塞山区站点</v>
          </cell>
        </row>
        <row r="3829">
          <cell r="I3829" t="str">
            <v>西塞山区</v>
          </cell>
          <cell r="J3829" t="str">
            <v>百盛家园</v>
          </cell>
          <cell r="K3829" t="str">
            <v>百盛家园5-1-1406</v>
          </cell>
          <cell r="L3829" t="str">
            <v>经营性资产</v>
          </cell>
          <cell r="M3829" t="str">
            <v>保租房</v>
          </cell>
          <cell r="N3829" t="str">
            <v>收购</v>
          </cell>
          <cell r="O3829">
            <v>92.39</v>
          </cell>
        </row>
        <row r="3829">
          <cell r="Q3829" t="str">
            <v>未接收</v>
          </cell>
        </row>
        <row r="3829">
          <cell r="AS3829" t="e">
            <v>#REF!</v>
          </cell>
          <cell r="AT3829" t="e">
            <v>#REF!</v>
          </cell>
        </row>
        <row r="3829">
          <cell r="AW3829" t="str">
            <v>保租房</v>
          </cell>
          <cell r="AX3829" t="str">
            <v>否</v>
          </cell>
          <cell r="AY3829" t="str">
            <v>无</v>
          </cell>
        </row>
        <row r="3830">
          <cell r="B3830" t="str">
            <v>百盛家园5-1-1306</v>
          </cell>
        </row>
        <row r="3830">
          <cell r="D3830" t="e">
            <v>#VALUE!</v>
          </cell>
        </row>
        <row r="3830">
          <cell r="G3830" t="str">
            <v>西塞山区站点</v>
          </cell>
        </row>
        <row r="3830">
          <cell r="I3830" t="str">
            <v>西塞山区</v>
          </cell>
          <cell r="J3830" t="str">
            <v>百盛家园</v>
          </cell>
          <cell r="K3830" t="str">
            <v>百盛家园5-1-1306</v>
          </cell>
          <cell r="L3830" t="str">
            <v>经营性资产</v>
          </cell>
          <cell r="M3830" t="str">
            <v>保租房</v>
          </cell>
          <cell r="N3830" t="str">
            <v>收购</v>
          </cell>
          <cell r="O3830">
            <v>92.39</v>
          </cell>
        </row>
        <row r="3830">
          <cell r="Q3830" t="str">
            <v>未接收</v>
          </cell>
        </row>
        <row r="3830">
          <cell r="AS3830" t="e">
            <v>#REF!</v>
          </cell>
          <cell r="AT3830" t="e">
            <v>#REF!</v>
          </cell>
        </row>
        <row r="3830">
          <cell r="AW3830" t="str">
            <v>保租房</v>
          </cell>
          <cell r="AX3830" t="str">
            <v>否</v>
          </cell>
          <cell r="AY3830" t="str">
            <v>无</v>
          </cell>
        </row>
        <row r="3831">
          <cell r="B3831" t="str">
            <v>百盛家园5-1-1206</v>
          </cell>
        </row>
        <row r="3831">
          <cell r="D3831" t="e">
            <v>#VALUE!</v>
          </cell>
        </row>
        <row r="3831">
          <cell r="G3831" t="str">
            <v>西塞山区站点</v>
          </cell>
        </row>
        <row r="3831">
          <cell r="I3831" t="str">
            <v>西塞山区</v>
          </cell>
          <cell r="J3831" t="str">
            <v>百盛家园</v>
          </cell>
          <cell r="K3831" t="str">
            <v>百盛家园5-1-1206</v>
          </cell>
          <cell r="L3831" t="str">
            <v>经营性资产</v>
          </cell>
          <cell r="M3831" t="str">
            <v>保租房</v>
          </cell>
          <cell r="N3831" t="str">
            <v>收购</v>
          </cell>
          <cell r="O3831">
            <v>92.39</v>
          </cell>
        </row>
        <row r="3831">
          <cell r="Q3831" t="str">
            <v>未接收</v>
          </cell>
        </row>
        <row r="3831">
          <cell r="AS3831" t="e">
            <v>#REF!</v>
          </cell>
          <cell r="AT3831" t="e">
            <v>#REF!</v>
          </cell>
        </row>
        <row r="3831">
          <cell r="AW3831" t="str">
            <v>保租房</v>
          </cell>
          <cell r="AX3831" t="str">
            <v>否</v>
          </cell>
          <cell r="AY3831" t="str">
            <v>无</v>
          </cell>
        </row>
        <row r="3832">
          <cell r="B3832" t="str">
            <v>百盛家园5-1-1106</v>
          </cell>
        </row>
        <row r="3832">
          <cell r="D3832" t="e">
            <v>#VALUE!</v>
          </cell>
        </row>
        <row r="3832">
          <cell r="G3832" t="str">
            <v>西塞山区站点</v>
          </cell>
        </row>
        <row r="3832">
          <cell r="I3832" t="str">
            <v>西塞山区</v>
          </cell>
          <cell r="J3832" t="str">
            <v>百盛家园</v>
          </cell>
          <cell r="K3832" t="str">
            <v>百盛家园5-1-1106</v>
          </cell>
          <cell r="L3832" t="str">
            <v>经营性资产</v>
          </cell>
          <cell r="M3832" t="str">
            <v>保租房</v>
          </cell>
          <cell r="N3832" t="str">
            <v>收购</v>
          </cell>
          <cell r="O3832">
            <v>92.39</v>
          </cell>
        </row>
        <row r="3832">
          <cell r="Q3832" t="str">
            <v>未接收</v>
          </cell>
        </row>
        <row r="3832">
          <cell r="AS3832" t="e">
            <v>#REF!</v>
          </cell>
          <cell r="AT3832" t="e">
            <v>#REF!</v>
          </cell>
        </row>
        <row r="3832">
          <cell r="AW3832" t="str">
            <v>保租房</v>
          </cell>
          <cell r="AX3832" t="str">
            <v>否</v>
          </cell>
          <cell r="AY3832" t="str">
            <v>无</v>
          </cell>
        </row>
        <row r="3833">
          <cell r="B3833" t="str">
            <v>百盛家园5-1-1006</v>
          </cell>
        </row>
        <row r="3833">
          <cell r="D3833" t="e">
            <v>#VALUE!</v>
          </cell>
        </row>
        <row r="3833">
          <cell r="G3833" t="str">
            <v>西塞山区站点</v>
          </cell>
        </row>
        <row r="3833">
          <cell r="I3833" t="str">
            <v>西塞山区</v>
          </cell>
          <cell r="J3833" t="str">
            <v>百盛家园</v>
          </cell>
          <cell r="K3833" t="str">
            <v>百盛家园5-1-1006</v>
          </cell>
          <cell r="L3833" t="str">
            <v>经营性资产</v>
          </cell>
          <cell r="M3833" t="str">
            <v>保租房</v>
          </cell>
          <cell r="N3833" t="str">
            <v>收购</v>
          </cell>
          <cell r="O3833">
            <v>92.39</v>
          </cell>
        </row>
        <row r="3833">
          <cell r="Q3833" t="str">
            <v>未接收</v>
          </cell>
        </row>
        <row r="3833">
          <cell r="AS3833" t="e">
            <v>#REF!</v>
          </cell>
          <cell r="AT3833" t="e">
            <v>#REF!</v>
          </cell>
        </row>
        <row r="3833">
          <cell r="AW3833" t="str">
            <v>保租房</v>
          </cell>
          <cell r="AX3833" t="str">
            <v>否</v>
          </cell>
          <cell r="AY3833" t="str">
            <v>无</v>
          </cell>
        </row>
        <row r="3834">
          <cell r="B3834" t="str">
            <v>百盛家园5-1-906</v>
          </cell>
        </row>
        <row r="3834">
          <cell r="D3834" t="e">
            <v>#VALUE!</v>
          </cell>
        </row>
        <row r="3834">
          <cell r="G3834" t="str">
            <v>西塞山区站点</v>
          </cell>
        </row>
        <row r="3834">
          <cell r="I3834" t="str">
            <v>西塞山区</v>
          </cell>
          <cell r="J3834" t="str">
            <v>百盛家园</v>
          </cell>
          <cell r="K3834" t="str">
            <v>百盛家园5-1-906</v>
          </cell>
          <cell r="L3834" t="str">
            <v>经营性资产</v>
          </cell>
          <cell r="M3834" t="str">
            <v>保租房</v>
          </cell>
          <cell r="N3834" t="str">
            <v>收购</v>
          </cell>
          <cell r="O3834">
            <v>92.39</v>
          </cell>
        </row>
        <row r="3834">
          <cell r="Q3834" t="str">
            <v>未接收</v>
          </cell>
        </row>
        <row r="3834">
          <cell r="AS3834" t="e">
            <v>#REF!</v>
          </cell>
          <cell r="AT3834" t="e">
            <v>#REF!</v>
          </cell>
        </row>
        <row r="3834">
          <cell r="AW3834" t="str">
            <v>保租房</v>
          </cell>
          <cell r="AX3834" t="str">
            <v>否</v>
          </cell>
          <cell r="AY3834" t="str">
            <v>无</v>
          </cell>
        </row>
        <row r="3835">
          <cell r="B3835" t="str">
            <v>百盛家园5-1-806</v>
          </cell>
        </row>
        <row r="3835">
          <cell r="D3835" t="e">
            <v>#VALUE!</v>
          </cell>
        </row>
        <row r="3835">
          <cell r="G3835" t="str">
            <v>西塞山区站点</v>
          </cell>
        </row>
        <row r="3835">
          <cell r="I3835" t="str">
            <v>西塞山区</v>
          </cell>
          <cell r="J3835" t="str">
            <v>百盛家园</v>
          </cell>
          <cell r="K3835" t="str">
            <v>百盛家园5-1-806</v>
          </cell>
          <cell r="L3835" t="str">
            <v>经营性资产</v>
          </cell>
          <cell r="M3835" t="str">
            <v>保租房</v>
          </cell>
          <cell r="N3835" t="str">
            <v>收购</v>
          </cell>
          <cell r="O3835">
            <v>92.39</v>
          </cell>
        </row>
        <row r="3835">
          <cell r="Q3835" t="str">
            <v>未接收</v>
          </cell>
        </row>
        <row r="3835">
          <cell r="AS3835" t="e">
            <v>#REF!</v>
          </cell>
          <cell r="AT3835" t="e">
            <v>#REF!</v>
          </cell>
        </row>
        <row r="3835">
          <cell r="AW3835" t="str">
            <v>保租房</v>
          </cell>
          <cell r="AX3835" t="str">
            <v>否</v>
          </cell>
          <cell r="AY3835" t="str">
            <v>无</v>
          </cell>
        </row>
        <row r="3836">
          <cell r="B3836" t="str">
            <v>百盛家园5-1-706</v>
          </cell>
        </row>
        <row r="3836">
          <cell r="D3836" t="e">
            <v>#VALUE!</v>
          </cell>
        </row>
        <row r="3836">
          <cell r="G3836" t="str">
            <v>西塞山区站点</v>
          </cell>
        </row>
        <row r="3836">
          <cell r="I3836" t="str">
            <v>西塞山区</v>
          </cell>
          <cell r="J3836" t="str">
            <v>百盛家园</v>
          </cell>
          <cell r="K3836" t="str">
            <v>百盛家园5-1-706</v>
          </cell>
          <cell r="L3836" t="str">
            <v>经营性资产</v>
          </cell>
          <cell r="M3836" t="str">
            <v>保租房</v>
          </cell>
          <cell r="N3836" t="str">
            <v>收购</v>
          </cell>
          <cell r="O3836">
            <v>92.39</v>
          </cell>
        </row>
        <row r="3836">
          <cell r="Q3836" t="str">
            <v>未接收</v>
          </cell>
        </row>
        <row r="3836">
          <cell r="AS3836" t="e">
            <v>#REF!</v>
          </cell>
          <cell r="AT3836" t="e">
            <v>#REF!</v>
          </cell>
        </row>
        <row r="3836">
          <cell r="AW3836" t="str">
            <v>保租房</v>
          </cell>
          <cell r="AX3836" t="str">
            <v>否</v>
          </cell>
          <cell r="AY3836" t="str">
            <v>无</v>
          </cell>
        </row>
        <row r="3837">
          <cell r="B3837" t="str">
            <v>百盛家园5-1-606</v>
          </cell>
        </row>
        <row r="3837">
          <cell r="D3837" t="e">
            <v>#VALUE!</v>
          </cell>
        </row>
        <row r="3837">
          <cell r="G3837" t="str">
            <v>西塞山区站点</v>
          </cell>
        </row>
        <row r="3837">
          <cell r="I3837" t="str">
            <v>西塞山区</v>
          </cell>
          <cell r="J3837" t="str">
            <v>百盛家园</v>
          </cell>
          <cell r="K3837" t="str">
            <v>百盛家园5-1-606</v>
          </cell>
          <cell r="L3837" t="str">
            <v>经营性资产</v>
          </cell>
          <cell r="M3837" t="str">
            <v>保租房</v>
          </cell>
          <cell r="N3837" t="str">
            <v>收购</v>
          </cell>
          <cell r="O3837">
            <v>92.39</v>
          </cell>
        </row>
        <row r="3837">
          <cell r="Q3837" t="str">
            <v>未接收</v>
          </cell>
        </row>
        <row r="3837">
          <cell r="AS3837" t="e">
            <v>#REF!</v>
          </cell>
          <cell r="AT3837" t="e">
            <v>#REF!</v>
          </cell>
        </row>
        <row r="3837">
          <cell r="AW3837" t="str">
            <v>保租房</v>
          </cell>
          <cell r="AX3837" t="str">
            <v>否</v>
          </cell>
          <cell r="AY3837" t="str">
            <v>无</v>
          </cell>
        </row>
        <row r="3838">
          <cell r="B3838" t="str">
            <v>百盛家园5-1-506</v>
          </cell>
        </row>
        <row r="3838">
          <cell r="D3838" t="e">
            <v>#VALUE!</v>
          </cell>
        </row>
        <row r="3838">
          <cell r="G3838" t="str">
            <v>西塞山区站点</v>
          </cell>
        </row>
        <row r="3838">
          <cell r="I3838" t="str">
            <v>西塞山区</v>
          </cell>
          <cell r="J3838" t="str">
            <v>百盛家园</v>
          </cell>
          <cell r="K3838" t="str">
            <v>百盛家园5-1-506</v>
          </cell>
          <cell r="L3838" t="str">
            <v>经营性资产</v>
          </cell>
          <cell r="M3838" t="str">
            <v>保租房</v>
          </cell>
          <cell r="N3838" t="str">
            <v>收购</v>
          </cell>
          <cell r="O3838">
            <v>92.39</v>
          </cell>
        </row>
        <row r="3838">
          <cell r="Q3838" t="str">
            <v>未接收</v>
          </cell>
        </row>
        <row r="3838">
          <cell r="AS3838" t="e">
            <v>#REF!</v>
          </cell>
          <cell r="AT3838" t="e">
            <v>#REF!</v>
          </cell>
        </row>
        <row r="3838">
          <cell r="AW3838" t="str">
            <v>保租房</v>
          </cell>
          <cell r="AX3838" t="str">
            <v>否</v>
          </cell>
          <cell r="AY3838" t="str">
            <v>无</v>
          </cell>
        </row>
        <row r="3839">
          <cell r="B3839" t="str">
            <v>百盛家园5-1-406</v>
          </cell>
        </row>
        <row r="3839">
          <cell r="D3839" t="e">
            <v>#VALUE!</v>
          </cell>
        </row>
        <row r="3839">
          <cell r="G3839" t="str">
            <v>西塞山区站点</v>
          </cell>
        </row>
        <row r="3839">
          <cell r="I3839" t="str">
            <v>西塞山区</v>
          </cell>
          <cell r="J3839" t="str">
            <v>百盛家园</v>
          </cell>
          <cell r="K3839" t="str">
            <v>百盛家园5-1-406</v>
          </cell>
          <cell r="L3839" t="str">
            <v>经营性资产</v>
          </cell>
          <cell r="M3839" t="str">
            <v>保租房</v>
          </cell>
          <cell r="N3839" t="str">
            <v>收购</v>
          </cell>
          <cell r="O3839">
            <v>92.39</v>
          </cell>
        </row>
        <row r="3839">
          <cell r="Q3839" t="str">
            <v>未接收</v>
          </cell>
        </row>
        <row r="3839">
          <cell r="AS3839" t="e">
            <v>#REF!</v>
          </cell>
          <cell r="AT3839" t="e">
            <v>#REF!</v>
          </cell>
        </row>
        <row r="3839">
          <cell r="AW3839" t="str">
            <v>保租房</v>
          </cell>
          <cell r="AX3839" t="str">
            <v>否</v>
          </cell>
          <cell r="AY3839" t="str">
            <v>无</v>
          </cell>
        </row>
        <row r="3840">
          <cell r="B3840" t="str">
            <v>百盛家园5-1-306</v>
          </cell>
        </row>
        <row r="3840">
          <cell r="D3840" t="e">
            <v>#VALUE!</v>
          </cell>
        </row>
        <row r="3840">
          <cell r="G3840" t="str">
            <v>西塞山区站点</v>
          </cell>
        </row>
        <row r="3840">
          <cell r="I3840" t="str">
            <v>西塞山区</v>
          </cell>
          <cell r="J3840" t="str">
            <v>百盛家园</v>
          </cell>
          <cell r="K3840" t="str">
            <v>百盛家园5-1-306</v>
          </cell>
          <cell r="L3840" t="str">
            <v>经营性资产</v>
          </cell>
          <cell r="M3840" t="str">
            <v>保租房</v>
          </cell>
          <cell r="N3840" t="str">
            <v>收购</v>
          </cell>
          <cell r="O3840">
            <v>92.39</v>
          </cell>
        </row>
        <row r="3840">
          <cell r="Q3840" t="str">
            <v>未接收</v>
          </cell>
        </row>
        <row r="3840">
          <cell r="AS3840" t="e">
            <v>#REF!</v>
          </cell>
          <cell r="AT3840" t="e">
            <v>#REF!</v>
          </cell>
        </row>
        <row r="3840">
          <cell r="AW3840" t="str">
            <v>保租房</v>
          </cell>
          <cell r="AX3840" t="str">
            <v>否</v>
          </cell>
          <cell r="AY3840" t="str">
            <v>无</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28"/>
  <sheetViews>
    <sheetView zoomScale="90" zoomScaleNormal="90" workbookViewId="0">
      <pane ySplit="5" topLeftCell="A6" activePane="bottomLeft" state="frozen"/>
      <selection/>
      <selection pane="bottomLeft" activeCell="J8" sqref="J8"/>
    </sheetView>
  </sheetViews>
  <sheetFormatPr defaultColWidth="9" defaultRowHeight="14.4"/>
  <cols>
    <col min="1" max="1" width="8" style="82" customWidth="1"/>
    <col min="2" max="2" width="23.1944444444444" style="83" customWidth="1"/>
    <col min="3" max="3" width="10.3796296296296" style="83" customWidth="1" outlineLevel="1"/>
    <col min="4" max="4" width="14.3796296296296" style="84" customWidth="1" outlineLevel="1"/>
    <col min="5" max="5" width="8.62962962962963" style="83" customWidth="1" outlineLevel="1"/>
    <col min="6" max="6" width="16.8796296296296" style="83" customWidth="1"/>
    <col min="7" max="7" width="22.25" style="83" customWidth="1" outlineLevel="1"/>
    <col min="8" max="8" width="15.5462962962963" style="83" customWidth="1" outlineLevel="1"/>
    <col min="9" max="9" width="22" style="83" customWidth="1" outlineLevel="1"/>
    <col min="10" max="11" width="7.62962962962963" style="83" customWidth="1" outlineLevel="1"/>
    <col min="12" max="16" width="7.62962962962963" style="78" customWidth="1" outlineLevel="1"/>
    <col min="17" max="17" width="9.37962962962963" style="78" hidden="1" customWidth="1"/>
    <col min="18" max="18" width="8.62962962962963" style="78" hidden="1" customWidth="1" outlineLevel="1"/>
    <col min="19" max="19" width="6.87962962962963" style="78" hidden="1" customWidth="1" outlineLevel="1"/>
    <col min="20" max="20" width="9.62962962962963" style="78" hidden="1" customWidth="1" outlineLevel="1"/>
    <col min="21" max="21" width="11.3796296296296" style="78" hidden="1" customWidth="1" outlineLevel="1"/>
    <col min="22" max="22" width="5.87962962962963" style="78" hidden="1" customWidth="1" outlineLevel="1"/>
    <col min="23" max="23" width="8.62962962962963" style="78" hidden="1" customWidth="1" outlineLevel="1"/>
    <col min="24" max="24" width="12.3796296296296" style="78" hidden="1" customWidth="1" outlineLevel="1"/>
    <col min="25" max="25" width="14.1296296296296" style="78" hidden="1" customWidth="1" outlineLevel="1"/>
    <col min="26" max="26" width="16" style="78" hidden="1" customWidth="1" outlineLevel="1"/>
    <col min="27" max="27" width="12.3796296296296" style="78" hidden="1" customWidth="1" outlineLevel="1"/>
    <col min="28" max="28" width="9.37962962962963" style="78" hidden="1" customWidth="1" collapsed="1"/>
    <col min="29" max="29" width="9" style="78" hidden="1" customWidth="1" outlineLevel="1"/>
    <col min="30" max="30" width="9.12962962962963" style="78" hidden="1" customWidth="1" outlineLevel="1"/>
    <col min="31" max="31" width="17.6296296296296" style="78" hidden="1" customWidth="1" outlineLevel="1"/>
    <col min="32" max="32" width="13.3796296296296" style="78" hidden="1" customWidth="1" outlineLevel="1"/>
    <col min="33" max="33" width="19.75" style="78" hidden="1" customWidth="1" outlineLevel="1"/>
    <col min="34" max="34" width="7.87962962962963" style="78" hidden="1" customWidth="1" outlineLevel="1"/>
    <col min="35" max="36" width="8.12962962962963" style="78" hidden="1" customWidth="1" outlineLevel="1"/>
    <col min="37" max="37" width="4.37962962962963" style="78" hidden="1" customWidth="1" outlineLevel="1"/>
    <col min="38" max="38" width="8.12962962962963" style="78" hidden="1" customWidth="1" outlineLevel="1"/>
    <col min="39" max="39" width="35.8796296296296" style="78" customWidth="1" collapsed="1"/>
    <col min="40" max="40" width="20.4074074074074" style="78" customWidth="1"/>
    <col min="41" max="16384" width="9" style="78"/>
  </cols>
  <sheetData>
    <row r="1" s="78" customFormat="1" ht="35.1" customHeight="1" spans="1:28">
      <c r="A1" s="85" t="s">
        <v>0</v>
      </c>
      <c r="B1" s="85"/>
      <c r="C1" s="85"/>
      <c r="D1" s="86"/>
      <c r="E1" s="85"/>
      <c r="F1" s="85"/>
      <c r="G1" s="85"/>
      <c r="H1" s="85"/>
      <c r="I1" s="85"/>
      <c r="J1" s="85"/>
      <c r="K1" s="85"/>
      <c r="L1" s="85"/>
      <c r="M1" s="85"/>
      <c r="N1" s="85"/>
      <c r="O1" s="85"/>
      <c r="P1" s="85"/>
      <c r="Q1" s="85"/>
      <c r="R1" s="85"/>
      <c r="S1" s="85"/>
      <c r="T1" s="85"/>
      <c r="U1" s="85"/>
      <c r="V1" s="85"/>
      <c r="W1" s="85"/>
      <c r="X1" s="85"/>
      <c r="Y1" s="85"/>
      <c r="Z1" s="85"/>
      <c r="AA1" s="85"/>
      <c r="AB1" s="85"/>
    </row>
    <row r="2" s="78" customFormat="1" ht="39" customHeight="1" spans="1:38">
      <c r="A2" s="87"/>
      <c r="B2" s="87"/>
      <c r="C2" s="88" t="e">
        <f>VLOOKUP(B2,'[1]租赁台账（12366）'!$B:$BE,14,0)</f>
        <v>#N/A</v>
      </c>
      <c r="D2" s="89" t="e">
        <f>VLOOKUP(B2,'[1]租赁台账（12366）'!$B:$BE,56,0)</f>
        <v>#N/A</v>
      </c>
      <c r="E2" s="87"/>
      <c r="F2" s="90" t="s">
        <v>1</v>
      </c>
      <c r="G2" s="91"/>
      <c r="H2" s="91"/>
      <c r="I2" s="91"/>
      <c r="J2" s="91"/>
      <c r="K2" s="91"/>
      <c r="L2" s="91"/>
      <c r="M2" s="91"/>
      <c r="N2" s="91"/>
      <c r="O2" s="91"/>
      <c r="P2" s="105"/>
      <c r="Q2" s="113" t="s">
        <v>2</v>
      </c>
      <c r="R2" s="113"/>
      <c r="S2" s="113"/>
      <c r="T2" s="113"/>
      <c r="U2" s="113"/>
      <c r="V2" s="113" t="s">
        <v>3</v>
      </c>
      <c r="W2" s="113"/>
      <c r="X2" s="113"/>
      <c r="Y2" s="113"/>
      <c r="Z2" s="113"/>
      <c r="AA2" s="113"/>
      <c r="AB2" s="121" t="s">
        <v>3</v>
      </c>
      <c r="AC2" s="122"/>
      <c r="AD2" s="122" t="s">
        <v>4</v>
      </c>
      <c r="AE2" s="122"/>
      <c r="AF2" s="122"/>
      <c r="AG2" s="122"/>
      <c r="AH2" s="122"/>
      <c r="AI2" s="122"/>
      <c r="AJ2" s="122"/>
      <c r="AK2" s="122"/>
      <c r="AL2" s="130"/>
    </row>
    <row r="3" s="78" customFormat="1" ht="22.5" customHeight="1" spans="1:38">
      <c r="A3" s="92" t="s">
        <v>5</v>
      </c>
      <c r="B3" s="92" t="s">
        <v>6</v>
      </c>
      <c r="C3" s="92" t="s">
        <v>7</v>
      </c>
      <c r="D3" s="93" t="s">
        <v>8</v>
      </c>
      <c r="E3" s="94"/>
      <c r="F3" s="95" t="s">
        <v>9</v>
      </c>
      <c r="G3" s="95" t="s">
        <v>10</v>
      </c>
      <c r="H3" s="95" t="s">
        <v>11</v>
      </c>
      <c r="I3" s="95" t="s">
        <v>12</v>
      </c>
      <c r="J3" s="95" t="s">
        <v>13</v>
      </c>
      <c r="K3" s="95" t="s">
        <v>14</v>
      </c>
      <c r="L3" s="96" t="s">
        <v>15</v>
      </c>
      <c r="M3" s="96"/>
      <c r="N3" s="96"/>
      <c r="O3" s="96"/>
      <c r="P3" s="96"/>
      <c r="Q3" s="114" t="s">
        <v>9</v>
      </c>
      <c r="R3" s="115" t="s">
        <v>10</v>
      </c>
      <c r="S3" s="115" t="s">
        <v>11</v>
      </c>
      <c r="T3" s="115" t="s">
        <v>12</v>
      </c>
      <c r="U3" s="115" t="s">
        <v>13</v>
      </c>
      <c r="V3" s="115" t="s">
        <v>14</v>
      </c>
      <c r="W3" s="96" t="s">
        <v>15</v>
      </c>
      <c r="X3" s="96"/>
      <c r="Y3" s="96"/>
      <c r="Z3" s="96"/>
      <c r="AA3" s="123"/>
      <c r="AB3" s="124" t="s">
        <v>9</v>
      </c>
      <c r="AC3" s="125" t="s">
        <v>10</v>
      </c>
      <c r="AD3" s="125" t="s">
        <v>11</v>
      </c>
      <c r="AE3" s="125" t="s">
        <v>12</v>
      </c>
      <c r="AF3" s="125" t="s">
        <v>13</v>
      </c>
      <c r="AG3" s="125" t="s">
        <v>14</v>
      </c>
      <c r="AH3" s="131" t="s">
        <v>15</v>
      </c>
      <c r="AI3" s="131"/>
      <c r="AJ3" s="131"/>
      <c r="AK3" s="131"/>
      <c r="AL3" s="132"/>
    </row>
    <row r="4" s="78" customFormat="1" ht="22.5" customHeight="1" spans="1:38">
      <c r="A4" s="92"/>
      <c r="B4" s="92"/>
      <c r="C4" s="92"/>
      <c r="D4" s="93"/>
      <c r="E4" s="94"/>
      <c r="F4" s="95"/>
      <c r="G4" s="95"/>
      <c r="H4" s="95"/>
      <c r="I4" s="95"/>
      <c r="J4" s="95"/>
      <c r="K4" s="95"/>
      <c r="L4" s="96" t="s">
        <v>16</v>
      </c>
      <c r="M4" s="106" t="s">
        <v>17</v>
      </c>
      <c r="N4" s="106"/>
      <c r="O4" s="106"/>
      <c r="P4" s="106"/>
      <c r="Q4" s="114"/>
      <c r="R4" s="115"/>
      <c r="S4" s="115"/>
      <c r="T4" s="115"/>
      <c r="U4" s="115"/>
      <c r="V4" s="115"/>
      <c r="W4" s="116" t="s">
        <v>16</v>
      </c>
      <c r="X4" s="106" t="s">
        <v>17</v>
      </c>
      <c r="Y4" s="106"/>
      <c r="Z4" s="106"/>
      <c r="AA4" s="126"/>
      <c r="AB4" s="124"/>
      <c r="AC4" s="125"/>
      <c r="AD4" s="125"/>
      <c r="AE4" s="125"/>
      <c r="AF4" s="125"/>
      <c r="AG4" s="125"/>
      <c r="AH4" s="131" t="s">
        <v>16</v>
      </c>
      <c r="AI4" s="133" t="s">
        <v>17</v>
      </c>
      <c r="AJ4" s="133"/>
      <c r="AK4" s="133"/>
      <c r="AL4" s="134"/>
    </row>
    <row r="5" s="78" customFormat="1" ht="32.1" customHeight="1" spans="1:39">
      <c r="A5" s="92"/>
      <c r="B5" s="92"/>
      <c r="C5" s="92"/>
      <c r="D5" s="93" t="s">
        <v>18</v>
      </c>
      <c r="E5" s="96" t="s">
        <v>19</v>
      </c>
      <c r="F5" s="95"/>
      <c r="G5" s="95"/>
      <c r="H5" s="95"/>
      <c r="I5" s="95"/>
      <c r="J5" s="95"/>
      <c r="K5" s="95"/>
      <c r="L5" s="96"/>
      <c r="M5" s="106" t="s">
        <v>20</v>
      </c>
      <c r="N5" s="106" t="s">
        <v>21</v>
      </c>
      <c r="O5" s="106" t="s">
        <v>22</v>
      </c>
      <c r="P5" s="106" t="s">
        <v>23</v>
      </c>
      <c r="Q5" s="114"/>
      <c r="R5" s="115"/>
      <c r="S5" s="115"/>
      <c r="T5" s="115"/>
      <c r="U5" s="115"/>
      <c r="V5" s="115"/>
      <c r="W5" s="117"/>
      <c r="X5" s="118" t="s">
        <v>20</v>
      </c>
      <c r="Y5" s="118" t="s">
        <v>21</v>
      </c>
      <c r="Z5" s="118" t="s">
        <v>22</v>
      </c>
      <c r="AA5" s="127" t="s">
        <v>24</v>
      </c>
      <c r="AB5" s="128"/>
      <c r="AC5" s="129"/>
      <c r="AD5" s="129"/>
      <c r="AE5" s="129"/>
      <c r="AF5" s="129"/>
      <c r="AG5" s="129"/>
      <c r="AH5" s="135"/>
      <c r="AI5" s="136" t="s">
        <v>20</v>
      </c>
      <c r="AJ5" s="136" t="s">
        <v>21</v>
      </c>
      <c r="AK5" s="136" t="s">
        <v>22</v>
      </c>
      <c r="AL5" s="137" t="s">
        <v>24</v>
      </c>
      <c r="AM5" s="106" t="s">
        <v>25</v>
      </c>
    </row>
    <row r="6" s="79" customFormat="1" ht="40" customHeight="1" spans="1:39">
      <c r="A6" s="97">
        <v>1</v>
      </c>
      <c r="B6" s="98" t="s">
        <v>26</v>
      </c>
      <c r="C6" s="99">
        <v>65.56</v>
      </c>
      <c r="D6" s="89">
        <v>40817</v>
      </c>
      <c r="E6" s="100"/>
      <c r="F6" s="97" t="s">
        <v>27</v>
      </c>
      <c r="G6" s="97" t="s">
        <v>28</v>
      </c>
      <c r="H6" s="101" t="s">
        <v>29</v>
      </c>
      <c r="I6" s="101" t="s">
        <v>30</v>
      </c>
      <c r="J6" s="107">
        <v>7.76</v>
      </c>
      <c r="K6" s="101">
        <v>349</v>
      </c>
      <c r="L6" s="99">
        <v>1</v>
      </c>
      <c r="M6" s="108">
        <v>1</v>
      </c>
      <c r="N6" s="108"/>
      <c r="O6" s="108"/>
      <c r="P6" s="108"/>
      <c r="Q6" s="119"/>
      <c r="R6" s="101"/>
      <c r="S6" s="101"/>
      <c r="T6" s="101"/>
      <c r="U6" s="101"/>
      <c r="V6" s="101"/>
      <c r="W6" s="101"/>
      <c r="X6" s="101"/>
      <c r="Y6" s="101"/>
      <c r="Z6" s="101"/>
      <c r="AA6" s="101"/>
      <c r="AB6" s="101"/>
      <c r="AC6" s="101"/>
      <c r="AD6" s="101"/>
      <c r="AE6" s="101"/>
      <c r="AF6" s="101"/>
      <c r="AG6" s="101"/>
      <c r="AH6" s="101"/>
      <c r="AI6" s="101"/>
      <c r="AJ6" s="101"/>
      <c r="AK6" s="101"/>
      <c r="AL6" s="101"/>
      <c r="AM6" s="138" t="s">
        <v>31</v>
      </c>
    </row>
    <row r="7" s="79" customFormat="1" ht="40" customHeight="1" spans="1:39">
      <c r="A7" s="97">
        <v>2</v>
      </c>
      <c r="B7" s="98" t="s">
        <v>32</v>
      </c>
      <c r="C7" s="99">
        <v>65.38</v>
      </c>
      <c r="D7" s="89">
        <v>40909</v>
      </c>
      <c r="E7" s="100"/>
      <c r="F7" s="97" t="s">
        <v>33</v>
      </c>
      <c r="G7" s="97" t="s">
        <v>34</v>
      </c>
      <c r="H7" s="101" t="s">
        <v>35</v>
      </c>
      <c r="I7" s="101" t="s">
        <v>36</v>
      </c>
      <c r="J7" s="107">
        <v>7.76</v>
      </c>
      <c r="K7" s="101">
        <v>356</v>
      </c>
      <c r="L7" s="99">
        <v>2</v>
      </c>
      <c r="M7" s="109"/>
      <c r="N7" s="109"/>
      <c r="O7" s="109">
        <v>2</v>
      </c>
      <c r="P7" s="109"/>
      <c r="Q7" s="101"/>
      <c r="R7" s="101"/>
      <c r="S7" s="101"/>
      <c r="T7" s="101"/>
      <c r="U7" s="101"/>
      <c r="V7" s="101"/>
      <c r="W7" s="101"/>
      <c r="X7" s="101"/>
      <c r="Y7" s="101"/>
      <c r="Z7" s="101"/>
      <c r="AA7" s="101"/>
      <c r="AB7" s="101"/>
      <c r="AC7" s="101"/>
      <c r="AD7" s="101"/>
      <c r="AE7" s="101"/>
      <c r="AF7" s="101"/>
      <c r="AG7" s="101"/>
      <c r="AH7" s="101"/>
      <c r="AI7" s="101"/>
      <c r="AJ7" s="101"/>
      <c r="AK7" s="101"/>
      <c r="AL7" s="101"/>
      <c r="AM7" s="139"/>
    </row>
    <row r="8" s="79" customFormat="1" ht="40" customHeight="1" spans="1:39">
      <c r="A8" s="97">
        <v>3</v>
      </c>
      <c r="B8" s="102" t="s">
        <v>37</v>
      </c>
      <c r="C8" s="99">
        <v>65.38</v>
      </c>
      <c r="D8" s="89">
        <v>40118</v>
      </c>
      <c r="E8" s="100"/>
      <c r="F8" s="97" t="s">
        <v>38</v>
      </c>
      <c r="G8" s="97" t="s">
        <v>39</v>
      </c>
      <c r="H8" s="101" t="s">
        <v>40</v>
      </c>
      <c r="I8" s="101" t="s">
        <v>41</v>
      </c>
      <c r="J8" s="107">
        <v>7.76</v>
      </c>
      <c r="K8" s="101">
        <v>348</v>
      </c>
      <c r="L8" s="99">
        <v>3</v>
      </c>
      <c r="M8" s="109">
        <v>3</v>
      </c>
      <c r="N8" s="109"/>
      <c r="O8" s="109"/>
      <c r="P8" s="109"/>
      <c r="Q8" s="101"/>
      <c r="R8" s="101"/>
      <c r="S8" s="101"/>
      <c r="T8" s="101"/>
      <c r="U8" s="101"/>
      <c r="V8" s="101"/>
      <c r="W8" s="101"/>
      <c r="X8" s="101"/>
      <c r="Y8" s="101"/>
      <c r="Z8" s="101"/>
      <c r="AA8" s="101"/>
      <c r="AB8" s="101"/>
      <c r="AC8" s="101"/>
      <c r="AD8" s="101"/>
      <c r="AE8" s="101"/>
      <c r="AF8" s="101"/>
      <c r="AG8" s="101"/>
      <c r="AH8" s="101"/>
      <c r="AI8" s="101"/>
      <c r="AJ8" s="101"/>
      <c r="AK8" s="101"/>
      <c r="AL8" s="101"/>
      <c r="AM8" s="139"/>
    </row>
    <row r="9" s="79" customFormat="1" ht="40" customHeight="1" spans="1:39">
      <c r="A9" s="97">
        <v>4</v>
      </c>
      <c r="B9" s="98" t="s">
        <v>42</v>
      </c>
      <c r="C9" s="99">
        <v>57.38</v>
      </c>
      <c r="D9" s="89">
        <v>44489</v>
      </c>
      <c r="E9" s="100"/>
      <c r="F9" s="97" t="s">
        <v>43</v>
      </c>
      <c r="G9" s="97" t="s">
        <v>44</v>
      </c>
      <c r="H9" s="101" t="s">
        <v>45</v>
      </c>
      <c r="I9" s="101" t="s">
        <v>46</v>
      </c>
      <c r="J9" s="107">
        <v>7.76</v>
      </c>
      <c r="K9" s="101">
        <v>294</v>
      </c>
      <c r="L9" s="99">
        <v>2</v>
      </c>
      <c r="M9" s="109">
        <v>2</v>
      </c>
      <c r="N9" s="109"/>
      <c r="O9" s="109"/>
      <c r="P9" s="109"/>
      <c r="Q9" s="101"/>
      <c r="R9" s="101"/>
      <c r="S9" s="101"/>
      <c r="T9" s="101"/>
      <c r="U9" s="101"/>
      <c r="V9" s="101"/>
      <c r="W9" s="101"/>
      <c r="X9" s="101"/>
      <c r="Y9" s="101"/>
      <c r="Z9" s="101"/>
      <c r="AA9" s="101"/>
      <c r="AB9" s="101"/>
      <c r="AC9" s="101"/>
      <c r="AD9" s="101"/>
      <c r="AE9" s="101"/>
      <c r="AF9" s="101"/>
      <c r="AG9" s="101"/>
      <c r="AH9" s="101"/>
      <c r="AI9" s="101"/>
      <c r="AJ9" s="101"/>
      <c r="AK9" s="101"/>
      <c r="AL9" s="101"/>
      <c r="AM9" s="139"/>
    </row>
    <row r="10" s="79" customFormat="1" ht="40" customHeight="1" spans="1:39">
      <c r="A10" s="97">
        <v>5</v>
      </c>
      <c r="B10" s="98" t="s">
        <v>47</v>
      </c>
      <c r="C10" s="99">
        <v>65.48</v>
      </c>
      <c r="D10" s="89">
        <v>40817</v>
      </c>
      <c r="E10" s="100"/>
      <c r="F10" s="97" t="s">
        <v>48</v>
      </c>
      <c r="G10" s="97" t="s">
        <v>49</v>
      </c>
      <c r="H10" s="101" t="s">
        <v>50</v>
      </c>
      <c r="I10" s="101" t="s">
        <v>51</v>
      </c>
      <c r="J10" s="107">
        <v>7.76</v>
      </c>
      <c r="K10" s="101">
        <v>356</v>
      </c>
      <c r="L10" s="99">
        <v>1</v>
      </c>
      <c r="M10" s="109">
        <v>1</v>
      </c>
      <c r="N10" s="109"/>
      <c r="O10" s="109"/>
      <c r="P10" s="109"/>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39" t="s">
        <v>52</v>
      </c>
    </row>
    <row r="11" s="80" customFormat="1" ht="40" customHeight="1" spans="1:39">
      <c r="A11" s="97">
        <v>6</v>
      </c>
      <c r="B11" s="98" t="s">
        <v>53</v>
      </c>
      <c r="C11" s="99">
        <v>65.48</v>
      </c>
      <c r="D11" s="89">
        <v>40817</v>
      </c>
      <c r="E11" s="100"/>
      <c r="F11" s="97" t="s">
        <v>54</v>
      </c>
      <c r="G11" s="97" t="s">
        <v>55</v>
      </c>
      <c r="H11" s="101" t="s">
        <v>56</v>
      </c>
      <c r="I11" s="101" t="s">
        <v>57</v>
      </c>
      <c r="J11" s="107">
        <v>7.76</v>
      </c>
      <c r="K11" s="101">
        <v>349</v>
      </c>
      <c r="L11" s="99">
        <v>2</v>
      </c>
      <c r="M11" s="109">
        <v>2</v>
      </c>
      <c r="N11" s="109"/>
      <c r="O11" s="109"/>
      <c r="P11" s="109"/>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39"/>
    </row>
    <row r="12" s="79" customFormat="1" ht="40" customHeight="1" spans="1:39">
      <c r="A12" s="97">
        <v>7</v>
      </c>
      <c r="B12" s="98" t="s">
        <v>58</v>
      </c>
      <c r="C12" s="99">
        <v>65.48</v>
      </c>
      <c r="D12" s="89">
        <v>40817</v>
      </c>
      <c r="E12" s="100"/>
      <c r="F12" s="97" t="s">
        <v>59</v>
      </c>
      <c r="G12" s="97" t="s">
        <v>60</v>
      </c>
      <c r="H12" s="101" t="s">
        <v>61</v>
      </c>
      <c r="I12" s="101" t="s">
        <v>62</v>
      </c>
      <c r="J12" s="107">
        <v>7.76</v>
      </c>
      <c r="K12" s="101">
        <v>335</v>
      </c>
      <c r="L12" s="99">
        <v>2</v>
      </c>
      <c r="M12" s="109">
        <v>2</v>
      </c>
      <c r="N12" s="109"/>
      <c r="O12" s="109"/>
      <c r="P12" s="109"/>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39"/>
    </row>
    <row r="13" s="79" customFormat="1" ht="40" customHeight="1" spans="1:39">
      <c r="A13" s="97">
        <v>8</v>
      </c>
      <c r="B13" s="98" t="s">
        <v>63</v>
      </c>
      <c r="C13" s="99">
        <v>65.38</v>
      </c>
      <c r="D13" s="89">
        <v>40817</v>
      </c>
      <c r="E13" s="100"/>
      <c r="F13" s="97" t="s">
        <v>64</v>
      </c>
      <c r="G13" s="97" t="s">
        <v>65</v>
      </c>
      <c r="H13" s="101" t="s">
        <v>66</v>
      </c>
      <c r="I13" s="101" t="s">
        <v>66</v>
      </c>
      <c r="J13" s="107">
        <v>7.76</v>
      </c>
      <c r="K13" s="101">
        <v>356</v>
      </c>
      <c r="L13" s="99">
        <v>0</v>
      </c>
      <c r="M13" s="110"/>
      <c r="N13" s="110"/>
      <c r="O13" s="110"/>
      <c r="P13" s="110"/>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40"/>
    </row>
    <row r="14" s="79" customFormat="1" ht="40" customHeight="1" spans="1:39">
      <c r="A14" s="97">
        <v>9</v>
      </c>
      <c r="B14" s="103" t="s">
        <v>67</v>
      </c>
      <c r="C14" s="99">
        <v>65.56</v>
      </c>
      <c r="D14" s="89">
        <v>40817</v>
      </c>
      <c r="E14" s="100"/>
      <c r="F14" s="97" t="s">
        <v>68</v>
      </c>
      <c r="G14" s="97" t="s">
        <v>69</v>
      </c>
      <c r="H14" s="101" t="s">
        <v>70</v>
      </c>
      <c r="I14" s="101" t="s">
        <v>71</v>
      </c>
      <c r="J14" s="107">
        <v>7.76</v>
      </c>
      <c r="K14" s="101">
        <v>326</v>
      </c>
      <c r="L14" s="99">
        <v>2</v>
      </c>
      <c r="M14" s="109">
        <v>2</v>
      </c>
      <c r="N14" s="109"/>
      <c r="O14" s="109"/>
      <c r="P14" s="109"/>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39"/>
    </row>
    <row r="15" s="79" customFormat="1" ht="40" customHeight="1" spans="1:39">
      <c r="A15" s="97">
        <v>10</v>
      </c>
      <c r="B15" s="104" t="s">
        <v>72</v>
      </c>
      <c r="C15" s="99">
        <v>65.38</v>
      </c>
      <c r="D15" s="89">
        <v>40817</v>
      </c>
      <c r="E15" s="100"/>
      <c r="F15" s="97" t="s">
        <v>73</v>
      </c>
      <c r="G15" s="97" t="s">
        <v>74</v>
      </c>
      <c r="H15" s="101" t="s">
        <v>75</v>
      </c>
      <c r="I15" s="101" t="s">
        <v>76</v>
      </c>
      <c r="J15" s="107">
        <v>7.76</v>
      </c>
      <c r="K15" s="101">
        <v>348</v>
      </c>
      <c r="L15" s="99">
        <v>3</v>
      </c>
      <c r="M15" s="109">
        <v>3</v>
      </c>
      <c r="N15" s="109"/>
      <c r="O15" s="109"/>
      <c r="P15" s="109"/>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39"/>
    </row>
    <row r="16" s="79" customFormat="1" ht="40" customHeight="1" spans="1:39">
      <c r="A16" s="97">
        <v>11</v>
      </c>
      <c r="B16" s="104" t="s">
        <v>77</v>
      </c>
      <c r="C16" s="99">
        <v>51.72</v>
      </c>
      <c r="D16" s="89">
        <v>40817</v>
      </c>
      <c r="E16" s="100"/>
      <c r="F16" s="97" t="s">
        <v>78</v>
      </c>
      <c r="G16" s="97" t="s">
        <v>79</v>
      </c>
      <c r="H16" s="101" t="s">
        <v>80</v>
      </c>
      <c r="I16" s="101" t="s">
        <v>81</v>
      </c>
      <c r="J16" s="107">
        <v>7.76</v>
      </c>
      <c r="K16" s="101">
        <v>265</v>
      </c>
      <c r="L16" s="99">
        <v>1</v>
      </c>
      <c r="M16" s="109">
        <v>1</v>
      </c>
      <c r="N16" s="109"/>
      <c r="O16" s="109"/>
      <c r="P16" s="109"/>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39"/>
    </row>
    <row r="17" s="79" customFormat="1" ht="40" customHeight="1" spans="1:39">
      <c r="A17" s="97">
        <v>12</v>
      </c>
      <c r="B17" s="104" t="s">
        <v>82</v>
      </c>
      <c r="C17" s="99">
        <v>65.48</v>
      </c>
      <c r="D17" s="89">
        <v>40909</v>
      </c>
      <c r="E17" s="100"/>
      <c r="F17" s="97" t="s">
        <v>83</v>
      </c>
      <c r="G17" s="97" t="s">
        <v>84</v>
      </c>
      <c r="H17" s="101" t="s">
        <v>85</v>
      </c>
      <c r="I17" s="101" t="s">
        <v>86</v>
      </c>
      <c r="J17" s="107">
        <v>7.76</v>
      </c>
      <c r="K17" s="101">
        <v>356</v>
      </c>
      <c r="L17" s="99">
        <v>3</v>
      </c>
      <c r="M17" s="109"/>
      <c r="N17" s="109"/>
      <c r="O17" s="109">
        <v>3</v>
      </c>
      <c r="P17" s="109"/>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41" t="s">
        <v>87</v>
      </c>
    </row>
    <row r="18" s="79" customFormat="1" ht="40" customHeight="1" spans="1:39">
      <c r="A18" s="97">
        <v>13</v>
      </c>
      <c r="B18" s="104" t="s">
        <v>88</v>
      </c>
      <c r="C18" s="99">
        <v>65.45</v>
      </c>
      <c r="D18" s="89">
        <v>40817</v>
      </c>
      <c r="E18" s="100"/>
      <c r="F18" s="97" t="s">
        <v>89</v>
      </c>
      <c r="G18" s="97" t="s">
        <v>90</v>
      </c>
      <c r="H18" s="101" t="s">
        <v>66</v>
      </c>
      <c r="I18" s="101" t="s">
        <v>66</v>
      </c>
      <c r="J18" s="107">
        <v>7.76</v>
      </c>
      <c r="K18" s="101">
        <v>325</v>
      </c>
      <c r="L18" s="99">
        <v>1</v>
      </c>
      <c r="M18" s="109"/>
      <c r="N18" s="109">
        <v>1</v>
      </c>
      <c r="O18" s="109"/>
      <c r="P18" s="109"/>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39"/>
    </row>
    <row r="19" s="79" customFormat="1" ht="40" customHeight="1" spans="1:39">
      <c r="A19" s="97">
        <v>14</v>
      </c>
      <c r="B19" s="104" t="s">
        <v>91</v>
      </c>
      <c r="C19" s="99">
        <v>65.38</v>
      </c>
      <c r="D19" s="89">
        <v>40817</v>
      </c>
      <c r="E19" s="100"/>
      <c r="F19" s="97" t="s">
        <v>92</v>
      </c>
      <c r="G19" s="97" t="s">
        <v>93</v>
      </c>
      <c r="H19" s="101" t="s">
        <v>66</v>
      </c>
      <c r="I19" s="101" t="s">
        <v>66</v>
      </c>
      <c r="J19" s="107">
        <v>7.76</v>
      </c>
      <c r="K19" s="101">
        <v>348</v>
      </c>
      <c r="L19" s="99">
        <v>1</v>
      </c>
      <c r="M19" s="109">
        <v>1</v>
      </c>
      <c r="N19" s="109"/>
      <c r="O19" s="109"/>
      <c r="P19" s="109"/>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39"/>
    </row>
    <row r="20" s="79" customFormat="1" ht="40" customHeight="1" spans="1:39">
      <c r="A20" s="97">
        <v>15</v>
      </c>
      <c r="B20" s="104" t="s">
        <v>94</v>
      </c>
      <c r="C20" s="99">
        <v>65.48</v>
      </c>
      <c r="D20" s="89">
        <v>40817</v>
      </c>
      <c r="E20" s="100"/>
      <c r="F20" s="97" t="s">
        <v>95</v>
      </c>
      <c r="G20" s="97" t="s">
        <v>96</v>
      </c>
      <c r="H20" s="101" t="s">
        <v>97</v>
      </c>
      <c r="I20" s="101" t="s">
        <v>98</v>
      </c>
      <c r="J20" s="107">
        <v>7.76</v>
      </c>
      <c r="K20" s="101">
        <v>356</v>
      </c>
      <c r="L20" s="99">
        <v>1</v>
      </c>
      <c r="M20" s="109">
        <v>1</v>
      </c>
      <c r="N20" s="109"/>
      <c r="O20" s="109"/>
      <c r="P20" s="109"/>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39" t="s">
        <v>99</v>
      </c>
    </row>
    <row r="21" s="79" customFormat="1" ht="40" customHeight="1" spans="1:39">
      <c r="A21" s="97">
        <v>16</v>
      </c>
      <c r="B21" s="104" t="s">
        <v>100</v>
      </c>
      <c r="C21" s="99">
        <v>65.48</v>
      </c>
      <c r="D21" s="89">
        <v>0</v>
      </c>
      <c r="E21" s="100"/>
      <c r="F21" s="97" t="s">
        <v>101</v>
      </c>
      <c r="G21" s="97" t="s">
        <v>102</v>
      </c>
      <c r="H21" s="101" t="s">
        <v>66</v>
      </c>
      <c r="I21" s="101" t="s">
        <v>66</v>
      </c>
      <c r="J21" s="107">
        <v>7.76</v>
      </c>
      <c r="K21" s="101">
        <v>335</v>
      </c>
      <c r="L21" s="99">
        <v>0</v>
      </c>
      <c r="M21" s="111"/>
      <c r="N21" s="111"/>
      <c r="O21" s="111"/>
      <c r="P21" s="11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42" t="s">
        <v>103</v>
      </c>
    </row>
    <row r="22" s="79" customFormat="1" ht="40" customHeight="1" spans="1:39">
      <c r="A22" s="97">
        <v>17</v>
      </c>
      <c r="B22" s="104" t="s">
        <v>104</v>
      </c>
      <c r="C22" s="99">
        <v>65.45</v>
      </c>
      <c r="D22" s="89">
        <v>40817</v>
      </c>
      <c r="E22" s="100"/>
      <c r="F22" s="97" t="s">
        <v>105</v>
      </c>
      <c r="G22" s="97" t="s">
        <v>106</v>
      </c>
      <c r="H22" s="101" t="s">
        <v>107</v>
      </c>
      <c r="I22" s="101" t="s">
        <v>108</v>
      </c>
      <c r="J22" s="107">
        <v>7.76</v>
      </c>
      <c r="K22" s="101">
        <v>349</v>
      </c>
      <c r="L22" s="99">
        <v>3</v>
      </c>
      <c r="M22" s="109"/>
      <c r="N22" s="109"/>
      <c r="O22" s="109">
        <v>3</v>
      </c>
      <c r="P22" s="109"/>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39"/>
    </row>
    <row r="23" s="79" customFormat="1" ht="40" customHeight="1" spans="1:39">
      <c r="A23" s="97">
        <v>18</v>
      </c>
      <c r="B23" s="104" t="s">
        <v>109</v>
      </c>
      <c r="C23" s="99">
        <v>51.72</v>
      </c>
      <c r="D23" s="89">
        <v>40817</v>
      </c>
      <c r="E23" s="100"/>
      <c r="F23" s="97" t="s">
        <v>110</v>
      </c>
      <c r="G23" s="97" t="s">
        <v>111</v>
      </c>
      <c r="H23" s="101" t="s">
        <v>112</v>
      </c>
      <c r="I23" s="101" t="s">
        <v>113</v>
      </c>
      <c r="J23" s="107">
        <v>7.76</v>
      </c>
      <c r="K23" s="101">
        <v>276</v>
      </c>
      <c r="L23" s="99">
        <v>3</v>
      </c>
      <c r="M23" s="109">
        <v>3</v>
      </c>
      <c r="N23" s="109"/>
      <c r="O23" s="109"/>
      <c r="P23" s="109"/>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39"/>
    </row>
    <row r="24" s="79" customFormat="1" ht="40" customHeight="1" spans="1:39">
      <c r="A24" s="97">
        <v>19</v>
      </c>
      <c r="B24" s="104" t="s">
        <v>114</v>
      </c>
      <c r="C24" s="99">
        <v>51.78</v>
      </c>
      <c r="D24" s="89">
        <v>40817</v>
      </c>
      <c r="E24" s="100"/>
      <c r="F24" s="97" t="s">
        <v>115</v>
      </c>
      <c r="G24" s="97" t="s">
        <v>116</v>
      </c>
      <c r="H24" s="101" t="s">
        <v>66</v>
      </c>
      <c r="I24" s="101" t="s">
        <v>66</v>
      </c>
      <c r="J24" s="107">
        <v>7.76</v>
      </c>
      <c r="K24" s="101">
        <v>282</v>
      </c>
      <c r="L24" s="99">
        <v>1</v>
      </c>
      <c r="M24" s="109">
        <v>1</v>
      </c>
      <c r="N24" s="109"/>
      <c r="O24" s="109"/>
      <c r="P24" s="109"/>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39" t="s">
        <v>117</v>
      </c>
    </row>
    <row r="25" s="79" customFormat="1" ht="40" customHeight="1" spans="1:39">
      <c r="A25" s="97">
        <v>20</v>
      </c>
      <c r="B25" s="104" t="s">
        <v>118</v>
      </c>
      <c r="C25" s="99">
        <v>65.38</v>
      </c>
      <c r="D25" s="89">
        <v>39814</v>
      </c>
      <c r="E25" s="100"/>
      <c r="F25" s="97" t="s">
        <v>119</v>
      </c>
      <c r="G25" s="97" t="s">
        <v>120</v>
      </c>
      <c r="H25" s="101" t="s">
        <v>121</v>
      </c>
      <c r="I25" s="101" t="s">
        <v>122</v>
      </c>
      <c r="J25" s="107">
        <v>7.76</v>
      </c>
      <c r="K25" s="101">
        <v>356</v>
      </c>
      <c r="L25" s="99">
        <v>1</v>
      </c>
      <c r="M25" s="109">
        <v>1</v>
      </c>
      <c r="N25" s="109"/>
      <c r="O25" s="109"/>
      <c r="P25" s="109"/>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39" t="s">
        <v>123</v>
      </c>
    </row>
    <row r="26" s="79" customFormat="1" ht="40" customHeight="1" spans="1:39">
      <c r="A26" s="97">
        <v>21</v>
      </c>
      <c r="B26" s="104" t="s">
        <v>124</v>
      </c>
      <c r="C26" s="99">
        <v>65.38</v>
      </c>
      <c r="D26" s="89">
        <v>40817</v>
      </c>
      <c r="E26" s="100"/>
      <c r="F26" s="97" t="s">
        <v>125</v>
      </c>
      <c r="G26" s="97" t="s">
        <v>126</v>
      </c>
      <c r="H26" s="101" t="s">
        <v>127</v>
      </c>
      <c r="I26" s="101" t="s">
        <v>128</v>
      </c>
      <c r="J26" s="107">
        <v>7.76</v>
      </c>
      <c r="K26" s="101">
        <v>325</v>
      </c>
      <c r="L26" s="99">
        <v>3</v>
      </c>
      <c r="M26" s="109"/>
      <c r="N26" s="109"/>
      <c r="O26" s="109">
        <v>3</v>
      </c>
      <c r="P26" s="109"/>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39"/>
    </row>
    <row r="27" s="79" customFormat="1" ht="40" customHeight="1" spans="1:39">
      <c r="A27" s="97">
        <v>22</v>
      </c>
      <c r="B27" s="104" t="s">
        <v>129</v>
      </c>
      <c r="C27" s="99">
        <v>57.38</v>
      </c>
      <c r="D27" s="89">
        <v>40817</v>
      </c>
      <c r="E27" s="100"/>
      <c r="F27" s="97" t="s">
        <v>130</v>
      </c>
      <c r="G27" s="97" t="s">
        <v>131</v>
      </c>
      <c r="H27" s="101" t="s">
        <v>132</v>
      </c>
      <c r="I27" s="101" t="s">
        <v>133</v>
      </c>
      <c r="J27" s="107">
        <v>7.76</v>
      </c>
      <c r="K27" s="101">
        <v>306</v>
      </c>
      <c r="L27" s="99">
        <v>1</v>
      </c>
      <c r="M27" s="109">
        <v>1</v>
      </c>
      <c r="N27" s="109"/>
      <c r="O27" s="109"/>
      <c r="P27" s="109"/>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39"/>
    </row>
    <row r="28" s="79" customFormat="1" ht="40" customHeight="1" spans="1:39">
      <c r="A28" s="97">
        <v>23</v>
      </c>
      <c r="B28" s="104" t="s">
        <v>134</v>
      </c>
      <c r="C28" s="99">
        <v>65.48</v>
      </c>
      <c r="D28" s="89">
        <v>40817</v>
      </c>
      <c r="E28" s="100"/>
      <c r="F28" s="97" t="s">
        <v>135</v>
      </c>
      <c r="G28" s="97" t="s">
        <v>136</v>
      </c>
      <c r="H28" s="101" t="s">
        <v>137</v>
      </c>
      <c r="I28" s="101" t="s">
        <v>138</v>
      </c>
      <c r="J28" s="107">
        <v>7.76</v>
      </c>
      <c r="K28" s="101">
        <v>335</v>
      </c>
      <c r="L28" s="99">
        <v>2</v>
      </c>
      <c r="M28" s="109">
        <v>2</v>
      </c>
      <c r="N28" s="109"/>
      <c r="O28" s="109"/>
      <c r="P28" s="109"/>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39" t="s">
        <v>139</v>
      </c>
    </row>
    <row r="29" s="79" customFormat="1" ht="40" customHeight="1" spans="1:39">
      <c r="A29" s="97">
        <v>24</v>
      </c>
      <c r="B29" s="104" t="s">
        <v>140</v>
      </c>
      <c r="C29" s="99">
        <v>51.78</v>
      </c>
      <c r="D29" s="89">
        <v>40817</v>
      </c>
      <c r="E29" s="100"/>
      <c r="F29" s="97" t="s">
        <v>141</v>
      </c>
      <c r="G29" s="97" t="s">
        <v>142</v>
      </c>
      <c r="H29" s="101" t="s">
        <v>143</v>
      </c>
      <c r="I29" s="101" t="s">
        <v>144</v>
      </c>
      <c r="J29" s="107">
        <v>7.76</v>
      </c>
      <c r="K29" s="101">
        <v>282</v>
      </c>
      <c r="L29" s="99">
        <v>2</v>
      </c>
      <c r="M29" s="112">
        <v>2</v>
      </c>
      <c r="N29" s="112"/>
      <c r="O29" s="112"/>
      <c r="P29" s="112"/>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41" t="s">
        <v>145</v>
      </c>
    </row>
    <row r="30" s="79" customFormat="1" ht="40" customHeight="1" spans="1:39">
      <c r="A30" s="97">
        <v>25</v>
      </c>
      <c r="B30" s="104" t="s">
        <v>146</v>
      </c>
      <c r="C30" s="99">
        <v>65.48</v>
      </c>
      <c r="D30" s="89">
        <v>40817</v>
      </c>
      <c r="E30" s="100"/>
      <c r="F30" s="97" t="s">
        <v>147</v>
      </c>
      <c r="G30" s="97" t="s">
        <v>148</v>
      </c>
      <c r="H30" s="101" t="s">
        <v>149</v>
      </c>
      <c r="I30" s="101" t="s">
        <v>150</v>
      </c>
      <c r="J30" s="107">
        <v>7.76</v>
      </c>
      <c r="K30" s="101">
        <v>349</v>
      </c>
      <c r="L30" s="99">
        <v>3</v>
      </c>
      <c r="M30" s="109"/>
      <c r="N30" s="109"/>
      <c r="O30" s="109">
        <v>3</v>
      </c>
      <c r="P30" s="109"/>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39"/>
    </row>
    <row r="31" s="79" customFormat="1" ht="40" customHeight="1" spans="1:39">
      <c r="A31" s="97">
        <v>26</v>
      </c>
      <c r="B31" s="104" t="s">
        <v>151</v>
      </c>
      <c r="C31" s="99">
        <v>65.56</v>
      </c>
      <c r="D31" s="89">
        <v>40817</v>
      </c>
      <c r="E31" s="100"/>
      <c r="F31" s="97" t="s">
        <v>152</v>
      </c>
      <c r="G31" s="97" t="s">
        <v>153</v>
      </c>
      <c r="H31" s="101" t="s">
        <v>154</v>
      </c>
      <c r="I31" s="101" t="s">
        <v>155</v>
      </c>
      <c r="J31" s="107">
        <v>7.76</v>
      </c>
      <c r="K31" s="101">
        <v>349</v>
      </c>
      <c r="L31" s="99">
        <v>2</v>
      </c>
      <c r="M31" s="109"/>
      <c r="N31" s="109"/>
      <c r="O31" s="109">
        <v>2</v>
      </c>
      <c r="P31" s="109"/>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39"/>
    </row>
    <row r="32" s="79" customFormat="1" ht="40" customHeight="1" spans="1:39">
      <c r="A32" s="97">
        <v>27</v>
      </c>
      <c r="B32" s="104" t="s">
        <v>156</v>
      </c>
      <c r="C32" s="99">
        <v>70.64</v>
      </c>
      <c r="D32" s="89">
        <v>40817</v>
      </c>
      <c r="E32" s="100"/>
      <c r="F32" s="97" t="s">
        <v>157</v>
      </c>
      <c r="G32" s="97" t="s">
        <v>158</v>
      </c>
      <c r="H32" s="101" t="s">
        <v>159</v>
      </c>
      <c r="I32" s="101" t="s">
        <v>160</v>
      </c>
      <c r="J32" s="107">
        <v>7.76</v>
      </c>
      <c r="K32" s="101">
        <v>384</v>
      </c>
      <c r="L32" s="99">
        <v>2</v>
      </c>
      <c r="M32" s="109"/>
      <c r="N32" s="109"/>
      <c r="O32" s="109">
        <v>2</v>
      </c>
      <c r="P32" s="109"/>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39" t="s">
        <v>161</v>
      </c>
    </row>
    <row r="33" s="79" customFormat="1" ht="40" customHeight="1" spans="1:39">
      <c r="A33" s="97">
        <v>28</v>
      </c>
      <c r="B33" s="104" t="s">
        <v>162</v>
      </c>
      <c r="C33" s="99">
        <v>65.45</v>
      </c>
      <c r="D33" s="89">
        <v>40179</v>
      </c>
      <c r="E33" s="100"/>
      <c r="F33" s="97" t="s">
        <v>163</v>
      </c>
      <c r="G33" s="97" t="s">
        <v>164</v>
      </c>
      <c r="H33" s="101" t="s">
        <v>66</v>
      </c>
      <c r="I33" s="101" t="s">
        <v>66</v>
      </c>
      <c r="J33" s="107">
        <v>7.76</v>
      </c>
      <c r="K33" s="101">
        <v>335</v>
      </c>
      <c r="L33" s="99">
        <v>0</v>
      </c>
      <c r="M33" s="111"/>
      <c r="N33" s="111"/>
      <c r="O33" s="111"/>
      <c r="P33" s="11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42" t="s">
        <v>165</v>
      </c>
    </row>
    <row r="34" s="79" customFormat="1" ht="40" customHeight="1" spans="1:39">
      <c r="A34" s="97">
        <v>29</v>
      </c>
      <c r="B34" s="104" t="s">
        <v>166</v>
      </c>
      <c r="C34" s="99">
        <v>51.78</v>
      </c>
      <c r="D34" s="89">
        <v>40817</v>
      </c>
      <c r="E34" s="100"/>
      <c r="F34" s="97" t="s">
        <v>167</v>
      </c>
      <c r="G34" s="97" t="s">
        <v>168</v>
      </c>
      <c r="H34" s="101" t="s">
        <v>169</v>
      </c>
      <c r="I34" s="101" t="s">
        <v>170</v>
      </c>
      <c r="J34" s="107">
        <v>7.76</v>
      </c>
      <c r="K34" s="101">
        <v>276</v>
      </c>
      <c r="L34" s="99">
        <v>1</v>
      </c>
      <c r="M34" s="109"/>
      <c r="N34" s="109"/>
      <c r="O34" s="109">
        <v>1</v>
      </c>
      <c r="P34" s="109"/>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39"/>
    </row>
    <row r="35" s="79" customFormat="1" ht="40" customHeight="1" spans="1:39">
      <c r="A35" s="97">
        <v>30</v>
      </c>
      <c r="B35" s="104" t="s">
        <v>171</v>
      </c>
      <c r="C35" s="99">
        <v>65.45</v>
      </c>
      <c r="D35" s="89">
        <v>40817</v>
      </c>
      <c r="E35" s="100"/>
      <c r="F35" s="97" t="s">
        <v>172</v>
      </c>
      <c r="G35" s="97" t="s">
        <v>173</v>
      </c>
      <c r="H35" s="101" t="s">
        <v>174</v>
      </c>
      <c r="I35" s="101" t="s">
        <v>175</v>
      </c>
      <c r="J35" s="107">
        <v>7.76</v>
      </c>
      <c r="K35" s="101">
        <v>349</v>
      </c>
      <c r="L35" s="99">
        <v>2</v>
      </c>
      <c r="M35" s="109"/>
      <c r="N35" s="109"/>
      <c r="O35" s="109">
        <v>2</v>
      </c>
      <c r="P35" s="109"/>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39" t="s">
        <v>176</v>
      </c>
    </row>
    <row r="36" s="79" customFormat="1" ht="40" customHeight="1" spans="1:39">
      <c r="A36" s="97">
        <v>31</v>
      </c>
      <c r="B36" s="104" t="s">
        <v>177</v>
      </c>
      <c r="C36" s="99">
        <v>57.38</v>
      </c>
      <c r="D36" s="89">
        <v>40817</v>
      </c>
      <c r="E36" s="100"/>
      <c r="F36" s="97" t="s">
        <v>178</v>
      </c>
      <c r="G36" s="97" t="s">
        <v>179</v>
      </c>
      <c r="H36" s="101" t="s">
        <v>180</v>
      </c>
      <c r="I36" s="101" t="s">
        <v>181</v>
      </c>
      <c r="J36" s="107">
        <v>7.76</v>
      </c>
      <c r="K36" s="101">
        <v>312</v>
      </c>
      <c r="L36" s="99">
        <v>2</v>
      </c>
      <c r="M36" s="109"/>
      <c r="N36" s="109"/>
      <c r="O36" s="109">
        <v>2</v>
      </c>
      <c r="P36" s="109"/>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39" t="s">
        <v>182</v>
      </c>
    </row>
    <row r="37" s="79" customFormat="1" ht="40" customHeight="1" spans="1:39">
      <c r="A37" s="97">
        <v>32</v>
      </c>
      <c r="B37" s="104" t="s">
        <v>183</v>
      </c>
      <c r="C37" s="99">
        <v>70.64</v>
      </c>
      <c r="D37" s="89">
        <v>40817</v>
      </c>
      <c r="E37" s="100"/>
      <c r="F37" s="97" t="s">
        <v>184</v>
      </c>
      <c r="G37" s="97" t="s">
        <v>185</v>
      </c>
      <c r="H37" s="101" t="s">
        <v>186</v>
      </c>
      <c r="I37" s="101" t="s">
        <v>187</v>
      </c>
      <c r="J37" s="107">
        <v>7.76</v>
      </c>
      <c r="K37" s="101">
        <v>384</v>
      </c>
      <c r="L37" s="99">
        <v>1</v>
      </c>
      <c r="M37" s="109"/>
      <c r="N37" s="109"/>
      <c r="O37" s="109">
        <v>1</v>
      </c>
      <c r="P37" s="109"/>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39" t="s">
        <v>188</v>
      </c>
    </row>
    <row r="38" s="79" customFormat="1" ht="40" customHeight="1" spans="1:39">
      <c r="A38" s="97">
        <v>33</v>
      </c>
      <c r="B38" s="104" t="s">
        <v>189</v>
      </c>
      <c r="C38" s="99">
        <v>70.64</v>
      </c>
      <c r="D38" s="89">
        <v>40817</v>
      </c>
      <c r="E38" s="100"/>
      <c r="F38" s="97" t="s">
        <v>190</v>
      </c>
      <c r="G38" s="97" t="s">
        <v>191</v>
      </c>
      <c r="H38" s="101" t="s">
        <v>66</v>
      </c>
      <c r="I38" s="101" t="s">
        <v>66</v>
      </c>
      <c r="J38" s="107">
        <v>7.76</v>
      </c>
      <c r="K38" s="101">
        <v>377</v>
      </c>
      <c r="L38" s="99">
        <v>0</v>
      </c>
      <c r="M38" s="111"/>
      <c r="N38" s="111"/>
      <c r="O38" s="111"/>
      <c r="P38" s="11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42" t="s">
        <v>192</v>
      </c>
    </row>
    <row r="39" s="79" customFormat="1" ht="40" customHeight="1" spans="1:39">
      <c r="A39" s="97">
        <v>34</v>
      </c>
      <c r="B39" s="104" t="s">
        <v>193</v>
      </c>
      <c r="C39" s="99">
        <v>51.78</v>
      </c>
      <c r="D39" s="89">
        <v>40817</v>
      </c>
      <c r="E39" s="100"/>
      <c r="F39" s="97" t="s">
        <v>194</v>
      </c>
      <c r="G39" s="97" t="s">
        <v>195</v>
      </c>
      <c r="H39" s="101" t="s">
        <v>196</v>
      </c>
      <c r="I39" s="101" t="s">
        <v>197</v>
      </c>
      <c r="J39" s="107">
        <v>7.76</v>
      </c>
      <c r="K39" s="101">
        <v>282</v>
      </c>
      <c r="L39" s="99">
        <v>1</v>
      </c>
      <c r="M39" s="109">
        <v>1</v>
      </c>
      <c r="N39" s="109"/>
      <c r="O39" s="109"/>
      <c r="P39" s="109"/>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39"/>
    </row>
    <row r="40" s="79" customFormat="1" ht="40" customHeight="1" spans="1:39">
      <c r="A40" s="97">
        <v>35</v>
      </c>
      <c r="B40" s="104" t="s">
        <v>198</v>
      </c>
      <c r="C40" s="99">
        <v>51.72</v>
      </c>
      <c r="D40" s="89">
        <v>40817</v>
      </c>
      <c r="E40" s="100"/>
      <c r="F40" s="97" t="s">
        <v>199</v>
      </c>
      <c r="G40" s="97" t="s">
        <v>200</v>
      </c>
      <c r="H40" s="101" t="s">
        <v>201</v>
      </c>
      <c r="I40" s="101" t="s">
        <v>202</v>
      </c>
      <c r="J40" s="107">
        <v>7.76</v>
      </c>
      <c r="K40" s="101">
        <v>281</v>
      </c>
      <c r="L40" s="99">
        <v>1</v>
      </c>
      <c r="M40" s="109"/>
      <c r="N40" s="109"/>
      <c r="O40" s="109">
        <v>1</v>
      </c>
      <c r="P40" s="109"/>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39" t="s">
        <v>176</v>
      </c>
    </row>
    <row r="41" s="79" customFormat="1" ht="40" customHeight="1" spans="1:39">
      <c r="A41" s="97">
        <v>36</v>
      </c>
      <c r="B41" s="104" t="s">
        <v>203</v>
      </c>
      <c r="C41" s="99">
        <v>51.78</v>
      </c>
      <c r="D41" s="89">
        <v>40817</v>
      </c>
      <c r="E41" s="100"/>
      <c r="F41" s="97" t="s">
        <v>204</v>
      </c>
      <c r="G41" s="97" t="s">
        <v>205</v>
      </c>
      <c r="H41" s="101" t="s">
        <v>206</v>
      </c>
      <c r="I41" s="101" t="s">
        <v>207</v>
      </c>
      <c r="J41" s="107">
        <v>7.76</v>
      </c>
      <c r="K41" s="101">
        <v>257</v>
      </c>
      <c r="L41" s="99">
        <v>2</v>
      </c>
      <c r="M41" s="111">
        <v>2</v>
      </c>
      <c r="N41" s="111"/>
      <c r="O41" s="111"/>
      <c r="P41" s="11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42" t="s">
        <v>208</v>
      </c>
    </row>
    <row r="42" s="79" customFormat="1" ht="40" customHeight="1" spans="1:39">
      <c r="A42" s="97">
        <v>37</v>
      </c>
      <c r="B42" s="104" t="s">
        <v>209</v>
      </c>
      <c r="C42" s="99">
        <v>57.38</v>
      </c>
      <c r="D42" s="89">
        <v>40817</v>
      </c>
      <c r="E42" s="100"/>
      <c r="F42" s="97" t="s">
        <v>210</v>
      </c>
      <c r="G42" s="97" t="s">
        <v>211</v>
      </c>
      <c r="H42" s="101" t="s">
        <v>212</v>
      </c>
      <c r="I42" s="101" t="s">
        <v>213</v>
      </c>
      <c r="J42" s="107">
        <v>7.76</v>
      </c>
      <c r="K42" s="101">
        <v>306</v>
      </c>
      <c r="L42" s="99">
        <v>1</v>
      </c>
      <c r="M42" s="109">
        <v>1</v>
      </c>
      <c r="N42" s="109"/>
      <c r="O42" s="109"/>
      <c r="P42" s="109"/>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39" t="s">
        <v>161</v>
      </c>
    </row>
    <row r="43" s="79" customFormat="1" ht="40" customHeight="1" spans="1:39">
      <c r="A43" s="97">
        <v>38</v>
      </c>
      <c r="B43" s="104" t="s">
        <v>214</v>
      </c>
      <c r="C43" s="99">
        <v>65.38</v>
      </c>
      <c r="D43" s="89">
        <v>40817</v>
      </c>
      <c r="E43" s="100"/>
      <c r="F43" s="97" t="s">
        <v>215</v>
      </c>
      <c r="G43" s="97" t="s">
        <v>216</v>
      </c>
      <c r="H43" s="101" t="s">
        <v>217</v>
      </c>
      <c r="I43" s="101" t="s">
        <v>218</v>
      </c>
      <c r="J43" s="107">
        <v>7.76</v>
      </c>
      <c r="K43" s="101">
        <v>356</v>
      </c>
      <c r="L43" s="99">
        <v>2</v>
      </c>
      <c r="M43" s="109"/>
      <c r="N43" s="109"/>
      <c r="O43" s="109">
        <v>2</v>
      </c>
      <c r="P43" s="109"/>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39" t="s">
        <v>161</v>
      </c>
    </row>
    <row r="44" s="79" customFormat="1" ht="40" customHeight="1" spans="1:39">
      <c r="A44" s="97">
        <v>39</v>
      </c>
      <c r="B44" s="104" t="s">
        <v>219</v>
      </c>
      <c r="C44" s="99">
        <v>65.38</v>
      </c>
      <c r="D44" s="89">
        <v>45034</v>
      </c>
      <c r="E44" s="100"/>
      <c r="F44" s="97" t="s">
        <v>220</v>
      </c>
      <c r="G44" s="97" t="s">
        <v>221</v>
      </c>
      <c r="H44" s="101" t="s">
        <v>66</v>
      </c>
      <c r="I44" s="101" t="s">
        <v>66</v>
      </c>
      <c r="J44" s="107">
        <v>7.76</v>
      </c>
      <c r="K44" s="101">
        <v>335</v>
      </c>
      <c r="L44" s="99">
        <v>1</v>
      </c>
      <c r="M44" s="109">
        <v>1</v>
      </c>
      <c r="N44" s="109"/>
      <c r="O44" s="109"/>
      <c r="P44" s="109"/>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39"/>
    </row>
    <row r="45" s="79" customFormat="1" ht="40" customHeight="1" spans="1:39">
      <c r="A45" s="97">
        <v>40</v>
      </c>
      <c r="B45" s="104" t="s">
        <v>222</v>
      </c>
      <c r="C45" s="99">
        <v>65.48</v>
      </c>
      <c r="D45" s="89">
        <v>40817</v>
      </c>
      <c r="E45" s="100"/>
      <c r="F45" s="97" t="s">
        <v>223</v>
      </c>
      <c r="G45" s="97" t="s">
        <v>224</v>
      </c>
      <c r="H45" s="101" t="s">
        <v>225</v>
      </c>
      <c r="I45" s="101" t="s">
        <v>226</v>
      </c>
      <c r="J45" s="107">
        <v>7.76</v>
      </c>
      <c r="K45" s="101">
        <v>349</v>
      </c>
      <c r="L45" s="99">
        <v>2</v>
      </c>
      <c r="M45" s="108">
        <v>2</v>
      </c>
      <c r="N45" s="108"/>
      <c r="O45" s="108"/>
      <c r="P45" s="108"/>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38" t="s">
        <v>227</v>
      </c>
    </row>
    <row r="46" s="79" customFormat="1" ht="40" customHeight="1" spans="1:39">
      <c r="A46" s="97">
        <v>41</v>
      </c>
      <c r="B46" s="104" t="s">
        <v>228</v>
      </c>
      <c r="C46" s="99">
        <v>65.45</v>
      </c>
      <c r="D46" s="89">
        <v>40817</v>
      </c>
      <c r="E46" s="100"/>
      <c r="F46" s="97" t="s">
        <v>229</v>
      </c>
      <c r="G46" s="97" t="s">
        <v>230</v>
      </c>
      <c r="H46" s="101" t="s">
        <v>231</v>
      </c>
      <c r="I46" s="101" t="s">
        <v>232</v>
      </c>
      <c r="J46" s="107">
        <v>7.76</v>
      </c>
      <c r="K46" s="101">
        <v>356</v>
      </c>
      <c r="L46" s="99">
        <v>2</v>
      </c>
      <c r="M46" s="109"/>
      <c r="N46" s="109"/>
      <c r="O46" s="109">
        <v>2</v>
      </c>
      <c r="P46" s="109"/>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39" t="s">
        <v>161</v>
      </c>
    </row>
    <row r="47" s="79" customFormat="1" ht="40" customHeight="1" spans="1:39">
      <c r="A47" s="97">
        <v>42</v>
      </c>
      <c r="B47" s="104" t="s">
        <v>233</v>
      </c>
      <c r="C47" s="99">
        <v>65.38</v>
      </c>
      <c r="D47" s="89">
        <v>40817</v>
      </c>
      <c r="E47" s="100"/>
      <c r="F47" s="97" t="s">
        <v>234</v>
      </c>
      <c r="G47" s="97" t="s">
        <v>235</v>
      </c>
      <c r="H47" s="101" t="s">
        <v>236</v>
      </c>
      <c r="I47" s="101" t="s">
        <v>237</v>
      </c>
      <c r="J47" s="107">
        <v>7.76</v>
      </c>
      <c r="K47" s="101">
        <v>335</v>
      </c>
      <c r="L47" s="99">
        <v>1</v>
      </c>
      <c r="M47" s="108"/>
      <c r="N47" s="108">
        <v>1</v>
      </c>
      <c r="O47" s="108"/>
      <c r="P47" s="108"/>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38" t="s">
        <v>238</v>
      </c>
    </row>
    <row r="48" s="79" customFormat="1" ht="40" customHeight="1" spans="1:39">
      <c r="A48" s="97">
        <v>43</v>
      </c>
      <c r="B48" s="104" t="s">
        <v>239</v>
      </c>
      <c r="C48" s="99">
        <v>65.48</v>
      </c>
      <c r="D48" s="89">
        <v>40817</v>
      </c>
      <c r="E48" s="100"/>
      <c r="F48" s="97" t="s">
        <v>240</v>
      </c>
      <c r="G48" s="97" t="s">
        <v>241</v>
      </c>
      <c r="H48" s="101" t="s">
        <v>242</v>
      </c>
      <c r="I48" s="101" t="s">
        <v>243</v>
      </c>
      <c r="J48" s="107">
        <v>7.76</v>
      </c>
      <c r="K48" s="101">
        <v>349</v>
      </c>
      <c r="L48" s="99">
        <v>1</v>
      </c>
      <c r="M48" s="108">
        <v>1</v>
      </c>
      <c r="N48" s="108"/>
      <c r="O48" s="108"/>
      <c r="P48" s="108"/>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38" t="s">
        <v>31</v>
      </c>
    </row>
    <row r="49" s="79" customFormat="1" ht="40" customHeight="1" spans="1:39">
      <c r="A49" s="97">
        <v>44</v>
      </c>
      <c r="B49" s="104" t="s">
        <v>244</v>
      </c>
      <c r="C49" s="99">
        <v>65.48</v>
      </c>
      <c r="D49" s="89">
        <v>40817</v>
      </c>
      <c r="E49" s="100"/>
      <c r="F49" s="97" t="s">
        <v>245</v>
      </c>
      <c r="G49" s="97" t="s">
        <v>246</v>
      </c>
      <c r="H49" s="101" t="s">
        <v>247</v>
      </c>
      <c r="I49" s="101" t="s">
        <v>248</v>
      </c>
      <c r="J49" s="107">
        <v>7.76</v>
      </c>
      <c r="K49" s="101">
        <v>325</v>
      </c>
      <c r="L49" s="99">
        <v>3</v>
      </c>
      <c r="M49" s="109"/>
      <c r="N49" s="109"/>
      <c r="O49" s="109">
        <v>3</v>
      </c>
      <c r="P49" s="109"/>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39"/>
    </row>
    <row r="50" s="79" customFormat="1" ht="40" customHeight="1" spans="1:39">
      <c r="A50" s="97">
        <v>45</v>
      </c>
      <c r="B50" s="104" t="s">
        <v>249</v>
      </c>
      <c r="C50" s="99">
        <v>51.72</v>
      </c>
      <c r="D50" s="89">
        <v>40817</v>
      </c>
      <c r="E50" s="100"/>
      <c r="F50" s="97" t="s">
        <v>250</v>
      </c>
      <c r="G50" s="97" t="s">
        <v>251</v>
      </c>
      <c r="H50" s="101" t="s">
        <v>66</v>
      </c>
      <c r="I50" s="101" t="s">
        <v>66</v>
      </c>
      <c r="J50" s="107">
        <v>7.76</v>
      </c>
      <c r="K50" s="101">
        <v>276</v>
      </c>
      <c r="L50" s="99">
        <v>1</v>
      </c>
      <c r="M50" s="109">
        <v>1</v>
      </c>
      <c r="N50" s="109"/>
      <c r="O50" s="109"/>
      <c r="P50" s="109"/>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43" t="s">
        <v>252</v>
      </c>
    </row>
    <row r="51" s="79" customFormat="1" ht="40" customHeight="1" spans="1:39">
      <c r="A51" s="97">
        <v>46</v>
      </c>
      <c r="B51" s="104" t="s">
        <v>253</v>
      </c>
      <c r="C51" s="99">
        <v>65.38</v>
      </c>
      <c r="D51" s="89">
        <v>40817</v>
      </c>
      <c r="E51" s="100"/>
      <c r="F51" s="97" t="s">
        <v>254</v>
      </c>
      <c r="G51" s="97" t="s">
        <v>255</v>
      </c>
      <c r="H51" s="101" t="s">
        <v>256</v>
      </c>
      <c r="I51" s="101" t="s">
        <v>257</v>
      </c>
      <c r="J51" s="107">
        <v>7.76</v>
      </c>
      <c r="K51" s="101">
        <v>348</v>
      </c>
      <c r="L51" s="99">
        <v>2</v>
      </c>
      <c r="M51" s="109"/>
      <c r="N51" s="109"/>
      <c r="O51" s="109">
        <v>2</v>
      </c>
      <c r="P51" s="109"/>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39" t="s">
        <v>258</v>
      </c>
    </row>
    <row r="52" s="79" customFormat="1" ht="40" customHeight="1" spans="1:39">
      <c r="A52" s="97">
        <v>47</v>
      </c>
      <c r="B52" s="104" t="s">
        <v>259</v>
      </c>
      <c r="C52" s="99">
        <v>65.45</v>
      </c>
      <c r="D52" s="89">
        <v>40817</v>
      </c>
      <c r="E52" s="100"/>
      <c r="F52" s="97" t="s">
        <v>260</v>
      </c>
      <c r="G52" s="97" t="s">
        <v>261</v>
      </c>
      <c r="H52" s="101" t="s">
        <v>262</v>
      </c>
      <c r="I52" s="101" t="s">
        <v>263</v>
      </c>
      <c r="J52" s="107">
        <v>7.76</v>
      </c>
      <c r="K52" s="101">
        <v>349</v>
      </c>
      <c r="L52" s="99">
        <v>2</v>
      </c>
      <c r="M52" s="109"/>
      <c r="N52" s="109"/>
      <c r="O52" s="109">
        <v>2</v>
      </c>
      <c r="P52" s="109"/>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39"/>
    </row>
    <row r="53" s="79" customFormat="1" ht="40" customHeight="1" spans="1:39">
      <c r="A53" s="97">
        <v>48</v>
      </c>
      <c r="B53" s="104" t="s">
        <v>264</v>
      </c>
      <c r="C53" s="99">
        <v>65.45</v>
      </c>
      <c r="D53" s="89">
        <v>40909</v>
      </c>
      <c r="E53" s="100"/>
      <c r="F53" s="97" t="s">
        <v>265</v>
      </c>
      <c r="G53" s="97" t="s">
        <v>266</v>
      </c>
      <c r="H53" s="101" t="s">
        <v>267</v>
      </c>
      <c r="I53" s="101" t="s">
        <v>268</v>
      </c>
      <c r="J53" s="107">
        <v>7.76</v>
      </c>
      <c r="K53" s="101">
        <v>325</v>
      </c>
      <c r="L53" s="99">
        <v>2</v>
      </c>
      <c r="M53" s="109">
        <v>2</v>
      </c>
      <c r="N53" s="109"/>
      <c r="O53" s="109"/>
      <c r="P53" s="109"/>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39" t="s">
        <v>161</v>
      </c>
    </row>
    <row r="54" s="79" customFormat="1" ht="40" customHeight="1" spans="1:39">
      <c r="A54" s="97">
        <v>49</v>
      </c>
      <c r="B54" s="104" t="s">
        <v>269</v>
      </c>
      <c r="C54" s="99">
        <v>65.45</v>
      </c>
      <c r="D54" s="89">
        <v>40817</v>
      </c>
      <c r="E54" s="100"/>
      <c r="F54" s="97" t="s">
        <v>270</v>
      </c>
      <c r="G54" s="97" t="s">
        <v>271</v>
      </c>
      <c r="H54" s="101" t="s">
        <v>272</v>
      </c>
      <c r="I54" s="101" t="s">
        <v>273</v>
      </c>
      <c r="J54" s="107">
        <v>7.76</v>
      </c>
      <c r="K54" s="101">
        <v>349</v>
      </c>
      <c r="L54" s="99">
        <v>1</v>
      </c>
      <c r="M54" s="109">
        <v>1</v>
      </c>
      <c r="N54" s="109"/>
      <c r="O54" s="109"/>
      <c r="P54" s="109"/>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39" t="s">
        <v>161</v>
      </c>
    </row>
    <row r="55" s="79" customFormat="1" ht="40" customHeight="1" spans="1:39">
      <c r="A55" s="97">
        <v>50</v>
      </c>
      <c r="B55" s="104" t="s">
        <v>274</v>
      </c>
      <c r="C55" s="99">
        <v>65.45</v>
      </c>
      <c r="D55" s="89">
        <v>40817</v>
      </c>
      <c r="E55" s="100"/>
      <c r="F55" s="97" t="s">
        <v>275</v>
      </c>
      <c r="G55" s="97" t="s">
        <v>276</v>
      </c>
      <c r="H55" s="101" t="s">
        <v>277</v>
      </c>
      <c r="I55" s="101" t="s">
        <v>278</v>
      </c>
      <c r="J55" s="107">
        <v>7.76</v>
      </c>
      <c r="K55" s="101">
        <v>349</v>
      </c>
      <c r="L55" s="99">
        <v>3</v>
      </c>
      <c r="M55" s="109"/>
      <c r="N55" s="109"/>
      <c r="O55" s="109">
        <v>3</v>
      </c>
      <c r="P55" s="109"/>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39"/>
    </row>
    <row r="56" s="79" customFormat="1" ht="40" customHeight="1" spans="1:39">
      <c r="A56" s="97">
        <v>51</v>
      </c>
      <c r="B56" s="104" t="s">
        <v>279</v>
      </c>
      <c r="C56" s="99">
        <v>65.45</v>
      </c>
      <c r="D56" s="89">
        <v>40817</v>
      </c>
      <c r="E56" s="100"/>
      <c r="F56" s="97" t="s">
        <v>280</v>
      </c>
      <c r="G56" s="97" t="s">
        <v>281</v>
      </c>
      <c r="H56" s="101" t="s">
        <v>282</v>
      </c>
      <c r="I56" s="101" t="s">
        <v>283</v>
      </c>
      <c r="J56" s="107">
        <v>7.76</v>
      </c>
      <c r="K56" s="101">
        <v>356</v>
      </c>
      <c r="L56" s="99">
        <v>4</v>
      </c>
      <c r="M56" s="109"/>
      <c r="N56" s="109"/>
      <c r="O56" s="109">
        <v>4</v>
      </c>
      <c r="P56" s="109"/>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39"/>
    </row>
    <row r="57" s="79" customFormat="1" ht="40" customHeight="1" spans="1:39">
      <c r="A57" s="97">
        <v>52</v>
      </c>
      <c r="B57" s="104" t="s">
        <v>284</v>
      </c>
      <c r="C57" s="99">
        <v>65.48</v>
      </c>
      <c r="D57" s="89">
        <v>40817</v>
      </c>
      <c r="E57" s="100"/>
      <c r="F57" s="97" t="s">
        <v>285</v>
      </c>
      <c r="G57" s="97" t="s">
        <v>286</v>
      </c>
      <c r="H57" s="101" t="s">
        <v>287</v>
      </c>
      <c r="I57" s="101" t="s">
        <v>288</v>
      </c>
      <c r="J57" s="107">
        <v>7.76</v>
      </c>
      <c r="K57" s="101">
        <v>356</v>
      </c>
      <c r="L57" s="99">
        <v>2</v>
      </c>
      <c r="M57" s="109"/>
      <c r="N57" s="109"/>
      <c r="O57" s="109">
        <v>2</v>
      </c>
      <c r="P57" s="109"/>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39"/>
    </row>
    <row r="58" s="79" customFormat="1" ht="40" customHeight="1" spans="1:39">
      <c r="A58" s="97">
        <v>53</v>
      </c>
      <c r="B58" s="104" t="s">
        <v>289</v>
      </c>
      <c r="C58" s="99">
        <v>65.38</v>
      </c>
      <c r="D58" s="89">
        <v>40817</v>
      </c>
      <c r="E58" s="100"/>
      <c r="F58" s="97" t="s">
        <v>290</v>
      </c>
      <c r="G58" s="97" t="s">
        <v>291</v>
      </c>
      <c r="H58" s="101" t="s">
        <v>292</v>
      </c>
      <c r="I58" s="101" t="s">
        <v>293</v>
      </c>
      <c r="J58" s="107">
        <v>7.76</v>
      </c>
      <c r="K58" s="101">
        <v>348</v>
      </c>
      <c r="L58" s="99">
        <v>1</v>
      </c>
      <c r="M58" s="109">
        <v>1</v>
      </c>
      <c r="N58" s="109"/>
      <c r="O58" s="109"/>
      <c r="P58" s="109"/>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39"/>
    </row>
    <row r="59" s="79" customFormat="1" ht="40" customHeight="1" spans="1:39">
      <c r="A59" s="97">
        <v>54</v>
      </c>
      <c r="B59" s="104" t="s">
        <v>294</v>
      </c>
      <c r="C59" s="99">
        <v>51.72</v>
      </c>
      <c r="D59" s="89">
        <v>39814</v>
      </c>
      <c r="E59" s="100"/>
      <c r="F59" s="97" t="s">
        <v>295</v>
      </c>
      <c r="G59" s="97" t="s">
        <v>296</v>
      </c>
      <c r="H59" s="101" t="s">
        <v>297</v>
      </c>
      <c r="I59" s="101" t="s">
        <v>298</v>
      </c>
      <c r="J59" s="107">
        <v>7.76</v>
      </c>
      <c r="K59" s="101">
        <v>265</v>
      </c>
      <c r="L59" s="99">
        <v>3</v>
      </c>
      <c r="M59" s="109">
        <v>3</v>
      </c>
      <c r="N59" s="109"/>
      <c r="O59" s="109"/>
      <c r="P59" s="109"/>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39"/>
    </row>
    <row r="60" s="79" customFormat="1" ht="40" customHeight="1" spans="1:39">
      <c r="A60" s="97">
        <v>55</v>
      </c>
      <c r="B60" s="104" t="s">
        <v>299</v>
      </c>
      <c r="C60" s="99">
        <v>65.56</v>
      </c>
      <c r="D60" s="89">
        <v>40817</v>
      </c>
      <c r="E60" s="100"/>
      <c r="F60" s="97" t="s">
        <v>300</v>
      </c>
      <c r="G60" s="97" t="s">
        <v>301</v>
      </c>
      <c r="H60" s="101" t="s">
        <v>66</v>
      </c>
      <c r="I60" s="101" t="s">
        <v>66</v>
      </c>
      <c r="J60" s="107">
        <v>7.76</v>
      </c>
      <c r="K60" s="101">
        <v>349</v>
      </c>
      <c r="L60" s="99">
        <v>0</v>
      </c>
      <c r="M60" s="111"/>
      <c r="N60" s="111"/>
      <c r="O60" s="111"/>
      <c r="P60" s="11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42" t="s">
        <v>161</v>
      </c>
    </row>
    <row r="61" s="79" customFormat="1" ht="40" customHeight="1" spans="1:39">
      <c r="A61" s="97">
        <v>56</v>
      </c>
      <c r="B61" s="104" t="s">
        <v>302</v>
      </c>
      <c r="C61" s="99">
        <v>65.38</v>
      </c>
      <c r="D61" s="89">
        <v>40909</v>
      </c>
      <c r="E61" s="100"/>
      <c r="F61" s="97" t="s">
        <v>303</v>
      </c>
      <c r="G61" s="97" t="s">
        <v>304</v>
      </c>
      <c r="H61" s="101" t="s">
        <v>305</v>
      </c>
      <c r="I61" s="101" t="s">
        <v>306</v>
      </c>
      <c r="J61" s="107">
        <v>7.76</v>
      </c>
      <c r="K61" s="101">
        <v>348</v>
      </c>
      <c r="L61" s="99">
        <v>3</v>
      </c>
      <c r="M61" s="109"/>
      <c r="N61" s="109"/>
      <c r="O61" s="109">
        <v>3</v>
      </c>
      <c r="P61" s="109"/>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39" t="s">
        <v>161</v>
      </c>
    </row>
    <row r="62" s="79" customFormat="1" ht="40" customHeight="1" spans="1:39">
      <c r="A62" s="97">
        <v>57</v>
      </c>
      <c r="B62" s="104" t="s">
        <v>307</v>
      </c>
      <c r="C62" s="99">
        <v>57.38</v>
      </c>
      <c r="D62" s="89">
        <v>40817</v>
      </c>
      <c r="E62" s="100"/>
      <c r="F62" s="97" t="s">
        <v>308</v>
      </c>
      <c r="G62" s="97" t="s">
        <v>309</v>
      </c>
      <c r="H62" s="101" t="s">
        <v>310</v>
      </c>
      <c r="I62" s="101" t="s">
        <v>311</v>
      </c>
      <c r="J62" s="107">
        <v>7.76</v>
      </c>
      <c r="K62" s="101">
        <v>285</v>
      </c>
      <c r="L62" s="99">
        <v>2</v>
      </c>
      <c r="M62" s="109">
        <v>2</v>
      </c>
      <c r="N62" s="109"/>
      <c r="O62" s="109"/>
      <c r="P62" s="109"/>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39"/>
    </row>
    <row r="63" s="79" customFormat="1" ht="40" customHeight="1" spans="1:39">
      <c r="A63" s="97">
        <v>58</v>
      </c>
      <c r="B63" s="104" t="s">
        <v>312</v>
      </c>
      <c r="C63" s="99">
        <v>65.38</v>
      </c>
      <c r="D63" s="89">
        <v>40817</v>
      </c>
      <c r="E63" s="100"/>
      <c r="F63" s="97" t="s">
        <v>313</v>
      </c>
      <c r="G63" s="97" t="s">
        <v>314</v>
      </c>
      <c r="H63" s="101" t="s">
        <v>315</v>
      </c>
      <c r="I63" s="101" t="s">
        <v>316</v>
      </c>
      <c r="J63" s="107">
        <v>7.76</v>
      </c>
      <c r="K63" s="101">
        <v>335</v>
      </c>
      <c r="L63" s="99">
        <v>3</v>
      </c>
      <c r="M63" s="109">
        <v>3</v>
      </c>
      <c r="N63" s="109"/>
      <c r="O63" s="109"/>
      <c r="P63" s="109"/>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39" t="s">
        <v>317</v>
      </c>
    </row>
    <row r="64" s="79" customFormat="1" ht="40" customHeight="1" spans="1:39">
      <c r="A64" s="97">
        <v>59</v>
      </c>
      <c r="B64" s="104" t="s">
        <v>318</v>
      </c>
      <c r="C64" s="99">
        <v>65.48</v>
      </c>
      <c r="D64" s="89">
        <v>40817</v>
      </c>
      <c r="E64" s="100"/>
      <c r="F64" s="97" t="s">
        <v>319</v>
      </c>
      <c r="G64" s="97" t="s">
        <v>320</v>
      </c>
      <c r="H64" s="101" t="s">
        <v>321</v>
      </c>
      <c r="I64" s="101" t="s">
        <v>322</v>
      </c>
      <c r="J64" s="107">
        <v>7.76</v>
      </c>
      <c r="K64" s="101">
        <v>335</v>
      </c>
      <c r="L64" s="99">
        <v>2</v>
      </c>
      <c r="M64" s="109">
        <v>2</v>
      </c>
      <c r="N64" s="109"/>
      <c r="O64" s="109"/>
      <c r="P64" s="109"/>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39"/>
    </row>
    <row r="65" s="79" customFormat="1" ht="40" customHeight="1" spans="1:39">
      <c r="A65" s="97">
        <v>60</v>
      </c>
      <c r="B65" s="104" t="s">
        <v>323</v>
      </c>
      <c r="C65" s="99">
        <v>65.38</v>
      </c>
      <c r="D65" s="89">
        <v>40817</v>
      </c>
      <c r="E65" s="100"/>
      <c r="F65" s="97" t="s">
        <v>324</v>
      </c>
      <c r="G65" s="97" t="s">
        <v>325</v>
      </c>
      <c r="H65" s="101" t="s">
        <v>326</v>
      </c>
      <c r="I65" s="101" t="s">
        <v>327</v>
      </c>
      <c r="J65" s="107">
        <v>7.76</v>
      </c>
      <c r="K65" s="101">
        <v>348</v>
      </c>
      <c r="L65" s="99">
        <v>5</v>
      </c>
      <c r="M65" s="109"/>
      <c r="N65" s="109"/>
      <c r="O65" s="109">
        <v>5</v>
      </c>
      <c r="P65" s="109"/>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39" t="s">
        <v>328</v>
      </c>
    </row>
    <row r="66" s="79" customFormat="1" ht="40" customHeight="1" spans="1:39">
      <c r="A66" s="97">
        <v>61</v>
      </c>
      <c r="B66" s="104" t="s">
        <v>329</v>
      </c>
      <c r="C66" s="99">
        <v>65.48</v>
      </c>
      <c r="D66" s="89">
        <v>40817</v>
      </c>
      <c r="E66" s="100"/>
      <c r="F66" s="97" t="s">
        <v>330</v>
      </c>
      <c r="G66" s="97" t="s">
        <v>331</v>
      </c>
      <c r="H66" s="101" t="s">
        <v>332</v>
      </c>
      <c r="I66" s="101" t="s">
        <v>333</v>
      </c>
      <c r="J66" s="107">
        <v>7.76</v>
      </c>
      <c r="K66" s="101">
        <v>325</v>
      </c>
      <c r="L66" s="99">
        <v>2</v>
      </c>
      <c r="M66" s="109"/>
      <c r="N66" s="109"/>
      <c r="O66" s="109">
        <v>2</v>
      </c>
      <c r="P66" s="109"/>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39"/>
    </row>
    <row r="67" s="79" customFormat="1" ht="40" customHeight="1" spans="1:39">
      <c r="A67" s="97">
        <v>62</v>
      </c>
      <c r="B67" s="104" t="s">
        <v>334</v>
      </c>
      <c r="C67" s="99">
        <v>65.38</v>
      </c>
      <c r="D67" s="89">
        <v>40817</v>
      </c>
      <c r="E67" s="100"/>
      <c r="F67" s="97" t="s">
        <v>335</v>
      </c>
      <c r="G67" s="97" t="s">
        <v>336</v>
      </c>
      <c r="H67" s="101" t="s">
        <v>337</v>
      </c>
      <c r="I67" s="101" t="s">
        <v>338</v>
      </c>
      <c r="J67" s="107">
        <v>7.76</v>
      </c>
      <c r="K67" s="101">
        <v>356</v>
      </c>
      <c r="L67" s="99">
        <v>1</v>
      </c>
      <c r="M67" s="109">
        <v>1</v>
      </c>
      <c r="N67" s="109"/>
      <c r="O67" s="109"/>
      <c r="P67" s="109"/>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39"/>
    </row>
    <row r="68" s="79" customFormat="1" ht="40" customHeight="1" spans="1:39">
      <c r="A68" s="97">
        <v>63</v>
      </c>
      <c r="B68" s="104" t="s">
        <v>339</v>
      </c>
      <c r="C68" s="99">
        <v>65.38</v>
      </c>
      <c r="D68" s="89">
        <v>39814</v>
      </c>
      <c r="E68" s="100"/>
      <c r="F68" s="97" t="s">
        <v>340</v>
      </c>
      <c r="G68" s="97" t="s">
        <v>341</v>
      </c>
      <c r="H68" s="101" t="s">
        <v>342</v>
      </c>
      <c r="I68" s="101" t="s">
        <v>343</v>
      </c>
      <c r="J68" s="107">
        <v>7.76</v>
      </c>
      <c r="K68" s="101">
        <v>356</v>
      </c>
      <c r="L68" s="99">
        <v>4</v>
      </c>
      <c r="M68" s="109"/>
      <c r="N68" s="109"/>
      <c r="O68" s="109">
        <v>4</v>
      </c>
      <c r="P68" s="109"/>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39"/>
    </row>
    <row r="69" s="79" customFormat="1" ht="40" customHeight="1" spans="1:39">
      <c r="A69" s="97">
        <v>64</v>
      </c>
      <c r="B69" s="104" t="s">
        <v>344</v>
      </c>
      <c r="C69" s="99">
        <v>65.38</v>
      </c>
      <c r="D69" s="89">
        <v>40817</v>
      </c>
      <c r="E69" s="100"/>
      <c r="F69" s="97" t="s">
        <v>345</v>
      </c>
      <c r="G69" s="97" t="s">
        <v>346</v>
      </c>
      <c r="H69" s="101" t="s">
        <v>347</v>
      </c>
      <c r="I69" s="101" t="s">
        <v>348</v>
      </c>
      <c r="J69" s="107">
        <v>7.76</v>
      </c>
      <c r="K69" s="101">
        <v>325</v>
      </c>
      <c r="L69" s="99">
        <v>3</v>
      </c>
      <c r="M69" s="109"/>
      <c r="N69" s="109"/>
      <c r="O69" s="109">
        <v>3</v>
      </c>
      <c r="P69" s="109"/>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39" t="s">
        <v>161</v>
      </c>
    </row>
    <row r="70" s="79" customFormat="1" ht="40" customHeight="1" spans="1:39">
      <c r="A70" s="97">
        <v>65</v>
      </c>
      <c r="B70" s="104" t="s">
        <v>349</v>
      </c>
      <c r="C70" s="99">
        <v>65.45</v>
      </c>
      <c r="D70" s="89">
        <v>40817</v>
      </c>
      <c r="E70" s="100"/>
      <c r="F70" s="97" t="s">
        <v>350</v>
      </c>
      <c r="G70" s="97" t="s">
        <v>351</v>
      </c>
      <c r="H70" s="101" t="s">
        <v>352</v>
      </c>
      <c r="I70" s="101" t="s">
        <v>353</v>
      </c>
      <c r="J70" s="107">
        <v>7.76</v>
      </c>
      <c r="K70" s="101">
        <v>356</v>
      </c>
      <c r="L70" s="99">
        <v>3</v>
      </c>
      <c r="M70" s="109"/>
      <c r="N70" s="109"/>
      <c r="O70" s="109">
        <v>3</v>
      </c>
      <c r="P70" s="109"/>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39" t="s">
        <v>161</v>
      </c>
    </row>
    <row r="71" s="79" customFormat="1" ht="40" customHeight="1" spans="1:39">
      <c r="A71" s="97">
        <v>66</v>
      </c>
      <c r="B71" s="104" t="s">
        <v>354</v>
      </c>
      <c r="C71" s="99">
        <v>51.78</v>
      </c>
      <c r="D71" s="89">
        <v>43379</v>
      </c>
      <c r="E71" s="100"/>
      <c r="F71" s="97" t="s">
        <v>355</v>
      </c>
      <c r="G71" s="97" t="s">
        <v>356</v>
      </c>
      <c r="H71" s="101" t="s">
        <v>66</v>
      </c>
      <c r="I71" s="101" t="s">
        <v>66</v>
      </c>
      <c r="J71" s="107">
        <v>7.76</v>
      </c>
      <c r="K71" s="101">
        <v>276</v>
      </c>
      <c r="L71" s="99">
        <v>1</v>
      </c>
      <c r="M71" s="109"/>
      <c r="N71" s="109"/>
      <c r="O71" s="109">
        <v>1</v>
      </c>
      <c r="P71" s="109"/>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39"/>
    </row>
    <row r="72" s="79" customFormat="1" ht="40" customHeight="1" spans="1:39">
      <c r="A72" s="97">
        <v>67</v>
      </c>
      <c r="B72" s="104" t="s">
        <v>357</v>
      </c>
      <c r="C72" s="99">
        <v>65.48</v>
      </c>
      <c r="D72" s="89">
        <v>40817</v>
      </c>
      <c r="E72" s="100"/>
      <c r="F72" s="97" t="s">
        <v>358</v>
      </c>
      <c r="G72" s="97" t="s">
        <v>359</v>
      </c>
      <c r="H72" s="101" t="s">
        <v>360</v>
      </c>
      <c r="I72" s="101" t="s">
        <v>361</v>
      </c>
      <c r="J72" s="107">
        <v>7.76</v>
      </c>
      <c r="K72" s="101">
        <v>325</v>
      </c>
      <c r="L72" s="99">
        <v>3</v>
      </c>
      <c r="M72" s="109"/>
      <c r="N72" s="109"/>
      <c r="O72" s="109">
        <v>3</v>
      </c>
      <c r="P72" s="109"/>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39" t="s">
        <v>161</v>
      </c>
    </row>
    <row r="73" s="79" customFormat="1" ht="40" customHeight="1" spans="1:39">
      <c r="A73" s="97">
        <v>68</v>
      </c>
      <c r="B73" s="104" t="s">
        <v>362</v>
      </c>
      <c r="C73" s="99">
        <v>69.71</v>
      </c>
      <c r="D73" s="89">
        <v>40878</v>
      </c>
      <c r="E73" s="100"/>
      <c r="F73" s="97" t="s">
        <v>363</v>
      </c>
      <c r="G73" s="97" t="s">
        <v>364</v>
      </c>
      <c r="H73" s="101" t="s">
        <v>365</v>
      </c>
      <c r="I73" s="101" t="s">
        <v>366</v>
      </c>
      <c r="J73" s="107">
        <v>7.76</v>
      </c>
      <c r="K73" s="101">
        <v>372</v>
      </c>
      <c r="L73" s="99">
        <v>3</v>
      </c>
      <c r="M73" s="150"/>
      <c r="N73" s="150"/>
      <c r="O73" s="150">
        <v>3</v>
      </c>
      <c r="P73" s="150"/>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39" t="s">
        <v>367</v>
      </c>
    </row>
    <row r="74" s="79" customFormat="1" ht="40" customHeight="1" spans="1:39">
      <c r="A74" s="97">
        <v>69</v>
      </c>
      <c r="B74" s="104" t="s">
        <v>368</v>
      </c>
      <c r="C74" s="99">
        <v>51.72</v>
      </c>
      <c r="D74" s="89">
        <v>40817</v>
      </c>
      <c r="E74" s="100"/>
      <c r="F74" s="97" t="s">
        <v>369</v>
      </c>
      <c r="G74" s="97" t="s">
        <v>370</v>
      </c>
      <c r="H74" s="101" t="s">
        <v>66</v>
      </c>
      <c r="I74" s="101" t="s">
        <v>66</v>
      </c>
      <c r="J74" s="107">
        <v>7.76</v>
      </c>
      <c r="K74" s="101">
        <v>281</v>
      </c>
      <c r="L74" s="99">
        <v>0</v>
      </c>
      <c r="M74" s="110"/>
      <c r="N74" s="110"/>
      <c r="O74" s="110"/>
      <c r="P74" s="110"/>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40" t="s">
        <v>371</v>
      </c>
    </row>
    <row r="75" s="79" customFormat="1" ht="40" customHeight="1" spans="1:39">
      <c r="A75" s="97">
        <v>70</v>
      </c>
      <c r="B75" s="104" t="s">
        <v>372</v>
      </c>
      <c r="C75" s="99">
        <v>65.56</v>
      </c>
      <c r="D75" s="89">
        <v>40817</v>
      </c>
      <c r="E75" s="100"/>
      <c r="F75" s="97" t="s">
        <v>373</v>
      </c>
      <c r="G75" s="97" t="s">
        <v>374</v>
      </c>
      <c r="H75" s="101" t="s">
        <v>375</v>
      </c>
      <c r="I75" s="101" t="s">
        <v>376</v>
      </c>
      <c r="J75" s="107">
        <v>7.76</v>
      </c>
      <c r="K75" s="101">
        <v>357</v>
      </c>
      <c r="L75" s="99">
        <v>2</v>
      </c>
      <c r="M75" s="109">
        <v>2</v>
      </c>
      <c r="N75" s="109"/>
      <c r="O75" s="109"/>
      <c r="P75" s="109"/>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39" t="s">
        <v>377</v>
      </c>
    </row>
    <row r="76" s="79" customFormat="1" ht="40" customHeight="1" spans="1:39">
      <c r="A76" s="97">
        <v>71</v>
      </c>
      <c r="B76" s="104" t="s">
        <v>378</v>
      </c>
      <c r="C76" s="99">
        <v>65.45</v>
      </c>
      <c r="D76" s="89">
        <v>43411</v>
      </c>
      <c r="E76" s="100"/>
      <c r="F76" s="97" t="s">
        <v>379</v>
      </c>
      <c r="G76" s="97" t="s">
        <v>380</v>
      </c>
      <c r="H76" s="101" t="s">
        <v>66</v>
      </c>
      <c r="I76" s="101" t="s">
        <v>66</v>
      </c>
      <c r="J76" s="107">
        <v>7.76</v>
      </c>
      <c r="K76" s="101">
        <v>335</v>
      </c>
      <c r="L76" s="99">
        <v>0</v>
      </c>
      <c r="M76" s="110"/>
      <c r="N76" s="110"/>
      <c r="O76" s="110"/>
      <c r="P76" s="110"/>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40"/>
    </row>
    <row r="77" s="79" customFormat="1" ht="40" customHeight="1" spans="1:39">
      <c r="A77" s="97">
        <v>72</v>
      </c>
      <c r="B77" s="104" t="s">
        <v>381</v>
      </c>
      <c r="C77" s="99">
        <v>51.78</v>
      </c>
      <c r="D77" s="89">
        <v>40817</v>
      </c>
      <c r="E77" s="100"/>
      <c r="F77" s="97" t="s">
        <v>382</v>
      </c>
      <c r="G77" s="97" t="s">
        <v>383</v>
      </c>
      <c r="H77" s="101" t="s">
        <v>384</v>
      </c>
      <c r="I77" s="101" t="s">
        <v>385</v>
      </c>
      <c r="J77" s="107">
        <v>7.76</v>
      </c>
      <c r="K77" s="101">
        <v>265</v>
      </c>
      <c r="L77" s="99">
        <v>1</v>
      </c>
      <c r="M77" s="109">
        <v>1</v>
      </c>
      <c r="N77" s="109"/>
      <c r="O77" s="109"/>
      <c r="P77" s="109"/>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39"/>
    </row>
    <row r="78" s="79" customFormat="1" ht="40" customHeight="1" spans="1:39">
      <c r="A78" s="97">
        <v>73</v>
      </c>
      <c r="B78" s="104" t="s">
        <v>386</v>
      </c>
      <c r="C78" s="99">
        <v>65.45</v>
      </c>
      <c r="D78" s="89">
        <v>40817</v>
      </c>
      <c r="E78" s="100"/>
      <c r="F78" s="97" t="s">
        <v>387</v>
      </c>
      <c r="G78" s="97" t="s">
        <v>388</v>
      </c>
      <c r="H78" s="101" t="s">
        <v>389</v>
      </c>
      <c r="I78" s="101" t="s">
        <v>390</v>
      </c>
      <c r="J78" s="107">
        <v>7.76</v>
      </c>
      <c r="K78" s="101">
        <v>356</v>
      </c>
      <c r="L78" s="99">
        <v>3</v>
      </c>
      <c r="M78" s="109"/>
      <c r="N78" s="109"/>
      <c r="O78" s="109">
        <v>3</v>
      </c>
      <c r="P78" s="109"/>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39"/>
    </row>
    <row r="79" s="79" customFormat="1" ht="40" customHeight="1" spans="1:39">
      <c r="A79" s="97">
        <v>74</v>
      </c>
      <c r="B79" s="104" t="s">
        <v>391</v>
      </c>
      <c r="C79" s="99">
        <v>69.71</v>
      </c>
      <c r="D79" s="89">
        <v>40817</v>
      </c>
      <c r="E79" s="100"/>
      <c r="F79" s="97" t="s">
        <v>392</v>
      </c>
      <c r="G79" s="97" t="s">
        <v>393</v>
      </c>
      <c r="H79" s="101" t="s">
        <v>66</v>
      </c>
      <c r="I79" s="101" t="s">
        <v>66</v>
      </c>
      <c r="J79" s="107">
        <v>7.76</v>
      </c>
      <c r="K79" s="101">
        <v>379</v>
      </c>
      <c r="L79" s="99">
        <v>0</v>
      </c>
      <c r="M79" s="110"/>
      <c r="N79" s="110"/>
      <c r="O79" s="110"/>
      <c r="P79" s="110"/>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40"/>
    </row>
    <row r="80" s="79" customFormat="1" ht="40" customHeight="1" spans="1:39">
      <c r="A80" s="97">
        <v>75</v>
      </c>
      <c r="B80" s="104" t="s">
        <v>394</v>
      </c>
      <c r="C80" s="99">
        <v>65.38</v>
      </c>
      <c r="D80" s="89">
        <v>40817</v>
      </c>
      <c r="E80" s="100"/>
      <c r="F80" s="97" t="s">
        <v>395</v>
      </c>
      <c r="G80" s="97" t="s">
        <v>396</v>
      </c>
      <c r="H80" s="101" t="s">
        <v>397</v>
      </c>
      <c r="I80" s="101" t="s">
        <v>398</v>
      </c>
      <c r="J80" s="107">
        <v>7.76</v>
      </c>
      <c r="K80" s="101">
        <v>356</v>
      </c>
      <c r="L80" s="99">
        <v>2</v>
      </c>
      <c r="M80" s="109"/>
      <c r="N80" s="109"/>
      <c r="O80" s="109">
        <v>2</v>
      </c>
      <c r="P80" s="109"/>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39"/>
    </row>
    <row r="81" s="79" customFormat="1" ht="40" customHeight="1" spans="1:39">
      <c r="A81" s="97">
        <v>76</v>
      </c>
      <c r="B81" s="104" t="s">
        <v>399</v>
      </c>
      <c r="C81" s="99">
        <v>65.38</v>
      </c>
      <c r="D81" s="89">
        <v>40817</v>
      </c>
      <c r="E81" s="100"/>
      <c r="F81" s="97" t="s">
        <v>400</v>
      </c>
      <c r="G81" s="97" t="s">
        <v>401</v>
      </c>
      <c r="H81" s="101" t="s">
        <v>402</v>
      </c>
      <c r="I81" s="101" t="s">
        <v>403</v>
      </c>
      <c r="J81" s="107">
        <v>7.76</v>
      </c>
      <c r="K81" s="101">
        <v>335</v>
      </c>
      <c r="L81" s="99">
        <v>2</v>
      </c>
      <c r="M81" s="109"/>
      <c r="N81" s="109"/>
      <c r="O81" s="109">
        <v>2</v>
      </c>
      <c r="P81" s="109"/>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39"/>
    </row>
    <row r="82" s="79" customFormat="1" ht="40" customHeight="1" spans="1:39">
      <c r="A82" s="97">
        <v>77</v>
      </c>
      <c r="B82" s="104" t="s">
        <v>404</v>
      </c>
      <c r="C82" s="99">
        <v>65.48</v>
      </c>
      <c r="D82" s="89">
        <v>40817</v>
      </c>
      <c r="E82" s="100"/>
      <c r="F82" s="97" t="s">
        <v>405</v>
      </c>
      <c r="G82" s="97" t="s">
        <v>406</v>
      </c>
      <c r="H82" s="101" t="s">
        <v>66</v>
      </c>
      <c r="I82" s="101" t="s">
        <v>66</v>
      </c>
      <c r="J82" s="107">
        <v>7.76</v>
      </c>
      <c r="K82" s="101">
        <v>349</v>
      </c>
      <c r="L82" s="99">
        <v>0</v>
      </c>
      <c r="M82" s="110"/>
      <c r="N82" s="110"/>
      <c r="O82" s="110"/>
      <c r="P82" s="110"/>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40"/>
    </row>
    <row r="83" s="79" customFormat="1" ht="40" customHeight="1" spans="1:39">
      <c r="A83" s="97">
        <v>78</v>
      </c>
      <c r="B83" s="104" t="s">
        <v>407</v>
      </c>
      <c r="C83" s="99">
        <v>65.48</v>
      </c>
      <c r="D83" s="89">
        <v>40817</v>
      </c>
      <c r="E83" s="100"/>
      <c r="F83" s="97" t="s">
        <v>408</v>
      </c>
      <c r="G83" s="97" t="s">
        <v>409</v>
      </c>
      <c r="H83" s="101" t="s">
        <v>66</v>
      </c>
      <c r="I83" s="101" t="s">
        <v>66</v>
      </c>
      <c r="J83" s="107">
        <v>7.76</v>
      </c>
      <c r="K83" s="101">
        <v>349</v>
      </c>
      <c r="L83" s="99">
        <v>0</v>
      </c>
      <c r="M83" s="110"/>
      <c r="N83" s="110"/>
      <c r="O83" s="110"/>
      <c r="P83" s="110"/>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40"/>
    </row>
    <row r="84" s="79" customFormat="1" ht="40" customHeight="1" spans="1:39">
      <c r="A84" s="97">
        <v>79</v>
      </c>
      <c r="B84" s="104" t="s">
        <v>410</v>
      </c>
      <c r="C84" s="99">
        <v>65.48</v>
      </c>
      <c r="D84" s="89">
        <v>40817</v>
      </c>
      <c r="E84" s="100"/>
      <c r="F84" s="97" t="s">
        <v>411</v>
      </c>
      <c r="G84" s="97" t="s">
        <v>412</v>
      </c>
      <c r="H84" s="101" t="s">
        <v>66</v>
      </c>
      <c r="I84" s="101" t="s">
        <v>66</v>
      </c>
      <c r="J84" s="107">
        <v>7.76</v>
      </c>
      <c r="K84" s="101">
        <v>356</v>
      </c>
      <c r="L84" s="99">
        <v>0</v>
      </c>
      <c r="M84" s="110"/>
      <c r="N84" s="110"/>
      <c r="O84" s="110"/>
      <c r="P84" s="110"/>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40"/>
    </row>
    <row r="85" s="79" customFormat="1" ht="40" customHeight="1" spans="1:39">
      <c r="A85" s="97">
        <v>80</v>
      </c>
      <c r="B85" s="104" t="s">
        <v>413</v>
      </c>
      <c r="C85" s="99">
        <v>65.48</v>
      </c>
      <c r="D85" s="89">
        <v>40817</v>
      </c>
      <c r="E85" s="100"/>
      <c r="F85" s="97" t="s">
        <v>414</v>
      </c>
      <c r="G85" s="97" t="s">
        <v>415</v>
      </c>
      <c r="H85" s="101" t="s">
        <v>416</v>
      </c>
      <c r="I85" s="101" t="s">
        <v>417</v>
      </c>
      <c r="J85" s="107">
        <v>7.76</v>
      </c>
      <c r="K85" s="101">
        <v>325</v>
      </c>
      <c r="L85" s="99">
        <v>2</v>
      </c>
      <c r="M85" s="109"/>
      <c r="N85" s="109"/>
      <c r="O85" s="109">
        <v>2</v>
      </c>
      <c r="P85" s="109"/>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39"/>
    </row>
    <row r="86" s="79" customFormat="1" ht="40" customHeight="1" spans="1:39">
      <c r="A86" s="97">
        <v>81</v>
      </c>
      <c r="B86" s="104" t="s">
        <v>418</v>
      </c>
      <c r="C86" s="99">
        <v>57.38</v>
      </c>
      <c r="D86" s="89">
        <v>40817</v>
      </c>
      <c r="E86" s="100"/>
      <c r="F86" s="97" t="s">
        <v>419</v>
      </c>
      <c r="G86" s="97" t="s">
        <v>420</v>
      </c>
      <c r="H86" s="101" t="s">
        <v>66</v>
      </c>
      <c r="I86" s="101" t="s">
        <v>66</v>
      </c>
      <c r="J86" s="107">
        <v>7.76</v>
      </c>
      <c r="K86" s="101">
        <v>312</v>
      </c>
      <c r="L86" s="99">
        <v>0</v>
      </c>
      <c r="M86" s="110"/>
      <c r="N86" s="110"/>
      <c r="O86" s="110"/>
      <c r="P86" s="110"/>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40"/>
    </row>
    <row r="87" s="79" customFormat="1" ht="40" customHeight="1" spans="1:39">
      <c r="A87" s="97">
        <v>82</v>
      </c>
      <c r="B87" s="104" t="s">
        <v>421</v>
      </c>
      <c r="C87" s="99">
        <v>51.78</v>
      </c>
      <c r="D87" s="89">
        <v>40817</v>
      </c>
      <c r="E87" s="100"/>
      <c r="F87" s="97" t="s">
        <v>422</v>
      </c>
      <c r="G87" s="97" t="s">
        <v>423</v>
      </c>
      <c r="H87" s="101" t="s">
        <v>66</v>
      </c>
      <c r="I87" s="101" t="s">
        <v>66</v>
      </c>
      <c r="J87" s="107">
        <v>7.76</v>
      </c>
      <c r="K87" s="101">
        <v>276</v>
      </c>
      <c r="L87" s="99">
        <v>0</v>
      </c>
      <c r="M87" s="110"/>
      <c r="N87" s="110"/>
      <c r="O87" s="110"/>
      <c r="P87" s="110"/>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40"/>
    </row>
    <row r="88" s="79" customFormat="1" ht="40" customHeight="1" spans="1:39">
      <c r="A88" s="97">
        <v>83</v>
      </c>
      <c r="B88" s="104" t="s">
        <v>424</v>
      </c>
      <c r="C88" s="99">
        <v>65.38</v>
      </c>
      <c r="D88" s="89">
        <v>40817</v>
      </c>
      <c r="E88" s="100"/>
      <c r="F88" s="97" t="s">
        <v>425</v>
      </c>
      <c r="G88" s="97" t="s">
        <v>426</v>
      </c>
      <c r="H88" s="101" t="s">
        <v>427</v>
      </c>
      <c r="I88" s="101" t="s">
        <v>428</v>
      </c>
      <c r="J88" s="107">
        <v>7.76</v>
      </c>
      <c r="K88" s="101">
        <v>356</v>
      </c>
      <c r="L88" s="99">
        <v>2</v>
      </c>
      <c r="M88" s="109"/>
      <c r="N88" s="109"/>
      <c r="O88" s="109">
        <v>2</v>
      </c>
      <c r="P88" s="109"/>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39"/>
    </row>
    <row r="89" s="79" customFormat="1" ht="40" customHeight="1" spans="1:39">
      <c r="A89" s="97">
        <v>84</v>
      </c>
      <c r="B89" s="104" t="s">
        <v>429</v>
      </c>
      <c r="C89" s="99">
        <v>51.72</v>
      </c>
      <c r="D89" s="89">
        <v>40817</v>
      </c>
      <c r="E89" s="100"/>
      <c r="F89" s="97" t="s">
        <v>430</v>
      </c>
      <c r="G89" s="97" t="s">
        <v>431</v>
      </c>
      <c r="H89" s="101" t="s">
        <v>432</v>
      </c>
      <c r="I89" s="101" t="s">
        <v>433</v>
      </c>
      <c r="J89" s="107">
        <v>7.76</v>
      </c>
      <c r="K89" s="101">
        <v>281</v>
      </c>
      <c r="L89" s="99">
        <v>4</v>
      </c>
      <c r="M89" s="109"/>
      <c r="N89" s="109"/>
      <c r="O89" s="109">
        <v>4</v>
      </c>
      <c r="P89" s="109"/>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39"/>
    </row>
    <row r="90" s="79" customFormat="1" ht="40" customHeight="1" spans="1:39">
      <c r="A90" s="97">
        <v>85</v>
      </c>
      <c r="B90" s="104" t="s">
        <v>434</v>
      </c>
      <c r="C90" s="99">
        <v>51.72</v>
      </c>
      <c r="D90" s="89">
        <v>40817</v>
      </c>
      <c r="E90" s="100"/>
      <c r="F90" s="97" t="s">
        <v>435</v>
      </c>
      <c r="G90" s="97" t="s">
        <v>436</v>
      </c>
      <c r="H90" s="101" t="s">
        <v>437</v>
      </c>
      <c r="I90" s="101" t="s">
        <v>438</v>
      </c>
      <c r="J90" s="107">
        <v>7.76</v>
      </c>
      <c r="K90" s="101">
        <v>257</v>
      </c>
      <c r="L90" s="99">
        <v>2</v>
      </c>
      <c r="M90" s="109">
        <v>2</v>
      </c>
      <c r="N90" s="109"/>
      <c r="O90" s="109"/>
      <c r="P90" s="109"/>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39"/>
    </row>
    <row r="91" s="79" customFormat="1" ht="40" customHeight="1" spans="1:39">
      <c r="A91" s="97">
        <v>86</v>
      </c>
      <c r="B91" s="104" t="s">
        <v>439</v>
      </c>
      <c r="C91" s="99">
        <v>69.71</v>
      </c>
      <c r="D91" s="89">
        <v>40817</v>
      </c>
      <c r="E91" s="100"/>
      <c r="F91" s="97" t="s">
        <v>440</v>
      </c>
      <c r="G91" s="97" t="s">
        <v>441</v>
      </c>
      <c r="H91" s="101" t="s">
        <v>442</v>
      </c>
      <c r="I91" s="101" t="s">
        <v>443</v>
      </c>
      <c r="J91" s="107">
        <v>7.76</v>
      </c>
      <c r="K91" s="101">
        <v>357</v>
      </c>
      <c r="L91" s="99">
        <v>2</v>
      </c>
      <c r="M91" s="112"/>
      <c r="N91" s="112">
        <v>2</v>
      </c>
      <c r="O91" s="112"/>
      <c r="P91" s="112"/>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41" t="s">
        <v>444</v>
      </c>
    </row>
    <row r="92" s="79" customFormat="1" ht="40" customHeight="1" spans="1:39">
      <c r="A92" s="97">
        <v>87</v>
      </c>
      <c r="B92" s="104" t="s">
        <v>445</v>
      </c>
      <c r="C92" s="99">
        <v>51.72</v>
      </c>
      <c r="D92" s="89">
        <v>40909</v>
      </c>
      <c r="E92" s="100"/>
      <c r="F92" s="97" t="s">
        <v>446</v>
      </c>
      <c r="G92" s="97" t="s">
        <v>447</v>
      </c>
      <c r="H92" s="101" t="s">
        <v>448</v>
      </c>
      <c r="I92" s="101" t="s">
        <v>449</v>
      </c>
      <c r="J92" s="107">
        <v>7.76</v>
      </c>
      <c r="K92" s="101">
        <v>281</v>
      </c>
      <c r="L92" s="99">
        <v>0</v>
      </c>
      <c r="M92" s="111"/>
      <c r="N92" s="111"/>
      <c r="O92" s="111"/>
      <c r="P92" s="11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42" t="s">
        <v>450</v>
      </c>
    </row>
    <row r="93" s="79" customFormat="1" ht="40" customHeight="1" spans="1:39">
      <c r="A93" s="97">
        <v>88</v>
      </c>
      <c r="B93" s="104" t="s">
        <v>451</v>
      </c>
      <c r="C93" s="99">
        <v>69.71</v>
      </c>
      <c r="D93" s="89">
        <v>40817</v>
      </c>
      <c r="E93" s="100"/>
      <c r="F93" s="97" t="s">
        <v>452</v>
      </c>
      <c r="G93" s="97" t="s">
        <v>453</v>
      </c>
      <c r="H93" s="101" t="s">
        <v>66</v>
      </c>
      <c r="I93" s="101" t="s">
        <v>66</v>
      </c>
      <c r="J93" s="107">
        <v>7.76</v>
      </c>
      <c r="K93" s="101">
        <v>379</v>
      </c>
      <c r="L93" s="99">
        <v>1</v>
      </c>
      <c r="M93" s="109"/>
      <c r="N93" s="109"/>
      <c r="O93" s="109">
        <v>1</v>
      </c>
      <c r="P93" s="109"/>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39"/>
    </row>
    <row r="94" s="79" customFormat="1" ht="40" customHeight="1" spans="1:39">
      <c r="A94" s="97">
        <v>89</v>
      </c>
      <c r="B94" s="104" t="s">
        <v>454</v>
      </c>
      <c r="C94" s="99">
        <v>51.72</v>
      </c>
      <c r="D94" s="89">
        <v>40909</v>
      </c>
      <c r="E94" s="100"/>
      <c r="F94" s="97" t="s">
        <v>455</v>
      </c>
      <c r="G94" s="97" t="s">
        <v>456</v>
      </c>
      <c r="H94" s="101" t="s">
        <v>457</v>
      </c>
      <c r="I94" s="101" t="s">
        <v>458</v>
      </c>
      <c r="J94" s="107">
        <v>7.76</v>
      </c>
      <c r="K94" s="101">
        <v>276</v>
      </c>
      <c r="L94" s="99">
        <v>2</v>
      </c>
      <c r="M94" s="112">
        <v>2</v>
      </c>
      <c r="N94" s="112"/>
      <c r="O94" s="112"/>
      <c r="P94" s="112"/>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41" t="s">
        <v>459</v>
      </c>
    </row>
    <row r="95" s="79" customFormat="1" ht="40" customHeight="1" spans="1:39">
      <c r="A95" s="97">
        <v>90</v>
      </c>
      <c r="B95" s="104" t="s">
        <v>460</v>
      </c>
      <c r="C95" s="99">
        <v>65.48</v>
      </c>
      <c r="D95" s="89">
        <v>40817</v>
      </c>
      <c r="E95" s="100"/>
      <c r="F95" s="97" t="s">
        <v>461</v>
      </c>
      <c r="G95" s="97" t="s">
        <v>462</v>
      </c>
      <c r="H95" s="101" t="s">
        <v>463</v>
      </c>
      <c r="I95" s="101" t="s">
        <v>464</v>
      </c>
      <c r="J95" s="107">
        <v>7.76</v>
      </c>
      <c r="K95" s="101">
        <v>349</v>
      </c>
      <c r="L95" s="99">
        <v>3</v>
      </c>
      <c r="M95" s="109"/>
      <c r="N95" s="109"/>
      <c r="O95" s="109">
        <v>3</v>
      </c>
      <c r="P95" s="109"/>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39"/>
    </row>
    <row r="96" s="79" customFormat="1" ht="40" customHeight="1" spans="1:40">
      <c r="A96" s="144">
        <v>91</v>
      </c>
      <c r="B96" s="145" t="s">
        <v>465</v>
      </c>
      <c r="C96" s="88">
        <v>65.48</v>
      </c>
      <c r="D96" s="89">
        <v>40817</v>
      </c>
      <c r="E96" s="146"/>
      <c r="F96" s="144">
        <v>0</v>
      </c>
      <c r="G96" s="144">
        <v>0</v>
      </c>
      <c r="H96" s="147" t="s">
        <v>66</v>
      </c>
      <c r="I96" s="147" t="s">
        <v>66</v>
      </c>
      <c r="J96" s="151">
        <v>7.76</v>
      </c>
      <c r="K96" s="147">
        <v>356</v>
      </c>
      <c r="L96" s="88">
        <v>0</v>
      </c>
      <c r="M96" s="110"/>
      <c r="N96" s="110"/>
      <c r="O96" s="110"/>
      <c r="P96" s="110"/>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0"/>
      <c r="AN96" s="79" t="s">
        <v>466</v>
      </c>
    </row>
    <row r="97" s="79" customFormat="1" ht="40" customHeight="1" spans="1:40">
      <c r="A97" s="144">
        <v>92</v>
      </c>
      <c r="B97" s="145" t="s">
        <v>467</v>
      </c>
      <c r="C97" s="88">
        <v>65.38</v>
      </c>
      <c r="D97" s="89">
        <v>40817</v>
      </c>
      <c r="E97" s="146"/>
      <c r="F97" s="144">
        <v>0</v>
      </c>
      <c r="G97" s="144">
        <v>0</v>
      </c>
      <c r="H97" s="147" t="s">
        <v>66</v>
      </c>
      <c r="I97" s="147" t="s">
        <v>66</v>
      </c>
      <c r="J97" s="151">
        <v>7.76</v>
      </c>
      <c r="K97" s="147">
        <v>325</v>
      </c>
      <c r="L97" s="88">
        <v>0</v>
      </c>
      <c r="M97" s="110"/>
      <c r="N97" s="110"/>
      <c r="O97" s="110"/>
      <c r="P97" s="110"/>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0"/>
      <c r="AN97" s="79" t="s">
        <v>466</v>
      </c>
    </row>
    <row r="98" s="79" customFormat="1" ht="40" customHeight="1" spans="1:40">
      <c r="A98" s="144">
        <v>93</v>
      </c>
      <c r="B98" s="145" t="s">
        <v>468</v>
      </c>
      <c r="C98" s="88">
        <v>65.48</v>
      </c>
      <c r="D98" s="89">
        <v>40817</v>
      </c>
      <c r="E98" s="146"/>
      <c r="F98" s="144">
        <v>0</v>
      </c>
      <c r="G98" s="144">
        <v>0</v>
      </c>
      <c r="H98" s="147" t="s">
        <v>66</v>
      </c>
      <c r="I98" s="147" t="s">
        <v>66</v>
      </c>
      <c r="J98" s="151">
        <v>7.76</v>
      </c>
      <c r="K98" s="147">
        <v>349</v>
      </c>
      <c r="L98" s="88">
        <v>0</v>
      </c>
      <c r="M98" s="110"/>
      <c r="N98" s="110"/>
      <c r="O98" s="110"/>
      <c r="P98" s="110"/>
      <c r="Q98" s="147"/>
      <c r="R98" s="147"/>
      <c r="S98" s="147"/>
      <c r="T98" s="147"/>
      <c r="U98" s="147"/>
      <c r="V98" s="147"/>
      <c r="W98" s="147"/>
      <c r="X98" s="147"/>
      <c r="Y98" s="147"/>
      <c r="Z98" s="147"/>
      <c r="AA98" s="147"/>
      <c r="AB98" s="147"/>
      <c r="AC98" s="147"/>
      <c r="AD98" s="147"/>
      <c r="AE98" s="147"/>
      <c r="AF98" s="147"/>
      <c r="AG98" s="147"/>
      <c r="AH98" s="147"/>
      <c r="AI98" s="147"/>
      <c r="AJ98" s="147"/>
      <c r="AK98" s="147"/>
      <c r="AL98" s="147"/>
      <c r="AM98" s="140"/>
      <c r="AN98" s="79" t="s">
        <v>466</v>
      </c>
    </row>
    <row r="99" s="79" customFormat="1" ht="40" customHeight="1" spans="1:40">
      <c r="A99" s="144">
        <v>94</v>
      </c>
      <c r="B99" s="145" t="s">
        <v>469</v>
      </c>
      <c r="C99" s="88">
        <v>65.48</v>
      </c>
      <c r="D99" s="89">
        <v>40817</v>
      </c>
      <c r="E99" s="146"/>
      <c r="F99" s="144">
        <v>0</v>
      </c>
      <c r="G99" s="144">
        <v>0</v>
      </c>
      <c r="H99" s="147" t="s">
        <v>66</v>
      </c>
      <c r="I99" s="147" t="s">
        <v>66</v>
      </c>
      <c r="J99" s="151">
        <v>7.76</v>
      </c>
      <c r="K99" s="147">
        <v>356</v>
      </c>
      <c r="L99" s="88">
        <v>0</v>
      </c>
      <c r="M99" s="110"/>
      <c r="N99" s="110"/>
      <c r="O99" s="110"/>
      <c r="P99" s="110"/>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0"/>
      <c r="AN99" s="79" t="s">
        <v>466</v>
      </c>
    </row>
    <row r="100" s="79" customFormat="1" ht="40" customHeight="1" spans="1:40">
      <c r="A100" s="144">
        <v>95</v>
      </c>
      <c r="B100" s="145" t="s">
        <v>470</v>
      </c>
      <c r="C100" s="88">
        <v>65.38</v>
      </c>
      <c r="D100" s="89">
        <v>40817</v>
      </c>
      <c r="E100" s="146"/>
      <c r="F100" s="144">
        <v>0</v>
      </c>
      <c r="G100" s="144">
        <v>0</v>
      </c>
      <c r="H100" s="147" t="s">
        <v>66</v>
      </c>
      <c r="I100" s="147" t="s">
        <v>66</v>
      </c>
      <c r="J100" s="151">
        <v>7.76</v>
      </c>
      <c r="K100" s="147">
        <v>348</v>
      </c>
      <c r="L100" s="88">
        <v>0</v>
      </c>
      <c r="M100" s="110"/>
      <c r="N100" s="110"/>
      <c r="O100" s="110"/>
      <c r="P100" s="110"/>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0"/>
      <c r="AN100" s="79" t="s">
        <v>466</v>
      </c>
    </row>
    <row r="101" s="79" customFormat="1" ht="40" customHeight="1" spans="1:40">
      <c r="A101" s="144">
        <v>96</v>
      </c>
      <c r="B101" s="145" t="s">
        <v>471</v>
      </c>
      <c r="C101" s="88">
        <v>65.38</v>
      </c>
      <c r="D101" s="89">
        <v>40817</v>
      </c>
      <c r="E101" s="146"/>
      <c r="F101" s="144">
        <v>0</v>
      </c>
      <c r="G101" s="144">
        <v>0</v>
      </c>
      <c r="H101" s="147" t="s">
        <v>66</v>
      </c>
      <c r="I101" s="147" t="s">
        <v>66</v>
      </c>
      <c r="J101" s="151">
        <v>7.76</v>
      </c>
      <c r="K101" s="147">
        <v>325</v>
      </c>
      <c r="L101" s="88">
        <v>0</v>
      </c>
      <c r="M101" s="110"/>
      <c r="N101" s="110"/>
      <c r="O101" s="110"/>
      <c r="P101" s="110"/>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0"/>
      <c r="AN101" s="79" t="s">
        <v>466</v>
      </c>
    </row>
    <row r="102" s="79" customFormat="1" ht="40" customHeight="1" spans="1:40">
      <c r="A102" s="144">
        <v>97</v>
      </c>
      <c r="B102" s="145" t="s">
        <v>472</v>
      </c>
      <c r="C102" s="88">
        <v>51.72</v>
      </c>
      <c r="D102" s="89">
        <v>40817</v>
      </c>
      <c r="E102" s="146"/>
      <c r="F102" s="144">
        <v>0</v>
      </c>
      <c r="G102" s="144">
        <v>0</v>
      </c>
      <c r="H102" s="147" t="s">
        <v>66</v>
      </c>
      <c r="I102" s="147" t="s">
        <v>66</v>
      </c>
      <c r="J102" s="151">
        <v>7.76</v>
      </c>
      <c r="K102" s="147">
        <v>276</v>
      </c>
      <c r="L102" s="88">
        <v>0</v>
      </c>
      <c r="M102" s="110"/>
      <c r="N102" s="110"/>
      <c r="O102" s="110"/>
      <c r="P102" s="152"/>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0"/>
      <c r="AN102" s="79" t="s">
        <v>466</v>
      </c>
    </row>
    <row r="103" s="79" customFormat="1" ht="40" customHeight="1" spans="1:40">
      <c r="A103" s="144">
        <v>98</v>
      </c>
      <c r="B103" s="145" t="s">
        <v>473</v>
      </c>
      <c r="C103" s="88">
        <v>51.72</v>
      </c>
      <c r="D103" s="89">
        <v>40817</v>
      </c>
      <c r="E103" s="146"/>
      <c r="F103" s="144">
        <v>0</v>
      </c>
      <c r="G103" s="144">
        <v>0</v>
      </c>
      <c r="H103" s="147" t="s">
        <v>66</v>
      </c>
      <c r="I103" s="147" t="s">
        <v>66</v>
      </c>
      <c r="J103" s="151">
        <v>7.76</v>
      </c>
      <c r="K103" s="147">
        <v>257</v>
      </c>
      <c r="L103" s="88">
        <v>0</v>
      </c>
      <c r="M103" s="110"/>
      <c r="N103" s="110"/>
      <c r="O103" s="110"/>
      <c r="P103" s="153"/>
      <c r="Q103" s="147"/>
      <c r="R103" s="147"/>
      <c r="S103" s="147"/>
      <c r="T103" s="147"/>
      <c r="U103" s="147"/>
      <c r="V103" s="147"/>
      <c r="W103" s="147"/>
      <c r="X103" s="147"/>
      <c r="Y103" s="147"/>
      <c r="Z103" s="147"/>
      <c r="AA103" s="147"/>
      <c r="AB103" s="147"/>
      <c r="AC103" s="147"/>
      <c r="AD103" s="147"/>
      <c r="AE103" s="147"/>
      <c r="AF103" s="147"/>
      <c r="AG103" s="147"/>
      <c r="AH103" s="147"/>
      <c r="AI103" s="147"/>
      <c r="AJ103" s="147"/>
      <c r="AK103" s="147"/>
      <c r="AL103" s="147"/>
      <c r="AM103" s="140"/>
      <c r="AN103" s="79" t="s">
        <v>466</v>
      </c>
    </row>
    <row r="104" s="79" customFormat="1" ht="40" customHeight="1" spans="1:40">
      <c r="A104" s="144">
        <v>99</v>
      </c>
      <c r="B104" s="145" t="s">
        <v>474</v>
      </c>
      <c r="C104" s="88">
        <v>65.45</v>
      </c>
      <c r="D104" s="89">
        <v>40817</v>
      </c>
      <c r="E104" s="146"/>
      <c r="F104" s="144">
        <v>0</v>
      </c>
      <c r="G104" s="144">
        <v>0</v>
      </c>
      <c r="H104" s="147" t="s">
        <v>66</v>
      </c>
      <c r="I104" s="147" t="s">
        <v>66</v>
      </c>
      <c r="J104" s="151">
        <v>7.76</v>
      </c>
      <c r="K104" s="147">
        <v>349</v>
      </c>
      <c r="L104" s="88">
        <v>0</v>
      </c>
      <c r="M104" s="110"/>
      <c r="N104" s="110"/>
      <c r="O104" s="110"/>
      <c r="P104" s="153"/>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0"/>
      <c r="AN104" s="79" t="s">
        <v>466</v>
      </c>
    </row>
    <row r="105" s="79" customFormat="1" ht="30" customHeight="1" spans="1:40">
      <c r="A105" s="144">
        <v>100</v>
      </c>
      <c r="B105" s="145" t="s">
        <v>475</v>
      </c>
      <c r="C105" s="88">
        <v>65.45</v>
      </c>
      <c r="D105" s="89">
        <v>41275</v>
      </c>
      <c r="E105" s="146"/>
      <c r="F105" s="144">
        <v>0</v>
      </c>
      <c r="G105" s="144">
        <v>0</v>
      </c>
      <c r="H105" s="147" t="s">
        <v>66</v>
      </c>
      <c r="I105" s="147" t="s">
        <v>66</v>
      </c>
      <c r="J105" s="151">
        <v>7.76</v>
      </c>
      <c r="K105" s="147">
        <v>356</v>
      </c>
      <c r="L105" s="88">
        <v>0</v>
      </c>
      <c r="M105" s="110"/>
      <c r="N105" s="110"/>
      <c r="O105" s="110"/>
      <c r="P105" s="110"/>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0"/>
      <c r="AN105" s="79" t="s">
        <v>466</v>
      </c>
    </row>
    <row r="106" s="79" customFormat="1" ht="30" customHeight="1" spans="1:40">
      <c r="A106" s="144">
        <v>101</v>
      </c>
      <c r="B106" s="145" t="s">
        <v>476</v>
      </c>
      <c r="C106" s="88">
        <v>65.56</v>
      </c>
      <c r="D106" s="89">
        <v>40817</v>
      </c>
      <c r="E106" s="146"/>
      <c r="F106" s="144">
        <v>0</v>
      </c>
      <c r="G106" s="144">
        <v>0</v>
      </c>
      <c r="H106" s="147" t="s">
        <v>66</v>
      </c>
      <c r="I106" s="147" t="s">
        <v>66</v>
      </c>
      <c r="J106" s="151">
        <v>7.76</v>
      </c>
      <c r="K106" s="147">
        <v>357</v>
      </c>
      <c r="L106" s="88">
        <v>0</v>
      </c>
      <c r="M106" s="110"/>
      <c r="N106" s="110"/>
      <c r="O106" s="110"/>
      <c r="P106" s="110"/>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0"/>
      <c r="AN106" s="79" t="s">
        <v>466</v>
      </c>
    </row>
    <row r="107" s="79" customFormat="1" ht="30" customHeight="1" spans="1:40">
      <c r="A107" s="144">
        <v>102</v>
      </c>
      <c r="B107" s="145" t="s">
        <v>477</v>
      </c>
      <c r="C107" s="88">
        <v>65.45</v>
      </c>
      <c r="D107" s="89">
        <v>40817</v>
      </c>
      <c r="E107" s="146"/>
      <c r="F107" s="144">
        <v>0</v>
      </c>
      <c r="G107" s="144">
        <v>0</v>
      </c>
      <c r="H107" s="147" t="s">
        <v>66</v>
      </c>
      <c r="I107" s="147" t="s">
        <v>66</v>
      </c>
      <c r="J107" s="151">
        <v>7.76</v>
      </c>
      <c r="K107" s="147">
        <v>349</v>
      </c>
      <c r="L107" s="88">
        <v>0</v>
      </c>
      <c r="M107" s="110"/>
      <c r="N107" s="110"/>
      <c r="O107" s="110"/>
      <c r="P107" s="110"/>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0"/>
      <c r="AN107" s="79" t="s">
        <v>466</v>
      </c>
    </row>
    <row r="108" s="79" customFormat="1" ht="30" customHeight="1" spans="1:40">
      <c r="A108" s="144">
        <v>103</v>
      </c>
      <c r="B108" s="145" t="s">
        <v>478</v>
      </c>
      <c r="C108" s="88">
        <v>65.45</v>
      </c>
      <c r="D108" s="89">
        <v>40817</v>
      </c>
      <c r="E108" s="146"/>
      <c r="F108" s="144">
        <v>0</v>
      </c>
      <c r="G108" s="144">
        <v>0</v>
      </c>
      <c r="H108" s="147" t="s">
        <v>66</v>
      </c>
      <c r="I108" s="147" t="s">
        <v>66</v>
      </c>
      <c r="J108" s="151">
        <v>7.76</v>
      </c>
      <c r="K108" s="147">
        <v>325</v>
      </c>
      <c r="L108" s="88">
        <v>0</v>
      </c>
      <c r="M108" s="110"/>
      <c r="N108" s="110"/>
      <c r="O108" s="110"/>
      <c r="P108" s="110"/>
      <c r="Q108" s="147"/>
      <c r="R108" s="147"/>
      <c r="S108" s="147"/>
      <c r="T108" s="147"/>
      <c r="U108" s="147"/>
      <c r="V108" s="147"/>
      <c r="W108" s="147"/>
      <c r="X108" s="147"/>
      <c r="Y108" s="147"/>
      <c r="Z108" s="147"/>
      <c r="AA108" s="147"/>
      <c r="AB108" s="147"/>
      <c r="AC108" s="147"/>
      <c r="AD108" s="147"/>
      <c r="AE108" s="147"/>
      <c r="AF108" s="147"/>
      <c r="AG108" s="147"/>
      <c r="AH108" s="147"/>
      <c r="AI108" s="147"/>
      <c r="AJ108" s="147"/>
      <c r="AK108" s="147"/>
      <c r="AL108" s="147"/>
      <c r="AM108" s="140"/>
      <c r="AN108" s="79" t="s">
        <v>466</v>
      </c>
    </row>
    <row r="109" s="79" customFormat="1" ht="30" customHeight="1" spans="1:40">
      <c r="A109" s="144">
        <v>104</v>
      </c>
      <c r="B109" s="145" t="s">
        <v>479</v>
      </c>
      <c r="C109" s="88">
        <v>65.45</v>
      </c>
      <c r="D109" s="89">
        <v>40817</v>
      </c>
      <c r="E109" s="146"/>
      <c r="F109" s="144">
        <v>0</v>
      </c>
      <c r="G109" s="144">
        <v>0</v>
      </c>
      <c r="H109" s="147" t="s">
        <v>66</v>
      </c>
      <c r="I109" s="147" t="s">
        <v>66</v>
      </c>
      <c r="J109" s="151">
        <v>7.76</v>
      </c>
      <c r="K109" s="147">
        <v>335</v>
      </c>
      <c r="L109" s="88">
        <v>0</v>
      </c>
      <c r="M109" s="110"/>
      <c r="N109" s="110"/>
      <c r="O109" s="110"/>
      <c r="P109" s="110"/>
      <c r="Q109" s="147"/>
      <c r="R109" s="147"/>
      <c r="S109" s="147"/>
      <c r="T109" s="147"/>
      <c r="U109" s="147"/>
      <c r="V109" s="147"/>
      <c r="W109" s="147"/>
      <c r="X109" s="147"/>
      <c r="Y109" s="147"/>
      <c r="Z109" s="147"/>
      <c r="AA109" s="147"/>
      <c r="AB109" s="147"/>
      <c r="AC109" s="147"/>
      <c r="AD109" s="147"/>
      <c r="AE109" s="147"/>
      <c r="AF109" s="147"/>
      <c r="AG109" s="147"/>
      <c r="AH109" s="147"/>
      <c r="AI109" s="147"/>
      <c r="AJ109" s="147"/>
      <c r="AK109" s="147"/>
      <c r="AL109" s="147"/>
      <c r="AM109" s="140"/>
      <c r="AN109" s="79" t="s">
        <v>466</v>
      </c>
    </row>
    <row r="110" s="79" customFormat="1" ht="30" customHeight="1" spans="1:40">
      <c r="A110" s="144">
        <v>105</v>
      </c>
      <c r="B110" s="145" t="s">
        <v>480</v>
      </c>
      <c r="C110" s="88">
        <v>65.45</v>
      </c>
      <c r="D110" s="89">
        <v>40817</v>
      </c>
      <c r="E110" s="146"/>
      <c r="F110" s="144">
        <v>0</v>
      </c>
      <c r="G110" s="144">
        <v>0</v>
      </c>
      <c r="H110" s="147" t="s">
        <v>66</v>
      </c>
      <c r="I110" s="147" t="s">
        <v>66</v>
      </c>
      <c r="J110" s="151">
        <v>7.76</v>
      </c>
      <c r="K110" s="147">
        <v>349</v>
      </c>
      <c r="L110" s="88">
        <v>0</v>
      </c>
      <c r="M110" s="110"/>
      <c r="N110" s="110"/>
      <c r="O110" s="110"/>
      <c r="P110" s="110"/>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0"/>
      <c r="AN110" s="79" t="s">
        <v>466</v>
      </c>
    </row>
    <row r="111" s="79" customFormat="1" ht="30" customHeight="1" spans="1:40">
      <c r="A111" s="144">
        <v>106</v>
      </c>
      <c r="B111" s="145" t="s">
        <v>481</v>
      </c>
      <c r="C111" s="88">
        <v>65.45</v>
      </c>
      <c r="D111" s="89">
        <v>40817</v>
      </c>
      <c r="E111" s="146"/>
      <c r="F111" s="144">
        <v>0</v>
      </c>
      <c r="G111" s="144">
        <v>0</v>
      </c>
      <c r="H111" s="147" t="s">
        <v>66</v>
      </c>
      <c r="I111" s="147" t="s">
        <v>66</v>
      </c>
      <c r="J111" s="151">
        <v>7.76</v>
      </c>
      <c r="K111" s="147">
        <v>356</v>
      </c>
      <c r="L111" s="88">
        <v>0</v>
      </c>
      <c r="M111" s="110"/>
      <c r="N111" s="110"/>
      <c r="O111" s="110"/>
      <c r="P111" s="110"/>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0"/>
      <c r="AN111" s="79" t="s">
        <v>466</v>
      </c>
    </row>
    <row r="112" s="79" customFormat="1" ht="30" customHeight="1" spans="1:40">
      <c r="A112" s="144">
        <v>107</v>
      </c>
      <c r="B112" s="145" t="s">
        <v>482</v>
      </c>
      <c r="C112" s="88">
        <v>65.45</v>
      </c>
      <c r="D112" s="89">
        <v>40817</v>
      </c>
      <c r="E112" s="146"/>
      <c r="F112" s="144">
        <v>0</v>
      </c>
      <c r="G112" s="144">
        <v>0</v>
      </c>
      <c r="H112" s="147" t="s">
        <v>66</v>
      </c>
      <c r="I112" s="147" t="s">
        <v>66</v>
      </c>
      <c r="J112" s="151">
        <v>7.76</v>
      </c>
      <c r="K112" s="147">
        <v>356</v>
      </c>
      <c r="L112" s="88">
        <v>0</v>
      </c>
      <c r="M112" s="110"/>
      <c r="N112" s="110"/>
      <c r="O112" s="110"/>
      <c r="P112" s="110"/>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0"/>
      <c r="AN112" s="79" t="s">
        <v>466</v>
      </c>
    </row>
    <row r="113" s="79" customFormat="1" ht="30" customHeight="1" spans="1:40">
      <c r="A113" s="144">
        <v>108</v>
      </c>
      <c r="B113" s="148" t="s">
        <v>483</v>
      </c>
      <c r="C113" s="88">
        <v>65.45</v>
      </c>
      <c r="D113" s="89">
        <v>40817</v>
      </c>
      <c r="E113" s="146"/>
      <c r="F113" s="144">
        <v>0</v>
      </c>
      <c r="G113" s="144">
        <v>0</v>
      </c>
      <c r="H113" s="147" t="s">
        <v>66</v>
      </c>
      <c r="I113" s="147" t="s">
        <v>66</v>
      </c>
      <c r="J113" s="151">
        <v>7.76</v>
      </c>
      <c r="K113" s="147">
        <v>356</v>
      </c>
      <c r="L113" s="88">
        <v>0</v>
      </c>
      <c r="M113" s="110"/>
      <c r="N113" s="110"/>
      <c r="O113" s="110"/>
      <c r="P113" s="110"/>
      <c r="Q113" s="147"/>
      <c r="R113" s="147"/>
      <c r="S113" s="147"/>
      <c r="T113" s="147"/>
      <c r="U113" s="147"/>
      <c r="V113" s="147"/>
      <c r="W113" s="147"/>
      <c r="X113" s="147"/>
      <c r="Y113" s="147"/>
      <c r="Z113" s="147"/>
      <c r="AA113" s="147"/>
      <c r="AB113" s="147"/>
      <c r="AC113" s="147"/>
      <c r="AD113" s="147"/>
      <c r="AE113" s="147"/>
      <c r="AF113" s="147"/>
      <c r="AG113" s="147"/>
      <c r="AH113" s="147"/>
      <c r="AI113" s="147"/>
      <c r="AJ113" s="147"/>
      <c r="AK113" s="147"/>
      <c r="AL113" s="147"/>
      <c r="AM113" s="140"/>
      <c r="AN113" s="79" t="s">
        <v>466</v>
      </c>
    </row>
    <row r="114" s="81" customFormat="1" ht="30" customHeight="1" spans="1:40">
      <c r="A114" s="144">
        <v>109</v>
      </c>
      <c r="B114" s="149" t="s">
        <v>484</v>
      </c>
      <c r="C114" s="88">
        <v>65.56</v>
      </c>
      <c r="D114" s="89">
        <v>40909</v>
      </c>
      <c r="E114" s="149"/>
      <c r="F114" s="144">
        <v>0</v>
      </c>
      <c r="G114" s="144">
        <v>0</v>
      </c>
      <c r="H114" s="147" t="s">
        <v>66</v>
      </c>
      <c r="I114" s="147" t="s">
        <v>66</v>
      </c>
      <c r="J114" s="151">
        <v>7.76</v>
      </c>
      <c r="K114" s="147">
        <v>336</v>
      </c>
      <c r="L114" s="88">
        <v>0</v>
      </c>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79" t="s">
        <v>466</v>
      </c>
    </row>
    <row r="115" s="81" customFormat="1" ht="30" customHeight="1" spans="1:40">
      <c r="A115" s="144">
        <v>110</v>
      </c>
      <c r="B115" s="149" t="s">
        <v>485</v>
      </c>
      <c r="C115" s="88">
        <v>65.56</v>
      </c>
      <c r="D115" s="89">
        <v>40817</v>
      </c>
      <c r="E115" s="149"/>
      <c r="F115" s="144">
        <v>0</v>
      </c>
      <c r="G115" s="144">
        <v>0</v>
      </c>
      <c r="H115" s="147" t="s">
        <v>66</v>
      </c>
      <c r="I115" s="147" t="s">
        <v>66</v>
      </c>
      <c r="J115" s="151">
        <v>7.76</v>
      </c>
      <c r="K115" s="147">
        <v>357</v>
      </c>
      <c r="L115" s="88">
        <v>0</v>
      </c>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79" t="s">
        <v>466</v>
      </c>
    </row>
    <row r="116" s="81" customFormat="1" ht="30" customHeight="1" spans="1:40">
      <c r="A116" s="144">
        <v>111</v>
      </c>
      <c r="B116" s="149" t="s">
        <v>486</v>
      </c>
      <c r="C116" s="88">
        <v>65.56</v>
      </c>
      <c r="D116" s="89">
        <v>40817</v>
      </c>
      <c r="E116" s="149"/>
      <c r="F116" s="144">
        <v>0</v>
      </c>
      <c r="G116" s="144">
        <v>0</v>
      </c>
      <c r="H116" s="147" t="s">
        <v>66</v>
      </c>
      <c r="I116" s="147" t="s">
        <v>66</v>
      </c>
      <c r="J116" s="151">
        <v>7.76</v>
      </c>
      <c r="K116" s="147">
        <v>349</v>
      </c>
      <c r="L116" s="88">
        <v>0</v>
      </c>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79" t="s">
        <v>466</v>
      </c>
    </row>
    <row r="117" s="81" customFormat="1" ht="30" customHeight="1" spans="1:40">
      <c r="A117" s="144">
        <v>112</v>
      </c>
      <c r="B117" s="149" t="s">
        <v>487</v>
      </c>
      <c r="C117" s="88">
        <v>65.56</v>
      </c>
      <c r="D117" s="89">
        <v>40817</v>
      </c>
      <c r="E117" s="149"/>
      <c r="F117" s="144">
        <v>0</v>
      </c>
      <c r="G117" s="144">
        <v>0</v>
      </c>
      <c r="H117" s="147" t="s">
        <v>66</v>
      </c>
      <c r="I117" s="147" t="s">
        <v>66</v>
      </c>
      <c r="J117" s="151">
        <v>7.76</v>
      </c>
      <c r="K117" s="147">
        <v>326</v>
      </c>
      <c r="L117" s="88">
        <v>0</v>
      </c>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49"/>
      <c r="AJ117" s="149"/>
      <c r="AK117" s="149"/>
      <c r="AL117" s="149"/>
      <c r="AM117" s="149"/>
      <c r="AN117" s="79" t="s">
        <v>466</v>
      </c>
    </row>
    <row r="118" s="81" customFormat="1" ht="30" customHeight="1" spans="1:40">
      <c r="A118" s="144">
        <v>113</v>
      </c>
      <c r="B118" s="149" t="s">
        <v>488</v>
      </c>
      <c r="C118" s="88">
        <v>65.45</v>
      </c>
      <c r="D118" s="89">
        <v>40817</v>
      </c>
      <c r="E118" s="149"/>
      <c r="F118" s="144">
        <v>0</v>
      </c>
      <c r="G118" s="144">
        <v>0</v>
      </c>
      <c r="H118" s="147" t="s">
        <v>66</v>
      </c>
      <c r="I118" s="147" t="s">
        <v>66</v>
      </c>
      <c r="J118" s="151">
        <v>7.76</v>
      </c>
      <c r="K118" s="147">
        <v>325</v>
      </c>
      <c r="L118" s="88">
        <v>0</v>
      </c>
      <c r="M118" s="149"/>
      <c r="N118" s="149"/>
      <c r="O118" s="149"/>
      <c r="P118" s="149"/>
      <c r="Q118" s="149"/>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79" t="s">
        <v>466</v>
      </c>
    </row>
    <row r="119" s="81" customFormat="1" ht="30" customHeight="1" spans="1:40">
      <c r="A119" s="144">
        <v>114</v>
      </c>
      <c r="B119" s="149" t="s">
        <v>489</v>
      </c>
      <c r="C119" s="88">
        <v>51.78</v>
      </c>
      <c r="D119" s="89">
        <v>40817</v>
      </c>
      <c r="E119" s="149"/>
      <c r="F119" s="144">
        <v>0</v>
      </c>
      <c r="G119" s="144">
        <v>0</v>
      </c>
      <c r="H119" s="147" t="s">
        <v>66</v>
      </c>
      <c r="I119" s="147" t="s">
        <v>66</v>
      </c>
      <c r="J119" s="151">
        <v>7.76</v>
      </c>
      <c r="K119" s="147">
        <v>282</v>
      </c>
      <c r="L119" s="88">
        <v>0</v>
      </c>
      <c r="M119" s="149"/>
      <c r="N119" s="149"/>
      <c r="O119" s="149"/>
      <c r="P119" s="149"/>
      <c r="Q119" s="149"/>
      <c r="R119" s="149"/>
      <c r="S119" s="149"/>
      <c r="T119" s="149"/>
      <c r="U119" s="149"/>
      <c r="V119" s="149"/>
      <c r="W119" s="149"/>
      <c r="X119" s="149"/>
      <c r="Y119" s="149"/>
      <c r="Z119" s="149"/>
      <c r="AA119" s="149"/>
      <c r="AB119" s="149"/>
      <c r="AC119" s="149"/>
      <c r="AD119" s="149"/>
      <c r="AE119" s="149"/>
      <c r="AF119" s="149"/>
      <c r="AG119" s="149"/>
      <c r="AH119" s="149"/>
      <c r="AI119" s="149"/>
      <c r="AJ119" s="149"/>
      <c r="AK119" s="149"/>
      <c r="AL119" s="149"/>
      <c r="AM119" s="149"/>
      <c r="AN119" s="79" t="s">
        <v>466</v>
      </c>
    </row>
    <row r="120" s="81" customFormat="1" ht="30" customHeight="1" spans="1:40">
      <c r="A120" s="144">
        <v>115</v>
      </c>
      <c r="B120" s="149" t="s">
        <v>490</v>
      </c>
      <c r="C120" s="88">
        <v>51.78</v>
      </c>
      <c r="D120" s="89">
        <v>40817</v>
      </c>
      <c r="E120" s="149"/>
      <c r="F120" s="144">
        <v>0</v>
      </c>
      <c r="G120" s="144">
        <v>0</v>
      </c>
      <c r="H120" s="147" t="s">
        <v>66</v>
      </c>
      <c r="I120" s="147" t="s">
        <v>66</v>
      </c>
      <c r="J120" s="151">
        <v>7.76</v>
      </c>
      <c r="K120" s="147">
        <v>276</v>
      </c>
      <c r="L120" s="88">
        <v>0</v>
      </c>
      <c r="M120" s="149"/>
      <c r="N120" s="149"/>
      <c r="O120" s="149"/>
      <c r="P120" s="149"/>
      <c r="Q120" s="149"/>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79" t="s">
        <v>466</v>
      </c>
    </row>
    <row r="121" s="81" customFormat="1" ht="30" customHeight="1" spans="1:40">
      <c r="A121" s="144">
        <v>116</v>
      </c>
      <c r="B121" s="149" t="s">
        <v>491</v>
      </c>
      <c r="C121" s="88">
        <v>51.78</v>
      </c>
      <c r="D121" s="89">
        <v>40817</v>
      </c>
      <c r="E121" s="149"/>
      <c r="F121" s="144">
        <v>0</v>
      </c>
      <c r="G121" s="144">
        <v>0</v>
      </c>
      <c r="H121" s="147" t="s">
        <v>66</v>
      </c>
      <c r="I121" s="147" t="s">
        <v>66</v>
      </c>
      <c r="J121" s="151">
        <v>7.76</v>
      </c>
      <c r="K121" s="147">
        <v>257</v>
      </c>
      <c r="L121" s="88">
        <v>0</v>
      </c>
      <c r="M121" s="149"/>
      <c r="N121" s="149"/>
      <c r="O121" s="149"/>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79" t="s">
        <v>466</v>
      </c>
    </row>
    <row r="122" s="81" customFormat="1" ht="30" customHeight="1" spans="1:40">
      <c r="A122" s="144">
        <v>117</v>
      </c>
      <c r="B122" s="149" t="s">
        <v>492</v>
      </c>
      <c r="C122" s="88">
        <v>70.64</v>
      </c>
      <c r="D122" s="89">
        <v>40817</v>
      </c>
      <c r="E122" s="149"/>
      <c r="F122" s="144">
        <v>0</v>
      </c>
      <c r="G122" s="144">
        <v>0</v>
      </c>
      <c r="H122" s="147" t="s">
        <v>66</v>
      </c>
      <c r="I122" s="147" t="s">
        <v>66</v>
      </c>
      <c r="J122" s="151">
        <v>7.76</v>
      </c>
      <c r="K122" s="147">
        <v>362</v>
      </c>
      <c r="L122" s="88">
        <v>0</v>
      </c>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79" t="s">
        <v>466</v>
      </c>
    </row>
    <row r="123" s="81" customFormat="1" ht="30" customHeight="1" spans="1:40">
      <c r="A123" s="144">
        <v>118</v>
      </c>
      <c r="B123" s="149" t="s">
        <v>493</v>
      </c>
      <c r="C123" s="88">
        <v>70.64</v>
      </c>
      <c r="D123" s="89">
        <v>40817</v>
      </c>
      <c r="E123" s="149"/>
      <c r="F123" s="144">
        <v>0</v>
      </c>
      <c r="G123" s="144">
        <v>0</v>
      </c>
      <c r="H123" s="147" t="s">
        <v>66</v>
      </c>
      <c r="I123" s="147" t="s">
        <v>66</v>
      </c>
      <c r="J123" s="151">
        <v>7.76</v>
      </c>
      <c r="K123" s="147">
        <v>377</v>
      </c>
      <c r="L123" s="88">
        <v>0</v>
      </c>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49"/>
      <c r="AN123" s="79" t="s">
        <v>466</v>
      </c>
    </row>
    <row r="124" s="81" customFormat="1" ht="30" customHeight="1" spans="1:40">
      <c r="A124" s="144">
        <v>119</v>
      </c>
      <c r="B124" s="149" t="s">
        <v>494</v>
      </c>
      <c r="C124" s="88">
        <v>69.71</v>
      </c>
      <c r="D124" s="89">
        <v>40817</v>
      </c>
      <c r="E124" s="149"/>
      <c r="F124" s="144">
        <v>0</v>
      </c>
      <c r="G124" s="144">
        <v>0</v>
      </c>
      <c r="H124" s="147" t="s">
        <v>66</v>
      </c>
      <c r="I124" s="147" t="s">
        <v>66</v>
      </c>
      <c r="J124" s="151">
        <v>7.76</v>
      </c>
      <c r="K124" s="147">
        <v>372</v>
      </c>
      <c r="L124" s="88">
        <v>0</v>
      </c>
      <c r="M124" s="149"/>
      <c r="N124" s="149"/>
      <c r="O124" s="149"/>
      <c r="P124" s="149"/>
      <c r="Q124" s="149"/>
      <c r="R124" s="149"/>
      <c r="S124" s="149"/>
      <c r="T124" s="149"/>
      <c r="U124" s="149"/>
      <c r="V124" s="149"/>
      <c r="W124" s="149"/>
      <c r="X124" s="149"/>
      <c r="Y124" s="149"/>
      <c r="Z124" s="149"/>
      <c r="AA124" s="149"/>
      <c r="AB124" s="149"/>
      <c r="AC124" s="149"/>
      <c r="AD124" s="149"/>
      <c r="AE124" s="149"/>
      <c r="AF124" s="149"/>
      <c r="AG124" s="149"/>
      <c r="AH124" s="149"/>
      <c r="AI124" s="149"/>
      <c r="AJ124" s="149"/>
      <c r="AK124" s="149"/>
      <c r="AL124" s="149"/>
      <c r="AM124" s="149"/>
      <c r="AN124" s="79" t="s">
        <v>466</v>
      </c>
    </row>
    <row r="125" s="81" customFormat="1" ht="30" customHeight="1" spans="1:40">
      <c r="A125" s="144">
        <v>120</v>
      </c>
      <c r="B125" s="149" t="s">
        <v>495</v>
      </c>
      <c r="C125" s="88">
        <v>69.71</v>
      </c>
      <c r="D125" s="89">
        <v>40817</v>
      </c>
      <c r="E125" s="149"/>
      <c r="F125" s="144">
        <v>0</v>
      </c>
      <c r="G125" s="144">
        <v>0</v>
      </c>
      <c r="H125" s="147" t="s">
        <v>66</v>
      </c>
      <c r="I125" s="147" t="s">
        <v>66</v>
      </c>
      <c r="J125" s="151">
        <v>7.76</v>
      </c>
      <c r="K125" s="147">
        <v>346</v>
      </c>
      <c r="L125" s="88">
        <v>0</v>
      </c>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79" t="s">
        <v>466</v>
      </c>
    </row>
    <row r="126" s="81" customFormat="1" ht="30" customHeight="1" spans="1:40">
      <c r="A126" s="144">
        <v>121</v>
      </c>
      <c r="B126" s="149" t="s">
        <v>496</v>
      </c>
      <c r="C126" s="88">
        <v>70.64</v>
      </c>
      <c r="D126" s="89">
        <v>40817</v>
      </c>
      <c r="E126" s="149"/>
      <c r="F126" s="144">
        <v>0</v>
      </c>
      <c r="G126" s="144">
        <v>0</v>
      </c>
      <c r="H126" s="147" t="s">
        <v>66</v>
      </c>
      <c r="I126" s="147" t="s">
        <v>66</v>
      </c>
      <c r="J126" s="151">
        <v>7.76</v>
      </c>
      <c r="K126" s="147">
        <v>351</v>
      </c>
      <c r="L126" s="88">
        <v>0</v>
      </c>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79" t="s">
        <v>466</v>
      </c>
    </row>
    <row r="127" s="81" customFormat="1" ht="30" customHeight="1" spans="1:40">
      <c r="A127" s="144">
        <v>122</v>
      </c>
      <c r="B127" s="149" t="s">
        <v>497</v>
      </c>
      <c r="C127" s="88">
        <v>65.56</v>
      </c>
      <c r="D127" s="89">
        <v>40909</v>
      </c>
      <c r="E127" s="149"/>
      <c r="F127" s="144">
        <v>0</v>
      </c>
      <c r="G127" s="144">
        <v>0</v>
      </c>
      <c r="H127" s="147" t="s">
        <v>66</v>
      </c>
      <c r="I127" s="147" t="s">
        <v>66</v>
      </c>
      <c r="J127" s="151">
        <v>7.76</v>
      </c>
      <c r="K127" s="147">
        <v>336</v>
      </c>
      <c r="L127" s="88">
        <v>0</v>
      </c>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79" t="s">
        <v>466</v>
      </c>
    </row>
    <row r="128" s="81" customFormat="1" ht="30" customHeight="1" spans="1:40">
      <c r="A128" s="144">
        <v>123</v>
      </c>
      <c r="B128" s="149" t="s">
        <v>498</v>
      </c>
      <c r="C128" s="88">
        <f>VLOOKUP(B128,'[1]租赁台账（12366）'!$B:$BE,14,0)</f>
        <v>51.78</v>
      </c>
      <c r="D128" s="89">
        <f>VLOOKUP(B128,'[1]租赁台账（12366）'!$B:$BE,56,0)</f>
        <v>0</v>
      </c>
      <c r="E128" s="149"/>
      <c r="F128" s="144">
        <v>0</v>
      </c>
      <c r="G128" s="144">
        <v>0</v>
      </c>
      <c r="H128" s="147" t="s">
        <v>66</v>
      </c>
      <c r="I128" s="147" t="s">
        <v>66</v>
      </c>
      <c r="J128" s="151">
        <v>7.76</v>
      </c>
      <c r="K128" s="147">
        <v>336</v>
      </c>
      <c r="L128" s="88">
        <v>0</v>
      </c>
      <c r="M128" s="149"/>
      <c r="N128" s="149"/>
      <c r="O128" s="149"/>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79" t="s">
        <v>466</v>
      </c>
    </row>
  </sheetData>
  <autoFilter ref="A3:AM128">
    <extLst/>
  </autoFilter>
  <mergeCells count="35">
    <mergeCell ref="A1:AB1"/>
    <mergeCell ref="F2:P2"/>
    <mergeCell ref="Q2:AA2"/>
    <mergeCell ref="AB2:AL2"/>
    <mergeCell ref="L3:P3"/>
    <mergeCell ref="W3:AA3"/>
    <mergeCell ref="AH3:AL3"/>
    <mergeCell ref="M4:P4"/>
    <mergeCell ref="X4:AA4"/>
    <mergeCell ref="AI4:AL4"/>
    <mergeCell ref="A3:A5"/>
    <mergeCell ref="B3:B5"/>
    <mergeCell ref="C3:C5"/>
    <mergeCell ref="F3:F5"/>
    <mergeCell ref="G3:G5"/>
    <mergeCell ref="H3:H5"/>
    <mergeCell ref="I3:I5"/>
    <mergeCell ref="J3:J5"/>
    <mergeCell ref="K3:K5"/>
    <mergeCell ref="L4:L5"/>
    <mergeCell ref="Q3:Q5"/>
    <mergeCell ref="R3:R5"/>
    <mergeCell ref="S3:S5"/>
    <mergeCell ref="T3:T5"/>
    <mergeCell ref="U3:U5"/>
    <mergeCell ref="V3:V5"/>
    <mergeCell ref="W4:W5"/>
    <mergeCell ref="AB3:AB5"/>
    <mergeCell ref="AC3:AC5"/>
    <mergeCell ref="AD3:AD5"/>
    <mergeCell ref="AE3:AE5"/>
    <mergeCell ref="AF3:AF5"/>
    <mergeCell ref="AG3:AG5"/>
    <mergeCell ref="AH4:AH5"/>
    <mergeCell ref="D3:E4"/>
  </mergeCells>
  <conditionalFormatting sqref="B6:B113">
    <cfRule type="duplicateValues" dxfId="0" priority="1"/>
  </conditionalFormatting>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F813"/>
  <sheetViews>
    <sheetView tabSelected="1" topLeftCell="E1" workbookViewId="0">
      <pane ySplit="5" topLeftCell="A507" activePane="bottomLeft" state="frozen"/>
      <selection/>
      <selection pane="bottomLeft" activeCell="A39" sqref="A39"/>
    </sheetView>
  </sheetViews>
  <sheetFormatPr defaultColWidth="9" defaultRowHeight="14.4"/>
  <cols>
    <col min="1" max="1" width="9" style="3" customWidth="1"/>
    <col min="2" max="2" width="16.3796296296296" style="3" customWidth="1"/>
    <col min="3" max="3" width="21.5" style="3" customWidth="1"/>
    <col min="4" max="8" width="7.62962962962963" style="3" customWidth="1"/>
    <col min="9" max="9" width="10.3796296296296" style="4" hidden="1" customWidth="1"/>
    <col min="10" max="10" width="4.12962962962963" style="3" hidden="1" customWidth="1"/>
    <col min="11" max="11" width="17.5" style="3" customWidth="1"/>
    <col min="12" max="12" width="9" style="3"/>
    <col min="13" max="17" width="7.62962962962963" style="3" customWidth="1"/>
    <col min="18" max="18" width="9" style="3" customWidth="1"/>
    <col min="19" max="22" width="7.62962962962963" style="3" customWidth="1"/>
    <col min="23" max="23" width="9" style="3" hidden="1" customWidth="1"/>
    <col min="24" max="24" width="11.5" style="3" hidden="1" customWidth="1"/>
    <col min="25" max="25" width="9" style="3" hidden="1" customWidth="1"/>
    <col min="26" max="31" width="8.62962962962963" style="3" customWidth="1"/>
    <col min="32" max="16384" width="9" style="3"/>
  </cols>
  <sheetData>
    <row r="1" ht="25.8" spans="1:32">
      <c r="A1" s="5" t="s">
        <v>499</v>
      </c>
      <c r="B1" s="6"/>
      <c r="C1" s="6"/>
      <c r="D1" s="7"/>
      <c r="E1" s="8"/>
      <c r="F1" s="8"/>
      <c r="G1" s="8"/>
      <c r="H1" s="8"/>
      <c r="I1" s="20"/>
      <c r="J1" s="7"/>
      <c r="K1" s="7"/>
      <c r="L1" s="6"/>
      <c r="M1" s="6"/>
      <c r="N1" s="7"/>
      <c r="O1" s="7"/>
      <c r="P1" s="7"/>
      <c r="Q1" s="7"/>
      <c r="R1" s="6"/>
      <c r="S1" s="6"/>
      <c r="T1" s="6"/>
      <c r="U1" s="6"/>
      <c r="V1" s="6"/>
      <c r="W1" s="6"/>
      <c r="X1" s="6"/>
      <c r="Y1" s="6"/>
      <c r="Z1" s="7"/>
      <c r="AA1" s="7"/>
      <c r="AB1" s="7"/>
      <c r="AC1" s="7"/>
      <c r="AD1" s="7"/>
      <c r="AE1" s="7"/>
      <c r="AF1" s="7"/>
    </row>
    <row r="2" ht="25" customHeight="1" spans="1:32">
      <c r="A2" s="9" t="s">
        <v>500</v>
      </c>
      <c r="B2" s="10"/>
      <c r="C2" s="10"/>
      <c r="D2" s="11"/>
      <c r="E2" s="12"/>
      <c r="F2" s="12"/>
      <c r="G2" s="12"/>
      <c r="H2" s="12"/>
      <c r="I2" s="21"/>
      <c r="J2" s="22"/>
      <c r="K2" s="11" t="s">
        <v>501</v>
      </c>
      <c r="L2" s="10"/>
      <c r="M2" s="10"/>
      <c r="N2" s="11"/>
      <c r="O2" s="11"/>
      <c r="P2" s="11"/>
      <c r="Q2" s="11"/>
      <c r="R2" s="10"/>
      <c r="S2" s="10"/>
      <c r="T2" s="10"/>
      <c r="U2" s="10"/>
      <c r="V2" s="10"/>
      <c r="W2" s="36"/>
      <c r="X2" s="37">
        <v>45291</v>
      </c>
      <c r="Y2" s="36"/>
      <c r="Z2" s="11"/>
      <c r="AA2" s="11"/>
      <c r="AB2" s="11"/>
      <c r="AC2" s="11"/>
      <c r="AD2" s="11"/>
      <c r="AE2" s="11"/>
      <c r="AF2" s="11"/>
    </row>
    <row r="3" ht="25" customHeight="1" spans="1:32">
      <c r="A3" s="13" t="s">
        <v>5</v>
      </c>
      <c r="B3" s="14" t="s">
        <v>502</v>
      </c>
      <c r="C3" s="15" t="s">
        <v>10</v>
      </c>
      <c r="D3" s="16" t="s">
        <v>15</v>
      </c>
      <c r="E3" s="16"/>
      <c r="F3" s="16"/>
      <c r="G3" s="16"/>
      <c r="H3" s="16"/>
      <c r="I3" s="23" t="s">
        <v>503</v>
      </c>
      <c r="J3" s="16"/>
      <c r="K3" s="16"/>
      <c r="L3" s="24"/>
      <c r="M3" s="24"/>
      <c r="N3" s="16" t="s">
        <v>504</v>
      </c>
      <c r="O3" s="16"/>
      <c r="P3" s="16"/>
      <c r="Q3" s="16"/>
      <c r="R3" s="26" t="s">
        <v>13</v>
      </c>
      <c r="S3" s="24" t="s">
        <v>505</v>
      </c>
      <c r="T3" s="24"/>
      <c r="U3" s="24"/>
      <c r="V3" s="24"/>
      <c r="W3" s="38" t="s">
        <v>506</v>
      </c>
      <c r="X3" s="38"/>
      <c r="Y3" s="38"/>
      <c r="Z3" s="16"/>
      <c r="AA3" s="16"/>
      <c r="AB3" s="16"/>
      <c r="AC3" s="16"/>
      <c r="AD3" s="16"/>
      <c r="AE3" s="16"/>
      <c r="AF3" s="16"/>
    </row>
    <row r="4" ht="25" customHeight="1" spans="1:32">
      <c r="A4" s="13"/>
      <c r="B4" s="14"/>
      <c r="C4" s="15"/>
      <c r="D4" s="16" t="s">
        <v>16</v>
      </c>
      <c r="E4" s="17" t="s">
        <v>17</v>
      </c>
      <c r="F4" s="17"/>
      <c r="G4" s="17"/>
      <c r="H4" s="17"/>
      <c r="I4" s="23" t="s">
        <v>8</v>
      </c>
      <c r="J4" s="16"/>
      <c r="K4" s="25" t="s">
        <v>6</v>
      </c>
      <c r="L4" s="26" t="s">
        <v>7</v>
      </c>
      <c r="M4" s="24" t="s">
        <v>507</v>
      </c>
      <c r="N4" s="16"/>
      <c r="O4" s="16"/>
      <c r="P4" s="16"/>
      <c r="Q4" s="16"/>
      <c r="R4" s="26"/>
      <c r="S4" s="24"/>
      <c r="T4" s="24"/>
      <c r="U4" s="24"/>
      <c r="V4" s="24"/>
      <c r="W4" s="39" t="s">
        <v>508</v>
      </c>
      <c r="X4" s="39"/>
      <c r="Y4" s="39"/>
      <c r="Z4" s="16" t="s">
        <v>509</v>
      </c>
      <c r="AA4" s="16"/>
      <c r="AB4" s="16"/>
      <c r="AC4" s="16"/>
      <c r="AD4" s="16"/>
      <c r="AE4" s="16"/>
      <c r="AF4" s="16"/>
    </row>
    <row r="5" ht="25" customHeight="1" spans="1:32">
      <c r="A5" s="13"/>
      <c r="B5" s="14"/>
      <c r="C5" s="15"/>
      <c r="D5" s="16"/>
      <c r="E5" s="17" t="s">
        <v>20</v>
      </c>
      <c r="F5" s="17" t="s">
        <v>21</v>
      </c>
      <c r="G5" s="17" t="s">
        <v>22</v>
      </c>
      <c r="H5" s="17" t="s">
        <v>24</v>
      </c>
      <c r="I5" s="27" t="s">
        <v>18</v>
      </c>
      <c r="J5" s="25" t="s">
        <v>19</v>
      </c>
      <c r="K5" s="25"/>
      <c r="L5" s="26"/>
      <c r="M5" s="24"/>
      <c r="N5" s="16" t="s">
        <v>510</v>
      </c>
      <c r="O5" s="16" t="s">
        <v>511</v>
      </c>
      <c r="P5" s="16" t="s">
        <v>512</v>
      </c>
      <c r="Q5" s="17" t="s">
        <v>24</v>
      </c>
      <c r="R5" s="26"/>
      <c r="S5" s="24" t="s">
        <v>510</v>
      </c>
      <c r="T5" s="24" t="s">
        <v>511</v>
      </c>
      <c r="U5" s="24" t="s">
        <v>512</v>
      </c>
      <c r="V5" s="17" t="s">
        <v>24</v>
      </c>
      <c r="W5" s="40" t="s">
        <v>513</v>
      </c>
      <c r="X5" s="38" t="s">
        <v>514</v>
      </c>
      <c r="Y5" s="38" t="s">
        <v>515</v>
      </c>
      <c r="Z5" s="16" t="s">
        <v>516</v>
      </c>
      <c r="AA5" s="16" t="s">
        <v>517</v>
      </c>
      <c r="AB5" s="16" t="s">
        <v>518</v>
      </c>
      <c r="AC5" s="17" t="s">
        <v>24</v>
      </c>
      <c r="AD5" s="16" t="s">
        <v>519</v>
      </c>
      <c r="AE5" s="16" t="s">
        <v>520</v>
      </c>
      <c r="AF5" s="16" t="s">
        <v>521</v>
      </c>
    </row>
    <row r="6" s="1" customFormat="1" ht="45" customHeight="1" spans="1:32">
      <c r="A6" s="18">
        <v>1</v>
      </c>
      <c r="B6" s="19" t="str">
        <f>VLOOKUP($K6,房源明细表!$B:$P,5,FALSE)</f>
        <v>邵群杰</v>
      </c>
      <c r="C6" s="19" t="s">
        <v>522</v>
      </c>
      <c r="D6" s="19">
        <v>2</v>
      </c>
      <c r="E6" s="19">
        <v>2</v>
      </c>
      <c r="F6" s="19">
        <f>VLOOKUP($K6,房源明细表!$B:$P,13,FALSE)</f>
        <v>0</v>
      </c>
      <c r="G6" s="19">
        <f>VLOOKUP($K6,房源明细表!$B:$P,14,FALSE)</f>
        <v>0</v>
      </c>
      <c r="H6" s="19">
        <f>VLOOKUP($K6,房源明细表!$B:$P,15,FALSE)</f>
        <v>0</v>
      </c>
      <c r="I6" s="28">
        <f>VLOOKUP($K6,房源明细表!$B:$P,3,FALSE)</f>
        <v>40817</v>
      </c>
      <c r="J6" s="29"/>
      <c r="K6" s="30" t="s">
        <v>26</v>
      </c>
      <c r="L6" s="19">
        <f>VLOOKUP($K6,房源明细表!$B:$P,2,FALSE)</f>
        <v>65.56</v>
      </c>
      <c r="M6" s="31"/>
      <c r="N6" s="19">
        <f t="shared" ref="N6:N18" si="0">E6*16</f>
        <v>32</v>
      </c>
      <c r="O6" s="19">
        <f t="shared" ref="O6:O18" si="1">F6*16</f>
        <v>0</v>
      </c>
      <c r="P6" s="19">
        <f t="shared" ref="P6:P18" si="2">G6*16</f>
        <v>0</v>
      </c>
      <c r="Q6" s="19">
        <f t="shared" ref="Q6:Q18" si="3">H6*16</f>
        <v>0</v>
      </c>
      <c r="R6" s="19">
        <f>VLOOKUP($K6,房源明细表!$B:$P,9,FALSE)</f>
        <v>7.76</v>
      </c>
      <c r="S6" s="41">
        <f t="shared" ref="S6:S18" si="4">IF($L6&gt;N6,N6,$L6)</f>
        <v>32</v>
      </c>
      <c r="T6" s="41">
        <f t="shared" ref="T6:T18" si="5">IF($L6&gt;O6,O6,$L6)</f>
        <v>0</v>
      </c>
      <c r="U6" s="41">
        <f t="shared" ref="U6:U18" si="6">IF($L6&gt;P6,P6,$L6)</f>
        <v>0</v>
      </c>
      <c r="V6" s="41">
        <f t="shared" ref="V6:V18" si="7">IF($L6&gt;Q6,Q6,$L6)</f>
        <v>0</v>
      </c>
      <c r="W6" s="19">
        <f>VLOOKUP($K6,房源明细表!$B:$P,10,FALSE)</f>
        <v>349</v>
      </c>
      <c r="X6" s="19">
        <f>IF(DATEDIF(I6,$X$2,"m")&gt;12,12,DATEDIF(I6,$X$2,"m"))</f>
        <v>12</v>
      </c>
      <c r="Y6" s="19">
        <f t="shared" ref="Y6:Y18" si="8">W6*X6</f>
        <v>4188</v>
      </c>
      <c r="Z6" s="42">
        <f t="shared" ref="Z6:Z18" si="9">S6*R6*0.9</f>
        <v>223.488</v>
      </c>
      <c r="AA6" s="42">
        <f t="shared" ref="AA6:AA18" si="10">T6*R6*0.8</f>
        <v>0</v>
      </c>
      <c r="AB6" s="43">
        <f t="shared" ref="AB6:AB18" si="11">U6*R6*0.3</f>
        <v>0</v>
      </c>
      <c r="AC6" s="42">
        <f t="shared" ref="AC6:AC18" si="12">R6*V6*0.4</f>
        <v>0</v>
      </c>
      <c r="AD6" s="42">
        <f t="shared" ref="AD6:AD18" si="13">TRUNC(Z6+AA6+AB6+AC6,2)</f>
        <v>223.48</v>
      </c>
      <c r="AE6" s="19">
        <f t="shared" ref="AE6:AE18" si="14">X6</f>
        <v>12</v>
      </c>
      <c r="AF6" s="44">
        <f t="shared" ref="AF6:AF18" si="15">IF(AD6*AE6&gt;Y6,Y6,TRUNC(AD6*AE6,0))</f>
        <v>2681</v>
      </c>
    </row>
    <row r="7" s="1" customFormat="1" ht="33" customHeight="1" spans="1:32">
      <c r="A7" s="18">
        <v>2</v>
      </c>
      <c r="B7" s="19" t="str">
        <f>VLOOKUP($K7,房源明细表!$B:$P,5,FALSE)</f>
        <v>余树林</v>
      </c>
      <c r="C7" s="19" t="s">
        <v>523</v>
      </c>
      <c r="D7" s="19">
        <f>VLOOKUP($K7,房源明细表!$B:$P,11,FALSE)</f>
        <v>2</v>
      </c>
      <c r="E7" s="19">
        <f>VLOOKUP($K7,房源明细表!$B:$P,12,FALSE)</f>
        <v>0</v>
      </c>
      <c r="F7" s="19">
        <f>VLOOKUP($K7,房源明细表!$B:$P,13,FALSE)</f>
        <v>0</v>
      </c>
      <c r="G7" s="19">
        <f>VLOOKUP($K7,房源明细表!$B:$P,14,FALSE)</f>
        <v>2</v>
      </c>
      <c r="H7" s="19">
        <f>VLOOKUP($K7,房源明细表!$B:$P,15,FALSE)</f>
        <v>0</v>
      </c>
      <c r="I7" s="28">
        <f>VLOOKUP($K7,房源明细表!$B:$P,3,FALSE)</f>
        <v>40909</v>
      </c>
      <c r="J7" s="29"/>
      <c r="K7" s="30" t="s">
        <v>32</v>
      </c>
      <c r="L7" s="19">
        <f>VLOOKUP($K7,房源明细表!$B:$P,2,FALSE)</f>
        <v>65.38</v>
      </c>
      <c r="M7" s="31"/>
      <c r="N7" s="19">
        <f t="shared" si="0"/>
        <v>0</v>
      </c>
      <c r="O7" s="19">
        <f t="shared" si="1"/>
        <v>0</v>
      </c>
      <c r="P7" s="19">
        <f t="shared" si="2"/>
        <v>32</v>
      </c>
      <c r="Q7" s="19">
        <f t="shared" si="3"/>
        <v>0</v>
      </c>
      <c r="R7" s="19">
        <f>VLOOKUP($K7,房源明细表!$B:$P,9,FALSE)</f>
        <v>7.76</v>
      </c>
      <c r="S7" s="41">
        <f t="shared" si="4"/>
        <v>0</v>
      </c>
      <c r="T7" s="41">
        <f t="shared" si="5"/>
        <v>0</v>
      </c>
      <c r="U7" s="41">
        <f t="shared" si="6"/>
        <v>32</v>
      </c>
      <c r="V7" s="41">
        <f t="shared" si="7"/>
        <v>0</v>
      </c>
      <c r="W7" s="19">
        <f>VLOOKUP($K7,房源明细表!$B:$P,10,FALSE)</f>
        <v>356</v>
      </c>
      <c r="X7" s="19">
        <f>IF(DATEDIF(I7,$X$2,"m")&gt;12,12,DATEDIF(I7,$X$2,"m"))</f>
        <v>12</v>
      </c>
      <c r="Y7" s="19">
        <f t="shared" si="8"/>
        <v>4272</v>
      </c>
      <c r="Z7" s="42">
        <f t="shared" si="9"/>
        <v>0</v>
      </c>
      <c r="AA7" s="42">
        <f t="shared" si="10"/>
        <v>0</v>
      </c>
      <c r="AB7" s="43">
        <f t="shared" si="11"/>
        <v>74.496</v>
      </c>
      <c r="AC7" s="42">
        <f t="shared" si="12"/>
        <v>0</v>
      </c>
      <c r="AD7" s="42">
        <f t="shared" si="13"/>
        <v>74.49</v>
      </c>
      <c r="AE7" s="19">
        <f t="shared" si="14"/>
        <v>12</v>
      </c>
      <c r="AF7" s="44">
        <f t="shared" si="15"/>
        <v>893</v>
      </c>
    </row>
    <row r="8" s="1" customFormat="1" ht="42" customHeight="1" spans="1:32">
      <c r="A8" s="18">
        <v>3</v>
      </c>
      <c r="B8" s="19" t="str">
        <f>VLOOKUP($K8,房源明细表!$B:$P,5,FALSE)</f>
        <v>杨窑钢</v>
      </c>
      <c r="C8" s="19" t="s">
        <v>524</v>
      </c>
      <c r="D8" s="19">
        <f>VLOOKUP($K8,房源明细表!$B:$P,11,FALSE)</f>
        <v>3</v>
      </c>
      <c r="E8" s="19">
        <f>VLOOKUP($K8,房源明细表!$B:$P,12,FALSE)</f>
        <v>3</v>
      </c>
      <c r="F8" s="19">
        <f>VLOOKUP($K8,房源明细表!$B:$P,13,FALSE)</f>
        <v>0</v>
      </c>
      <c r="G8" s="19">
        <f>VLOOKUP($K8,房源明细表!$B:$P,14,FALSE)</f>
        <v>0</v>
      </c>
      <c r="H8" s="19">
        <f>VLOOKUP($K8,房源明细表!$B:$P,15,FALSE)</f>
        <v>0</v>
      </c>
      <c r="I8" s="28">
        <f>VLOOKUP($K8,房源明细表!$B:$P,3,FALSE)</f>
        <v>40118</v>
      </c>
      <c r="J8" s="29"/>
      <c r="K8" s="32" t="s">
        <v>37</v>
      </c>
      <c r="L8" s="19">
        <f>VLOOKUP($K8,房源明细表!$B:$P,2,FALSE)</f>
        <v>65.38</v>
      </c>
      <c r="M8" s="31"/>
      <c r="N8" s="19">
        <f t="shared" si="0"/>
        <v>48</v>
      </c>
      <c r="O8" s="19">
        <f t="shared" si="1"/>
        <v>0</v>
      </c>
      <c r="P8" s="19">
        <f t="shared" si="2"/>
        <v>0</v>
      </c>
      <c r="Q8" s="19">
        <f t="shared" si="3"/>
        <v>0</v>
      </c>
      <c r="R8" s="19">
        <f>VLOOKUP($K8,房源明细表!$B:$P,9,FALSE)</f>
        <v>7.76</v>
      </c>
      <c r="S8" s="41">
        <f t="shared" si="4"/>
        <v>48</v>
      </c>
      <c r="T8" s="41">
        <f t="shared" si="5"/>
        <v>0</v>
      </c>
      <c r="U8" s="41">
        <f t="shared" si="6"/>
        <v>0</v>
      </c>
      <c r="V8" s="41">
        <f t="shared" si="7"/>
        <v>0</v>
      </c>
      <c r="W8" s="19">
        <f>VLOOKUP($K8,房源明细表!$B:$P,10,FALSE)</f>
        <v>348</v>
      </c>
      <c r="X8" s="19">
        <f>IF(DATEDIF(I8,$X$2,"m")&gt;12,12,DATEDIF(I8,$X$2,"m"))</f>
        <v>12</v>
      </c>
      <c r="Y8" s="19">
        <f t="shared" si="8"/>
        <v>4176</v>
      </c>
      <c r="Z8" s="42">
        <f t="shared" si="9"/>
        <v>335.232</v>
      </c>
      <c r="AA8" s="42">
        <f t="shared" si="10"/>
        <v>0</v>
      </c>
      <c r="AB8" s="43">
        <f t="shared" si="11"/>
        <v>0</v>
      </c>
      <c r="AC8" s="42">
        <f t="shared" si="12"/>
        <v>0</v>
      </c>
      <c r="AD8" s="42">
        <f t="shared" si="13"/>
        <v>335.23</v>
      </c>
      <c r="AE8" s="19">
        <f t="shared" si="14"/>
        <v>12</v>
      </c>
      <c r="AF8" s="44">
        <f t="shared" si="15"/>
        <v>4022</v>
      </c>
    </row>
    <row r="9" s="1" customFormat="1" ht="35" customHeight="1" spans="1:32">
      <c r="A9" s="18">
        <v>4</v>
      </c>
      <c r="B9" s="19" t="str">
        <f>VLOOKUP($K9,房源明细表!$B:$P,5,FALSE)</f>
        <v>郭衍学</v>
      </c>
      <c r="C9" s="19" t="s">
        <v>525</v>
      </c>
      <c r="D9" s="19">
        <f>VLOOKUP($K9,房源明细表!$B:$P,11,FALSE)</f>
        <v>2</v>
      </c>
      <c r="E9" s="19">
        <f>VLOOKUP($K9,房源明细表!$B:$P,12,FALSE)</f>
        <v>2</v>
      </c>
      <c r="F9" s="19">
        <f>VLOOKUP($K9,房源明细表!$B:$P,13,FALSE)</f>
        <v>0</v>
      </c>
      <c r="G9" s="19">
        <f>VLOOKUP($K9,房源明细表!$B:$P,14,FALSE)</f>
        <v>0</v>
      </c>
      <c r="H9" s="19">
        <f>VLOOKUP($K9,房源明细表!$B:$P,15,FALSE)</f>
        <v>0</v>
      </c>
      <c r="I9" s="28">
        <f>VLOOKUP($K9,房源明细表!$B:$P,3,FALSE)</f>
        <v>44489</v>
      </c>
      <c r="J9" s="29"/>
      <c r="K9" s="30" t="s">
        <v>42</v>
      </c>
      <c r="L9" s="19">
        <f>VLOOKUP($K9,房源明细表!$B:$P,2,FALSE)</f>
        <v>57.38</v>
      </c>
      <c r="M9" s="31"/>
      <c r="N9" s="19">
        <f t="shared" si="0"/>
        <v>32</v>
      </c>
      <c r="O9" s="19">
        <f t="shared" si="1"/>
        <v>0</v>
      </c>
      <c r="P9" s="19">
        <f t="shared" si="2"/>
        <v>0</v>
      </c>
      <c r="Q9" s="19">
        <f t="shared" si="3"/>
        <v>0</v>
      </c>
      <c r="R9" s="19">
        <f>VLOOKUP($K9,房源明细表!$B:$P,9,FALSE)</f>
        <v>7.76</v>
      </c>
      <c r="S9" s="41">
        <f t="shared" si="4"/>
        <v>32</v>
      </c>
      <c r="T9" s="41">
        <f t="shared" si="5"/>
        <v>0</v>
      </c>
      <c r="U9" s="41">
        <f t="shared" si="6"/>
        <v>0</v>
      </c>
      <c r="V9" s="41">
        <f t="shared" si="7"/>
        <v>0</v>
      </c>
      <c r="W9" s="19">
        <f>VLOOKUP($K9,房源明细表!$B:$P,10,FALSE)</f>
        <v>294</v>
      </c>
      <c r="X9" s="19">
        <f>IF(DATEDIF(I9,$X$2,"m")&gt;12,12,DATEDIF(I9,$X$2,"m"))</f>
        <v>12</v>
      </c>
      <c r="Y9" s="19">
        <f t="shared" si="8"/>
        <v>3528</v>
      </c>
      <c r="Z9" s="42">
        <f t="shared" si="9"/>
        <v>223.488</v>
      </c>
      <c r="AA9" s="42">
        <f t="shared" si="10"/>
        <v>0</v>
      </c>
      <c r="AB9" s="43">
        <f t="shared" si="11"/>
        <v>0</v>
      </c>
      <c r="AC9" s="42">
        <f t="shared" si="12"/>
        <v>0</v>
      </c>
      <c r="AD9" s="42">
        <f t="shared" si="13"/>
        <v>223.48</v>
      </c>
      <c r="AE9" s="19">
        <f t="shared" si="14"/>
        <v>12</v>
      </c>
      <c r="AF9" s="44">
        <f t="shared" si="15"/>
        <v>2681</v>
      </c>
    </row>
    <row r="10" s="1" customFormat="1" ht="39" customHeight="1" spans="1:32">
      <c r="A10" s="18">
        <v>5</v>
      </c>
      <c r="B10" s="19" t="str">
        <f>VLOOKUP($K10,房源明细表!$B:$P,5,FALSE)</f>
        <v>陈弟军</v>
      </c>
      <c r="C10" s="19" t="s">
        <v>526</v>
      </c>
      <c r="D10" s="19">
        <f>VLOOKUP($K10,房源明细表!$B:$P,11,FALSE)</f>
        <v>1</v>
      </c>
      <c r="E10" s="19">
        <f>VLOOKUP($K10,房源明细表!$B:$P,12,FALSE)</f>
        <v>1</v>
      </c>
      <c r="F10" s="19">
        <f>VLOOKUP($K10,房源明细表!$B:$P,13,FALSE)</f>
        <v>0</v>
      </c>
      <c r="G10" s="19">
        <f>VLOOKUP($K10,房源明细表!$B:$P,14,FALSE)</f>
        <v>0</v>
      </c>
      <c r="H10" s="19">
        <f>VLOOKUP($K10,房源明细表!$B:$P,15,FALSE)</f>
        <v>0</v>
      </c>
      <c r="I10" s="28">
        <f>VLOOKUP($K10,房源明细表!$B:$P,3,FALSE)</f>
        <v>40817</v>
      </c>
      <c r="J10" s="33"/>
      <c r="K10" s="30" t="s">
        <v>47</v>
      </c>
      <c r="L10" s="19">
        <f>VLOOKUP($K10,房源明细表!$B:$P,2,FALSE)</f>
        <v>65.48</v>
      </c>
      <c r="M10" s="19"/>
      <c r="N10" s="19">
        <f t="shared" si="0"/>
        <v>16</v>
      </c>
      <c r="O10" s="19">
        <f t="shared" si="1"/>
        <v>0</v>
      </c>
      <c r="P10" s="19">
        <f t="shared" si="2"/>
        <v>0</v>
      </c>
      <c r="Q10" s="19">
        <f t="shared" si="3"/>
        <v>0</v>
      </c>
      <c r="R10" s="19">
        <f>VLOOKUP($K10,房源明细表!$B:$P,9,FALSE)</f>
        <v>7.76</v>
      </c>
      <c r="S10" s="41">
        <f t="shared" si="4"/>
        <v>16</v>
      </c>
      <c r="T10" s="41">
        <f t="shared" si="5"/>
        <v>0</v>
      </c>
      <c r="U10" s="41">
        <f t="shared" si="6"/>
        <v>0</v>
      </c>
      <c r="V10" s="41">
        <f t="shared" si="7"/>
        <v>0</v>
      </c>
      <c r="W10" s="19">
        <f>VLOOKUP($K10,房源明细表!$B:$P,10,FALSE)</f>
        <v>356</v>
      </c>
      <c r="X10" s="19">
        <f>IF(DATEDIF(I10,$X$2,"m")&gt;12,12,DATEDIF(I10,$X$2,"m"))</f>
        <v>12</v>
      </c>
      <c r="Y10" s="19">
        <f t="shared" si="8"/>
        <v>4272</v>
      </c>
      <c r="Z10" s="42">
        <f t="shared" si="9"/>
        <v>111.744</v>
      </c>
      <c r="AA10" s="42">
        <f t="shared" si="10"/>
        <v>0</v>
      </c>
      <c r="AB10" s="43">
        <f t="shared" si="11"/>
        <v>0</v>
      </c>
      <c r="AC10" s="42">
        <f t="shared" si="12"/>
        <v>0</v>
      </c>
      <c r="AD10" s="42">
        <f t="shared" si="13"/>
        <v>111.74</v>
      </c>
      <c r="AE10" s="19">
        <f t="shared" si="14"/>
        <v>12</v>
      </c>
      <c r="AF10" s="44">
        <f t="shared" si="15"/>
        <v>1340</v>
      </c>
    </row>
    <row r="11" s="1" customFormat="1" ht="30" customHeight="1" spans="1:32">
      <c r="A11" s="18">
        <v>6</v>
      </c>
      <c r="B11" s="19" t="str">
        <f>VLOOKUP($K11,房源明细表!$B:$P,5,FALSE)</f>
        <v>陈水华</v>
      </c>
      <c r="C11" s="19" t="s">
        <v>527</v>
      </c>
      <c r="D11" s="19">
        <f>VLOOKUP($K11,房源明细表!$B:$P,11,FALSE)</f>
        <v>2</v>
      </c>
      <c r="E11" s="19">
        <f>VLOOKUP($K11,房源明细表!$B:$P,12,FALSE)</f>
        <v>2</v>
      </c>
      <c r="F11" s="19">
        <f>VLOOKUP($K11,房源明细表!$B:$P,13,FALSE)</f>
        <v>0</v>
      </c>
      <c r="G11" s="19">
        <f>VLOOKUP($K11,房源明细表!$B:$P,14,FALSE)</f>
        <v>0</v>
      </c>
      <c r="H11" s="19">
        <f>VLOOKUP($K11,房源明细表!$B:$P,15,FALSE)</f>
        <v>0</v>
      </c>
      <c r="I11" s="28">
        <f>VLOOKUP($K11,房源明细表!$B:$P,3,FALSE)</f>
        <v>40817</v>
      </c>
      <c r="J11" s="29"/>
      <c r="K11" s="30" t="s">
        <v>53</v>
      </c>
      <c r="L11" s="19">
        <f>VLOOKUP($K11,房源明细表!$B:$P,2,FALSE)</f>
        <v>65.48</v>
      </c>
      <c r="M11" s="31"/>
      <c r="N11" s="19">
        <f t="shared" si="0"/>
        <v>32</v>
      </c>
      <c r="O11" s="19">
        <f t="shared" si="1"/>
        <v>0</v>
      </c>
      <c r="P11" s="19">
        <f t="shared" si="2"/>
        <v>0</v>
      </c>
      <c r="Q11" s="19">
        <f t="shared" si="3"/>
        <v>0</v>
      </c>
      <c r="R11" s="19">
        <f>VLOOKUP($K11,房源明细表!$B:$P,9,FALSE)</f>
        <v>7.76</v>
      </c>
      <c r="S11" s="41">
        <f t="shared" si="4"/>
        <v>32</v>
      </c>
      <c r="T11" s="41">
        <f t="shared" si="5"/>
        <v>0</v>
      </c>
      <c r="U11" s="41">
        <f t="shared" si="6"/>
        <v>0</v>
      </c>
      <c r="V11" s="41">
        <f t="shared" si="7"/>
        <v>0</v>
      </c>
      <c r="W11" s="19">
        <f>VLOOKUP($K11,房源明细表!$B:$P,10,FALSE)</f>
        <v>349</v>
      </c>
      <c r="X11" s="19">
        <f>IF(DATEDIF(I11,$X$2,"m")&gt;12,12,DATEDIF(I11,$X$2,"m"))</f>
        <v>12</v>
      </c>
      <c r="Y11" s="19">
        <f t="shared" si="8"/>
        <v>4188</v>
      </c>
      <c r="Z11" s="42">
        <f t="shared" si="9"/>
        <v>223.488</v>
      </c>
      <c r="AA11" s="42">
        <f t="shared" si="10"/>
        <v>0</v>
      </c>
      <c r="AB11" s="43">
        <f t="shared" si="11"/>
        <v>0</v>
      </c>
      <c r="AC11" s="42">
        <f t="shared" si="12"/>
        <v>0</v>
      </c>
      <c r="AD11" s="42">
        <f t="shared" si="13"/>
        <v>223.48</v>
      </c>
      <c r="AE11" s="19">
        <f t="shared" si="14"/>
        <v>12</v>
      </c>
      <c r="AF11" s="44">
        <f t="shared" si="15"/>
        <v>2681</v>
      </c>
    </row>
    <row r="12" s="1" customFormat="1" ht="42" customHeight="1" spans="1:32">
      <c r="A12" s="18">
        <v>7</v>
      </c>
      <c r="B12" s="19" t="str">
        <f>VLOOKUP($K12,房源明细表!$B:$P,5,FALSE)</f>
        <v>方万中</v>
      </c>
      <c r="C12" s="19" t="s">
        <v>528</v>
      </c>
      <c r="D12" s="19">
        <f>VLOOKUP($K12,房源明细表!$B:$P,11,FALSE)</f>
        <v>2</v>
      </c>
      <c r="E12" s="19">
        <f>VLOOKUP($K12,房源明细表!$B:$P,12,FALSE)</f>
        <v>2</v>
      </c>
      <c r="F12" s="19">
        <f>VLOOKUP($K12,房源明细表!$B:$P,13,FALSE)</f>
        <v>0</v>
      </c>
      <c r="G12" s="19">
        <f>VLOOKUP($K12,房源明细表!$B:$P,14,FALSE)</f>
        <v>0</v>
      </c>
      <c r="H12" s="19">
        <f>VLOOKUP($K12,房源明细表!$B:$P,15,FALSE)</f>
        <v>0</v>
      </c>
      <c r="I12" s="28">
        <f>VLOOKUP($K12,房源明细表!$B:$P,3,FALSE)</f>
        <v>40817</v>
      </c>
      <c r="J12" s="29"/>
      <c r="K12" s="30" t="s">
        <v>58</v>
      </c>
      <c r="L12" s="19">
        <f>VLOOKUP($K12,房源明细表!$B:$P,2,FALSE)</f>
        <v>65.48</v>
      </c>
      <c r="M12" s="31"/>
      <c r="N12" s="19">
        <f t="shared" si="0"/>
        <v>32</v>
      </c>
      <c r="O12" s="19">
        <f t="shared" si="1"/>
        <v>0</v>
      </c>
      <c r="P12" s="19">
        <f t="shared" si="2"/>
        <v>0</v>
      </c>
      <c r="Q12" s="19">
        <f t="shared" si="3"/>
        <v>0</v>
      </c>
      <c r="R12" s="19">
        <f>VLOOKUP($K12,房源明细表!$B:$P,9,FALSE)</f>
        <v>7.76</v>
      </c>
      <c r="S12" s="41">
        <f t="shared" si="4"/>
        <v>32</v>
      </c>
      <c r="T12" s="41">
        <f t="shared" si="5"/>
        <v>0</v>
      </c>
      <c r="U12" s="41">
        <f t="shared" si="6"/>
        <v>0</v>
      </c>
      <c r="V12" s="41">
        <f t="shared" si="7"/>
        <v>0</v>
      </c>
      <c r="W12" s="19">
        <f>VLOOKUP($K12,房源明细表!$B:$P,10,FALSE)</f>
        <v>335</v>
      </c>
      <c r="X12" s="19">
        <f>IF(DATEDIF(I12,$X$2,"m")&gt;12,12,DATEDIF(I12,$X$2,"m"))</f>
        <v>12</v>
      </c>
      <c r="Y12" s="19">
        <f t="shared" si="8"/>
        <v>4020</v>
      </c>
      <c r="Z12" s="42">
        <f t="shared" si="9"/>
        <v>223.488</v>
      </c>
      <c r="AA12" s="42">
        <f t="shared" si="10"/>
        <v>0</v>
      </c>
      <c r="AB12" s="43">
        <f t="shared" si="11"/>
        <v>0</v>
      </c>
      <c r="AC12" s="42">
        <f t="shared" si="12"/>
        <v>0</v>
      </c>
      <c r="AD12" s="42">
        <f t="shared" si="13"/>
        <v>223.48</v>
      </c>
      <c r="AE12" s="19">
        <f t="shared" si="14"/>
        <v>12</v>
      </c>
      <c r="AF12" s="44">
        <f t="shared" si="15"/>
        <v>2681</v>
      </c>
    </row>
    <row r="13" s="1" customFormat="1" ht="43" customHeight="1" spans="1:32">
      <c r="A13" s="18">
        <v>8</v>
      </c>
      <c r="B13" s="19" t="str">
        <f>VLOOKUP($K13,房源明细表!$B:$P,5,FALSE)</f>
        <v>邹永周</v>
      </c>
      <c r="C13" s="19" t="s">
        <v>529</v>
      </c>
      <c r="D13" s="19">
        <f>VLOOKUP($K13,房源明细表!$B:$P,11,FALSE)</f>
        <v>2</v>
      </c>
      <c r="E13" s="19">
        <f>VLOOKUP($K13,房源明细表!$B:$P,12,FALSE)</f>
        <v>2</v>
      </c>
      <c r="F13" s="19">
        <f>VLOOKUP($K13,房源明细表!$B:$P,13,FALSE)</f>
        <v>0</v>
      </c>
      <c r="G13" s="19">
        <f>VLOOKUP($K13,房源明细表!$B:$P,14,FALSE)</f>
        <v>0</v>
      </c>
      <c r="H13" s="19">
        <f>VLOOKUP($K13,房源明细表!$B:$P,15,FALSE)</f>
        <v>0</v>
      </c>
      <c r="I13" s="28">
        <f>VLOOKUP($K13,房源明细表!$B:$P,3,FALSE)</f>
        <v>40817</v>
      </c>
      <c r="J13" s="29"/>
      <c r="K13" s="34" t="s">
        <v>67</v>
      </c>
      <c r="L13" s="19">
        <f>VLOOKUP($K13,房源明细表!$B:$P,2,FALSE)</f>
        <v>65.56</v>
      </c>
      <c r="M13" s="31"/>
      <c r="N13" s="19">
        <f t="shared" si="0"/>
        <v>32</v>
      </c>
      <c r="O13" s="19">
        <f t="shared" si="1"/>
        <v>0</v>
      </c>
      <c r="P13" s="19">
        <f t="shared" si="2"/>
        <v>0</v>
      </c>
      <c r="Q13" s="19">
        <f t="shared" si="3"/>
        <v>0</v>
      </c>
      <c r="R13" s="19">
        <f>VLOOKUP($K13,房源明细表!$B:$P,9,FALSE)</f>
        <v>7.76</v>
      </c>
      <c r="S13" s="41">
        <f t="shared" si="4"/>
        <v>32</v>
      </c>
      <c r="T13" s="41">
        <f t="shared" si="5"/>
        <v>0</v>
      </c>
      <c r="U13" s="41">
        <f t="shared" si="6"/>
        <v>0</v>
      </c>
      <c r="V13" s="41">
        <f t="shared" si="7"/>
        <v>0</v>
      </c>
      <c r="W13" s="19">
        <f>VLOOKUP($K13,房源明细表!$B:$P,10,FALSE)</f>
        <v>326</v>
      </c>
      <c r="X13" s="19">
        <f>IF(DATEDIF(I13,$X$2,"m")&gt;12,12,DATEDIF(I13,$X$2,"m"))</f>
        <v>12</v>
      </c>
      <c r="Y13" s="19">
        <f t="shared" si="8"/>
        <v>3912</v>
      </c>
      <c r="Z13" s="42">
        <f t="shared" si="9"/>
        <v>223.488</v>
      </c>
      <c r="AA13" s="42">
        <f t="shared" si="10"/>
        <v>0</v>
      </c>
      <c r="AB13" s="43">
        <f t="shared" si="11"/>
        <v>0</v>
      </c>
      <c r="AC13" s="42">
        <f t="shared" si="12"/>
        <v>0</v>
      </c>
      <c r="AD13" s="42">
        <f t="shared" si="13"/>
        <v>223.48</v>
      </c>
      <c r="AE13" s="19">
        <f t="shared" si="14"/>
        <v>12</v>
      </c>
      <c r="AF13" s="44">
        <f t="shared" si="15"/>
        <v>2681</v>
      </c>
    </row>
    <row r="14" s="1" customFormat="1" ht="42" customHeight="1" spans="1:32">
      <c r="A14" s="18">
        <v>9</v>
      </c>
      <c r="B14" s="19" t="str">
        <f>VLOOKUP($K14,房源明细表!$B:$P,5,FALSE)</f>
        <v>占建华</v>
      </c>
      <c r="C14" s="19" t="s">
        <v>530</v>
      </c>
      <c r="D14" s="19">
        <f>VLOOKUP($K14,房源明细表!$B:$P,11,FALSE)</f>
        <v>3</v>
      </c>
      <c r="E14" s="19">
        <f>VLOOKUP($K14,房源明细表!$B:$P,12,FALSE)</f>
        <v>3</v>
      </c>
      <c r="F14" s="19">
        <f>VLOOKUP($K14,房源明细表!$B:$P,13,FALSE)</f>
        <v>0</v>
      </c>
      <c r="G14" s="19">
        <f>VLOOKUP($K14,房源明细表!$B:$P,14,FALSE)</f>
        <v>0</v>
      </c>
      <c r="H14" s="19">
        <f>VLOOKUP($K14,房源明细表!$B:$P,15,FALSE)</f>
        <v>0</v>
      </c>
      <c r="I14" s="28">
        <f>VLOOKUP($K14,房源明细表!$B:$P,3,FALSE)</f>
        <v>40817</v>
      </c>
      <c r="J14" s="29"/>
      <c r="K14" s="35" t="s">
        <v>72</v>
      </c>
      <c r="L14" s="19">
        <f>VLOOKUP($K14,房源明细表!$B:$P,2,FALSE)</f>
        <v>65.38</v>
      </c>
      <c r="M14" s="31"/>
      <c r="N14" s="19">
        <f t="shared" si="0"/>
        <v>48</v>
      </c>
      <c r="O14" s="19">
        <f t="shared" si="1"/>
        <v>0</v>
      </c>
      <c r="P14" s="19">
        <f t="shared" si="2"/>
        <v>0</v>
      </c>
      <c r="Q14" s="19">
        <f t="shared" si="3"/>
        <v>0</v>
      </c>
      <c r="R14" s="19">
        <f>VLOOKUP($K14,房源明细表!$B:$P,9,FALSE)</f>
        <v>7.76</v>
      </c>
      <c r="S14" s="41">
        <f t="shared" si="4"/>
        <v>48</v>
      </c>
      <c r="T14" s="41">
        <f t="shared" si="5"/>
        <v>0</v>
      </c>
      <c r="U14" s="41">
        <f t="shared" si="6"/>
        <v>0</v>
      </c>
      <c r="V14" s="41">
        <f t="shared" si="7"/>
        <v>0</v>
      </c>
      <c r="W14" s="19">
        <f>VLOOKUP($K14,房源明细表!$B:$P,10,FALSE)</f>
        <v>348</v>
      </c>
      <c r="X14" s="19">
        <f>IF(DATEDIF(I14,$X$2,"m")&gt;12,12,DATEDIF(I14,$X$2,"m"))</f>
        <v>12</v>
      </c>
      <c r="Y14" s="19">
        <f t="shared" si="8"/>
        <v>4176</v>
      </c>
      <c r="Z14" s="42">
        <f t="shared" si="9"/>
        <v>335.232</v>
      </c>
      <c r="AA14" s="42">
        <f t="shared" si="10"/>
        <v>0</v>
      </c>
      <c r="AB14" s="43">
        <f t="shared" si="11"/>
        <v>0</v>
      </c>
      <c r="AC14" s="42">
        <f t="shared" si="12"/>
        <v>0</v>
      </c>
      <c r="AD14" s="42">
        <f t="shared" si="13"/>
        <v>335.23</v>
      </c>
      <c r="AE14" s="19">
        <f t="shared" si="14"/>
        <v>12</v>
      </c>
      <c r="AF14" s="44">
        <f t="shared" si="15"/>
        <v>4022</v>
      </c>
    </row>
    <row r="15" s="2" customFormat="1" ht="41" customHeight="1" spans="1:32">
      <c r="A15" s="18">
        <v>10</v>
      </c>
      <c r="B15" s="19" t="str">
        <f>VLOOKUP($K15,房源明细表!$B:$P,5,FALSE)</f>
        <v>黄子明</v>
      </c>
      <c r="C15" s="19" t="s">
        <v>531</v>
      </c>
      <c r="D15" s="19">
        <f>VLOOKUP($K15,房源明细表!$B:$P,11,FALSE)</f>
        <v>1</v>
      </c>
      <c r="E15" s="19">
        <f>VLOOKUP($K15,房源明细表!$B:$P,12,FALSE)</f>
        <v>1</v>
      </c>
      <c r="F15" s="19">
        <f>VLOOKUP($K15,房源明细表!$B:$P,13,FALSE)</f>
        <v>0</v>
      </c>
      <c r="G15" s="19">
        <f>VLOOKUP($K15,房源明细表!$B:$P,14,FALSE)</f>
        <v>0</v>
      </c>
      <c r="H15" s="19">
        <f>VLOOKUP($K15,房源明细表!$B:$P,15,FALSE)</f>
        <v>0</v>
      </c>
      <c r="I15" s="28">
        <f>VLOOKUP($K15,房源明细表!$B:$P,3,FALSE)</f>
        <v>40817</v>
      </c>
      <c r="J15" s="3"/>
      <c r="K15" s="35" t="s">
        <v>77</v>
      </c>
      <c r="L15" s="19">
        <f>VLOOKUP($K15,房源明细表!$B:$P,2,FALSE)</f>
        <v>51.72</v>
      </c>
      <c r="M15" s="31"/>
      <c r="N15" s="19">
        <f t="shared" si="0"/>
        <v>16</v>
      </c>
      <c r="O15" s="19">
        <f t="shared" si="1"/>
        <v>0</v>
      </c>
      <c r="P15" s="19">
        <f t="shared" si="2"/>
        <v>0</v>
      </c>
      <c r="Q15" s="19">
        <f t="shared" si="3"/>
        <v>0</v>
      </c>
      <c r="R15" s="19">
        <f>VLOOKUP($K15,房源明细表!$B:$P,9,FALSE)</f>
        <v>7.76</v>
      </c>
      <c r="S15" s="41">
        <f t="shared" si="4"/>
        <v>16</v>
      </c>
      <c r="T15" s="41">
        <f t="shared" si="5"/>
        <v>0</v>
      </c>
      <c r="U15" s="41">
        <f t="shared" si="6"/>
        <v>0</v>
      </c>
      <c r="V15" s="41">
        <f t="shared" si="7"/>
        <v>0</v>
      </c>
      <c r="W15" s="19">
        <f>VLOOKUP($K15,房源明细表!$B:$P,10,FALSE)</f>
        <v>265</v>
      </c>
      <c r="X15" s="19">
        <f>IF(DATEDIF(I15,$X$2,"m")&gt;12,12,DATEDIF(I15,$X$2,"m"))</f>
        <v>12</v>
      </c>
      <c r="Y15" s="19">
        <f t="shared" si="8"/>
        <v>3180</v>
      </c>
      <c r="Z15" s="42">
        <f t="shared" si="9"/>
        <v>111.744</v>
      </c>
      <c r="AA15" s="42">
        <f t="shared" si="10"/>
        <v>0</v>
      </c>
      <c r="AB15" s="43">
        <f t="shared" si="11"/>
        <v>0</v>
      </c>
      <c r="AC15" s="42">
        <f t="shared" si="12"/>
        <v>0</v>
      </c>
      <c r="AD15" s="42">
        <f t="shared" si="13"/>
        <v>111.74</v>
      </c>
      <c r="AE15" s="19">
        <f t="shared" si="14"/>
        <v>12</v>
      </c>
      <c r="AF15" s="44">
        <f t="shared" si="15"/>
        <v>1340</v>
      </c>
    </row>
    <row r="16" s="2" customFormat="1" ht="46" customHeight="1" spans="1:32">
      <c r="A16" s="18">
        <v>11</v>
      </c>
      <c r="B16" s="19" t="str">
        <f>VLOOKUP($K16,房源明细表!$B:$P,5,FALSE)</f>
        <v>陈新贵</v>
      </c>
      <c r="C16" s="19" t="s">
        <v>532</v>
      </c>
      <c r="D16" s="19">
        <f>VLOOKUP($K16,房源明细表!$B:$P,11,FALSE)</f>
        <v>3</v>
      </c>
      <c r="E16" s="19">
        <f>VLOOKUP($K16,房源明细表!$B:$P,12,FALSE)</f>
        <v>0</v>
      </c>
      <c r="F16" s="19">
        <f>VLOOKUP($K16,房源明细表!$B:$P,13,FALSE)</f>
        <v>0</v>
      </c>
      <c r="G16" s="19">
        <f>VLOOKUP($K16,房源明细表!$B:$P,14,FALSE)</f>
        <v>3</v>
      </c>
      <c r="H16" s="19">
        <f>VLOOKUP($K16,房源明细表!$B:$P,15,FALSE)</f>
        <v>0</v>
      </c>
      <c r="I16" s="28">
        <f>VLOOKUP($K16,房源明细表!$B:$P,3,FALSE)</f>
        <v>40909</v>
      </c>
      <c r="K16" s="35" t="s">
        <v>82</v>
      </c>
      <c r="L16" s="19">
        <f>VLOOKUP($K16,房源明细表!$B:$P,2,FALSE)</f>
        <v>65.48</v>
      </c>
      <c r="M16" s="19"/>
      <c r="N16" s="19">
        <f t="shared" si="0"/>
        <v>0</v>
      </c>
      <c r="O16" s="19">
        <f t="shared" si="1"/>
        <v>0</v>
      </c>
      <c r="P16" s="19">
        <f t="shared" si="2"/>
        <v>48</v>
      </c>
      <c r="Q16" s="19">
        <f t="shared" si="3"/>
        <v>0</v>
      </c>
      <c r="R16" s="19">
        <f>VLOOKUP($K16,房源明细表!$B:$P,9,FALSE)</f>
        <v>7.76</v>
      </c>
      <c r="S16" s="41">
        <f t="shared" si="4"/>
        <v>0</v>
      </c>
      <c r="T16" s="41">
        <f t="shared" si="5"/>
        <v>0</v>
      </c>
      <c r="U16" s="41">
        <f t="shared" si="6"/>
        <v>48</v>
      </c>
      <c r="V16" s="41">
        <f t="shared" si="7"/>
        <v>0</v>
      </c>
      <c r="W16" s="19">
        <f>VLOOKUP($K16,房源明细表!$B:$P,10,FALSE)</f>
        <v>356</v>
      </c>
      <c r="X16" s="19">
        <f>IF(DATEDIF(I16,$X$2,"m")&gt;12,12,DATEDIF(I16,$X$2,"m"))</f>
        <v>12</v>
      </c>
      <c r="Y16" s="19">
        <f t="shared" si="8"/>
        <v>4272</v>
      </c>
      <c r="Z16" s="42">
        <f t="shared" si="9"/>
        <v>0</v>
      </c>
      <c r="AA16" s="42">
        <f t="shared" si="10"/>
        <v>0</v>
      </c>
      <c r="AB16" s="43">
        <f t="shared" si="11"/>
        <v>111.744</v>
      </c>
      <c r="AC16" s="42">
        <f t="shared" si="12"/>
        <v>0</v>
      </c>
      <c r="AD16" s="42">
        <f t="shared" si="13"/>
        <v>111.74</v>
      </c>
      <c r="AE16" s="19">
        <f t="shared" si="14"/>
        <v>12</v>
      </c>
      <c r="AF16" s="44">
        <f t="shared" si="15"/>
        <v>1340</v>
      </c>
    </row>
    <row r="17" s="2" customFormat="1" ht="40" customHeight="1" spans="1:32">
      <c r="A17" s="18">
        <v>12</v>
      </c>
      <c r="B17" s="19" t="str">
        <f>VLOOKUP($K17,房源明细表!$B:$P,5,FALSE)</f>
        <v>邱良珍</v>
      </c>
      <c r="C17" s="19" t="s">
        <v>533</v>
      </c>
      <c r="D17" s="19">
        <f>VLOOKUP($K17,房源明细表!$B:$P,11,FALSE)</f>
        <v>1</v>
      </c>
      <c r="E17" s="19">
        <f>VLOOKUP($K17,房源明细表!$B:$P,12,FALSE)</f>
        <v>0</v>
      </c>
      <c r="F17" s="19">
        <f>VLOOKUP($K17,房源明细表!$B:$P,13,FALSE)</f>
        <v>1</v>
      </c>
      <c r="G17" s="19">
        <f>VLOOKUP($K17,房源明细表!$B:$P,14,FALSE)</f>
        <v>0</v>
      </c>
      <c r="H17" s="19">
        <f>VLOOKUP($K17,房源明细表!$B:$P,15,FALSE)</f>
        <v>0</v>
      </c>
      <c r="I17" s="28">
        <f>VLOOKUP($K17,房源明细表!$B:$P,3,FALSE)</f>
        <v>40817</v>
      </c>
      <c r="J17" s="3"/>
      <c r="K17" s="35" t="s">
        <v>88</v>
      </c>
      <c r="L17" s="19">
        <f>VLOOKUP($K17,房源明细表!$B:$P,2,FALSE)</f>
        <v>65.45</v>
      </c>
      <c r="M17" s="31"/>
      <c r="N17" s="19">
        <f t="shared" si="0"/>
        <v>0</v>
      </c>
      <c r="O17" s="19">
        <f t="shared" si="1"/>
        <v>16</v>
      </c>
      <c r="P17" s="19">
        <f t="shared" si="2"/>
        <v>0</v>
      </c>
      <c r="Q17" s="19">
        <f t="shared" si="3"/>
        <v>0</v>
      </c>
      <c r="R17" s="19">
        <f>VLOOKUP($K17,房源明细表!$B:$P,9,FALSE)</f>
        <v>7.76</v>
      </c>
      <c r="S17" s="41">
        <f t="shared" si="4"/>
        <v>0</v>
      </c>
      <c r="T17" s="41">
        <f t="shared" si="5"/>
        <v>16</v>
      </c>
      <c r="U17" s="41">
        <f t="shared" si="6"/>
        <v>0</v>
      </c>
      <c r="V17" s="41">
        <f t="shared" si="7"/>
        <v>0</v>
      </c>
      <c r="W17" s="19">
        <f>VLOOKUP($K17,房源明细表!$B:$P,10,FALSE)</f>
        <v>325</v>
      </c>
      <c r="X17" s="19">
        <f>IF(DATEDIF(I17,$X$2,"m")&gt;12,12,DATEDIF(I17,$X$2,"m"))</f>
        <v>12</v>
      </c>
      <c r="Y17" s="19">
        <f t="shared" si="8"/>
        <v>3900</v>
      </c>
      <c r="Z17" s="42">
        <f t="shared" si="9"/>
        <v>0</v>
      </c>
      <c r="AA17" s="42">
        <f t="shared" si="10"/>
        <v>99.328</v>
      </c>
      <c r="AB17" s="43">
        <f t="shared" si="11"/>
        <v>0</v>
      </c>
      <c r="AC17" s="42">
        <f t="shared" si="12"/>
        <v>0</v>
      </c>
      <c r="AD17" s="42">
        <f t="shared" si="13"/>
        <v>99.32</v>
      </c>
      <c r="AE17" s="19">
        <f t="shared" si="14"/>
        <v>12</v>
      </c>
      <c r="AF17" s="44">
        <f t="shared" si="15"/>
        <v>1191</v>
      </c>
    </row>
    <row r="18" s="2" customFormat="1" ht="43" customHeight="1" spans="1:32">
      <c r="A18" s="18">
        <v>13</v>
      </c>
      <c r="B18" s="19" t="str">
        <f>VLOOKUP($K18,房源明细表!$B:$P,5,FALSE)</f>
        <v>严凤青</v>
      </c>
      <c r="C18" s="19" t="s">
        <v>534</v>
      </c>
      <c r="D18" s="19">
        <f>VLOOKUP($K18,房源明细表!$B:$P,11,FALSE)</f>
        <v>1</v>
      </c>
      <c r="E18" s="19">
        <f>VLOOKUP($K18,房源明细表!$B:$P,12,FALSE)</f>
        <v>1</v>
      </c>
      <c r="F18" s="19">
        <f>VLOOKUP($K18,房源明细表!$B:$P,13,FALSE)</f>
        <v>0</v>
      </c>
      <c r="G18" s="19">
        <f>VLOOKUP($K18,房源明细表!$B:$P,14,FALSE)</f>
        <v>0</v>
      </c>
      <c r="H18" s="19">
        <f>VLOOKUP($K18,房源明细表!$B:$P,15,FALSE)</f>
        <v>0</v>
      </c>
      <c r="I18" s="28">
        <f>VLOOKUP($K18,房源明细表!$B:$P,3,FALSE)</f>
        <v>40817</v>
      </c>
      <c r="J18" s="3"/>
      <c r="K18" s="35" t="s">
        <v>91</v>
      </c>
      <c r="L18" s="19">
        <f>VLOOKUP($K18,房源明细表!$B:$P,2,FALSE)</f>
        <v>65.38</v>
      </c>
      <c r="M18" s="31"/>
      <c r="N18" s="19">
        <f t="shared" si="0"/>
        <v>16</v>
      </c>
      <c r="O18" s="19">
        <f t="shared" si="1"/>
        <v>0</v>
      </c>
      <c r="P18" s="19">
        <f t="shared" si="2"/>
        <v>0</v>
      </c>
      <c r="Q18" s="19">
        <f t="shared" si="3"/>
        <v>0</v>
      </c>
      <c r="R18" s="19">
        <f>VLOOKUP($K18,房源明细表!$B:$P,9,FALSE)</f>
        <v>7.76</v>
      </c>
      <c r="S18" s="41">
        <f t="shared" si="4"/>
        <v>16</v>
      </c>
      <c r="T18" s="41">
        <f t="shared" si="5"/>
        <v>0</v>
      </c>
      <c r="U18" s="41">
        <f t="shared" si="6"/>
        <v>0</v>
      </c>
      <c r="V18" s="41">
        <f t="shared" si="7"/>
        <v>0</v>
      </c>
      <c r="W18" s="19">
        <f>VLOOKUP($K18,房源明细表!$B:$P,10,FALSE)</f>
        <v>348</v>
      </c>
      <c r="X18" s="19">
        <f>IF(DATEDIF(I18,$X$2,"m")&gt;12,12,DATEDIF(I18,$X$2,"m"))</f>
        <v>12</v>
      </c>
      <c r="Y18" s="19">
        <f t="shared" si="8"/>
        <v>4176</v>
      </c>
      <c r="Z18" s="42">
        <f t="shared" si="9"/>
        <v>111.744</v>
      </c>
      <c r="AA18" s="42">
        <f t="shared" si="10"/>
        <v>0</v>
      </c>
      <c r="AB18" s="43">
        <f t="shared" si="11"/>
        <v>0</v>
      </c>
      <c r="AC18" s="42">
        <f t="shared" si="12"/>
        <v>0</v>
      </c>
      <c r="AD18" s="42">
        <f t="shared" si="13"/>
        <v>111.74</v>
      </c>
      <c r="AE18" s="19">
        <f t="shared" si="14"/>
        <v>12</v>
      </c>
      <c r="AF18" s="44">
        <f t="shared" si="15"/>
        <v>1340</v>
      </c>
    </row>
    <row r="19" s="2" customFormat="1" ht="33" customHeight="1" spans="1:32">
      <c r="A19" s="18">
        <v>14</v>
      </c>
      <c r="B19" s="19" t="str">
        <f>VLOOKUP($K19,房源明细表!$B:$P,5,FALSE)</f>
        <v>阮宏新</v>
      </c>
      <c r="C19" s="19" t="s">
        <v>535</v>
      </c>
      <c r="D19" s="19">
        <f>VLOOKUP($K19,房源明细表!$B:$P,11,FALSE)</f>
        <v>3</v>
      </c>
      <c r="E19" s="19">
        <f>VLOOKUP($K19,房源明细表!$B:$P,12,FALSE)</f>
        <v>0</v>
      </c>
      <c r="F19" s="19">
        <f>VLOOKUP($K19,房源明细表!$B:$P,13,FALSE)</f>
        <v>0</v>
      </c>
      <c r="G19" s="19">
        <f>VLOOKUP($K19,房源明细表!$B:$P,14,FALSE)</f>
        <v>3</v>
      </c>
      <c r="H19" s="19">
        <f>VLOOKUP($K19,房源明细表!$B:$P,15,FALSE)</f>
        <v>0</v>
      </c>
      <c r="I19" s="28">
        <f>VLOOKUP($K19,房源明细表!$B:$P,3,FALSE)</f>
        <v>40817</v>
      </c>
      <c r="J19" s="3"/>
      <c r="K19" s="35" t="s">
        <v>104</v>
      </c>
      <c r="L19" s="19">
        <f>VLOOKUP($K19,房源明细表!$B:$P,2,FALSE)</f>
        <v>65.45</v>
      </c>
      <c r="M19" s="31"/>
      <c r="N19" s="19">
        <f t="shared" ref="N19:N31" si="16">E19*16</f>
        <v>0</v>
      </c>
      <c r="O19" s="19">
        <f t="shared" ref="O19:O31" si="17">F19*16</f>
        <v>0</v>
      </c>
      <c r="P19" s="19">
        <f t="shared" ref="P19:P31" si="18">G19*16</f>
        <v>48</v>
      </c>
      <c r="Q19" s="19">
        <f t="shared" ref="Q19:Q31" si="19">H19*16</f>
        <v>0</v>
      </c>
      <c r="R19" s="19">
        <f>VLOOKUP($K19,房源明细表!$B:$P,9,FALSE)</f>
        <v>7.76</v>
      </c>
      <c r="S19" s="41">
        <f t="shared" ref="S19:S31" si="20">IF($L19&gt;N19,N19,$L19)</f>
        <v>0</v>
      </c>
      <c r="T19" s="41">
        <f t="shared" ref="T19:T31" si="21">IF($L19&gt;O19,O19,$L19)</f>
        <v>0</v>
      </c>
      <c r="U19" s="41">
        <f t="shared" ref="U19:U31" si="22">IF($L19&gt;P19,P19,$L19)</f>
        <v>48</v>
      </c>
      <c r="V19" s="41">
        <f t="shared" ref="V19:V31" si="23">IF($L19&gt;Q19,Q19,$L19)</f>
        <v>0</v>
      </c>
      <c r="W19" s="19">
        <f>VLOOKUP($K19,房源明细表!$B:$P,10,FALSE)</f>
        <v>349</v>
      </c>
      <c r="X19" s="19">
        <f t="shared" ref="X19:X31" si="24">IF(DATEDIF(I19,$X$2,"m")&gt;12,12,DATEDIF(I19,$X$2,"m"))</f>
        <v>12</v>
      </c>
      <c r="Y19" s="19">
        <f t="shared" ref="Y19:Y31" si="25">W19*X19</f>
        <v>4188</v>
      </c>
      <c r="Z19" s="42">
        <f t="shared" ref="Z19:Z31" si="26">S19*R19*0.9</f>
        <v>0</v>
      </c>
      <c r="AA19" s="42">
        <f t="shared" ref="AA19:AA31" si="27">T19*R19*0.8</f>
        <v>0</v>
      </c>
      <c r="AB19" s="43">
        <f t="shared" ref="AB19:AB31" si="28">U19*R19*0.3</f>
        <v>111.744</v>
      </c>
      <c r="AC19" s="42">
        <f t="shared" ref="AC19:AC31" si="29">R19*V19*0.4</f>
        <v>0</v>
      </c>
      <c r="AD19" s="42">
        <f t="shared" ref="AD19:AD31" si="30">TRUNC(Z19+AA19+AB19+AC19,2)</f>
        <v>111.74</v>
      </c>
      <c r="AE19" s="19">
        <f t="shared" ref="AE19:AE31" si="31">X19</f>
        <v>12</v>
      </c>
      <c r="AF19" s="44">
        <f t="shared" ref="AF19:AF30" si="32">IF(AD19*AE19&gt;Y19,Y19,TRUNC(AD19*AE19,0))</f>
        <v>1340</v>
      </c>
    </row>
    <row r="20" s="2" customFormat="1" ht="36" customHeight="1" spans="1:32">
      <c r="A20" s="18">
        <v>15</v>
      </c>
      <c r="B20" s="19" t="str">
        <f>VLOOKUP($K20,房源明细表!$B:$P,5,FALSE)</f>
        <v>王香梅</v>
      </c>
      <c r="C20" s="19" t="s">
        <v>536</v>
      </c>
      <c r="D20" s="19">
        <f>VLOOKUP($K20,房源明细表!$B:$P,11,FALSE)</f>
        <v>3</v>
      </c>
      <c r="E20" s="19">
        <f>VLOOKUP($K20,房源明细表!$B:$P,12,FALSE)</f>
        <v>3</v>
      </c>
      <c r="F20" s="19">
        <f>VLOOKUP($K20,房源明细表!$B:$P,13,FALSE)</f>
        <v>0</v>
      </c>
      <c r="G20" s="19">
        <f>VLOOKUP($K20,房源明细表!$B:$P,14,FALSE)</f>
        <v>0</v>
      </c>
      <c r="H20" s="19">
        <f>VLOOKUP($K20,房源明细表!$B:$P,15,FALSE)</f>
        <v>0</v>
      </c>
      <c r="I20" s="28">
        <f>VLOOKUP($K20,房源明细表!$B:$P,3,FALSE)</f>
        <v>40817</v>
      </c>
      <c r="J20" s="3"/>
      <c r="K20" s="35" t="s">
        <v>109</v>
      </c>
      <c r="L20" s="19">
        <f>VLOOKUP($K20,房源明细表!$B:$P,2,FALSE)</f>
        <v>51.72</v>
      </c>
      <c r="M20" s="31"/>
      <c r="N20" s="19">
        <f t="shared" si="16"/>
        <v>48</v>
      </c>
      <c r="O20" s="19">
        <f t="shared" si="17"/>
        <v>0</v>
      </c>
      <c r="P20" s="19">
        <f t="shared" si="18"/>
        <v>0</v>
      </c>
      <c r="Q20" s="19">
        <f t="shared" si="19"/>
        <v>0</v>
      </c>
      <c r="R20" s="19">
        <f>VLOOKUP($K20,房源明细表!$B:$P,9,FALSE)</f>
        <v>7.76</v>
      </c>
      <c r="S20" s="41">
        <f t="shared" si="20"/>
        <v>48</v>
      </c>
      <c r="T20" s="41">
        <f t="shared" si="21"/>
        <v>0</v>
      </c>
      <c r="U20" s="41">
        <f t="shared" si="22"/>
        <v>0</v>
      </c>
      <c r="V20" s="41">
        <f t="shared" si="23"/>
        <v>0</v>
      </c>
      <c r="W20" s="19">
        <f>VLOOKUP($K20,房源明细表!$B:$P,10,FALSE)</f>
        <v>276</v>
      </c>
      <c r="X20" s="19">
        <f t="shared" si="24"/>
        <v>12</v>
      </c>
      <c r="Y20" s="19">
        <f t="shared" si="25"/>
        <v>3312</v>
      </c>
      <c r="Z20" s="42">
        <f t="shared" si="26"/>
        <v>335.232</v>
      </c>
      <c r="AA20" s="42">
        <f t="shared" si="27"/>
        <v>0</v>
      </c>
      <c r="AB20" s="43">
        <f t="shared" si="28"/>
        <v>0</v>
      </c>
      <c r="AC20" s="42">
        <f t="shared" si="29"/>
        <v>0</v>
      </c>
      <c r="AD20" s="42">
        <f t="shared" si="30"/>
        <v>335.23</v>
      </c>
      <c r="AE20" s="19">
        <f t="shared" si="31"/>
        <v>12</v>
      </c>
      <c r="AF20" s="44">
        <f t="shared" si="32"/>
        <v>3312</v>
      </c>
    </row>
    <row r="21" s="2" customFormat="1" ht="51" customHeight="1" spans="1:32">
      <c r="A21" s="18">
        <v>16</v>
      </c>
      <c r="B21" s="19" t="str">
        <f>VLOOKUP($K21,房源明细表!$B:$P,5,FALSE)</f>
        <v>吴双喜</v>
      </c>
      <c r="C21" s="19" t="s">
        <v>537</v>
      </c>
      <c r="D21" s="19">
        <f>VLOOKUP($K21,房源明细表!$B:$P,11,FALSE)</f>
        <v>1</v>
      </c>
      <c r="E21" s="19">
        <f>VLOOKUP($K21,房源明细表!$B:$P,12,FALSE)</f>
        <v>1</v>
      </c>
      <c r="F21" s="19">
        <f>VLOOKUP($K21,房源明细表!$B:$P,13,FALSE)</f>
        <v>0</v>
      </c>
      <c r="G21" s="19">
        <f>VLOOKUP($K21,房源明细表!$B:$P,14,FALSE)</f>
        <v>0</v>
      </c>
      <c r="H21" s="19">
        <f>VLOOKUP($K21,房源明细表!$B:$P,15,FALSE)</f>
        <v>0</v>
      </c>
      <c r="I21" s="28">
        <f>VLOOKUP($K21,房源明细表!$B:$P,3,FALSE)</f>
        <v>40817</v>
      </c>
      <c r="J21" s="3"/>
      <c r="K21" s="35" t="s">
        <v>114</v>
      </c>
      <c r="L21" s="19">
        <f>VLOOKUP($K21,房源明细表!$B:$P,2,FALSE)</f>
        <v>51.78</v>
      </c>
      <c r="M21" s="31"/>
      <c r="N21" s="19">
        <f t="shared" si="16"/>
        <v>16</v>
      </c>
      <c r="O21" s="19">
        <f t="shared" si="17"/>
        <v>0</v>
      </c>
      <c r="P21" s="19">
        <f t="shared" si="18"/>
        <v>0</v>
      </c>
      <c r="Q21" s="19">
        <f t="shared" si="19"/>
        <v>0</v>
      </c>
      <c r="R21" s="19">
        <f>VLOOKUP($K21,房源明细表!$B:$P,9,FALSE)</f>
        <v>7.76</v>
      </c>
      <c r="S21" s="41">
        <f t="shared" si="20"/>
        <v>16</v>
      </c>
      <c r="T21" s="41">
        <f t="shared" si="21"/>
        <v>0</v>
      </c>
      <c r="U21" s="41">
        <f t="shared" si="22"/>
        <v>0</v>
      </c>
      <c r="V21" s="41">
        <f t="shared" si="23"/>
        <v>0</v>
      </c>
      <c r="W21" s="19">
        <f>VLOOKUP($K21,房源明细表!$B:$P,10,FALSE)</f>
        <v>282</v>
      </c>
      <c r="X21" s="19">
        <f t="shared" si="24"/>
        <v>12</v>
      </c>
      <c r="Y21" s="19">
        <f t="shared" si="25"/>
        <v>3384</v>
      </c>
      <c r="Z21" s="42">
        <f t="shared" si="26"/>
        <v>111.744</v>
      </c>
      <c r="AA21" s="42">
        <f t="shared" si="27"/>
        <v>0</v>
      </c>
      <c r="AB21" s="43">
        <f t="shared" si="28"/>
        <v>0</v>
      </c>
      <c r="AC21" s="42">
        <f t="shared" si="29"/>
        <v>0</v>
      </c>
      <c r="AD21" s="42">
        <f t="shared" si="30"/>
        <v>111.74</v>
      </c>
      <c r="AE21" s="19">
        <f t="shared" si="31"/>
        <v>12</v>
      </c>
      <c r="AF21" s="44">
        <f t="shared" si="32"/>
        <v>1340</v>
      </c>
    </row>
    <row r="22" s="2" customFormat="1" ht="74" customHeight="1" spans="1:32">
      <c r="A22" s="18">
        <v>17</v>
      </c>
      <c r="B22" s="19" t="str">
        <f>VLOOKUP($K22,房源明细表!$B:$P,5,FALSE)</f>
        <v>邓敬斌</v>
      </c>
      <c r="C22" s="19" t="s">
        <v>538</v>
      </c>
      <c r="D22" s="19">
        <f>VLOOKUP($K22,房源明细表!$B:$P,11,FALSE)</f>
        <v>1</v>
      </c>
      <c r="E22" s="19">
        <f>VLOOKUP($K22,房源明细表!$B:$P,12,FALSE)</f>
        <v>1</v>
      </c>
      <c r="F22" s="19">
        <f>VLOOKUP($K22,房源明细表!$B:$P,13,FALSE)</f>
        <v>0</v>
      </c>
      <c r="G22" s="19">
        <f>VLOOKUP($K22,房源明细表!$B:$P,14,FALSE)</f>
        <v>0</v>
      </c>
      <c r="H22" s="19">
        <f>VLOOKUP($K22,房源明细表!$B:$P,15,FALSE)</f>
        <v>0</v>
      </c>
      <c r="I22" s="28">
        <f>VLOOKUP($K22,房源明细表!$B:$P,3,FALSE)</f>
        <v>39814</v>
      </c>
      <c r="K22" s="35" t="s">
        <v>118</v>
      </c>
      <c r="L22" s="19">
        <f>VLOOKUP($K22,房源明细表!$B:$P,2,FALSE)</f>
        <v>65.38</v>
      </c>
      <c r="M22" s="19"/>
      <c r="N22" s="19">
        <f t="shared" si="16"/>
        <v>16</v>
      </c>
      <c r="O22" s="19">
        <f t="shared" si="17"/>
        <v>0</v>
      </c>
      <c r="P22" s="19">
        <f t="shared" si="18"/>
        <v>0</v>
      </c>
      <c r="Q22" s="19">
        <f t="shared" si="19"/>
        <v>0</v>
      </c>
      <c r="R22" s="19">
        <f>VLOOKUP($K22,房源明细表!$B:$P,9,FALSE)</f>
        <v>7.76</v>
      </c>
      <c r="S22" s="41">
        <f t="shared" si="20"/>
        <v>16</v>
      </c>
      <c r="T22" s="41">
        <f t="shared" si="21"/>
        <v>0</v>
      </c>
      <c r="U22" s="41">
        <f t="shared" si="22"/>
        <v>0</v>
      </c>
      <c r="V22" s="41">
        <f t="shared" si="23"/>
        <v>0</v>
      </c>
      <c r="W22" s="19">
        <f>VLOOKUP($K22,房源明细表!$B:$P,10,FALSE)</f>
        <v>356</v>
      </c>
      <c r="X22" s="19">
        <f t="shared" si="24"/>
        <v>12</v>
      </c>
      <c r="Y22" s="19">
        <f t="shared" si="25"/>
        <v>4272</v>
      </c>
      <c r="Z22" s="42">
        <f t="shared" si="26"/>
        <v>111.744</v>
      </c>
      <c r="AA22" s="42">
        <f t="shared" si="27"/>
        <v>0</v>
      </c>
      <c r="AB22" s="43">
        <f t="shared" si="28"/>
        <v>0</v>
      </c>
      <c r="AC22" s="42">
        <f t="shared" si="29"/>
        <v>0</v>
      </c>
      <c r="AD22" s="42">
        <f t="shared" si="30"/>
        <v>111.74</v>
      </c>
      <c r="AE22" s="19">
        <f t="shared" si="31"/>
        <v>12</v>
      </c>
      <c r="AF22" s="44">
        <f t="shared" si="32"/>
        <v>1340</v>
      </c>
    </row>
    <row r="23" s="2" customFormat="1" ht="38" customHeight="1" spans="1:32">
      <c r="A23" s="18">
        <v>18</v>
      </c>
      <c r="B23" s="19" t="str">
        <f>VLOOKUP($K23,房源明细表!$B:$P,5,FALSE)</f>
        <v>黄春华</v>
      </c>
      <c r="C23" s="19" t="s">
        <v>539</v>
      </c>
      <c r="D23" s="19">
        <f>VLOOKUP($K23,房源明细表!$B:$P,11,FALSE)</f>
        <v>3</v>
      </c>
      <c r="E23" s="19">
        <f>VLOOKUP($K23,房源明细表!$B:$P,12,FALSE)</f>
        <v>0</v>
      </c>
      <c r="F23" s="19">
        <f>VLOOKUP($K23,房源明细表!$B:$P,13,FALSE)</f>
        <v>0</v>
      </c>
      <c r="G23" s="19">
        <f>VLOOKUP($K23,房源明细表!$B:$P,14,FALSE)</f>
        <v>3</v>
      </c>
      <c r="H23" s="19">
        <f>VLOOKUP($K23,房源明细表!$B:$P,15,FALSE)</f>
        <v>0</v>
      </c>
      <c r="I23" s="28">
        <f>VLOOKUP($K23,房源明细表!$B:$P,3,FALSE)</f>
        <v>40817</v>
      </c>
      <c r="J23" s="3"/>
      <c r="K23" s="35" t="s">
        <v>124</v>
      </c>
      <c r="L23" s="19">
        <f>VLOOKUP($K23,房源明细表!$B:$P,2,FALSE)</f>
        <v>65.38</v>
      </c>
      <c r="M23" s="31"/>
      <c r="N23" s="19">
        <f t="shared" si="16"/>
        <v>0</v>
      </c>
      <c r="O23" s="19">
        <f t="shared" si="17"/>
        <v>0</v>
      </c>
      <c r="P23" s="19">
        <f t="shared" si="18"/>
        <v>48</v>
      </c>
      <c r="Q23" s="19">
        <f t="shared" si="19"/>
        <v>0</v>
      </c>
      <c r="R23" s="19">
        <f>VLOOKUP($K23,房源明细表!$B:$P,9,FALSE)</f>
        <v>7.76</v>
      </c>
      <c r="S23" s="41">
        <f t="shared" si="20"/>
        <v>0</v>
      </c>
      <c r="T23" s="41">
        <f t="shared" si="21"/>
        <v>0</v>
      </c>
      <c r="U23" s="41">
        <f t="shared" si="22"/>
        <v>48</v>
      </c>
      <c r="V23" s="41">
        <f t="shared" si="23"/>
        <v>0</v>
      </c>
      <c r="W23" s="19">
        <f>VLOOKUP($K23,房源明细表!$B:$P,10,FALSE)</f>
        <v>325</v>
      </c>
      <c r="X23" s="19">
        <f t="shared" si="24"/>
        <v>12</v>
      </c>
      <c r="Y23" s="19">
        <f t="shared" si="25"/>
        <v>3900</v>
      </c>
      <c r="Z23" s="42">
        <f t="shared" si="26"/>
        <v>0</v>
      </c>
      <c r="AA23" s="42">
        <f t="shared" si="27"/>
        <v>0</v>
      </c>
      <c r="AB23" s="43">
        <f t="shared" si="28"/>
        <v>111.744</v>
      </c>
      <c r="AC23" s="42">
        <f t="shared" si="29"/>
        <v>0</v>
      </c>
      <c r="AD23" s="42">
        <f t="shared" si="30"/>
        <v>111.74</v>
      </c>
      <c r="AE23" s="19">
        <f t="shared" si="31"/>
        <v>12</v>
      </c>
      <c r="AF23" s="44">
        <f t="shared" si="32"/>
        <v>1340</v>
      </c>
    </row>
    <row r="24" s="2" customFormat="1" ht="44" customHeight="1" spans="1:32">
      <c r="A24" s="18">
        <v>19</v>
      </c>
      <c r="B24" s="19" t="str">
        <f>VLOOKUP($K24,房源明细表!$B:$P,5,FALSE)</f>
        <v>肖桂英</v>
      </c>
      <c r="C24" s="19" t="s">
        <v>540</v>
      </c>
      <c r="D24" s="19">
        <f>VLOOKUP($K24,房源明细表!$B:$P,11,FALSE)</f>
        <v>1</v>
      </c>
      <c r="E24" s="19">
        <f>VLOOKUP($K24,房源明细表!$B:$P,12,FALSE)</f>
        <v>1</v>
      </c>
      <c r="F24" s="19">
        <f>VLOOKUP($K24,房源明细表!$B:$P,13,FALSE)</f>
        <v>0</v>
      </c>
      <c r="G24" s="19">
        <f>VLOOKUP($K24,房源明细表!$B:$P,14,FALSE)</f>
        <v>0</v>
      </c>
      <c r="H24" s="19">
        <f>VLOOKUP($K24,房源明细表!$B:$P,15,FALSE)</f>
        <v>0</v>
      </c>
      <c r="I24" s="28">
        <f>VLOOKUP($K24,房源明细表!$B:$P,3,FALSE)</f>
        <v>40817</v>
      </c>
      <c r="J24" s="3"/>
      <c r="K24" s="35" t="s">
        <v>129</v>
      </c>
      <c r="L24" s="19">
        <f>VLOOKUP($K24,房源明细表!$B:$P,2,FALSE)</f>
        <v>57.38</v>
      </c>
      <c r="M24" s="31"/>
      <c r="N24" s="19">
        <f t="shared" si="16"/>
        <v>16</v>
      </c>
      <c r="O24" s="19">
        <f t="shared" si="17"/>
        <v>0</v>
      </c>
      <c r="P24" s="19">
        <f t="shared" si="18"/>
        <v>0</v>
      </c>
      <c r="Q24" s="19">
        <f t="shared" si="19"/>
        <v>0</v>
      </c>
      <c r="R24" s="19">
        <f>VLOOKUP($K24,房源明细表!$B:$P,9,FALSE)</f>
        <v>7.76</v>
      </c>
      <c r="S24" s="41">
        <f t="shared" si="20"/>
        <v>16</v>
      </c>
      <c r="T24" s="41">
        <f t="shared" si="21"/>
        <v>0</v>
      </c>
      <c r="U24" s="41">
        <f t="shared" si="22"/>
        <v>0</v>
      </c>
      <c r="V24" s="41">
        <f t="shared" si="23"/>
        <v>0</v>
      </c>
      <c r="W24" s="19">
        <f>VLOOKUP($K24,房源明细表!$B:$P,10,FALSE)</f>
        <v>306</v>
      </c>
      <c r="X24" s="19">
        <f t="shared" si="24"/>
        <v>12</v>
      </c>
      <c r="Y24" s="19">
        <f t="shared" si="25"/>
        <v>3672</v>
      </c>
      <c r="Z24" s="42">
        <f t="shared" si="26"/>
        <v>111.744</v>
      </c>
      <c r="AA24" s="42">
        <f t="shared" si="27"/>
        <v>0</v>
      </c>
      <c r="AB24" s="43">
        <f t="shared" si="28"/>
        <v>0</v>
      </c>
      <c r="AC24" s="42">
        <f t="shared" si="29"/>
        <v>0</v>
      </c>
      <c r="AD24" s="42">
        <f t="shared" si="30"/>
        <v>111.74</v>
      </c>
      <c r="AE24" s="19">
        <f t="shared" si="31"/>
        <v>12</v>
      </c>
      <c r="AF24" s="44">
        <f t="shared" si="32"/>
        <v>1340</v>
      </c>
    </row>
    <row r="25" s="2" customFormat="1" ht="33" customHeight="1" spans="1:32">
      <c r="A25" s="18">
        <v>20</v>
      </c>
      <c r="B25" s="19" t="str">
        <f>VLOOKUP($K25,房源明细表!$B:$P,5,FALSE)</f>
        <v>黄智谋</v>
      </c>
      <c r="C25" s="19" t="s">
        <v>541</v>
      </c>
      <c r="D25" s="19">
        <f>VLOOKUP($K25,房源明细表!$B:$P,11,FALSE)</f>
        <v>2</v>
      </c>
      <c r="E25" s="19">
        <f>VLOOKUP($K25,房源明细表!$B:$P,12,FALSE)</f>
        <v>2</v>
      </c>
      <c r="F25" s="19">
        <f>VLOOKUP($K25,房源明细表!$B:$P,13,FALSE)</f>
        <v>0</v>
      </c>
      <c r="G25" s="19">
        <f>VLOOKUP($K25,房源明细表!$B:$P,14,FALSE)</f>
        <v>0</v>
      </c>
      <c r="H25" s="19">
        <f>VLOOKUP($K25,房源明细表!$B:$P,15,FALSE)</f>
        <v>0</v>
      </c>
      <c r="I25" s="28">
        <f>VLOOKUP($K25,房源明细表!$B:$P,3,FALSE)</f>
        <v>40817</v>
      </c>
      <c r="J25" s="3"/>
      <c r="K25" s="35" t="s">
        <v>134</v>
      </c>
      <c r="L25" s="19">
        <f>VLOOKUP($K25,房源明细表!$B:$P,2,FALSE)</f>
        <v>65.48</v>
      </c>
      <c r="M25" s="31"/>
      <c r="N25" s="19">
        <f t="shared" si="16"/>
        <v>32</v>
      </c>
      <c r="O25" s="19">
        <f t="shared" si="17"/>
        <v>0</v>
      </c>
      <c r="P25" s="19">
        <f t="shared" si="18"/>
        <v>0</v>
      </c>
      <c r="Q25" s="19">
        <f t="shared" si="19"/>
        <v>0</v>
      </c>
      <c r="R25" s="19">
        <f>VLOOKUP($K25,房源明细表!$B:$P,9,FALSE)</f>
        <v>7.76</v>
      </c>
      <c r="S25" s="41">
        <f t="shared" si="20"/>
        <v>32</v>
      </c>
      <c r="T25" s="41">
        <f t="shared" si="21"/>
        <v>0</v>
      </c>
      <c r="U25" s="41">
        <f t="shared" si="22"/>
        <v>0</v>
      </c>
      <c r="V25" s="41">
        <f t="shared" si="23"/>
        <v>0</v>
      </c>
      <c r="W25" s="19">
        <f>VLOOKUP($K25,房源明细表!$B:$P,10,FALSE)</f>
        <v>335</v>
      </c>
      <c r="X25" s="19">
        <f t="shared" si="24"/>
        <v>12</v>
      </c>
      <c r="Y25" s="19">
        <f t="shared" si="25"/>
        <v>4020</v>
      </c>
      <c r="Z25" s="42">
        <f t="shared" si="26"/>
        <v>223.488</v>
      </c>
      <c r="AA25" s="42">
        <f t="shared" si="27"/>
        <v>0</v>
      </c>
      <c r="AB25" s="43">
        <f t="shared" si="28"/>
        <v>0</v>
      </c>
      <c r="AC25" s="42">
        <f t="shared" si="29"/>
        <v>0</v>
      </c>
      <c r="AD25" s="42">
        <f t="shared" si="30"/>
        <v>223.48</v>
      </c>
      <c r="AE25" s="19">
        <f t="shared" si="31"/>
        <v>12</v>
      </c>
      <c r="AF25" s="44">
        <f t="shared" si="32"/>
        <v>2681</v>
      </c>
    </row>
    <row r="26" s="2" customFormat="1" ht="42" customHeight="1" spans="1:32">
      <c r="A26" s="18">
        <v>21</v>
      </c>
      <c r="B26" s="19" t="str">
        <f>VLOOKUP($K26,房源明细表!$B:$P,5,FALSE)</f>
        <v>王桂花</v>
      </c>
      <c r="C26" s="19" t="s">
        <v>542</v>
      </c>
      <c r="D26" s="19">
        <f>VLOOKUP($K26,房源明细表!$B:$P,11,FALSE)</f>
        <v>2</v>
      </c>
      <c r="E26" s="19">
        <f>VLOOKUP($K26,房源明细表!$B:$P,12,FALSE)</f>
        <v>2</v>
      </c>
      <c r="F26" s="19">
        <f>VLOOKUP($K26,房源明细表!$B:$P,13,FALSE)</f>
        <v>0</v>
      </c>
      <c r="G26" s="19">
        <f>VLOOKUP($K26,房源明细表!$B:$P,14,FALSE)</f>
        <v>0</v>
      </c>
      <c r="H26" s="19">
        <f>VLOOKUP($K26,房源明细表!$B:$P,15,FALSE)</f>
        <v>0</v>
      </c>
      <c r="I26" s="28">
        <f>VLOOKUP($K26,房源明细表!$B:$P,3,FALSE)</f>
        <v>40817</v>
      </c>
      <c r="K26" s="35" t="s">
        <v>140</v>
      </c>
      <c r="L26" s="19">
        <f>VLOOKUP($K26,房源明细表!$B:$P,2,FALSE)</f>
        <v>51.78</v>
      </c>
      <c r="M26" s="19"/>
      <c r="N26" s="19">
        <f t="shared" si="16"/>
        <v>32</v>
      </c>
      <c r="O26" s="19">
        <f t="shared" si="17"/>
        <v>0</v>
      </c>
      <c r="P26" s="19">
        <f t="shared" si="18"/>
        <v>0</v>
      </c>
      <c r="Q26" s="19">
        <f t="shared" si="19"/>
        <v>0</v>
      </c>
      <c r="R26" s="19">
        <f>VLOOKUP($K26,房源明细表!$B:$P,9,FALSE)</f>
        <v>7.76</v>
      </c>
      <c r="S26" s="41">
        <f t="shared" si="20"/>
        <v>32</v>
      </c>
      <c r="T26" s="41">
        <f t="shared" si="21"/>
        <v>0</v>
      </c>
      <c r="U26" s="41">
        <f t="shared" si="22"/>
        <v>0</v>
      </c>
      <c r="V26" s="41">
        <f t="shared" si="23"/>
        <v>0</v>
      </c>
      <c r="W26" s="19">
        <f>VLOOKUP($K26,房源明细表!$B:$P,10,FALSE)</f>
        <v>282</v>
      </c>
      <c r="X26" s="19">
        <f t="shared" si="24"/>
        <v>12</v>
      </c>
      <c r="Y26" s="19">
        <f t="shared" si="25"/>
        <v>3384</v>
      </c>
      <c r="Z26" s="42">
        <f t="shared" si="26"/>
        <v>223.488</v>
      </c>
      <c r="AA26" s="42">
        <f t="shared" si="27"/>
        <v>0</v>
      </c>
      <c r="AB26" s="43">
        <f t="shared" si="28"/>
        <v>0</v>
      </c>
      <c r="AC26" s="42">
        <f t="shared" si="29"/>
        <v>0</v>
      </c>
      <c r="AD26" s="42">
        <f t="shared" si="30"/>
        <v>223.48</v>
      </c>
      <c r="AE26" s="19">
        <f t="shared" si="31"/>
        <v>12</v>
      </c>
      <c r="AF26" s="44">
        <f t="shared" si="32"/>
        <v>2681</v>
      </c>
    </row>
    <row r="27" s="2" customFormat="1" ht="33" customHeight="1" spans="1:32">
      <c r="A27" s="18">
        <v>22</v>
      </c>
      <c r="B27" s="19" t="str">
        <f>VLOOKUP($K27,房源明细表!$B:$P,5,FALSE)</f>
        <v>张宏保</v>
      </c>
      <c r="C27" s="19" t="s">
        <v>543</v>
      </c>
      <c r="D27" s="19">
        <f>VLOOKUP($K27,房源明细表!$B:$P,11,FALSE)</f>
        <v>3</v>
      </c>
      <c r="E27" s="19">
        <f>VLOOKUP($K27,房源明细表!$B:$P,12,FALSE)</f>
        <v>0</v>
      </c>
      <c r="F27" s="19">
        <f>VLOOKUP($K27,房源明细表!$B:$P,13,FALSE)</f>
        <v>0</v>
      </c>
      <c r="G27" s="19">
        <f>VLOOKUP($K27,房源明细表!$B:$P,14,FALSE)</f>
        <v>3</v>
      </c>
      <c r="H27" s="19">
        <f>VLOOKUP($K27,房源明细表!$B:$P,15,FALSE)</f>
        <v>0</v>
      </c>
      <c r="I27" s="28">
        <f>VLOOKUP($K27,房源明细表!$B:$P,3,FALSE)</f>
        <v>40817</v>
      </c>
      <c r="J27" s="3"/>
      <c r="K27" s="35" t="s">
        <v>146</v>
      </c>
      <c r="L27" s="19">
        <f>VLOOKUP($K27,房源明细表!$B:$P,2,FALSE)</f>
        <v>65.48</v>
      </c>
      <c r="M27" s="31"/>
      <c r="N27" s="19">
        <f t="shared" si="16"/>
        <v>0</v>
      </c>
      <c r="O27" s="19">
        <f t="shared" si="17"/>
        <v>0</v>
      </c>
      <c r="P27" s="19">
        <f t="shared" si="18"/>
        <v>48</v>
      </c>
      <c r="Q27" s="19">
        <f t="shared" si="19"/>
        <v>0</v>
      </c>
      <c r="R27" s="19">
        <f>VLOOKUP($K27,房源明细表!$B:$P,9,FALSE)</f>
        <v>7.76</v>
      </c>
      <c r="S27" s="41">
        <f t="shared" si="20"/>
        <v>0</v>
      </c>
      <c r="T27" s="41">
        <f t="shared" si="21"/>
        <v>0</v>
      </c>
      <c r="U27" s="41">
        <f t="shared" si="22"/>
        <v>48</v>
      </c>
      <c r="V27" s="41">
        <f t="shared" si="23"/>
        <v>0</v>
      </c>
      <c r="W27" s="19">
        <f>VLOOKUP($K27,房源明细表!$B:$P,10,FALSE)</f>
        <v>349</v>
      </c>
      <c r="X27" s="19">
        <f t="shared" si="24"/>
        <v>12</v>
      </c>
      <c r="Y27" s="19">
        <f t="shared" si="25"/>
        <v>4188</v>
      </c>
      <c r="Z27" s="42">
        <f t="shared" si="26"/>
        <v>0</v>
      </c>
      <c r="AA27" s="42">
        <f t="shared" si="27"/>
        <v>0</v>
      </c>
      <c r="AB27" s="43">
        <f t="shared" si="28"/>
        <v>111.744</v>
      </c>
      <c r="AC27" s="42">
        <f t="shared" si="29"/>
        <v>0</v>
      </c>
      <c r="AD27" s="42">
        <f t="shared" si="30"/>
        <v>111.74</v>
      </c>
      <c r="AE27" s="19">
        <f t="shared" si="31"/>
        <v>12</v>
      </c>
      <c r="AF27" s="44">
        <f t="shared" si="32"/>
        <v>1340</v>
      </c>
    </row>
    <row r="28" s="2" customFormat="1" ht="34" customHeight="1" spans="1:32">
      <c r="A28" s="18">
        <v>23</v>
      </c>
      <c r="B28" s="19" t="str">
        <f>VLOOKUP($K28,房源明细表!$B:$P,5,FALSE)</f>
        <v>程行文</v>
      </c>
      <c r="C28" s="19" t="s">
        <v>544</v>
      </c>
      <c r="D28" s="19">
        <f>VLOOKUP($K28,房源明细表!$B:$P,11,FALSE)</f>
        <v>2</v>
      </c>
      <c r="E28" s="19">
        <f>VLOOKUP($K28,房源明细表!$B:$P,12,FALSE)</f>
        <v>0</v>
      </c>
      <c r="F28" s="19">
        <f>VLOOKUP($K28,房源明细表!$B:$P,13,FALSE)</f>
        <v>0</v>
      </c>
      <c r="G28" s="19">
        <f>VLOOKUP($K28,房源明细表!$B:$P,14,FALSE)</f>
        <v>2</v>
      </c>
      <c r="H28" s="19">
        <f>VLOOKUP($K28,房源明细表!$B:$P,15,FALSE)</f>
        <v>0</v>
      </c>
      <c r="I28" s="28">
        <f>VLOOKUP($K28,房源明细表!$B:$P,3,FALSE)</f>
        <v>40817</v>
      </c>
      <c r="J28" s="3"/>
      <c r="K28" s="35" t="s">
        <v>151</v>
      </c>
      <c r="L28" s="19">
        <f>VLOOKUP($K28,房源明细表!$B:$P,2,FALSE)</f>
        <v>65.56</v>
      </c>
      <c r="M28" s="31"/>
      <c r="N28" s="19">
        <f t="shared" si="16"/>
        <v>0</v>
      </c>
      <c r="O28" s="19">
        <f t="shared" si="17"/>
        <v>0</v>
      </c>
      <c r="P28" s="19">
        <f t="shared" si="18"/>
        <v>32</v>
      </c>
      <c r="Q28" s="19">
        <f t="shared" si="19"/>
        <v>0</v>
      </c>
      <c r="R28" s="19">
        <f>VLOOKUP($K28,房源明细表!$B:$P,9,FALSE)</f>
        <v>7.76</v>
      </c>
      <c r="S28" s="41">
        <f t="shared" si="20"/>
        <v>0</v>
      </c>
      <c r="T28" s="41">
        <f t="shared" si="21"/>
        <v>0</v>
      </c>
      <c r="U28" s="41">
        <f t="shared" si="22"/>
        <v>32</v>
      </c>
      <c r="V28" s="41">
        <f t="shared" si="23"/>
        <v>0</v>
      </c>
      <c r="W28" s="19">
        <f>VLOOKUP($K28,房源明细表!$B:$P,10,FALSE)</f>
        <v>349</v>
      </c>
      <c r="X28" s="19">
        <f t="shared" si="24"/>
        <v>12</v>
      </c>
      <c r="Y28" s="19">
        <f t="shared" si="25"/>
        <v>4188</v>
      </c>
      <c r="Z28" s="42">
        <f t="shared" si="26"/>
        <v>0</v>
      </c>
      <c r="AA28" s="42">
        <f t="shared" si="27"/>
        <v>0</v>
      </c>
      <c r="AB28" s="43">
        <f t="shared" si="28"/>
        <v>74.496</v>
      </c>
      <c r="AC28" s="42">
        <f t="shared" si="29"/>
        <v>0</v>
      </c>
      <c r="AD28" s="42">
        <f t="shared" si="30"/>
        <v>74.49</v>
      </c>
      <c r="AE28" s="19">
        <f t="shared" si="31"/>
        <v>12</v>
      </c>
      <c r="AF28" s="44">
        <f t="shared" si="32"/>
        <v>893</v>
      </c>
    </row>
    <row r="29" s="2" customFormat="1" ht="42" customHeight="1" spans="1:32">
      <c r="A29" s="18">
        <v>24</v>
      </c>
      <c r="B29" s="19" t="str">
        <f>VLOOKUP($K29,房源明细表!$B:$P,5,FALSE)</f>
        <v>辜曙光</v>
      </c>
      <c r="C29" s="19" t="s">
        <v>545</v>
      </c>
      <c r="D29" s="19">
        <f>VLOOKUP($K29,房源明细表!$B:$P,11,FALSE)</f>
        <v>2</v>
      </c>
      <c r="E29" s="19">
        <f>VLOOKUP($K29,房源明细表!$B:$P,12,FALSE)</f>
        <v>0</v>
      </c>
      <c r="F29" s="19">
        <f>VLOOKUP($K29,房源明细表!$B:$P,13,FALSE)</f>
        <v>0</v>
      </c>
      <c r="G29" s="19">
        <f>VLOOKUP($K29,房源明细表!$B:$P,14,FALSE)</f>
        <v>2</v>
      </c>
      <c r="H29" s="19">
        <f>VLOOKUP($K29,房源明细表!$B:$P,15,FALSE)</f>
        <v>0</v>
      </c>
      <c r="I29" s="28">
        <f>VLOOKUP($K29,房源明细表!$B:$P,3,FALSE)</f>
        <v>40817</v>
      </c>
      <c r="J29" s="3"/>
      <c r="K29" s="35" t="s">
        <v>156</v>
      </c>
      <c r="L29" s="19">
        <f>VLOOKUP($K29,房源明细表!$B:$P,2,FALSE)</f>
        <v>70.64</v>
      </c>
      <c r="M29" s="31"/>
      <c r="N29" s="19">
        <f t="shared" si="16"/>
        <v>0</v>
      </c>
      <c r="O29" s="19">
        <f t="shared" si="17"/>
        <v>0</v>
      </c>
      <c r="P29" s="19">
        <f t="shared" si="18"/>
        <v>32</v>
      </c>
      <c r="Q29" s="19">
        <f t="shared" si="19"/>
        <v>0</v>
      </c>
      <c r="R29" s="19">
        <f>VLOOKUP($K29,房源明细表!$B:$P,9,FALSE)</f>
        <v>7.76</v>
      </c>
      <c r="S29" s="41">
        <f t="shared" si="20"/>
        <v>0</v>
      </c>
      <c r="T29" s="41">
        <f t="shared" si="21"/>
        <v>0</v>
      </c>
      <c r="U29" s="41">
        <f t="shared" si="22"/>
        <v>32</v>
      </c>
      <c r="V29" s="41">
        <f t="shared" si="23"/>
        <v>0</v>
      </c>
      <c r="W29" s="19">
        <f>VLOOKUP($K29,房源明细表!$B:$P,10,FALSE)</f>
        <v>384</v>
      </c>
      <c r="X29" s="19">
        <f t="shared" si="24"/>
        <v>12</v>
      </c>
      <c r="Y29" s="19">
        <f t="shared" si="25"/>
        <v>4608</v>
      </c>
      <c r="Z29" s="42">
        <f t="shared" si="26"/>
        <v>0</v>
      </c>
      <c r="AA29" s="42">
        <f t="shared" si="27"/>
        <v>0</v>
      </c>
      <c r="AB29" s="43">
        <f t="shared" si="28"/>
        <v>74.496</v>
      </c>
      <c r="AC29" s="42">
        <f t="shared" si="29"/>
        <v>0</v>
      </c>
      <c r="AD29" s="42">
        <f t="shared" si="30"/>
        <v>74.49</v>
      </c>
      <c r="AE29" s="19">
        <f t="shared" si="31"/>
        <v>12</v>
      </c>
      <c r="AF29" s="44">
        <f t="shared" si="32"/>
        <v>893</v>
      </c>
    </row>
    <row r="30" s="2" customFormat="1" ht="38" customHeight="1" spans="1:32">
      <c r="A30" s="18">
        <v>25</v>
      </c>
      <c r="B30" s="19" t="str">
        <f>VLOOKUP($K30,房源明细表!$B:$P,5,FALSE)</f>
        <v>杨光华</v>
      </c>
      <c r="C30" s="19" t="s">
        <v>546</v>
      </c>
      <c r="D30" s="19">
        <f>VLOOKUP($K30,房源明细表!$B:$P,11,FALSE)</f>
        <v>2</v>
      </c>
      <c r="E30" s="19">
        <f>VLOOKUP($K30,房源明细表!$B:$P,12,FALSE)</f>
        <v>0</v>
      </c>
      <c r="F30" s="19">
        <f>VLOOKUP($K30,房源明细表!$B:$P,13,FALSE)</f>
        <v>0</v>
      </c>
      <c r="G30" s="19">
        <f>VLOOKUP($K30,房源明细表!$B:$P,14,FALSE)</f>
        <v>2</v>
      </c>
      <c r="H30" s="19">
        <f>VLOOKUP($K30,房源明细表!$B:$P,15,FALSE)</f>
        <v>0</v>
      </c>
      <c r="I30" s="28">
        <f>VLOOKUP($K30,房源明细表!$B:$P,3,FALSE)</f>
        <v>40817</v>
      </c>
      <c r="K30" s="35" t="s">
        <v>171</v>
      </c>
      <c r="L30" s="19">
        <f>VLOOKUP($K30,房源明细表!$B:$P,2,FALSE)</f>
        <v>65.45</v>
      </c>
      <c r="M30" s="19"/>
      <c r="N30" s="19">
        <f t="shared" si="16"/>
        <v>0</v>
      </c>
      <c r="O30" s="19">
        <f t="shared" si="17"/>
        <v>0</v>
      </c>
      <c r="P30" s="19">
        <f t="shared" si="18"/>
        <v>32</v>
      </c>
      <c r="Q30" s="19">
        <f t="shared" si="19"/>
        <v>0</v>
      </c>
      <c r="R30" s="19">
        <f>VLOOKUP($K30,房源明细表!$B:$P,9,FALSE)</f>
        <v>7.76</v>
      </c>
      <c r="S30" s="41">
        <f t="shared" si="20"/>
        <v>0</v>
      </c>
      <c r="T30" s="41">
        <f t="shared" si="21"/>
        <v>0</v>
      </c>
      <c r="U30" s="41">
        <f t="shared" si="22"/>
        <v>32</v>
      </c>
      <c r="V30" s="41">
        <f t="shared" si="23"/>
        <v>0</v>
      </c>
      <c r="W30" s="19">
        <f>VLOOKUP($K30,房源明细表!$B:$P,10,FALSE)</f>
        <v>349</v>
      </c>
      <c r="X30" s="19">
        <f t="shared" si="24"/>
        <v>12</v>
      </c>
      <c r="Y30" s="19">
        <f t="shared" si="25"/>
        <v>4188</v>
      </c>
      <c r="Z30" s="42">
        <f t="shared" si="26"/>
        <v>0</v>
      </c>
      <c r="AA30" s="42">
        <f t="shared" si="27"/>
        <v>0</v>
      </c>
      <c r="AB30" s="43">
        <f t="shared" si="28"/>
        <v>74.496</v>
      </c>
      <c r="AC30" s="42">
        <f t="shared" si="29"/>
        <v>0</v>
      </c>
      <c r="AD30" s="42">
        <f t="shared" si="30"/>
        <v>74.49</v>
      </c>
      <c r="AE30" s="19">
        <f t="shared" si="31"/>
        <v>12</v>
      </c>
      <c r="AF30" s="44">
        <f t="shared" si="32"/>
        <v>893</v>
      </c>
    </row>
    <row r="31" s="2" customFormat="1" ht="42" customHeight="1" spans="1:32">
      <c r="A31" s="18">
        <v>26</v>
      </c>
      <c r="B31" s="19" t="str">
        <f>VLOOKUP($K31,房源明细表!$B:$P,5,FALSE)</f>
        <v>冯金菊</v>
      </c>
      <c r="C31" s="19" t="s">
        <v>547</v>
      </c>
      <c r="D31" s="19">
        <f>VLOOKUP($K31,房源明细表!$B:$P,11,FALSE)</f>
        <v>2</v>
      </c>
      <c r="E31" s="19">
        <f>VLOOKUP($K31,房源明细表!$B:$P,12,FALSE)</f>
        <v>0</v>
      </c>
      <c r="F31" s="19">
        <f>VLOOKUP($K31,房源明细表!$B:$P,13,FALSE)</f>
        <v>0</v>
      </c>
      <c r="G31" s="19">
        <f>VLOOKUP($K31,房源明细表!$B:$P,14,FALSE)</f>
        <v>2</v>
      </c>
      <c r="H31" s="19">
        <f>VLOOKUP($K31,房源明细表!$B:$P,15,FALSE)</f>
        <v>0</v>
      </c>
      <c r="I31" s="28">
        <f>VLOOKUP($K31,房源明细表!$B:$P,3,FALSE)</f>
        <v>40817</v>
      </c>
      <c r="K31" s="35" t="s">
        <v>177</v>
      </c>
      <c r="L31" s="19">
        <f>VLOOKUP($K31,房源明细表!$B:$P,2,FALSE)</f>
        <v>57.38</v>
      </c>
      <c r="M31" s="19"/>
      <c r="N31" s="19">
        <f t="shared" si="16"/>
        <v>0</v>
      </c>
      <c r="O31" s="19">
        <f t="shared" si="17"/>
        <v>0</v>
      </c>
      <c r="P31" s="19">
        <f t="shared" si="18"/>
        <v>32</v>
      </c>
      <c r="Q31" s="19">
        <f t="shared" si="19"/>
        <v>0</v>
      </c>
      <c r="R31" s="19">
        <f>VLOOKUP($K31,房源明细表!$B:$P,9,FALSE)</f>
        <v>7.76</v>
      </c>
      <c r="S31" s="41">
        <f t="shared" si="20"/>
        <v>0</v>
      </c>
      <c r="T31" s="41">
        <f t="shared" si="21"/>
        <v>0</v>
      </c>
      <c r="U31" s="41">
        <f t="shared" si="22"/>
        <v>32</v>
      </c>
      <c r="V31" s="41">
        <f t="shared" si="23"/>
        <v>0</v>
      </c>
      <c r="W31" s="19">
        <f>VLOOKUP($K31,房源明细表!$B:$P,10,FALSE)</f>
        <v>312</v>
      </c>
      <c r="X31" s="19">
        <f t="shared" si="24"/>
        <v>12</v>
      </c>
      <c r="Y31" s="19">
        <f t="shared" si="25"/>
        <v>3744</v>
      </c>
      <c r="Z31" s="42">
        <f t="shared" si="26"/>
        <v>0</v>
      </c>
      <c r="AA31" s="42">
        <f t="shared" si="27"/>
        <v>0</v>
      </c>
      <c r="AB31" s="43">
        <f t="shared" si="28"/>
        <v>74.496</v>
      </c>
      <c r="AC31" s="42">
        <f t="shared" si="29"/>
        <v>0</v>
      </c>
      <c r="AD31" s="42">
        <f t="shared" si="30"/>
        <v>74.49</v>
      </c>
      <c r="AE31" s="19">
        <f t="shared" si="31"/>
        <v>12</v>
      </c>
      <c r="AF31" s="44">
        <v>0</v>
      </c>
    </row>
    <row r="32" s="2" customFormat="1" ht="54" customHeight="1" spans="1:32">
      <c r="A32" s="18">
        <v>27</v>
      </c>
      <c r="B32" s="19" t="str">
        <f>VLOOKUP($K32,房源明细表!$B:$P,5,FALSE)</f>
        <v>汪茂林</v>
      </c>
      <c r="C32" s="19" t="s">
        <v>548</v>
      </c>
      <c r="D32" s="19">
        <f>VLOOKUP($K32,房源明细表!$B:$P,11,FALSE)</f>
        <v>1</v>
      </c>
      <c r="E32" s="19">
        <f>VLOOKUP($K32,房源明细表!$B:$P,12,FALSE)</f>
        <v>0</v>
      </c>
      <c r="F32" s="19">
        <f>VLOOKUP($K32,房源明细表!$B:$P,13,FALSE)</f>
        <v>0</v>
      </c>
      <c r="G32" s="19">
        <f>VLOOKUP($K32,房源明细表!$B:$P,14,FALSE)</f>
        <v>1</v>
      </c>
      <c r="H32" s="19">
        <f>VLOOKUP($K32,房源明细表!$B:$P,15,FALSE)</f>
        <v>0</v>
      </c>
      <c r="I32" s="28">
        <f>VLOOKUP($K32,房源明细表!$B:$P,3,FALSE)</f>
        <v>40817</v>
      </c>
      <c r="J32" s="3"/>
      <c r="K32" s="35" t="s">
        <v>198</v>
      </c>
      <c r="L32" s="19">
        <f>VLOOKUP($K32,房源明细表!$B:$P,2,FALSE)</f>
        <v>51.72</v>
      </c>
      <c r="M32" s="31"/>
      <c r="N32" s="19">
        <f t="shared" ref="N32:N84" si="33">E32*16</f>
        <v>0</v>
      </c>
      <c r="O32" s="19">
        <f t="shared" ref="O32:O84" si="34">F32*16</f>
        <v>0</v>
      </c>
      <c r="P32" s="19">
        <f t="shared" ref="P32:P84" si="35">G32*16</f>
        <v>16</v>
      </c>
      <c r="Q32" s="19">
        <f t="shared" ref="Q32:Q84" si="36">H32*16</f>
        <v>0</v>
      </c>
      <c r="R32" s="19">
        <f>VLOOKUP($K32,房源明细表!$B:$P,9,FALSE)</f>
        <v>7.76</v>
      </c>
      <c r="S32" s="41">
        <f t="shared" ref="S32:S84" si="37">IF($L32&gt;N32,N32,$L32)</f>
        <v>0</v>
      </c>
      <c r="T32" s="41">
        <f t="shared" ref="T32:T84" si="38">IF($L32&gt;O32,O32,$L32)</f>
        <v>0</v>
      </c>
      <c r="U32" s="41">
        <f t="shared" ref="U32:U84" si="39">IF($L32&gt;P32,P32,$L32)</f>
        <v>16</v>
      </c>
      <c r="V32" s="41">
        <f t="shared" ref="V32:V84" si="40">IF($L32&gt;Q32,Q32,$L32)</f>
        <v>0</v>
      </c>
      <c r="W32" s="19">
        <f>VLOOKUP($K32,房源明细表!$B:$P,10,FALSE)</f>
        <v>281</v>
      </c>
      <c r="X32" s="19">
        <f t="shared" ref="X32:X84" si="41">IF(DATEDIF(I32,$X$2,"m")&gt;12,12,DATEDIF(I32,$X$2,"m"))</f>
        <v>12</v>
      </c>
      <c r="Y32" s="19">
        <f t="shared" ref="Y32:Y84" si="42">W32*X32</f>
        <v>3372</v>
      </c>
      <c r="Z32" s="42">
        <f t="shared" ref="Z32:Z84" si="43">S32*R32*0.9</f>
        <v>0</v>
      </c>
      <c r="AA32" s="42">
        <f t="shared" ref="AA32:AA84" si="44">T32*R32*0.8</f>
        <v>0</v>
      </c>
      <c r="AB32" s="43">
        <f t="shared" ref="AB32:AB84" si="45">U32*R32*0.3</f>
        <v>37.248</v>
      </c>
      <c r="AC32" s="42">
        <f t="shared" ref="AC32:AC84" si="46">R32*V32*0.4</f>
        <v>0</v>
      </c>
      <c r="AD32" s="42">
        <f t="shared" ref="AD32:AD84" si="47">TRUNC(Z32+AA32+AB32+AC32,2)</f>
        <v>37.24</v>
      </c>
      <c r="AE32" s="19">
        <f t="shared" ref="AE32:AE84" si="48">X32</f>
        <v>12</v>
      </c>
      <c r="AF32" s="44">
        <f t="shared" ref="AF32:AF84" si="49">IF(AD32*AE32&gt;Y32,Y32,TRUNC(AD32*AE32,0))</f>
        <v>446</v>
      </c>
    </row>
    <row r="33" s="2" customFormat="1" ht="59" customHeight="1" spans="1:32">
      <c r="A33" s="18">
        <v>28</v>
      </c>
      <c r="B33" s="19" t="str">
        <f>VLOOKUP($K33,房源明细表!$B:$P,5,FALSE)</f>
        <v>明惠芳</v>
      </c>
      <c r="C33" s="19" t="s">
        <v>549</v>
      </c>
      <c r="D33" s="19">
        <f>VLOOKUP($K33,房源明细表!$B:$P,11,FALSE)</f>
        <v>2</v>
      </c>
      <c r="E33" s="19">
        <f>VLOOKUP($K33,房源明细表!$B:$P,12,FALSE)</f>
        <v>2</v>
      </c>
      <c r="F33" s="19">
        <f>VLOOKUP($K33,房源明细表!$B:$P,13,FALSE)</f>
        <v>0</v>
      </c>
      <c r="G33" s="19">
        <f>VLOOKUP($K33,房源明细表!$B:$P,14,FALSE)</f>
        <v>0</v>
      </c>
      <c r="H33" s="19">
        <f>VLOOKUP($K33,房源明细表!$B:$P,15,FALSE)</f>
        <v>0</v>
      </c>
      <c r="I33" s="28">
        <f>VLOOKUP($K33,房源明细表!$B:$P,3,FALSE)</f>
        <v>40817</v>
      </c>
      <c r="J33" s="3"/>
      <c r="K33" s="35" t="s">
        <v>203</v>
      </c>
      <c r="L33" s="19">
        <f>VLOOKUP($K33,房源明细表!$B:$P,2,FALSE)</f>
        <v>51.78</v>
      </c>
      <c r="M33" s="31"/>
      <c r="N33" s="19">
        <f t="shared" si="33"/>
        <v>32</v>
      </c>
      <c r="O33" s="19">
        <f t="shared" si="34"/>
        <v>0</v>
      </c>
      <c r="P33" s="19">
        <f t="shared" si="35"/>
        <v>0</v>
      </c>
      <c r="Q33" s="19">
        <f t="shared" si="36"/>
        <v>0</v>
      </c>
      <c r="R33" s="19">
        <f>VLOOKUP($K33,房源明细表!$B:$P,9,FALSE)</f>
        <v>7.76</v>
      </c>
      <c r="S33" s="41">
        <f t="shared" si="37"/>
        <v>32</v>
      </c>
      <c r="T33" s="41">
        <f t="shared" si="38"/>
        <v>0</v>
      </c>
      <c r="U33" s="41">
        <f t="shared" si="39"/>
        <v>0</v>
      </c>
      <c r="V33" s="41">
        <f t="shared" si="40"/>
        <v>0</v>
      </c>
      <c r="W33" s="19">
        <f>VLOOKUP($K33,房源明细表!$B:$P,10,FALSE)</f>
        <v>257</v>
      </c>
      <c r="X33" s="19">
        <f t="shared" si="41"/>
        <v>12</v>
      </c>
      <c r="Y33" s="19">
        <f t="shared" si="42"/>
        <v>3084</v>
      </c>
      <c r="Z33" s="42">
        <f t="shared" si="43"/>
        <v>223.488</v>
      </c>
      <c r="AA33" s="42">
        <f t="shared" si="44"/>
        <v>0</v>
      </c>
      <c r="AB33" s="43">
        <f t="shared" si="45"/>
        <v>0</v>
      </c>
      <c r="AC33" s="42">
        <f t="shared" si="46"/>
        <v>0</v>
      </c>
      <c r="AD33" s="42">
        <f t="shared" si="47"/>
        <v>223.48</v>
      </c>
      <c r="AE33" s="19">
        <f t="shared" si="48"/>
        <v>12</v>
      </c>
      <c r="AF33" s="44">
        <f t="shared" si="49"/>
        <v>2681</v>
      </c>
    </row>
    <row r="34" s="2" customFormat="1" ht="52" customHeight="1" spans="1:32">
      <c r="A34" s="18">
        <v>29</v>
      </c>
      <c r="B34" s="19" t="str">
        <f>VLOOKUP($K34,房源明细表!$B:$P,5,FALSE)</f>
        <v>吴志强</v>
      </c>
      <c r="C34" s="19" t="s">
        <v>550</v>
      </c>
      <c r="D34" s="19">
        <f>VLOOKUP($K34,房源明细表!$B:$P,11,FALSE)</f>
        <v>1</v>
      </c>
      <c r="E34" s="19">
        <f>VLOOKUP($K34,房源明细表!$B:$P,12,FALSE)</f>
        <v>1</v>
      </c>
      <c r="F34" s="19">
        <f>VLOOKUP($K34,房源明细表!$B:$P,13,FALSE)</f>
        <v>0</v>
      </c>
      <c r="G34" s="19">
        <f>VLOOKUP($K34,房源明细表!$B:$P,14,FALSE)</f>
        <v>0</v>
      </c>
      <c r="H34" s="19">
        <f>VLOOKUP($K34,房源明细表!$B:$P,15,FALSE)</f>
        <v>0</v>
      </c>
      <c r="I34" s="28">
        <f>VLOOKUP($K34,房源明细表!$B:$P,3,FALSE)</f>
        <v>40817</v>
      </c>
      <c r="J34" s="3"/>
      <c r="K34" s="35" t="s">
        <v>209</v>
      </c>
      <c r="L34" s="19">
        <f>VLOOKUP($K34,房源明细表!$B:$P,2,FALSE)</f>
        <v>57.38</v>
      </c>
      <c r="M34" s="31"/>
      <c r="N34" s="19">
        <f t="shared" si="33"/>
        <v>16</v>
      </c>
      <c r="O34" s="19">
        <f t="shared" si="34"/>
        <v>0</v>
      </c>
      <c r="P34" s="19">
        <f t="shared" si="35"/>
        <v>0</v>
      </c>
      <c r="Q34" s="19">
        <f t="shared" si="36"/>
        <v>0</v>
      </c>
      <c r="R34" s="19">
        <f>VLOOKUP($K34,房源明细表!$B:$P,9,FALSE)</f>
        <v>7.76</v>
      </c>
      <c r="S34" s="41">
        <f t="shared" si="37"/>
        <v>16</v>
      </c>
      <c r="T34" s="41">
        <f t="shared" si="38"/>
        <v>0</v>
      </c>
      <c r="U34" s="41">
        <f t="shared" si="39"/>
        <v>0</v>
      </c>
      <c r="V34" s="41">
        <f t="shared" si="40"/>
        <v>0</v>
      </c>
      <c r="W34" s="19">
        <f>VLOOKUP($K34,房源明细表!$B:$P,10,FALSE)</f>
        <v>306</v>
      </c>
      <c r="X34" s="19">
        <f t="shared" si="41"/>
        <v>12</v>
      </c>
      <c r="Y34" s="19">
        <f t="shared" si="42"/>
        <v>3672</v>
      </c>
      <c r="Z34" s="42">
        <f t="shared" si="43"/>
        <v>111.744</v>
      </c>
      <c r="AA34" s="42">
        <f t="shared" si="44"/>
        <v>0</v>
      </c>
      <c r="AB34" s="43">
        <f t="shared" si="45"/>
        <v>0</v>
      </c>
      <c r="AC34" s="42">
        <f t="shared" si="46"/>
        <v>0</v>
      </c>
      <c r="AD34" s="42">
        <f t="shared" si="47"/>
        <v>111.74</v>
      </c>
      <c r="AE34" s="19">
        <f t="shared" si="48"/>
        <v>12</v>
      </c>
      <c r="AF34" s="44">
        <f t="shared" si="49"/>
        <v>1340</v>
      </c>
    </row>
    <row r="35" s="2" customFormat="1" ht="54" customHeight="1" spans="1:32">
      <c r="A35" s="18">
        <v>30</v>
      </c>
      <c r="B35" s="19" t="str">
        <f>VLOOKUP($K35,房源明细表!$B:$P,5,FALSE)</f>
        <v>温国华</v>
      </c>
      <c r="C35" s="19" t="s">
        <v>551</v>
      </c>
      <c r="D35" s="19">
        <f>VLOOKUP($K35,房源明细表!$B:$P,11,FALSE)</f>
        <v>2</v>
      </c>
      <c r="E35" s="19">
        <f>VLOOKUP($K35,房源明细表!$B:$P,12,FALSE)</f>
        <v>0</v>
      </c>
      <c r="F35" s="19">
        <f>VLOOKUP($K35,房源明细表!$B:$P,13,FALSE)</f>
        <v>0</v>
      </c>
      <c r="G35" s="19">
        <f>VLOOKUP($K35,房源明细表!$B:$P,14,FALSE)</f>
        <v>2</v>
      </c>
      <c r="H35" s="19">
        <f>VLOOKUP($K35,房源明细表!$B:$P,15,FALSE)</f>
        <v>0</v>
      </c>
      <c r="I35" s="28">
        <f>VLOOKUP($K35,房源明细表!$B:$P,3,FALSE)</f>
        <v>40817</v>
      </c>
      <c r="J35" s="3"/>
      <c r="K35" s="35" t="s">
        <v>214</v>
      </c>
      <c r="L35" s="19">
        <f>VLOOKUP($K35,房源明细表!$B:$P,2,FALSE)</f>
        <v>65.38</v>
      </c>
      <c r="M35" s="31"/>
      <c r="N35" s="19">
        <f t="shared" si="33"/>
        <v>0</v>
      </c>
      <c r="O35" s="19">
        <f t="shared" si="34"/>
        <v>0</v>
      </c>
      <c r="P35" s="19">
        <f t="shared" si="35"/>
        <v>32</v>
      </c>
      <c r="Q35" s="19">
        <f t="shared" si="36"/>
        <v>0</v>
      </c>
      <c r="R35" s="19">
        <f>VLOOKUP($K35,房源明细表!$B:$P,9,FALSE)</f>
        <v>7.76</v>
      </c>
      <c r="S35" s="41">
        <f t="shared" si="37"/>
        <v>0</v>
      </c>
      <c r="T35" s="41">
        <f t="shared" si="38"/>
        <v>0</v>
      </c>
      <c r="U35" s="41">
        <f t="shared" si="39"/>
        <v>32</v>
      </c>
      <c r="V35" s="41">
        <f t="shared" si="40"/>
        <v>0</v>
      </c>
      <c r="W35" s="19">
        <f>VLOOKUP($K35,房源明细表!$B:$P,10,FALSE)</f>
        <v>356</v>
      </c>
      <c r="X35" s="19">
        <f t="shared" si="41"/>
        <v>12</v>
      </c>
      <c r="Y35" s="19">
        <f t="shared" si="42"/>
        <v>4272</v>
      </c>
      <c r="Z35" s="42">
        <f t="shared" si="43"/>
        <v>0</v>
      </c>
      <c r="AA35" s="42">
        <f t="shared" si="44"/>
        <v>0</v>
      </c>
      <c r="AB35" s="43">
        <f t="shared" si="45"/>
        <v>74.496</v>
      </c>
      <c r="AC35" s="42">
        <f t="shared" si="46"/>
        <v>0</v>
      </c>
      <c r="AD35" s="42">
        <f t="shared" si="47"/>
        <v>74.49</v>
      </c>
      <c r="AE35" s="19">
        <f t="shared" si="48"/>
        <v>12</v>
      </c>
      <c r="AF35" s="44">
        <v>0</v>
      </c>
    </row>
    <row r="36" s="2" customFormat="1" ht="50" customHeight="1" spans="1:32">
      <c r="A36" s="18">
        <v>31</v>
      </c>
      <c r="B36" s="19" t="str">
        <f>VLOOKUP($K36,房源明细表!$B:$P,5,FALSE)</f>
        <v>明胜强</v>
      </c>
      <c r="C36" s="19" t="s">
        <v>552</v>
      </c>
      <c r="D36" s="19">
        <f>VLOOKUP($K36,房源明细表!$B:$P,11,FALSE)</f>
        <v>1</v>
      </c>
      <c r="E36" s="19">
        <f>VLOOKUP($K36,房源明细表!$B:$P,12,FALSE)</f>
        <v>1</v>
      </c>
      <c r="F36" s="19">
        <f>VLOOKUP($K36,房源明细表!$B:$P,13,FALSE)</f>
        <v>0</v>
      </c>
      <c r="G36" s="19">
        <f>VLOOKUP($K36,房源明细表!$B:$P,14,FALSE)</f>
        <v>0</v>
      </c>
      <c r="H36" s="19">
        <f>VLOOKUP($K36,房源明细表!$B:$P,15,FALSE)</f>
        <v>0</v>
      </c>
      <c r="I36" s="28">
        <f>VLOOKUP($K36,房源明细表!$B:$P,3,FALSE)</f>
        <v>45034</v>
      </c>
      <c r="J36" s="3"/>
      <c r="K36" s="35" t="s">
        <v>219</v>
      </c>
      <c r="L36" s="19">
        <f>VLOOKUP($K36,房源明细表!$B:$P,2,FALSE)</f>
        <v>65.38</v>
      </c>
      <c r="M36" s="31"/>
      <c r="N36" s="19">
        <f t="shared" si="33"/>
        <v>16</v>
      </c>
      <c r="O36" s="19">
        <f t="shared" si="34"/>
        <v>0</v>
      </c>
      <c r="P36" s="19">
        <f t="shared" si="35"/>
        <v>0</v>
      </c>
      <c r="Q36" s="19">
        <f t="shared" si="36"/>
        <v>0</v>
      </c>
      <c r="R36" s="19">
        <f>VLOOKUP($K36,房源明细表!$B:$P,9,FALSE)</f>
        <v>7.76</v>
      </c>
      <c r="S36" s="41">
        <f t="shared" si="37"/>
        <v>16</v>
      </c>
      <c r="T36" s="41">
        <f t="shared" si="38"/>
        <v>0</v>
      </c>
      <c r="U36" s="41">
        <f t="shared" si="39"/>
        <v>0</v>
      </c>
      <c r="V36" s="41">
        <f t="shared" si="40"/>
        <v>0</v>
      </c>
      <c r="W36" s="19">
        <f>VLOOKUP($K36,房源明细表!$B:$P,10,FALSE)</f>
        <v>335</v>
      </c>
      <c r="X36" s="19">
        <f t="shared" si="41"/>
        <v>8</v>
      </c>
      <c r="Y36" s="19">
        <f t="shared" si="42"/>
        <v>2680</v>
      </c>
      <c r="Z36" s="42">
        <f t="shared" si="43"/>
        <v>111.744</v>
      </c>
      <c r="AA36" s="42">
        <f t="shared" si="44"/>
        <v>0</v>
      </c>
      <c r="AB36" s="43">
        <f t="shared" si="45"/>
        <v>0</v>
      </c>
      <c r="AC36" s="42">
        <f t="shared" si="46"/>
        <v>0</v>
      </c>
      <c r="AD36" s="42">
        <f t="shared" si="47"/>
        <v>111.74</v>
      </c>
      <c r="AE36" s="19">
        <f t="shared" si="48"/>
        <v>8</v>
      </c>
      <c r="AF36" s="44">
        <v>0</v>
      </c>
    </row>
    <row r="37" s="2" customFormat="1" ht="54" customHeight="1" spans="1:32">
      <c r="A37" s="18">
        <v>32</v>
      </c>
      <c r="B37" s="19" t="str">
        <f>VLOOKUP($K37,房源明细表!$B:$P,5,FALSE)</f>
        <v>汤运香</v>
      </c>
      <c r="C37" s="19" t="s">
        <v>553</v>
      </c>
      <c r="D37" s="19">
        <f>VLOOKUP($K37,房源明细表!$B:$P,11,FALSE)</f>
        <v>2</v>
      </c>
      <c r="E37" s="19">
        <f>VLOOKUP($K37,房源明细表!$B:$P,12,FALSE)</f>
        <v>2</v>
      </c>
      <c r="F37" s="19">
        <f>VLOOKUP($K37,房源明细表!$B:$P,13,FALSE)</f>
        <v>0</v>
      </c>
      <c r="G37" s="19">
        <f>VLOOKUP($K37,房源明细表!$B:$P,14,FALSE)</f>
        <v>0</v>
      </c>
      <c r="H37" s="19">
        <f>VLOOKUP($K37,房源明细表!$B:$P,15,FALSE)</f>
        <v>0</v>
      </c>
      <c r="I37" s="28">
        <f>VLOOKUP($K37,房源明细表!$B:$P,3,FALSE)</f>
        <v>40817</v>
      </c>
      <c r="J37" s="3"/>
      <c r="K37" s="35" t="s">
        <v>222</v>
      </c>
      <c r="L37" s="19">
        <f>VLOOKUP($K37,房源明细表!$B:$P,2,FALSE)</f>
        <v>65.48</v>
      </c>
      <c r="M37" s="31"/>
      <c r="N37" s="19">
        <f t="shared" si="33"/>
        <v>32</v>
      </c>
      <c r="O37" s="19">
        <f t="shared" si="34"/>
        <v>0</v>
      </c>
      <c r="P37" s="19">
        <f t="shared" si="35"/>
        <v>0</v>
      </c>
      <c r="Q37" s="19">
        <f t="shared" si="36"/>
        <v>0</v>
      </c>
      <c r="R37" s="19">
        <f>VLOOKUP($K37,房源明细表!$B:$P,9,FALSE)</f>
        <v>7.76</v>
      </c>
      <c r="S37" s="41">
        <f t="shared" si="37"/>
        <v>32</v>
      </c>
      <c r="T37" s="41">
        <f t="shared" si="38"/>
        <v>0</v>
      </c>
      <c r="U37" s="41">
        <f t="shared" si="39"/>
        <v>0</v>
      </c>
      <c r="V37" s="41">
        <f t="shared" si="40"/>
        <v>0</v>
      </c>
      <c r="W37" s="19">
        <f>VLOOKUP($K37,房源明细表!$B:$P,10,FALSE)</f>
        <v>349</v>
      </c>
      <c r="X37" s="19">
        <f t="shared" si="41"/>
        <v>12</v>
      </c>
      <c r="Y37" s="19">
        <f t="shared" si="42"/>
        <v>4188</v>
      </c>
      <c r="Z37" s="42">
        <f t="shared" si="43"/>
        <v>223.488</v>
      </c>
      <c r="AA37" s="42">
        <f t="shared" si="44"/>
        <v>0</v>
      </c>
      <c r="AB37" s="43">
        <f t="shared" si="45"/>
        <v>0</v>
      </c>
      <c r="AC37" s="42">
        <f t="shared" si="46"/>
        <v>0</v>
      </c>
      <c r="AD37" s="42">
        <f t="shared" si="47"/>
        <v>223.48</v>
      </c>
      <c r="AE37" s="19">
        <f t="shared" si="48"/>
        <v>12</v>
      </c>
      <c r="AF37" s="44">
        <f t="shared" si="49"/>
        <v>2681</v>
      </c>
    </row>
    <row r="38" s="2" customFormat="1" ht="42" customHeight="1" spans="1:32">
      <c r="A38" s="18">
        <v>33</v>
      </c>
      <c r="B38" s="19" t="str">
        <f>VLOOKUP($K38,房源明细表!$B:$P,5,FALSE)</f>
        <v>胡先波</v>
      </c>
      <c r="C38" s="19" t="s">
        <v>554</v>
      </c>
      <c r="D38" s="19">
        <f>VLOOKUP($K38,房源明细表!$B:$P,11,FALSE)</f>
        <v>2</v>
      </c>
      <c r="E38" s="19">
        <f>VLOOKUP($K38,房源明细表!$B:$P,12,FALSE)</f>
        <v>0</v>
      </c>
      <c r="F38" s="19">
        <f>VLOOKUP($K38,房源明细表!$B:$P,13,FALSE)</f>
        <v>0</v>
      </c>
      <c r="G38" s="19">
        <f>VLOOKUP($K38,房源明细表!$B:$P,14,FALSE)</f>
        <v>2</v>
      </c>
      <c r="H38" s="19">
        <f>VLOOKUP($K38,房源明细表!$B:$P,15,FALSE)</f>
        <v>0</v>
      </c>
      <c r="I38" s="28">
        <f>VLOOKUP($K38,房源明细表!$B:$P,3,FALSE)</f>
        <v>40817</v>
      </c>
      <c r="J38" s="3"/>
      <c r="K38" s="35" t="s">
        <v>228</v>
      </c>
      <c r="L38" s="19">
        <f>VLOOKUP($K38,房源明细表!$B:$P,2,FALSE)</f>
        <v>65.45</v>
      </c>
      <c r="M38" s="31"/>
      <c r="N38" s="19">
        <f t="shared" si="33"/>
        <v>0</v>
      </c>
      <c r="O38" s="19">
        <f t="shared" si="34"/>
        <v>0</v>
      </c>
      <c r="P38" s="19">
        <f t="shared" si="35"/>
        <v>32</v>
      </c>
      <c r="Q38" s="19">
        <f t="shared" si="36"/>
        <v>0</v>
      </c>
      <c r="R38" s="19">
        <f>VLOOKUP($K38,房源明细表!$B:$P,9,FALSE)</f>
        <v>7.76</v>
      </c>
      <c r="S38" s="41">
        <f t="shared" si="37"/>
        <v>0</v>
      </c>
      <c r="T38" s="41">
        <f t="shared" si="38"/>
        <v>0</v>
      </c>
      <c r="U38" s="41">
        <f t="shared" si="39"/>
        <v>32</v>
      </c>
      <c r="V38" s="41">
        <f t="shared" si="40"/>
        <v>0</v>
      </c>
      <c r="W38" s="19">
        <f>VLOOKUP($K38,房源明细表!$B:$P,10,FALSE)</f>
        <v>356</v>
      </c>
      <c r="X38" s="19">
        <f t="shared" si="41"/>
        <v>12</v>
      </c>
      <c r="Y38" s="19">
        <f t="shared" si="42"/>
        <v>4272</v>
      </c>
      <c r="Z38" s="42">
        <f t="shared" si="43"/>
        <v>0</v>
      </c>
      <c r="AA38" s="42">
        <f t="shared" si="44"/>
        <v>0</v>
      </c>
      <c r="AB38" s="43">
        <f t="shared" si="45"/>
        <v>74.496</v>
      </c>
      <c r="AC38" s="42">
        <f t="shared" si="46"/>
        <v>0</v>
      </c>
      <c r="AD38" s="42">
        <f t="shared" si="47"/>
        <v>74.49</v>
      </c>
      <c r="AE38" s="19">
        <f t="shared" si="48"/>
        <v>12</v>
      </c>
      <c r="AF38" s="44">
        <f t="shared" si="49"/>
        <v>893</v>
      </c>
    </row>
    <row r="39" s="2" customFormat="1" ht="51" customHeight="1" spans="1:32">
      <c r="A39" s="18">
        <v>34</v>
      </c>
      <c r="B39" s="19" t="str">
        <f>VLOOKUP($K39,房源明细表!$B:$P,5,FALSE)</f>
        <v>余绍东、陈青秀</v>
      </c>
      <c r="C39" s="19" t="s">
        <v>555</v>
      </c>
      <c r="D39" s="19">
        <f>VLOOKUP($K39,房源明细表!$B:$P,11,FALSE)</f>
        <v>1</v>
      </c>
      <c r="E39" s="19">
        <f>VLOOKUP($K39,房源明细表!$B:$P,12,FALSE)</f>
        <v>0</v>
      </c>
      <c r="F39" s="19">
        <f>VLOOKUP($K39,房源明细表!$B:$P,13,FALSE)</f>
        <v>1</v>
      </c>
      <c r="G39" s="19">
        <f>VLOOKUP($K39,房源明细表!$B:$P,14,FALSE)</f>
        <v>0</v>
      </c>
      <c r="H39" s="19">
        <f>VLOOKUP($K39,房源明细表!$B:$P,15,FALSE)</f>
        <v>0</v>
      </c>
      <c r="I39" s="28">
        <f>VLOOKUP($K39,房源明细表!$B:$P,3,FALSE)</f>
        <v>40817</v>
      </c>
      <c r="J39" s="3"/>
      <c r="K39" s="35" t="s">
        <v>233</v>
      </c>
      <c r="L39" s="19">
        <f>VLOOKUP($K39,房源明细表!$B:$P,2,FALSE)</f>
        <v>65.38</v>
      </c>
      <c r="M39" s="31"/>
      <c r="N39" s="19">
        <f t="shared" si="33"/>
        <v>0</v>
      </c>
      <c r="O39" s="19">
        <f t="shared" si="34"/>
        <v>16</v>
      </c>
      <c r="P39" s="19">
        <f t="shared" si="35"/>
        <v>0</v>
      </c>
      <c r="Q39" s="19">
        <f t="shared" si="36"/>
        <v>0</v>
      </c>
      <c r="R39" s="19">
        <f>VLOOKUP($K39,房源明细表!$B:$P,9,FALSE)</f>
        <v>7.76</v>
      </c>
      <c r="S39" s="41">
        <f t="shared" si="37"/>
        <v>0</v>
      </c>
      <c r="T39" s="41">
        <f t="shared" si="38"/>
        <v>16</v>
      </c>
      <c r="U39" s="41">
        <f t="shared" si="39"/>
        <v>0</v>
      </c>
      <c r="V39" s="41">
        <f t="shared" si="40"/>
        <v>0</v>
      </c>
      <c r="W39" s="19">
        <f>VLOOKUP($K39,房源明细表!$B:$P,10,FALSE)</f>
        <v>335</v>
      </c>
      <c r="X39" s="19">
        <f t="shared" si="41"/>
        <v>12</v>
      </c>
      <c r="Y39" s="19">
        <f t="shared" si="42"/>
        <v>4020</v>
      </c>
      <c r="Z39" s="42">
        <f t="shared" si="43"/>
        <v>0</v>
      </c>
      <c r="AA39" s="42">
        <f t="shared" si="44"/>
        <v>99.328</v>
      </c>
      <c r="AB39" s="43">
        <f t="shared" si="45"/>
        <v>0</v>
      </c>
      <c r="AC39" s="42">
        <f t="shared" si="46"/>
        <v>0</v>
      </c>
      <c r="AD39" s="42">
        <f t="shared" si="47"/>
        <v>99.32</v>
      </c>
      <c r="AE39" s="19">
        <f t="shared" si="48"/>
        <v>12</v>
      </c>
      <c r="AF39" s="44">
        <f t="shared" si="49"/>
        <v>1191</v>
      </c>
    </row>
    <row r="40" s="2" customFormat="1" ht="42" customHeight="1" spans="1:32">
      <c r="A40" s="18">
        <v>35</v>
      </c>
      <c r="B40" s="19" t="str">
        <f>VLOOKUP($K40,房源明细表!$B:$P,5,FALSE)</f>
        <v>成凤华</v>
      </c>
      <c r="C40" s="19" t="s">
        <v>556</v>
      </c>
      <c r="D40" s="19">
        <f>VLOOKUP($K40,房源明细表!$B:$P,11,FALSE)</f>
        <v>1</v>
      </c>
      <c r="E40" s="19">
        <v>0</v>
      </c>
      <c r="F40" s="19">
        <f>VLOOKUP($K40,房源明细表!$B:$P,13,FALSE)</f>
        <v>0</v>
      </c>
      <c r="G40" s="19">
        <v>1</v>
      </c>
      <c r="H40" s="19">
        <f>VLOOKUP($K40,房源明细表!$B:$P,15,FALSE)</f>
        <v>0</v>
      </c>
      <c r="I40" s="28">
        <f>VLOOKUP($K40,房源明细表!$B:$P,3,FALSE)</f>
        <v>40817</v>
      </c>
      <c r="J40" s="3"/>
      <c r="K40" s="35" t="s">
        <v>239</v>
      </c>
      <c r="L40" s="19">
        <f>VLOOKUP($K40,房源明细表!$B:$P,2,FALSE)</f>
        <v>65.48</v>
      </c>
      <c r="M40" s="31"/>
      <c r="N40" s="19">
        <f t="shared" si="33"/>
        <v>0</v>
      </c>
      <c r="O40" s="19">
        <f t="shared" si="34"/>
        <v>0</v>
      </c>
      <c r="P40" s="19">
        <f t="shared" si="35"/>
        <v>16</v>
      </c>
      <c r="Q40" s="19">
        <f t="shared" si="36"/>
        <v>0</v>
      </c>
      <c r="R40" s="19">
        <f>VLOOKUP($K40,房源明细表!$B:$P,9,FALSE)</f>
        <v>7.76</v>
      </c>
      <c r="S40" s="41">
        <f t="shared" si="37"/>
        <v>0</v>
      </c>
      <c r="T40" s="41">
        <f t="shared" si="38"/>
        <v>0</v>
      </c>
      <c r="U40" s="41">
        <f t="shared" si="39"/>
        <v>16</v>
      </c>
      <c r="V40" s="41">
        <f t="shared" si="40"/>
        <v>0</v>
      </c>
      <c r="W40" s="19">
        <f>VLOOKUP($K40,房源明细表!$B:$P,10,FALSE)</f>
        <v>349</v>
      </c>
      <c r="X40" s="19">
        <f t="shared" si="41"/>
        <v>12</v>
      </c>
      <c r="Y40" s="19">
        <f t="shared" si="42"/>
        <v>4188</v>
      </c>
      <c r="Z40" s="42">
        <f t="shared" si="43"/>
        <v>0</v>
      </c>
      <c r="AA40" s="42">
        <f t="shared" si="44"/>
        <v>0</v>
      </c>
      <c r="AB40" s="43">
        <f t="shared" si="45"/>
        <v>37.248</v>
      </c>
      <c r="AC40" s="42">
        <f t="shared" si="46"/>
        <v>0</v>
      </c>
      <c r="AD40" s="42">
        <f t="shared" si="47"/>
        <v>37.24</v>
      </c>
      <c r="AE40" s="19">
        <f t="shared" si="48"/>
        <v>12</v>
      </c>
      <c r="AF40" s="44">
        <f t="shared" si="49"/>
        <v>446</v>
      </c>
    </row>
    <row r="41" s="2" customFormat="1" ht="30" customHeight="1" spans="1:32">
      <c r="A41" s="18">
        <v>36</v>
      </c>
      <c r="B41" s="19" t="str">
        <f>VLOOKUP($K41,房源明细表!$B:$P,5,FALSE)</f>
        <v>孙冬桂</v>
      </c>
      <c r="C41" s="19" t="s">
        <v>557</v>
      </c>
      <c r="D41" s="19">
        <f>VLOOKUP($K41,房源明细表!$B:$P,11,FALSE)</f>
        <v>3</v>
      </c>
      <c r="E41" s="19">
        <f>VLOOKUP($K41,房源明细表!$B:$P,12,FALSE)</f>
        <v>0</v>
      </c>
      <c r="F41" s="19">
        <f>VLOOKUP($K41,房源明细表!$B:$P,13,FALSE)</f>
        <v>0</v>
      </c>
      <c r="G41" s="19">
        <f>VLOOKUP($K41,房源明细表!$B:$P,14,FALSE)</f>
        <v>3</v>
      </c>
      <c r="H41" s="19">
        <f>VLOOKUP($K41,房源明细表!$B:$P,15,FALSE)</f>
        <v>0</v>
      </c>
      <c r="I41" s="28">
        <f>VLOOKUP($K41,房源明细表!$B:$P,3,FALSE)</f>
        <v>40817</v>
      </c>
      <c r="J41" s="3"/>
      <c r="K41" s="35" t="s">
        <v>244</v>
      </c>
      <c r="L41" s="19">
        <f>VLOOKUP($K41,房源明细表!$B:$P,2,FALSE)</f>
        <v>65.48</v>
      </c>
      <c r="M41" s="31"/>
      <c r="N41" s="19">
        <f t="shared" si="33"/>
        <v>0</v>
      </c>
      <c r="O41" s="19">
        <f t="shared" si="34"/>
        <v>0</v>
      </c>
      <c r="P41" s="19">
        <f t="shared" si="35"/>
        <v>48</v>
      </c>
      <c r="Q41" s="19">
        <f t="shared" si="36"/>
        <v>0</v>
      </c>
      <c r="R41" s="19">
        <f>VLOOKUP($K41,房源明细表!$B:$P,9,FALSE)</f>
        <v>7.76</v>
      </c>
      <c r="S41" s="41">
        <f t="shared" si="37"/>
        <v>0</v>
      </c>
      <c r="T41" s="41">
        <f t="shared" si="38"/>
        <v>0</v>
      </c>
      <c r="U41" s="41">
        <f t="shared" si="39"/>
        <v>48</v>
      </c>
      <c r="V41" s="41">
        <f t="shared" si="40"/>
        <v>0</v>
      </c>
      <c r="W41" s="19">
        <f>VLOOKUP($K41,房源明细表!$B:$P,10,FALSE)</f>
        <v>325</v>
      </c>
      <c r="X41" s="19">
        <f t="shared" si="41"/>
        <v>12</v>
      </c>
      <c r="Y41" s="19">
        <f t="shared" si="42"/>
        <v>3900</v>
      </c>
      <c r="Z41" s="42">
        <f t="shared" si="43"/>
        <v>0</v>
      </c>
      <c r="AA41" s="42">
        <f t="shared" si="44"/>
        <v>0</v>
      </c>
      <c r="AB41" s="43">
        <f t="shared" si="45"/>
        <v>111.744</v>
      </c>
      <c r="AC41" s="42">
        <f t="shared" si="46"/>
        <v>0</v>
      </c>
      <c r="AD41" s="42">
        <f t="shared" si="47"/>
        <v>111.74</v>
      </c>
      <c r="AE41" s="19">
        <f t="shared" si="48"/>
        <v>12</v>
      </c>
      <c r="AF41" s="44">
        <f t="shared" si="49"/>
        <v>1340</v>
      </c>
    </row>
    <row r="42" s="2" customFormat="1" ht="31" customHeight="1" spans="1:32">
      <c r="A42" s="18">
        <v>37</v>
      </c>
      <c r="B42" s="19" t="str">
        <f>VLOOKUP($K42,房源明细表!$B:$P,5,FALSE)</f>
        <v>杨铁</v>
      </c>
      <c r="C42" s="19" t="s">
        <v>558</v>
      </c>
      <c r="D42" s="19">
        <f>VLOOKUP($K42,房源明细表!$B:$P,11,FALSE)</f>
        <v>1</v>
      </c>
      <c r="E42" s="19">
        <f>VLOOKUP($K42,房源明细表!$B:$P,12,FALSE)</f>
        <v>1</v>
      </c>
      <c r="F42" s="19">
        <f>VLOOKUP($K42,房源明细表!$B:$P,13,FALSE)</f>
        <v>0</v>
      </c>
      <c r="G42" s="19">
        <f>VLOOKUP($K42,房源明细表!$B:$P,14,FALSE)</f>
        <v>0</v>
      </c>
      <c r="H42" s="19">
        <f>VLOOKUP($K42,房源明细表!$B:$P,15,FALSE)</f>
        <v>0</v>
      </c>
      <c r="I42" s="28">
        <f>VLOOKUP($K42,房源明细表!$B:$P,3,FALSE)</f>
        <v>40817</v>
      </c>
      <c r="J42" s="3"/>
      <c r="K42" s="35" t="s">
        <v>249</v>
      </c>
      <c r="L42" s="19">
        <f>VLOOKUP($K42,房源明细表!$B:$P,2,FALSE)</f>
        <v>51.72</v>
      </c>
      <c r="M42" s="31"/>
      <c r="N42" s="19">
        <f t="shared" si="33"/>
        <v>16</v>
      </c>
      <c r="O42" s="19">
        <f t="shared" si="34"/>
        <v>0</v>
      </c>
      <c r="P42" s="19">
        <f t="shared" si="35"/>
        <v>0</v>
      </c>
      <c r="Q42" s="19">
        <f t="shared" si="36"/>
        <v>0</v>
      </c>
      <c r="R42" s="19">
        <f>VLOOKUP($K42,房源明细表!$B:$P,9,FALSE)</f>
        <v>7.76</v>
      </c>
      <c r="S42" s="41">
        <f t="shared" si="37"/>
        <v>16</v>
      </c>
      <c r="T42" s="41">
        <f t="shared" si="38"/>
        <v>0</v>
      </c>
      <c r="U42" s="41">
        <f t="shared" si="39"/>
        <v>0</v>
      </c>
      <c r="V42" s="41">
        <f t="shared" si="40"/>
        <v>0</v>
      </c>
      <c r="W42" s="19">
        <f>VLOOKUP($K42,房源明细表!$B:$P,10,FALSE)</f>
        <v>276</v>
      </c>
      <c r="X42" s="19">
        <f t="shared" si="41"/>
        <v>12</v>
      </c>
      <c r="Y42" s="19">
        <f t="shared" si="42"/>
        <v>3312</v>
      </c>
      <c r="Z42" s="42">
        <f t="shared" si="43"/>
        <v>111.744</v>
      </c>
      <c r="AA42" s="42">
        <f t="shared" si="44"/>
        <v>0</v>
      </c>
      <c r="AB42" s="43">
        <f t="shared" si="45"/>
        <v>0</v>
      </c>
      <c r="AC42" s="42">
        <f t="shared" si="46"/>
        <v>0</v>
      </c>
      <c r="AD42" s="42">
        <f t="shared" si="47"/>
        <v>111.74</v>
      </c>
      <c r="AE42" s="19">
        <f t="shared" si="48"/>
        <v>12</v>
      </c>
      <c r="AF42" s="44">
        <f t="shared" si="49"/>
        <v>1340</v>
      </c>
    </row>
    <row r="43" s="2" customFormat="1" ht="37" customHeight="1" spans="1:32">
      <c r="A43" s="18">
        <v>38</v>
      </c>
      <c r="B43" s="19" t="str">
        <f>VLOOKUP($K43,房源明细表!$B:$P,5,FALSE)</f>
        <v>杨文刚</v>
      </c>
      <c r="C43" s="19" t="s">
        <v>559</v>
      </c>
      <c r="D43" s="19">
        <f>VLOOKUP($K43,房源明细表!$B:$P,11,FALSE)</f>
        <v>2</v>
      </c>
      <c r="E43" s="19">
        <f>VLOOKUP($K43,房源明细表!$B:$P,12,FALSE)</f>
        <v>0</v>
      </c>
      <c r="F43" s="19">
        <f>VLOOKUP($K43,房源明细表!$B:$P,13,FALSE)</f>
        <v>0</v>
      </c>
      <c r="G43" s="19">
        <f>VLOOKUP($K43,房源明细表!$B:$P,14,FALSE)</f>
        <v>2</v>
      </c>
      <c r="H43" s="19">
        <f>VLOOKUP($K43,房源明细表!$B:$P,15,FALSE)</f>
        <v>0</v>
      </c>
      <c r="I43" s="28">
        <f>VLOOKUP($K43,房源明细表!$B:$P,3,FALSE)</f>
        <v>40817</v>
      </c>
      <c r="J43" s="3"/>
      <c r="K43" s="35" t="s">
        <v>253</v>
      </c>
      <c r="L43" s="19">
        <f>VLOOKUP($K43,房源明细表!$B:$P,2,FALSE)</f>
        <v>65.38</v>
      </c>
      <c r="M43" s="31"/>
      <c r="N43" s="19">
        <f t="shared" si="33"/>
        <v>0</v>
      </c>
      <c r="O43" s="19">
        <f t="shared" si="34"/>
        <v>0</v>
      </c>
      <c r="P43" s="19">
        <f t="shared" si="35"/>
        <v>32</v>
      </c>
      <c r="Q43" s="19">
        <f t="shared" si="36"/>
        <v>0</v>
      </c>
      <c r="R43" s="19">
        <f>VLOOKUP($K43,房源明细表!$B:$P,9,FALSE)</f>
        <v>7.76</v>
      </c>
      <c r="S43" s="41">
        <f t="shared" si="37"/>
        <v>0</v>
      </c>
      <c r="T43" s="41">
        <f t="shared" si="38"/>
        <v>0</v>
      </c>
      <c r="U43" s="41">
        <f t="shared" si="39"/>
        <v>32</v>
      </c>
      <c r="V43" s="41">
        <f t="shared" si="40"/>
        <v>0</v>
      </c>
      <c r="W43" s="19">
        <f>VLOOKUP($K43,房源明细表!$B:$P,10,FALSE)</f>
        <v>348</v>
      </c>
      <c r="X43" s="19">
        <f t="shared" si="41"/>
        <v>12</v>
      </c>
      <c r="Y43" s="19">
        <f t="shared" si="42"/>
        <v>4176</v>
      </c>
      <c r="Z43" s="42">
        <f t="shared" si="43"/>
        <v>0</v>
      </c>
      <c r="AA43" s="42">
        <f t="shared" si="44"/>
        <v>0</v>
      </c>
      <c r="AB43" s="43">
        <f t="shared" si="45"/>
        <v>74.496</v>
      </c>
      <c r="AC43" s="42">
        <f t="shared" si="46"/>
        <v>0</v>
      </c>
      <c r="AD43" s="42">
        <f t="shared" si="47"/>
        <v>74.49</v>
      </c>
      <c r="AE43" s="19">
        <f t="shared" si="48"/>
        <v>12</v>
      </c>
      <c r="AF43" s="44">
        <f t="shared" si="49"/>
        <v>893</v>
      </c>
    </row>
    <row r="44" s="2" customFormat="1" ht="27" customHeight="1" spans="1:32">
      <c r="A44" s="18">
        <v>39</v>
      </c>
      <c r="B44" s="19" t="str">
        <f>VLOOKUP($K44,房源明细表!$B:$P,5,FALSE)</f>
        <v>赵文革</v>
      </c>
      <c r="C44" s="19" t="s">
        <v>560</v>
      </c>
      <c r="D44" s="19">
        <f>VLOOKUP($K44,房源明细表!$B:$P,11,FALSE)</f>
        <v>2</v>
      </c>
      <c r="E44" s="19">
        <f>VLOOKUP($K44,房源明细表!$B:$P,12,FALSE)</f>
        <v>0</v>
      </c>
      <c r="F44" s="19">
        <f>VLOOKUP($K44,房源明细表!$B:$P,13,FALSE)</f>
        <v>0</v>
      </c>
      <c r="G44" s="19">
        <f>VLOOKUP($K44,房源明细表!$B:$P,14,FALSE)</f>
        <v>2</v>
      </c>
      <c r="H44" s="19">
        <f>VLOOKUP($K44,房源明细表!$B:$P,15,FALSE)</f>
        <v>0</v>
      </c>
      <c r="I44" s="28">
        <f>VLOOKUP($K44,房源明细表!$B:$P,3,FALSE)</f>
        <v>40817</v>
      </c>
      <c r="J44" s="3"/>
      <c r="K44" s="35" t="s">
        <v>259</v>
      </c>
      <c r="L44" s="19">
        <f>VLOOKUP($K44,房源明细表!$B:$P,2,FALSE)</f>
        <v>65.45</v>
      </c>
      <c r="M44" s="31"/>
      <c r="N44" s="19">
        <f t="shared" si="33"/>
        <v>0</v>
      </c>
      <c r="O44" s="19">
        <f t="shared" si="34"/>
        <v>0</v>
      </c>
      <c r="P44" s="19">
        <f t="shared" si="35"/>
        <v>32</v>
      </c>
      <c r="Q44" s="19">
        <f t="shared" si="36"/>
        <v>0</v>
      </c>
      <c r="R44" s="19">
        <f>VLOOKUP($K44,房源明细表!$B:$P,9,FALSE)</f>
        <v>7.76</v>
      </c>
      <c r="S44" s="41">
        <f t="shared" si="37"/>
        <v>0</v>
      </c>
      <c r="T44" s="41">
        <f t="shared" si="38"/>
        <v>0</v>
      </c>
      <c r="U44" s="41">
        <f t="shared" si="39"/>
        <v>32</v>
      </c>
      <c r="V44" s="41">
        <f t="shared" si="40"/>
        <v>0</v>
      </c>
      <c r="W44" s="19">
        <f>VLOOKUP($K44,房源明细表!$B:$P,10,FALSE)</f>
        <v>349</v>
      </c>
      <c r="X44" s="19">
        <f t="shared" si="41"/>
        <v>12</v>
      </c>
      <c r="Y44" s="19">
        <f t="shared" si="42"/>
        <v>4188</v>
      </c>
      <c r="Z44" s="42">
        <f t="shared" si="43"/>
        <v>0</v>
      </c>
      <c r="AA44" s="42">
        <f t="shared" si="44"/>
        <v>0</v>
      </c>
      <c r="AB44" s="43">
        <f t="shared" si="45"/>
        <v>74.496</v>
      </c>
      <c r="AC44" s="42">
        <f t="shared" si="46"/>
        <v>0</v>
      </c>
      <c r="AD44" s="42">
        <f t="shared" si="47"/>
        <v>74.49</v>
      </c>
      <c r="AE44" s="19">
        <f t="shared" si="48"/>
        <v>12</v>
      </c>
      <c r="AF44" s="44">
        <f t="shared" si="49"/>
        <v>893</v>
      </c>
    </row>
    <row r="45" s="2" customFormat="1" ht="43" customHeight="1" spans="1:32">
      <c r="A45" s="18">
        <v>40</v>
      </c>
      <c r="B45" s="19" t="str">
        <f>VLOOKUP($K45,房源明细表!$B:$P,5,FALSE)</f>
        <v>郭桂荣</v>
      </c>
      <c r="C45" s="19" t="s">
        <v>561</v>
      </c>
      <c r="D45" s="19">
        <f>VLOOKUP($K45,房源明细表!$B:$P,11,FALSE)</f>
        <v>2</v>
      </c>
      <c r="E45" s="19">
        <f>VLOOKUP($K45,房源明细表!$B:$P,12,FALSE)</f>
        <v>2</v>
      </c>
      <c r="F45" s="19">
        <f>VLOOKUP($K45,房源明细表!$B:$P,13,FALSE)</f>
        <v>0</v>
      </c>
      <c r="G45" s="19">
        <f>VLOOKUP($K45,房源明细表!$B:$P,14,FALSE)</f>
        <v>0</v>
      </c>
      <c r="H45" s="19">
        <f>VLOOKUP($K45,房源明细表!$B:$P,15,FALSE)</f>
        <v>0</v>
      </c>
      <c r="I45" s="28">
        <f>VLOOKUP($K45,房源明细表!$B:$P,3,FALSE)</f>
        <v>40909</v>
      </c>
      <c r="J45" s="3"/>
      <c r="K45" s="35" t="s">
        <v>264</v>
      </c>
      <c r="L45" s="19">
        <f>VLOOKUP($K45,房源明细表!$B:$P,2,FALSE)</f>
        <v>65.45</v>
      </c>
      <c r="M45" s="31"/>
      <c r="N45" s="19">
        <f t="shared" si="33"/>
        <v>32</v>
      </c>
      <c r="O45" s="19">
        <f t="shared" si="34"/>
        <v>0</v>
      </c>
      <c r="P45" s="19">
        <f t="shared" si="35"/>
        <v>0</v>
      </c>
      <c r="Q45" s="19">
        <f t="shared" si="36"/>
        <v>0</v>
      </c>
      <c r="R45" s="19">
        <f>VLOOKUP($K45,房源明细表!$B:$P,9,FALSE)</f>
        <v>7.76</v>
      </c>
      <c r="S45" s="41">
        <f t="shared" si="37"/>
        <v>32</v>
      </c>
      <c r="T45" s="41">
        <f t="shared" si="38"/>
        <v>0</v>
      </c>
      <c r="U45" s="41">
        <f t="shared" si="39"/>
        <v>0</v>
      </c>
      <c r="V45" s="41">
        <f t="shared" si="40"/>
        <v>0</v>
      </c>
      <c r="W45" s="19">
        <f>VLOOKUP($K45,房源明细表!$B:$P,10,FALSE)</f>
        <v>325</v>
      </c>
      <c r="X45" s="19">
        <f t="shared" si="41"/>
        <v>12</v>
      </c>
      <c r="Y45" s="19">
        <f t="shared" si="42"/>
        <v>3900</v>
      </c>
      <c r="Z45" s="42">
        <f t="shared" si="43"/>
        <v>223.488</v>
      </c>
      <c r="AA45" s="42">
        <f t="shared" si="44"/>
        <v>0</v>
      </c>
      <c r="AB45" s="43">
        <f t="shared" si="45"/>
        <v>0</v>
      </c>
      <c r="AC45" s="42">
        <f t="shared" si="46"/>
        <v>0</v>
      </c>
      <c r="AD45" s="42">
        <f t="shared" si="47"/>
        <v>223.48</v>
      </c>
      <c r="AE45" s="19">
        <f t="shared" si="48"/>
        <v>12</v>
      </c>
      <c r="AF45" s="44">
        <f t="shared" si="49"/>
        <v>2681</v>
      </c>
    </row>
    <row r="46" s="2" customFormat="1" ht="38" customHeight="1" spans="1:32">
      <c r="A46" s="18">
        <v>41</v>
      </c>
      <c r="B46" s="19" t="str">
        <f>VLOOKUP($K46,房源明细表!$B:$P,5,FALSE)</f>
        <v>洪水梅</v>
      </c>
      <c r="C46" s="19" t="s">
        <v>562</v>
      </c>
      <c r="D46" s="19">
        <f>VLOOKUP($K46,房源明细表!$B:$P,11,FALSE)</f>
        <v>1</v>
      </c>
      <c r="E46" s="19">
        <f>VLOOKUP($K46,房源明细表!$B:$P,12,FALSE)</f>
        <v>1</v>
      </c>
      <c r="F46" s="19">
        <f>VLOOKUP($K46,房源明细表!$B:$P,13,FALSE)</f>
        <v>0</v>
      </c>
      <c r="G46" s="19">
        <f>VLOOKUP($K46,房源明细表!$B:$P,14,FALSE)</f>
        <v>0</v>
      </c>
      <c r="H46" s="19">
        <f>VLOOKUP($K46,房源明细表!$B:$P,15,FALSE)</f>
        <v>0</v>
      </c>
      <c r="I46" s="28">
        <f>VLOOKUP($K46,房源明细表!$B:$P,3,FALSE)</f>
        <v>40817</v>
      </c>
      <c r="J46" s="3"/>
      <c r="K46" s="35" t="s">
        <v>269</v>
      </c>
      <c r="L46" s="19">
        <f>VLOOKUP($K46,房源明细表!$B:$P,2,FALSE)</f>
        <v>65.45</v>
      </c>
      <c r="M46" s="31"/>
      <c r="N46" s="19">
        <f t="shared" si="33"/>
        <v>16</v>
      </c>
      <c r="O46" s="19">
        <f t="shared" si="34"/>
        <v>0</v>
      </c>
      <c r="P46" s="19">
        <f t="shared" si="35"/>
        <v>0</v>
      </c>
      <c r="Q46" s="19">
        <f t="shared" si="36"/>
        <v>0</v>
      </c>
      <c r="R46" s="19">
        <f>VLOOKUP($K46,房源明细表!$B:$P,9,FALSE)</f>
        <v>7.76</v>
      </c>
      <c r="S46" s="41">
        <f t="shared" si="37"/>
        <v>16</v>
      </c>
      <c r="T46" s="41">
        <f t="shared" si="38"/>
        <v>0</v>
      </c>
      <c r="U46" s="41">
        <f t="shared" si="39"/>
        <v>0</v>
      </c>
      <c r="V46" s="41">
        <f t="shared" si="40"/>
        <v>0</v>
      </c>
      <c r="W46" s="19">
        <f>VLOOKUP($K46,房源明细表!$B:$P,10,FALSE)</f>
        <v>349</v>
      </c>
      <c r="X46" s="19">
        <f t="shared" si="41"/>
        <v>12</v>
      </c>
      <c r="Y46" s="19">
        <f t="shared" si="42"/>
        <v>4188</v>
      </c>
      <c r="Z46" s="42">
        <f t="shared" si="43"/>
        <v>111.744</v>
      </c>
      <c r="AA46" s="42">
        <f t="shared" si="44"/>
        <v>0</v>
      </c>
      <c r="AB46" s="43">
        <f t="shared" si="45"/>
        <v>0</v>
      </c>
      <c r="AC46" s="42">
        <f t="shared" si="46"/>
        <v>0</v>
      </c>
      <c r="AD46" s="42">
        <f t="shared" si="47"/>
        <v>111.74</v>
      </c>
      <c r="AE46" s="19">
        <f t="shared" si="48"/>
        <v>12</v>
      </c>
      <c r="AF46" s="44">
        <f t="shared" si="49"/>
        <v>1340</v>
      </c>
    </row>
    <row r="47" s="2" customFormat="1" ht="37" customHeight="1" spans="1:32">
      <c r="A47" s="18">
        <v>42</v>
      </c>
      <c r="B47" s="19" t="str">
        <f>VLOOKUP($K47,房源明细表!$B:$P,5,FALSE)</f>
        <v>周国庆</v>
      </c>
      <c r="C47" s="19" t="s">
        <v>563</v>
      </c>
      <c r="D47" s="19">
        <f>VLOOKUP($K47,房源明细表!$B:$P,11,FALSE)</f>
        <v>3</v>
      </c>
      <c r="E47" s="19">
        <f>VLOOKUP($K47,房源明细表!$B:$P,12,FALSE)</f>
        <v>0</v>
      </c>
      <c r="F47" s="19">
        <f>VLOOKUP($K47,房源明细表!$B:$P,13,FALSE)</f>
        <v>0</v>
      </c>
      <c r="G47" s="19">
        <f>VLOOKUP($K47,房源明细表!$B:$P,14,FALSE)</f>
        <v>3</v>
      </c>
      <c r="H47" s="19">
        <f>VLOOKUP($K47,房源明细表!$B:$P,15,FALSE)</f>
        <v>0</v>
      </c>
      <c r="I47" s="28">
        <f>VLOOKUP($K47,房源明细表!$B:$P,3,FALSE)</f>
        <v>40817</v>
      </c>
      <c r="J47" s="3"/>
      <c r="K47" s="35" t="s">
        <v>274</v>
      </c>
      <c r="L47" s="19">
        <f>VLOOKUP($K47,房源明细表!$B:$P,2,FALSE)</f>
        <v>65.45</v>
      </c>
      <c r="M47" s="31"/>
      <c r="N47" s="19">
        <f t="shared" si="33"/>
        <v>0</v>
      </c>
      <c r="O47" s="19">
        <f t="shared" si="34"/>
        <v>0</v>
      </c>
      <c r="P47" s="19">
        <f t="shared" si="35"/>
        <v>48</v>
      </c>
      <c r="Q47" s="19">
        <f t="shared" si="36"/>
        <v>0</v>
      </c>
      <c r="R47" s="19">
        <f>VLOOKUP($K47,房源明细表!$B:$P,9,FALSE)</f>
        <v>7.76</v>
      </c>
      <c r="S47" s="41">
        <f t="shared" si="37"/>
        <v>0</v>
      </c>
      <c r="T47" s="41">
        <f t="shared" si="38"/>
        <v>0</v>
      </c>
      <c r="U47" s="41">
        <f t="shared" si="39"/>
        <v>48</v>
      </c>
      <c r="V47" s="41">
        <f t="shared" si="40"/>
        <v>0</v>
      </c>
      <c r="W47" s="19">
        <f>VLOOKUP($K47,房源明细表!$B:$P,10,FALSE)</f>
        <v>349</v>
      </c>
      <c r="X47" s="19">
        <f t="shared" si="41"/>
        <v>12</v>
      </c>
      <c r="Y47" s="19">
        <f t="shared" si="42"/>
        <v>4188</v>
      </c>
      <c r="Z47" s="42">
        <f t="shared" si="43"/>
        <v>0</v>
      </c>
      <c r="AA47" s="42">
        <f t="shared" si="44"/>
        <v>0</v>
      </c>
      <c r="AB47" s="43">
        <f t="shared" si="45"/>
        <v>111.744</v>
      </c>
      <c r="AC47" s="42">
        <f t="shared" si="46"/>
        <v>0</v>
      </c>
      <c r="AD47" s="42">
        <f t="shared" si="47"/>
        <v>111.74</v>
      </c>
      <c r="AE47" s="19">
        <f t="shared" si="48"/>
        <v>12</v>
      </c>
      <c r="AF47" s="44">
        <f t="shared" si="49"/>
        <v>1340</v>
      </c>
    </row>
    <row r="48" s="2" customFormat="1" ht="38" customHeight="1" spans="1:32">
      <c r="A48" s="18">
        <v>43</v>
      </c>
      <c r="B48" s="19" t="str">
        <f>VLOOKUP($K48,房源明细表!$B:$P,5,FALSE)</f>
        <v>陈丽珍</v>
      </c>
      <c r="C48" s="19" t="s">
        <v>564</v>
      </c>
      <c r="D48" s="19">
        <f>VLOOKUP($K48,房源明细表!$B:$P,11,FALSE)</f>
        <v>4</v>
      </c>
      <c r="E48" s="19">
        <f>VLOOKUP($K48,房源明细表!$B:$P,12,FALSE)</f>
        <v>0</v>
      </c>
      <c r="F48" s="19">
        <f>VLOOKUP($K48,房源明细表!$B:$P,13,FALSE)</f>
        <v>0</v>
      </c>
      <c r="G48" s="19">
        <v>4</v>
      </c>
      <c r="H48" s="19">
        <f>VLOOKUP($K48,房源明细表!$B:$P,15,FALSE)</f>
        <v>0</v>
      </c>
      <c r="I48" s="28">
        <f>VLOOKUP($K48,房源明细表!$B:$P,3,FALSE)</f>
        <v>40817</v>
      </c>
      <c r="J48" s="3"/>
      <c r="K48" s="35" t="s">
        <v>279</v>
      </c>
      <c r="L48" s="19">
        <f>VLOOKUP($K48,房源明细表!$B:$P,2,FALSE)</f>
        <v>65.45</v>
      </c>
      <c r="M48" s="31"/>
      <c r="N48" s="19">
        <f t="shared" si="33"/>
        <v>0</v>
      </c>
      <c r="O48" s="19">
        <f t="shared" si="34"/>
        <v>0</v>
      </c>
      <c r="P48" s="19">
        <f t="shared" si="35"/>
        <v>64</v>
      </c>
      <c r="Q48" s="19">
        <f t="shared" si="36"/>
        <v>0</v>
      </c>
      <c r="R48" s="19">
        <f>VLOOKUP($K48,房源明细表!$B:$P,9,FALSE)</f>
        <v>7.76</v>
      </c>
      <c r="S48" s="41">
        <f t="shared" si="37"/>
        <v>0</v>
      </c>
      <c r="T48" s="41">
        <f t="shared" si="38"/>
        <v>0</v>
      </c>
      <c r="U48" s="41">
        <f t="shared" si="39"/>
        <v>64</v>
      </c>
      <c r="V48" s="41">
        <f t="shared" si="40"/>
        <v>0</v>
      </c>
      <c r="W48" s="19">
        <f>VLOOKUP($K48,房源明细表!$B:$P,10,FALSE)</f>
        <v>356</v>
      </c>
      <c r="X48" s="19">
        <f t="shared" si="41"/>
        <v>12</v>
      </c>
      <c r="Y48" s="19">
        <f t="shared" si="42"/>
        <v>4272</v>
      </c>
      <c r="Z48" s="42">
        <f t="shared" si="43"/>
        <v>0</v>
      </c>
      <c r="AA48" s="42">
        <f t="shared" si="44"/>
        <v>0</v>
      </c>
      <c r="AB48" s="43">
        <f t="shared" si="45"/>
        <v>148.992</v>
      </c>
      <c r="AC48" s="42">
        <f t="shared" si="46"/>
        <v>0</v>
      </c>
      <c r="AD48" s="42">
        <f t="shared" si="47"/>
        <v>148.99</v>
      </c>
      <c r="AE48" s="19">
        <f t="shared" si="48"/>
        <v>12</v>
      </c>
      <c r="AF48" s="44">
        <f t="shared" si="49"/>
        <v>1787</v>
      </c>
    </row>
    <row r="49" s="2" customFormat="1" ht="33" customHeight="1" spans="1:32">
      <c r="A49" s="18">
        <v>44</v>
      </c>
      <c r="B49" s="19" t="str">
        <f>VLOOKUP($K49,房源明细表!$B:$P,5,FALSE)</f>
        <v>肖绪刚</v>
      </c>
      <c r="C49" s="19" t="s">
        <v>530</v>
      </c>
      <c r="D49" s="19">
        <f>VLOOKUP($K49,房源明细表!$B:$P,11,FALSE)</f>
        <v>2</v>
      </c>
      <c r="E49" s="19">
        <f>VLOOKUP($K49,房源明细表!$B:$P,12,FALSE)</f>
        <v>0</v>
      </c>
      <c r="F49" s="19">
        <f>VLOOKUP($K49,房源明细表!$B:$P,13,FALSE)</f>
        <v>0</v>
      </c>
      <c r="G49" s="19">
        <f>VLOOKUP($K49,房源明细表!$B:$P,14,FALSE)</f>
        <v>2</v>
      </c>
      <c r="H49" s="19">
        <f>VLOOKUP($K49,房源明细表!$B:$P,15,FALSE)</f>
        <v>0</v>
      </c>
      <c r="I49" s="28">
        <f>VLOOKUP($K49,房源明细表!$B:$P,3,FALSE)</f>
        <v>40817</v>
      </c>
      <c r="J49" s="3"/>
      <c r="K49" s="35" t="s">
        <v>284</v>
      </c>
      <c r="L49" s="19">
        <f>VLOOKUP($K49,房源明细表!$B:$P,2,FALSE)</f>
        <v>65.48</v>
      </c>
      <c r="M49" s="31"/>
      <c r="N49" s="19">
        <f t="shared" si="33"/>
        <v>0</v>
      </c>
      <c r="O49" s="19">
        <f t="shared" si="34"/>
        <v>0</v>
      </c>
      <c r="P49" s="19">
        <f t="shared" si="35"/>
        <v>32</v>
      </c>
      <c r="Q49" s="19">
        <f t="shared" si="36"/>
        <v>0</v>
      </c>
      <c r="R49" s="19">
        <f>VLOOKUP($K49,房源明细表!$B:$P,9,FALSE)</f>
        <v>7.76</v>
      </c>
      <c r="S49" s="41">
        <f t="shared" si="37"/>
        <v>0</v>
      </c>
      <c r="T49" s="41">
        <f t="shared" si="38"/>
        <v>0</v>
      </c>
      <c r="U49" s="41">
        <f t="shared" si="39"/>
        <v>32</v>
      </c>
      <c r="V49" s="41">
        <f t="shared" si="40"/>
        <v>0</v>
      </c>
      <c r="W49" s="19">
        <f>VLOOKUP($K49,房源明细表!$B:$P,10,FALSE)</f>
        <v>356</v>
      </c>
      <c r="X49" s="19">
        <f t="shared" si="41"/>
        <v>12</v>
      </c>
      <c r="Y49" s="19">
        <f t="shared" si="42"/>
        <v>4272</v>
      </c>
      <c r="Z49" s="42">
        <f t="shared" si="43"/>
        <v>0</v>
      </c>
      <c r="AA49" s="42">
        <f t="shared" si="44"/>
        <v>0</v>
      </c>
      <c r="AB49" s="43">
        <f t="shared" si="45"/>
        <v>74.496</v>
      </c>
      <c r="AC49" s="42">
        <f t="shared" si="46"/>
        <v>0</v>
      </c>
      <c r="AD49" s="42">
        <f t="shared" si="47"/>
        <v>74.49</v>
      </c>
      <c r="AE49" s="19">
        <f t="shared" si="48"/>
        <v>12</v>
      </c>
      <c r="AF49" s="44">
        <f t="shared" si="49"/>
        <v>893</v>
      </c>
    </row>
    <row r="50" s="2" customFormat="1" ht="34" customHeight="1" spans="1:32">
      <c r="A50" s="18">
        <v>45</v>
      </c>
      <c r="B50" s="19" t="str">
        <f>VLOOKUP($K50,房源明细表!$B:$P,5,FALSE)</f>
        <v>黄水英</v>
      </c>
      <c r="C50" s="19" t="s">
        <v>565</v>
      </c>
      <c r="D50" s="19">
        <f>VLOOKUP($K50,房源明细表!$B:$P,11,FALSE)</f>
        <v>1</v>
      </c>
      <c r="E50" s="19">
        <f>VLOOKUP($K50,房源明细表!$B:$P,12,FALSE)</f>
        <v>1</v>
      </c>
      <c r="F50" s="19">
        <f>VLOOKUP($K50,房源明细表!$B:$P,13,FALSE)</f>
        <v>0</v>
      </c>
      <c r="G50" s="19">
        <f>VLOOKUP($K50,房源明细表!$B:$P,14,FALSE)</f>
        <v>0</v>
      </c>
      <c r="H50" s="19">
        <f>VLOOKUP($K50,房源明细表!$B:$P,15,FALSE)</f>
        <v>0</v>
      </c>
      <c r="I50" s="28">
        <f>VLOOKUP($K50,房源明细表!$B:$P,3,FALSE)</f>
        <v>40817</v>
      </c>
      <c r="J50" s="3"/>
      <c r="K50" s="35" t="s">
        <v>289</v>
      </c>
      <c r="L50" s="19">
        <f>VLOOKUP($K50,房源明细表!$B:$P,2,FALSE)</f>
        <v>65.38</v>
      </c>
      <c r="M50" s="31"/>
      <c r="N50" s="19">
        <f t="shared" si="33"/>
        <v>16</v>
      </c>
      <c r="O50" s="19">
        <f t="shared" si="34"/>
        <v>0</v>
      </c>
      <c r="P50" s="19">
        <f t="shared" si="35"/>
        <v>0</v>
      </c>
      <c r="Q50" s="19">
        <f t="shared" si="36"/>
        <v>0</v>
      </c>
      <c r="R50" s="19">
        <f>VLOOKUP($K50,房源明细表!$B:$P,9,FALSE)</f>
        <v>7.76</v>
      </c>
      <c r="S50" s="41">
        <f t="shared" si="37"/>
        <v>16</v>
      </c>
      <c r="T50" s="41">
        <f t="shared" si="38"/>
        <v>0</v>
      </c>
      <c r="U50" s="41">
        <f t="shared" si="39"/>
        <v>0</v>
      </c>
      <c r="V50" s="41">
        <f t="shared" si="40"/>
        <v>0</v>
      </c>
      <c r="W50" s="19">
        <f>VLOOKUP($K50,房源明细表!$B:$P,10,FALSE)</f>
        <v>348</v>
      </c>
      <c r="X50" s="19">
        <f t="shared" si="41"/>
        <v>12</v>
      </c>
      <c r="Y50" s="19">
        <f t="shared" si="42"/>
        <v>4176</v>
      </c>
      <c r="Z50" s="42">
        <f t="shared" si="43"/>
        <v>111.744</v>
      </c>
      <c r="AA50" s="42">
        <f t="shared" si="44"/>
        <v>0</v>
      </c>
      <c r="AB50" s="43">
        <f t="shared" si="45"/>
        <v>0</v>
      </c>
      <c r="AC50" s="42">
        <f t="shared" si="46"/>
        <v>0</v>
      </c>
      <c r="AD50" s="42">
        <f t="shared" si="47"/>
        <v>111.74</v>
      </c>
      <c r="AE50" s="19">
        <f t="shared" si="48"/>
        <v>12</v>
      </c>
      <c r="AF50" s="44">
        <f t="shared" si="49"/>
        <v>1340</v>
      </c>
    </row>
    <row r="51" s="2" customFormat="1" ht="29" customHeight="1" spans="1:32">
      <c r="A51" s="18">
        <v>46</v>
      </c>
      <c r="B51" s="19" t="str">
        <f>VLOOKUP($K51,房源明细表!$B:$P,5,FALSE)</f>
        <v>冯荣娇</v>
      </c>
      <c r="C51" s="19" t="s">
        <v>566</v>
      </c>
      <c r="D51" s="19">
        <f>VLOOKUP($K51,房源明细表!$B:$P,11,FALSE)</f>
        <v>3</v>
      </c>
      <c r="E51" s="19">
        <f>VLOOKUP($K51,房源明细表!$B:$P,12,FALSE)</f>
        <v>3</v>
      </c>
      <c r="F51" s="19">
        <f>VLOOKUP($K51,房源明细表!$B:$P,13,FALSE)</f>
        <v>0</v>
      </c>
      <c r="G51" s="19">
        <f>VLOOKUP($K51,房源明细表!$B:$P,14,FALSE)</f>
        <v>0</v>
      </c>
      <c r="H51" s="19">
        <f>VLOOKUP($K51,房源明细表!$B:$P,15,FALSE)</f>
        <v>0</v>
      </c>
      <c r="I51" s="28">
        <f>VLOOKUP($K51,房源明细表!$B:$P,3,FALSE)</f>
        <v>39814</v>
      </c>
      <c r="J51" s="3"/>
      <c r="K51" s="35" t="s">
        <v>294</v>
      </c>
      <c r="L51" s="19">
        <f>VLOOKUP($K51,房源明细表!$B:$P,2,FALSE)</f>
        <v>51.72</v>
      </c>
      <c r="M51" s="31"/>
      <c r="N51" s="19">
        <f t="shared" si="33"/>
        <v>48</v>
      </c>
      <c r="O51" s="19">
        <f t="shared" si="34"/>
        <v>0</v>
      </c>
      <c r="P51" s="19">
        <f t="shared" si="35"/>
        <v>0</v>
      </c>
      <c r="Q51" s="19">
        <f t="shared" si="36"/>
        <v>0</v>
      </c>
      <c r="R51" s="19">
        <f>VLOOKUP($K51,房源明细表!$B:$P,9,FALSE)</f>
        <v>7.76</v>
      </c>
      <c r="S51" s="41">
        <f t="shared" si="37"/>
        <v>48</v>
      </c>
      <c r="T51" s="41">
        <f t="shared" si="38"/>
        <v>0</v>
      </c>
      <c r="U51" s="41">
        <f t="shared" si="39"/>
        <v>0</v>
      </c>
      <c r="V51" s="41">
        <f t="shared" si="40"/>
        <v>0</v>
      </c>
      <c r="W51" s="19">
        <f>VLOOKUP($K51,房源明细表!$B:$P,10,FALSE)</f>
        <v>265</v>
      </c>
      <c r="X51" s="19">
        <f t="shared" si="41"/>
        <v>12</v>
      </c>
      <c r="Y51" s="19">
        <f t="shared" si="42"/>
        <v>3180</v>
      </c>
      <c r="Z51" s="42">
        <f t="shared" si="43"/>
        <v>335.232</v>
      </c>
      <c r="AA51" s="42">
        <f t="shared" si="44"/>
        <v>0</v>
      </c>
      <c r="AB51" s="43">
        <f t="shared" si="45"/>
        <v>0</v>
      </c>
      <c r="AC51" s="42">
        <f t="shared" si="46"/>
        <v>0</v>
      </c>
      <c r="AD51" s="42">
        <f t="shared" si="47"/>
        <v>335.23</v>
      </c>
      <c r="AE51" s="19">
        <f t="shared" si="48"/>
        <v>12</v>
      </c>
      <c r="AF51" s="44">
        <f t="shared" si="49"/>
        <v>3180</v>
      </c>
    </row>
    <row r="52" s="2" customFormat="1" ht="35" customHeight="1" spans="1:32">
      <c r="A52" s="18">
        <v>47</v>
      </c>
      <c r="B52" s="19" t="str">
        <f>VLOOKUP($K52,房源明细表!$B:$P,5,FALSE)</f>
        <v>周辉</v>
      </c>
      <c r="C52" s="19" t="s">
        <v>567</v>
      </c>
      <c r="D52" s="19">
        <f>VLOOKUP($K52,房源明细表!$B:$P,11,FALSE)</f>
        <v>3</v>
      </c>
      <c r="E52" s="19">
        <f>VLOOKUP($K52,房源明细表!$B:$P,12,FALSE)</f>
        <v>0</v>
      </c>
      <c r="F52" s="19">
        <f>VLOOKUP($K52,房源明细表!$B:$P,13,FALSE)</f>
        <v>0</v>
      </c>
      <c r="G52" s="19">
        <f>VLOOKUP($K52,房源明细表!$B:$P,14,FALSE)</f>
        <v>3</v>
      </c>
      <c r="H52" s="19">
        <f>VLOOKUP($K52,房源明细表!$B:$P,15,FALSE)</f>
        <v>0</v>
      </c>
      <c r="I52" s="28">
        <f>VLOOKUP($K52,房源明细表!$B:$P,3,FALSE)</f>
        <v>40909</v>
      </c>
      <c r="J52" s="3"/>
      <c r="K52" s="35" t="s">
        <v>302</v>
      </c>
      <c r="L52" s="19">
        <f>VLOOKUP($K52,房源明细表!$B:$P,2,FALSE)</f>
        <v>65.38</v>
      </c>
      <c r="M52" s="31"/>
      <c r="N52" s="19">
        <f t="shared" si="33"/>
        <v>0</v>
      </c>
      <c r="O52" s="19">
        <f t="shared" si="34"/>
        <v>0</v>
      </c>
      <c r="P52" s="19">
        <f t="shared" si="35"/>
        <v>48</v>
      </c>
      <c r="Q52" s="19">
        <f t="shared" si="36"/>
        <v>0</v>
      </c>
      <c r="R52" s="19">
        <f>VLOOKUP($K52,房源明细表!$B:$P,9,FALSE)</f>
        <v>7.76</v>
      </c>
      <c r="S52" s="41">
        <f t="shared" si="37"/>
        <v>0</v>
      </c>
      <c r="T52" s="41">
        <f t="shared" si="38"/>
        <v>0</v>
      </c>
      <c r="U52" s="41">
        <f t="shared" si="39"/>
        <v>48</v>
      </c>
      <c r="V52" s="41">
        <f t="shared" si="40"/>
        <v>0</v>
      </c>
      <c r="W52" s="19">
        <f>VLOOKUP($K52,房源明细表!$B:$P,10,FALSE)</f>
        <v>348</v>
      </c>
      <c r="X52" s="19">
        <f t="shared" si="41"/>
        <v>12</v>
      </c>
      <c r="Y52" s="19">
        <f t="shared" si="42"/>
        <v>4176</v>
      </c>
      <c r="Z52" s="42">
        <f t="shared" si="43"/>
        <v>0</v>
      </c>
      <c r="AA52" s="42">
        <f t="shared" si="44"/>
        <v>0</v>
      </c>
      <c r="AB52" s="43">
        <f t="shared" si="45"/>
        <v>111.744</v>
      </c>
      <c r="AC52" s="42">
        <f t="shared" si="46"/>
        <v>0</v>
      </c>
      <c r="AD52" s="42">
        <f t="shared" si="47"/>
        <v>111.74</v>
      </c>
      <c r="AE52" s="19">
        <f t="shared" si="48"/>
        <v>12</v>
      </c>
      <c r="AF52" s="44">
        <f t="shared" si="49"/>
        <v>1340</v>
      </c>
    </row>
    <row r="53" s="2" customFormat="1" ht="38" customHeight="1" spans="1:32">
      <c r="A53" s="18">
        <v>48</v>
      </c>
      <c r="B53" s="19" t="str">
        <f>VLOOKUP($K53,房源明细表!$B:$P,5,FALSE)</f>
        <v>黄慧</v>
      </c>
      <c r="C53" s="19" t="s">
        <v>568</v>
      </c>
      <c r="D53" s="19">
        <v>2</v>
      </c>
      <c r="E53" s="19">
        <v>2</v>
      </c>
      <c r="F53" s="19">
        <f>VLOOKUP($K53,房源明细表!$B:$P,13,FALSE)</f>
        <v>0</v>
      </c>
      <c r="G53" s="19">
        <f>VLOOKUP($K53,房源明细表!$B:$P,14,FALSE)</f>
        <v>0</v>
      </c>
      <c r="H53" s="19">
        <f>VLOOKUP($K53,房源明细表!$B:$P,15,FALSE)</f>
        <v>0</v>
      </c>
      <c r="I53" s="28">
        <f>VLOOKUP($K53,房源明细表!$B:$P,3,FALSE)</f>
        <v>40817</v>
      </c>
      <c r="J53" s="3"/>
      <c r="K53" s="35" t="s">
        <v>307</v>
      </c>
      <c r="L53" s="19">
        <f>VLOOKUP($K53,房源明细表!$B:$P,2,FALSE)</f>
        <v>57.38</v>
      </c>
      <c r="M53" s="31"/>
      <c r="N53" s="19">
        <f t="shared" si="33"/>
        <v>32</v>
      </c>
      <c r="O53" s="19">
        <f t="shared" si="34"/>
        <v>0</v>
      </c>
      <c r="P53" s="19">
        <f t="shared" si="35"/>
        <v>0</v>
      </c>
      <c r="Q53" s="19">
        <f t="shared" si="36"/>
        <v>0</v>
      </c>
      <c r="R53" s="19">
        <f>VLOOKUP($K53,房源明细表!$B:$P,9,FALSE)</f>
        <v>7.76</v>
      </c>
      <c r="S53" s="41">
        <f t="shared" si="37"/>
        <v>32</v>
      </c>
      <c r="T53" s="41">
        <f t="shared" si="38"/>
        <v>0</v>
      </c>
      <c r="U53" s="41">
        <f t="shared" si="39"/>
        <v>0</v>
      </c>
      <c r="V53" s="41">
        <f t="shared" si="40"/>
        <v>0</v>
      </c>
      <c r="W53" s="19">
        <f>VLOOKUP($K53,房源明细表!$B:$P,10,FALSE)</f>
        <v>285</v>
      </c>
      <c r="X53" s="19">
        <f t="shared" si="41"/>
        <v>12</v>
      </c>
      <c r="Y53" s="19">
        <f t="shared" si="42"/>
        <v>3420</v>
      </c>
      <c r="Z53" s="42">
        <f t="shared" si="43"/>
        <v>223.488</v>
      </c>
      <c r="AA53" s="42">
        <f t="shared" si="44"/>
        <v>0</v>
      </c>
      <c r="AB53" s="43">
        <f t="shared" si="45"/>
        <v>0</v>
      </c>
      <c r="AC53" s="42">
        <f t="shared" si="46"/>
        <v>0</v>
      </c>
      <c r="AD53" s="42">
        <f t="shared" si="47"/>
        <v>223.48</v>
      </c>
      <c r="AE53" s="19">
        <f t="shared" si="48"/>
        <v>12</v>
      </c>
      <c r="AF53" s="44">
        <f t="shared" si="49"/>
        <v>2681</v>
      </c>
    </row>
    <row r="54" s="2" customFormat="1" ht="37" customHeight="1" spans="1:32">
      <c r="A54" s="18">
        <v>49</v>
      </c>
      <c r="B54" s="19" t="str">
        <f>VLOOKUP($K54,房源明细表!$B:$P,5,FALSE)</f>
        <v>黄存站</v>
      </c>
      <c r="C54" s="19" t="s">
        <v>569</v>
      </c>
      <c r="D54" s="19">
        <f>VLOOKUP($K54,房源明细表!$B:$P,11,FALSE)</f>
        <v>3</v>
      </c>
      <c r="E54" s="19">
        <f>VLOOKUP($K54,房源明细表!$B:$P,12,FALSE)</f>
        <v>3</v>
      </c>
      <c r="F54" s="19">
        <f>VLOOKUP($K54,房源明细表!$B:$P,13,FALSE)</f>
        <v>0</v>
      </c>
      <c r="G54" s="19">
        <f>VLOOKUP($K54,房源明细表!$B:$P,14,FALSE)</f>
        <v>0</v>
      </c>
      <c r="H54" s="19">
        <f>VLOOKUP($K54,房源明细表!$B:$P,15,FALSE)</f>
        <v>0</v>
      </c>
      <c r="I54" s="28">
        <f>VLOOKUP($K54,房源明细表!$B:$P,3,FALSE)</f>
        <v>40817</v>
      </c>
      <c r="J54" s="3"/>
      <c r="K54" s="35" t="s">
        <v>312</v>
      </c>
      <c r="L54" s="19">
        <f>VLOOKUP($K54,房源明细表!$B:$P,2,FALSE)</f>
        <v>65.38</v>
      </c>
      <c r="M54" s="31"/>
      <c r="N54" s="19">
        <f t="shared" si="33"/>
        <v>48</v>
      </c>
      <c r="O54" s="19">
        <f t="shared" si="34"/>
        <v>0</v>
      </c>
      <c r="P54" s="19">
        <f t="shared" si="35"/>
        <v>0</v>
      </c>
      <c r="Q54" s="19">
        <f t="shared" si="36"/>
        <v>0</v>
      </c>
      <c r="R54" s="19">
        <f>VLOOKUP($K54,房源明细表!$B:$P,9,FALSE)</f>
        <v>7.76</v>
      </c>
      <c r="S54" s="41">
        <f t="shared" si="37"/>
        <v>48</v>
      </c>
      <c r="T54" s="41">
        <f t="shared" si="38"/>
        <v>0</v>
      </c>
      <c r="U54" s="41">
        <f t="shared" si="39"/>
        <v>0</v>
      </c>
      <c r="V54" s="41">
        <f t="shared" si="40"/>
        <v>0</v>
      </c>
      <c r="W54" s="19">
        <f>VLOOKUP($K54,房源明细表!$B:$P,10,FALSE)</f>
        <v>335</v>
      </c>
      <c r="X54" s="19">
        <f t="shared" si="41"/>
        <v>12</v>
      </c>
      <c r="Y54" s="19">
        <f t="shared" si="42"/>
        <v>4020</v>
      </c>
      <c r="Z54" s="42">
        <f t="shared" si="43"/>
        <v>335.232</v>
      </c>
      <c r="AA54" s="42">
        <f t="shared" si="44"/>
        <v>0</v>
      </c>
      <c r="AB54" s="43">
        <f t="shared" si="45"/>
        <v>0</v>
      </c>
      <c r="AC54" s="42">
        <f t="shared" si="46"/>
        <v>0</v>
      </c>
      <c r="AD54" s="42">
        <f t="shared" si="47"/>
        <v>335.23</v>
      </c>
      <c r="AE54" s="19">
        <f t="shared" si="48"/>
        <v>12</v>
      </c>
      <c r="AF54" s="44">
        <f t="shared" si="49"/>
        <v>4020</v>
      </c>
    </row>
    <row r="55" s="2" customFormat="1" ht="36" customHeight="1" spans="1:32">
      <c r="A55" s="18">
        <v>50</v>
      </c>
      <c r="B55" s="19" t="str">
        <f>VLOOKUP($K55,房源明细表!$B:$P,5,FALSE)</f>
        <v>李建辉</v>
      </c>
      <c r="C55" s="19" t="s">
        <v>570</v>
      </c>
      <c r="D55" s="19">
        <f>VLOOKUP($K55,房源明细表!$B:$P,11,FALSE)</f>
        <v>2</v>
      </c>
      <c r="E55" s="19">
        <f>VLOOKUP($K55,房源明细表!$B:$P,12,FALSE)</f>
        <v>2</v>
      </c>
      <c r="F55" s="19">
        <f>VLOOKUP($K55,房源明细表!$B:$P,13,FALSE)</f>
        <v>0</v>
      </c>
      <c r="G55" s="19">
        <f>VLOOKUP($K55,房源明细表!$B:$P,14,FALSE)</f>
        <v>0</v>
      </c>
      <c r="H55" s="19">
        <f>VLOOKUP($K55,房源明细表!$B:$P,15,FALSE)</f>
        <v>0</v>
      </c>
      <c r="I55" s="28">
        <f>VLOOKUP($K55,房源明细表!$B:$P,3,FALSE)</f>
        <v>40817</v>
      </c>
      <c r="J55" s="3"/>
      <c r="K55" s="35" t="s">
        <v>318</v>
      </c>
      <c r="L55" s="19">
        <f>VLOOKUP($K55,房源明细表!$B:$P,2,FALSE)</f>
        <v>65.48</v>
      </c>
      <c r="M55" s="31"/>
      <c r="N55" s="19">
        <f t="shared" si="33"/>
        <v>32</v>
      </c>
      <c r="O55" s="19">
        <f t="shared" si="34"/>
        <v>0</v>
      </c>
      <c r="P55" s="19">
        <f t="shared" si="35"/>
        <v>0</v>
      </c>
      <c r="Q55" s="19">
        <f t="shared" si="36"/>
        <v>0</v>
      </c>
      <c r="R55" s="19">
        <f>VLOOKUP($K55,房源明细表!$B:$P,9,FALSE)</f>
        <v>7.76</v>
      </c>
      <c r="S55" s="41">
        <f t="shared" si="37"/>
        <v>32</v>
      </c>
      <c r="T55" s="41">
        <f t="shared" si="38"/>
        <v>0</v>
      </c>
      <c r="U55" s="41">
        <f t="shared" si="39"/>
        <v>0</v>
      </c>
      <c r="V55" s="41">
        <f t="shared" si="40"/>
        <v>0</v>
      </c>
      <c r="W55" s="19">
        <f>VLOOKUP($K55,房源明细表!$B:$P,10,FALSE)</f>
        <v>335</v>
      </c>
      <c r="X55" s="19">
        <f t="shared" si="41"/>
        <v>12</v>
      </c>
      <c r="Y55" s="19">
        <f t="shared" si="42"/>
        <v>4020</v>
      </c>
      <c r="Z55" s="42">
        <f t="shared" si="43"/>
        <v>223.488</v>
      </c>
      <c r="AA55" s="42">
        <f t="shared" si="44"/>
        <v>0</v>
      </c>
      <c r="AB55" s="43">
        <f t="shared" si="45"/>
        <v>0</v>
      </c>
      <c r="AC55" s="42">
        <f t="shared" si="46"/>
        <v>0</v>
      </c>
      <c r="AD55" s="42">
        <f t="shared" si="47"/>
        <v>223.48</v>
      </c>
      <c r="AE55" s="19">
        <f t="shared" si="48"/>
        <v>12</v>
      </c>
      <c r="AF55" s="44">
        <f t="shared" si="49"/>
        <v>2681</v>
      </c>
    </row>
    <row r="56" s="2" customFormat="1" ht="34" customHeight="1" spans="1:32">
      <c r="A56" s="18">
        <v>51</v>
      </c>
      <c r="B56" s="19" t="str">
        <f>VLOOKUP($K56,房源明细表!$B:$P,5,FALSE)</f>
        <v>陈凤兰</v>
      </c>
      <c r="C56" s="19" t="s">
        <v>571</v>
      </c>
      <c r="D56" s="19">
        <f>VLOOKUP($K56,房源明细表!$B:$P,11,FALSE)</f>
        <v>5</v>
      </c>
      <c r="E56" s="19">
        <f>VLOOKUP($K56,房源明细表!$B:$P,12,FALSE)</f>
        <v>0</v>
      </c>
      <c r="F56" s="19">
        <f>VLOOKUP($K56,房源明细表!$B:$P,13,FALSE)</f>
        <v>0</v>
      </c>
      <c r="G56" s="19">
        <f>VLOOKUP($K56,房源明细表!$B:$P,14,FALSE)</f>
        <v>5</v>
      </c>
      <c r="H56" s="19">
        <f>VLOOKUP($K56,房源明细表!$B:$P,15,FALSE)</f>
        <v>0</v>
      </c>
      <c r="I56" s="28">
        <f>VLOOKUP($K56,房源明细表!$B:$P,3,FALSE)</f>
        <v>40817</v>
      </c>
      <c r="J56" s="3"/>
      <c r="K56" s="35" t="s">
        <v>323</v>
      </c>
      <c r="L56" s="19">
        <f>VLOOKUP($K56,房源明细表!$B:$P,2,FALSE)</f>
        <v>65.38</v>
      </c>
      <c r="M56" s="31"/>
      <c r="N56" s="19">
        <f t="shared" si="33"/>
        <v>0</v>
      </c>
      <c r="O56" s="19">
        <f t="shared" si="34"/>
        <v>0</v>
      </c>
      <c r="P56" s="19">
        <f t="shared" si="35"/>
        <v>80</v>
      </c>
      <c r="Q56" s="19">
        <f t="shared" si="36"/>
        <v>0</v>
      </c>
      <c r="R56" s="19">
        <f>VLOOKUP($K56,房源明细表!$B:$P,9,FALSE)</f>
        <v>7.76</v>
      </c>
      <c r="S56" s="41">
        <f t="shared" si="37"/>
        <v>0</v>
      </c>
      <c r="T56" s="41">
        <f t="shared" si="38"/>
        <v>0</v>
      </c>
      <c r="U56" s="41">
        <f t="shared" si="39"/>
        <v>65.38</v>
      </c>
      <c r="V56" s="41">
        <f t="shared" si="40"/>
        <v>0</v>
      </c>
      <c r="W56" s="19">
        <f>VLOOKUP($K56,房源明细表!$B:$P,10,FALSE)</f>
        <v>348</v>
      </c>
      <c r="X56" s="19">
        <f t="shared" si="41"/>
        <v>12</v>
      </c>
      <c r="Y56" s="19">
        <f t="shared" si="42"/>
        <v>4176</v>
      </c>
      <c r="Z56" s="42">
        <f t="shared" si="43"/>
        <v>0</v>
      </c>
      <c r="AA56" s="42">
        <f t="shared" si="44"/>
        <v>0</v>
      </c>
      <c r="AB56" s="43">
        <f t="shared" si="45"/>
        <v>152.20464</v>
      </c>
      <c r="AC56" s="42">
        <f t="shared" si="46"/>
        <v>0</v>
      </c>
      <c r="AD56" s="42">
        <f t="shared" si="47"/>
        <v>152.2</v>
      </c>
      <c r="AE56" s="19">
        <f t="shared" si="48"/>
        <v>12</v>
      </c>
      <c r="AF56" s="44">
        <f t="shared" si="49"/>
        <v>1826</v>
      </c>
    </row>
    <row r="57" s="2" customFormat="1" ht="34" customHeight="1" spans="1:32">
      <c r="A57" s="18">
        <v>52</v>
      </c>
      <c r="B57" s="19" t="str">
        <f>VLOOKUP($K57,房源明细表!$B:$P,5,FALSE)</f>
        <v>刘金林</v>
      </c>
      <c r="C57" s="19" t="s">
        <v>572</v>
      </c>
      <c r="D57" s="19">
        <f>VLOOKUP($K57,房源明细表!$B:$P,11,FALSE)</f>
        <v>2</v>
      </c>
      <c r="E57" s="19">
        <f>VLOOKUP($K57,房源明细表!$B:$P,12,FALSE)</f>
        <v>0</v>
      </c>
      <c r="F57" s="19">
        <f>VLOOKUP($K57,房源明细表!$B:$P,13,FALSE)</f>
        <v>0</v>
      </c>
      <c r="G57" s="19">
        <f>VLOOKUP($K57,房源明细表!$B:$P,14,FALSE)</f>
        <v>2</v>
      </c>
      <c r="H57" s="19">
        <f>VLOOKUP($K57,房源明细表!$B:$P,15,FALSE)</f>
        <v>0</v>
      </c>
      <c r="I57" s="28">
        <f>VLOOKUP($K57,房源明细表!$B:$P,3,FALSE)</f>
        <v>40817</v>
      </c>
      <c r="J57" s="3"/>
      <c r="K57" s="35" t="s">
        <v>329</v>
      </c>
      <c r="L57" s="19">
        <f>VLOOKUP($K57,房源明细表!$B:$P,2,FALSE)</f>
        <v>65.48</v>
      </c>
      <c r="M57" s="31"/>
      <c r="N57" s="19">
        <f t="shared" si="33"/>
        <v>0</v>
      </c>
      <c r="O57" s="19">
        <f t="shared" si="34"/>
        <v>0</v>
      </c>
      <c r="P57" s="19">
        <f t="shared" si="35"/>
        <v>32</v>
      </c>
      <c r="Q57" s="19">
        <f t="shared" si="36"/>
        <v>0</v>
      </c>
      <c r="R57" s="19">
        <f>VLOOKUP($K57,房源明细表!$B:$P,9,FALSE)</f>
        <v>7.76</v>
      </c>
      <c r="S57" s="41">
        <f t="shared" si="37"/>
        <v>0</v>
      </c>
      <c r="T57" s="41">
        <f t="shared" si="38"/>
        <v>0</v>
      </c>
      <c r="U57" s="41">
        <f t="shared" si="39"/>
        <v>32</v>
      </c>
      <c r="V57" s="41">
        <f t="shared" si="40"/>
        <v>0</v>
      </c>
      <c r="W57" s="19">
        <f>VLOOKUP($K57,房源明细表!$B:$P,10,FALSE)</f>
        <v>325</v>
      </c>
      <c r="X57" s="19">
        <f t="shared" si="41"/>
        <v>12</v>
      </c>
      <c r="Y57" s="19">
        <f t="shared" si="42"/>
        <v>3900</v>
      </c>
      <c r="Z57" s="42">
        <f t="shared" si="43"/>
        <v>0</v>
      </c>
      <c r="AA57" s="42">
        <f t="shared" si="44"/>
        <v>0</v>
      </c>
      <c r="AB57" s="43">
        <f t="shared" si="45"/>
        <v>74.496</v>
      </c>
      <c r="AC57" s="42">
        <f t="shared" si="46"/>
        <v>0</v>
      </c>
      <c r="AD57" s="42">
        <f t="shared" si="47"/>
        <v>74.49</v>
      </c>
      <c r="AE57" s="19">
        <f t="shared" si="48"/>
        <v>12</v>
      </c>
      <c r="AF57" s="44">
        <f t="shared" si="49"/>
        <v>893</v>
      </c>
    </row>
    <row r="58" s="2" customFormat="1" ht="36" customHeight="1" spans="1:32">
      <c r="A58" s="18">
        <v>53</v>
      </c>
      <c r="B58" s="19" t="str">
        <f>VLOOKUP($K58,房源明细表!$B:$P,5,FALSE)</f>
        <v>黄旺林</v>
      </c>
      <c r="C58" s="19" t="s">
        <v>573</v>
      </c>
      <c r="D58" s="19">
        <f>VLOOKUP($K58,房源明细表!$B:$P,11,FALSE)</f>
        <v>1</v>
      </c>
      <c r="E58" s="19">
        <f>VLOOKUP($K58,房源明细表!$B:$P,12,FALSE)</f>
        <v>1</v>
      </c>
      <c r="F58" s="19">
        <f>VLOOKUP($K58,房源明细表!$B:$P,13,FALSE)</f>
        <v>0</v>
      </c>
      <c r="G58" s="19">
        <f>VLOOKUP($K58,房源明细表!$B:$P,14,FALSE)</f>
        <v>0</v>
      </c>
      <c r="H58" s="19">
        <f>VLOOKUP($K58,房源明细表!$B:$P,15,FALSE)</f>
        <v>0</v>
      </c>
      <c r="I58" s="28">
        <f>VLOOKUP($K58,房源明细表!$B:$P,3,FALSE)</f>
        <v>40817</v>
      </c>
      <c r="J58" s="3"/>
      <c r="K58" s="35" t="s">
        <v>334</v>
      </c>
      <c r="L58" s="19">
        <f>VLOOKUP($K58,房源明细表!$B:$P,2,FALSE)</f>
        <v>65.38</v>
      </c>
      <c r="M58" s="31"/>
      <c r="N58" s="19">
        <f t="shared" si="33"/>
        <v>16</v>
      </c>
      <c r="O58" s="19">
        <f t="shared" si="34"/>
        <v>0</v>
      </c>
      <c r="P58" s="19">
        <f t="shared" si="35"/>
        <v>0</v>
      </c>
      <c r="Q58" s="19">
        <f t="shared" si="36"/>
        <v>0</v>
      </c>
      <c r="R58" s="19">
        <f>VLOOKUP($K58,房源明细表!$B:$P,9,FALSE)</f>
        <v>7.76</v>
      </c>
      <c r="S58" s="41">
        <f t="shared" si="37"/>
        <v>16</v>
      </c>
      <c r="T58" s="41">
        <f t="shared" si="38"/>
        <v>0</v>
      </c>
      <c r="U58" s="41">
        <f t="shared" si="39"/>
        <v>0</v>
      </c>
      <c r="V58" s="41">
        <f t="shared" si="40"/>
        <v>0</v>
      </c>
      <c r="W58" s="19">
        <f>VLOOKUP($K58,房源明细表!$B:$P,10,FALSE)</f>
        <v>356</v>
      </c>
      <c r="X58" s="19">
        <f t="shared" si="41"/>
        <v>12</v>
      </c>
      <c r="Y58" s="19">
        <f t="shared" si="42"/>
        <v>4272</v>
      </c>
      <c r="Z58" s="42">
        <f t="shared" si="43"/>
        <v>111.744</v>
      </c>
      <c r="AA58" s="42">
        <f t="shared" si="44"/>
        <v>0</v>
      </c>
      <c r="AB58" s="43">
        <f t="shared" si="45"/>
        <v>0</v>
      </c>
      <c r="AC58" s="42">
        <f t="shared" si="46"/>
        <v>0</v>
      </c>
      <c r="AD58" s="42">
        <f t="shared" si="47"/>
        <v>111.74</v>
      </c>
      <c r="AE58" s="19">
        <f t="shared" si="48"/>
        <v>12</v>
      </c>
      <c r="AF58" s="44">
        <f t="shared" si="49"/>
        <v>1340</v>
      </c>
    </row>
    <row r="59" s="2" customFormat="1" ht="27" customHeight="1" spans="1:32">
      <c r="A59" s="18">
        <v>54</v>
      </c>
      <c r="B59" s="19" t="str">
        <f>VLOOKUP($K59,房源明细表!$B:$P,5,FALSE)</f>
        <v>刘昌华</v>
      </c>
      <c r="C59" s="19" t="s">
        <v>574</v>
      </c>
      <c r="D59" s="19">
        <f>VLOOKUP($K59,房源明细表!$B:$P,11,FALSE)</f>
        <v>4</v>
      </c>
      <c r="E59" s="19">
        <f>VLOOKUP($K59,房源明细表!$B:$P,12,FALSE)</f>
        <v>0</v>
      </c>
      <c r="F59" s="19">
        <f>VLOOKUP($K59,房源明细表!$B:$P,13,FALSE)</f>
        <v>0</v>
      </c>
      <c r="G59" s="19">
        <f>VLOOKUP($K59,房源明细表!$B:$P,14,FALSE)</f>
        <v>4</v>
      </c>
      <c r="H59" s="19">
        <f>VLOOKUP($K59,房源明细表!$B:$P,15,FALSE)</f>
        <v>0</v>
      </c>
      <c r="I59" s="28">
        <f>VLOOKUP($K59,房源明细表!$B:$P,3,FALSE)</f>
        <v>39814</v>
      </c>
      <c r="J59" s="3"/>
      <c r="K59" s="35" t="s">
        <v>339</v>
      </c>
      <c r="L59" s="19">
        <f>VLOOKUP($K59,房源明细表!$B:$P,2,FALSE)</f>
        <v>65.38</v>
      </c>
      <c r="M59" s="31"/>
      <c r="N59" s="19">
        <f t="shared" si="33"/>
        <v>0</v>
      </c>
      <c r="O59" s="19">
        <f t="shared" si="34"/>
        <v>0</v>
      </c>
      <c r="P59" s="19">
        <f t="shared" si="35"/>
        <v>64</v>
      </c>
      <c r="Q59" s="19">
        <f t="shared" si="36"/>
        <v>0</v>
      </c>
      <c r="R59" s="19">
        <f>VLOOKUP($K59,房源明细表!$B:$P,9,FALSE)</f>
        <v>7.76</v>
      </c>
      <c r="S59" s="41">
        <f t="shared" si="37"/>
        <v>0</v>
      </c>
      <c r="T59" s="41">
        <f t="shared" si="38"/>
        <v>0</v>
      </c>
      <c r="U59" s="41">
        <f t="shared" si="39"/>
        <v>64</v>
      </c>
      <c r="V59" s="41">
        <f t="shared" si="40"/>
        <v>0</v>
      </c>
      <c r="W59" s="19">
        <f>VLOOKUP($K59,房源明细表!$B:$P,10,FALSE)</f>
        <v>356</v>
      </c>
      <c r="X59" s="19">
        <f t="shared" si="41"/>
        <v>12</v>
      </c>
      <c r="Y59" s="19">
        <f t="shared" si="42"/>
        <v>4272</v>
      </c>
      <c r="Z59" s="42">
        <f t="shared" si="43"/>
        <v>0</v>
      </c>
      <c r="AA59" s="42">
        <f t="shared" si="44"/>
        <v>0</v>
      </c>
      <c r="AB59" s="43">
        <f t="shared" si="45"/>
        <v>148.992</v>
      </c>
      <c r="AC59" s="42">
        <f t="shared" si="46"/>
        <v>0</v>
      </c>
      <c r="AD59" s="42">
        <f t="shared" si="47"/>
        <v>148.99</v>
      </c>
      <c r="AE59" s="19">
        <f t="shared" si="48"/>
        <v>12</v>
      </c>
      <c r="AF59" s="44">
        <f t="shared" si="49"/>
        <v>1787</v>
      </c>
    </row>
    <row r="60" s="2" customFormat="1" ht="25" customHeight="1" spans="1:32">
      <c r="A60" s="18">
        <v>55</v>
      </c>
      <c r="B60" s="19" t="str">
        <f>VLOOKUP($K60,房源明细表!$B:$P,5,FALSE)</f>
        <v>占学启</v>
      </c>
      <c r="C60" s="19" t="s">
        <v>575</v>
      </c>
      <c r="D60" s="19">
        <f>VLOOKUP($K60,房源明细表!$B:$P,11,FALSE)</f>
        <v>3</v>
      </c>
      <c r="E60" s="19">
        <f>VLOOKUP($K60,房源明细表!$B:$P,12,FALSE)</f>
        <v>0</v>
      </c>
      <c r="F60" s="19">
        <f>VLOOKUP($K60,房源明细表!$B:$P,13,FALSE)</f>
        <v>0</v>
      </c>
      <c r="G60" s="19">
        <f>VLOOKUP($K60,房源明细表!$B:$P,14,FALSE)</f>
        <v>3</v>
      </c>
      <c r="H60" s="19">
        <f>VLOOKUP($K60,房源明细表!$B:$P,15,FALSE)</f>
        <v>0</v>
      </c>
      <c r="I60" s="28">
        <f>VLOOKUP($K60,房源明细表!$B:$P,3,FALSE)</f>
        <v>40817</v>
      </c>
      <c r="J60" s="3"/>
      <c r="K60" s="35" t="s">
        <v>344</v>
      </c>
      <c r="L60" s="19">
        <f>VLOOKUP($K60,房源明细表!$B:$P,2,FALSE)</f>
        <v>65.38</v>
      </c>
      <c r="M60" s="31"/>
      <c r="N60" s="19">
        <f t="shared" si="33"/>
        <v>0</v>
      </c>
      <c r="O60" s="19">
        <f t="shared" si="34"/>
        <v>0</v>
      </c>
      <c r="P60" s="19">
        <f t="shared" si="35"/>
        <v>48</v>
      </c>
      <c r="Q60" s="19">
        <f t="shared" si="36"/>
        <v>0</v>
      </c>
      <c r="R60" s="19">
        <f>VLOOKUP($K60,房源明细表!$B:$P,9,FALSE)</f>
        <v>7.76</v>
      </c>
      <c r="S60" s="41">
        <f t="shared" si="37"/>
        <v>0</v>
      </c>
      <c r="T60" s="41">
        <f t="shared" si="38"/>
        <v>0</v>
      </c>
      <c r="U60" s="41">
        <f t="shared" si="39"/>
        <v>48</v>
      </c>
      <c r="V60" s="41">
        <f t="shared" si="40"/>
        <v>0</v>
      </c>
      <c r="W60" s="19">
        <f>VLOOKUP($K60,房源明细表!$B:$P,10,FALSE)</f>
        <v>325</v>
      </c>
      <c r="X60" s="19">
        <f t="shared" si="41"/>
        <v>12</v>
      </c>
      <c r="Y60" s="19">
        <f t="shared" si="42"/>
        <v>3900</v>
      </c>
      <c r="Z60" s="42">
        <f t="shared" si="43"/>
        <v>0</v>
      </c>
      <c r="AA60" s="42">
        <f t="shared" si="44"/>
        <v>0</v>
      </c>
      <c r="AB60" s="43">
        <f t="shared" si="45"/>
        <v>111.744</v>
      </c>
      <c r="AC60" s="42">
        <f t="shared" si="46"/>
        <v>0</v>
      </c>
      <c r="AD60" s="42">
        <f t="shared" si="47"/>
        <v>111.74</v>
      </c>
      <c r="AE60" s="19">
        <f t="shared" si="48"/>
        <v>12</v>
      </c>
      <c r="AF60" s="44">
        <f t="shared" si="49"/>
        <v>1340</v>
      </c>
    </row>
    <row r="61" s="2" customFormat="1" ht="41" customHeight="1" spans="1:32">
      <c r="A61" s="18">
        <v>56</v>
      </c>
      <c r="B61" s="19" t="str">
        <f>VLOOKUP($K61,房源明细表!$B:$P,5,FALSE)</f>
        <v>孙续柏</v>
      </c>
      <c r="C61" s="19" t="s">
        <v>552</v>
      </c>
      <c r="D61" s="19">
        <f>VLOOKUP($K61,房源明细表!$B:$P,11,FALSE)</f>
        <v>3</v>
      </c>
      <c r="E61" s="19">
        <f>VLOOKUP($K61,房源明细表!$B:$P,12,FALSE)</f>
        <v>0</v>
      </c>
      <c r="F61" s="19">
        <f>VLOOKUP($K61,房源明细表!$B:$P,13,FALSE)</f>
        <v>0</v>
      </c>
      <c r="G61" s="19">
        <f>VLOOKUP($K61,房源明细表!$B:$P,14,FALSE)</f>
        <v>3</v>
      </c>
      <c r="H61" s="19">
        <f>VLOOKUP($K61,房源明细表!$B:$P,15,FALSE)</f>
        <v>0</v>
      </c>
      <c r="I61" s="28">
        <f>VLOOKUP($K61,房源明细表!$B:$P,3,FALSE)</f>
        <v>40817</v>
      </c>
      <c r="J61" s="3"/>
      <c r="K61" s="35" t="s">
        <v>349</v>
      </c>
      <c r="L61" s="19">
        <f>VLOOKUP($K61,房源明细表!$B:$P,2,FALSE)</f>
        <v>65.45</v>
      </c>
      <c r="M61" s="31"/>
      <c r="N61" s="19">
        <f t="shared" si="33"/>
        <v>0</v>
      </c>
      <c r="O61" s="19">
        <f t="shared" si="34"/>
        <v>0</v>
      </c>
      <c r="P61" s="19">
        <f t="shared" si="35"/>
        <v>48</v>
      </c>
      <c r="Q61" s="19">
        <f t="shared" si="36"/>
        <v>0</v>
      </c>
      <c r="R61" s="19">
        <f>VLOOKUP($K61,房源明细表!$B:$P,9,FALSE)</f>
        <v>7.76</v>
      </c>
      <c r="S61" s="41">
        <f t="shared" si="37"/>
        <v>0</v>
      </c>
      <c r="T61" s="41">
        <f t="shared" si="38"/>
        <v>0</v>
      </c>
      <c r="U61" s="41">
        <f t="shared" si="39"/>
        <v>48</v>
      </c>
      <c r="V61" s="41">
        <f t="shared" si="40"/>
        <v>0</v>
      </c>
      <c r="W61" s="19">
        <f>VLOOKUP($K61,房源明细表!$B:$P,10,FALSE)</f>
        <v>356</v>
      </c>
      <c r="X61" s="19">
        <f t="shared" si="41"/>
        <v>12</v>
      </c>
      <c r="Y61" s="19">
        <f t="shared" si="42"/>
        <v>4272</v>
      </c>
      <c r="Z61" s="42">
        <f t="shared" si="43"/>
        <v>0</v>
      </c>
      <c r="AA61" s="42">
        <f t="shared" si="44"/>
        <v>0</v>
      </c>
      <c r="AB61" s="43">
        <f t="shared" si="45"/>
        <v>111.744</v>
      </c>
      <c r="AC61" s="42">
        <f t="shared" si="46"/>
        <v>0</v>
      </c>
      <c r="AD61" s="42">
        <f t="shared" si="47"/>
        <v>111.74</v>
      </c>
      <c r="AE61" s="19">
        <f t="shared" si="48"/>
        <v>12</v>
      </c>
      <c r="AF61" s="44">
        <f t="shared" si="49"/>
        <v>1340</v>
      </c>
    </row>
    <row r="62" s="2" customFormat="1" ht="29" customHeight="1" spans="1:32">
      <c r="A62" s="18">
        <v>57</v>
      </c>
      <c r="B62" s="19" t="str">
        <f>VLOOKUP($K62,房源明细表!$B:$P,5,FALSE)</f>
        <v>黄四华</v>
      </c>
      <c r="C62" s="19" t="s">
        <v>576</v>
      </c>
      <c r="D62" s="19">
        <f>VLOOKUP($K62,房源明细表!$B:$P,11,FALSE)</f>
        <v>1</v>
      </c>
      <c r="E62" s="19">
        <f>VLOOKUP($K62,房源明细表!$B:$P,12,FALSE)</f>
        <v>0</v>
      </c>
      <c r="F62" s="19">
        <f>VLOOKUP($K62,房源明细表!$B:$P,13,FALSE)</f>
        <v>0</v>
      </c>
      <c r="G62" s="19">
        <f>VLOOKUP($K62,房源明细表!$B:$P,14,FALSE)</f>
        <v>1</v>
      </c>
      <c r="H62" s="19">
        <f>VLOOKUP($K62,房源明细表!$B:$P,15,FALSE)</f>
        <v>0</v>
      </c>
      <c r="I62" s="28">
        <f>VLOOKUP($K62,房源明细表!$B:$P,3,FALSE)</f>
        <v>43379</v>
      </c>
      <c r="J62" s="3"/>
      <c r="K62" s="35" t="s">
        <v>354</v>
      </c>
      <c r="L62" s="19">
        <f>VLOOKUP($K62,房源明细表!$B:$P,2,FALSE)</f>
        <v>51.78</v>
      </c>
      <c r="M62" s="31"/>
      <c r="N62" s="19">
        <f t="shared" si="33"/>
        <v>0</v>
      </c>
      <c r="O62" s="19">
        <f t="shared" si="34"/>
        <v>0</v>
      </c>
      <c r="P62" s="19">
        <f t="shared" si="35"/>
        <v>16</v>
      </c>
      <c r="Q62" s="19">
        <f t="shared" si="36"/>
        <v>0</v>
      </c>
      <c r="R62" s="19">
        <f>VLOOKUP($K62,房源明细表!$B:$P,9,FALSE)</f>
        <v>7.76</v>
      </c>
      <c r="S62" s="41">
        <f t="shared" si="37"/>
        <v>0</v>
      </c>
      <c r="T62" s="41">
        <f t="shared" si="38"/>
        <v>0</v>
      </c>
      <c r="U62" s="41">
        <f t="shared" si="39"/>
        <v>16</v>
      </c>
      <c r="V62" s="41">
        <f t="shared" si="40"/>
        <v>0</v>
      </c>
      <c r="W62" s="19">
        <f>VLOOKUP($K62,房源明细表!$B:$P,10,FALSE)</f>
        <v>276</v>
      </c>
      <c r="X62" s="19">
        <f t="shared" si="41"/>
        <v>12</v>
      </c>
      <c r="Y62" s="19">
        <f t="shared" si="42"/>
        <v>3312</v>
      </c>
      <c r="Z62" s="42">
        <f t="shared" si="43"/>
        <v>0</v>
      </c>
      <c r="AA62" s="42">
        <f t="shared" si="44"/>
        <v>0</v>
      </c>
      <c r="AB62" s="43">
        <f t="shared" si="45"/>
        <v>37.248</v>
      </c>
      <c r="AC62" s="42">
        <f t="shared" si="46"/>
        <v>0</v>
      </c>
      <c r="AD62" s="42">
        <f t="shared" si="47"/>
        <v>37.24</v>
      </c>
      <c r="AE62" s="19">
        <f t="shared" si="48"/>
        <v>12</v>
      </c>
      <c r="AF62" s="44">
        <f t="shared" si="49"/>
        <v>446</v>
      </c>
    </row>
    <row r="63" s="2" customFormat="1" ht="36" customHeight="1" spans="1:32">
      <c r="A63" s="18">
        <v>58</v>
      </c>
      <c r="B63" s="19" t="str">
        <f>VLOOKUP($K63,房源明细表!$B:$P,5,FALSE)</f>
        <v>王建国</v>
      </c>
      <c r="C63" s="19" t="s">
        <v>577</v>
      </c>
      <c r="D63" s="19">
        <f>VLOOKUP($K63,房源明细表!$B:$P,11,FALSE)</f>
        <v>3</v>
      </c>
      <c r="E63" s="19">
        <f>VLOOKUP($K63,房源明细表!$B:$P,12,FALSE)</f>
        <v>0</v>
      </c>
      <c r="F63" s="19">
        <f>VLOOKUP($K63,房源明细表!$B:$P,13,FALSE)</f>
        <v>0</v>
      </c>
      <c r="G63" s="19">
        <f>VLOOKUP($K63,房源明细表!$B:$P,14,FALSE)</f>
        <v>3</v>
      </c>
      <c r="H63" s="19">
        <f>VLOOKUP($K63,房源明细表!$B:$P,15,FALSE)</f>
        <v>0</v>
      </c>
      <c r="I63" s="28">
        <f>VLOOKUP($K63,房源明细表!$B:$P,3,FALSE)</f>
        <v>40817</v>
      </c>
      <c r="J63" s="3"/>
      <c r="K63" s="35" t="s">
        <v>357</v>
      </c>
      <c r="L63" s="19">
        <f>VLOOKUP($K63,房源明细表!$B:$P,2,FALSE)</f>
        <v>65.48</v>
      </c>
      <c r="M63" s="31"/>
      <c r="N63" s="19">
        <f t="shared" si="33"/>
        <v>0</v>
      </c>
      <c r="O63" s="19">
        <f t="shared" si="34"/>
        <v>0</v>
      </c>
      <c r="P63" s="19">
        <f t="shared" si="35"/>
        <v>48</v>
      </c>
      <c r="Q63" s="19">
        <f t="shared" si="36"/>
        <v>0</v>
      </c>
      <c r="R63" s="19">
        <f>VLOOKUP($K63,房源明细表!$B:$P,9,FALSE)</f>
        <v>7.76</v>
      </c>
      <c r="S63" s="41">
        <f t="shared" si="37"/>
        <v>0</v>
      </c>
      <c r="T63" s="41">
        <f t="shared" si="38"/>
        <v>0</v>
      </c>
      <c r="U63" s="41">
        <f t="shared" si="39"/>
        <v>48</v>
      </c>
      <c r="V63" s="41">
        <f t="shared" si="40"/>
        <v>0</v>
      </c>
      <c r="W63" s="19">
        <f>VLOOKUP($K63,房源明细表!$B:$P,10,FALSE)</f>
        <v>325</v>
      </c>
      <c r="X63" s="19">
        <f t="shared" si="41"/>
        <v>12</v>
      </c>
      <c r="Y63" s="19">
        <f t="shared" si="42"/>
        <v>3900</v>
      </c>
      <c r="Z63" s="42">
        <f t="shared" si="43"/>
        <v>0</v>
      </c>
      <c r="AA63" s="42">
        <f t="shared" si="44"/>
        <v>0</v>
      </c>
      <c r="AB63" s="43">
        <f t="shared" si="45"/>
        <v>111.744</v>
      </c>
      <c r="AC63" s="42">
        <f t="shared" si="46"/>
        <v>0</v>
      </c>
      <c r="AD63" s="42">
        <f t="shared" si="47"/>
        <v>111.74</v>
      </c>
      <c r="AE63" s="19">
        <f t="shared" si="48"/>
        <v>12</v>
      </c>
      <c r="AF63" s="44">
        <f t="shared" si="49"/>
        <v>1340</v>
      </c>
    </row>
    <row r="64" s="2" customFormat="1" ht="32" customHeight="1" spans="1:32">
      <c r="A64" s="18">
        <v>59</v>
      </c>
      <c r="B64" s="19" t="str">
        <f>VLOOKUP($K64,房源明细表!$B:$P,5,FALSE)</f>
        <v>夏春意、陈敬平</v>
      </c>
      <c r="C64" s="19" t="s">
        <v>578</v>
      </c>
      <c r="D64" s="19">
        <f>VLOOKUP($K64,房源明细表!$B:$P,11,FALSE)</f>
        <v>3</v>
      </c>
      <c r="E64" s="19">
        <f>VLOOKUP($K64,房源明细表!$B:$P,12,FALSE)</f>
        <v>0</v>
      </c>
      <c r="F64" s="19">
        <f>VLOOKUP($K64,房源明细表!$B:$P,13,FALSE)</f>
        <v>0</v>
      </c>
      <c r="G64" s="19">
        <f>VLOOKUP($K64,房源明细表!$B:$P,14,FALSE)</f>
        <v>3</v>
      </c>
      <c r="H64" s="19">
        <f>VLOOKUP($K64,房源明细表!$B:$P,15,FALSE)</f>
        <v>0</v>
      </c>
      <c r="I64" s="28">
        <f>VLOOKUP($K64,房源明细表!$B:$P,3,FALSE)</f>
        <v>40878</v>
      </c>
      <c r="J64" s="3"/>
      <c r="K64" s="35" t="s">
        <v>362</v>
      </c>
      <c r="L64" s="19">
        <f>VLOOKUP($K64,房源明细表!$B:$P,2,FALSE)</f>
        <v>69.71</v>
      </c>
      <c r="M64" s="31"/>
      <c r="N64" s="19">
        <f t="shared" si="33"/>
        <v>0</v>
      </c>
      <c r="O64" s="19">
        <f t="shared" si="34"/>
        <v>0</v>
      </c>
      <c r="P64" s="19">
        <f t="shared" si="35"/>
        <v>48</v>
      </c>
      <c r="Q64" s="19">
        <f t="shared" si="36"/>
        <v>0</v>
      </c>
      <c r="R64" s="19">
        <f>VLOOKUP($K64,房源明细表!$B:$P,9,FALSE)</f>
        <v>7.76</v>
      </c>
      <c r="S64" s="41">
        <f t="shared" si="37"/>
        <v>0</v>
      </c>
      <c r="T64" s="41">
        <f t="shared" si="38"/>
        <v>0</v>
      </c>
      <c r="U64" s="41">
        <f t="shared" si="39"/>
        <v>48</v>
      </c>
      <c r="V64" s="41">
        <f t="shared" si="40"/>
        <v>0</v>
      </c>
      <c r="W64" s="19">
        <f>VLOOKUP($K64,房源明细表!$B:$P,10,FALSE)</f>
        <v>372</v>
      </c>
      <c r="X64" s="19">
        <f t="shared" si="41"/>
        <v>12</v>
      </c>
      <c r="Y64" s="19">
        <f t="shared" si="42"/>
        <v>4464</v>
      </c>
      <c r="Z64" s="42">
        <f t="shared" si="43"/>
        <v>0</v>
      </c>
      <c r="AA64" s="42">
        <f t="shared" si="44"/>
        <v>0</v>
      </c>
      <c r="AB64" s="43">
        <f t="shared" si="45"/>
        <v>111.744</v>
      </c>
      <c r="AC64" s="42">
        <f t="shared" si="46"/>
        <v>0</v>
      </c>
      <c r="AD64" s="42">
        <f t="shared" si="47"/>
        <v>111.74</v>
      </c>
      <c r="AE64" s="19">
        <f t="shared" si="48"/>
        <v>12</v>
      </c>
      <c r="AF64" s="44">
        <f t="shared" si="49"/>
        <v>1340</v>
      </c>
    </row>
    <row r="65" s="2" customFormat="1" ht="89" customHeight="1" spans="1:32">
      <c r="A65" s="18">
        <v>60</v>
      </c>
      <c r="B65" s="19" t="str">
        <f>VLOOKUP($K65,房源明细表!$B:$P,5,FALSE)</f>
        <v>吴海贵</v>
      </c>
      <c r="C65" s="19" t="s">
        <v>579</v>
      </c>
      <c r="D65" s="19">
        <v>1</v>
      </c>
      <c r="E65" s="19">
        <f>VLOOKUP($K65,房源明细表!$B:$P,12,FALSE)</f>
        <v>0</v>
      </c>
      <c r="F65" s="19">
        <f>VLOOKUP($K65,房源明细表!$B:$P,13,FALSE)</f>
        <v>0</v>
      </c>
      <c r="G65" s="19">
        <v>1</v>
      </c>
      <c r="H65" s="19">
        <f>VLOOKUP($K65,房源明细表!$B:$P,15,FALSE)</f>
        <v>0</v>
      </c>
      <c r="I65" s="28">
        <f>VLOOKUP($K65,房源明细表!$B:$P,3,FALSE)</f>
        <v>40817</v>
      </c>
      <c r="J65" s="3"/>
      <c r="K65" s="35" t="s">
        <v>368</v>
      </c>
      <c r="L65" s="19">
        <f>VLOOKUP($K65,房源明细表!$B:$P,2,FALSE)</f>
        <v>51.72</v>
      </c>
      <c r="M65" s="31"/>
      <c r="N65" s="19">
        <f t="shared" si="33"/>
        <v>0</v>
      </c>
      <c r="O65" s="19">
        <f t="shared" si="34"/>
        <v>0</v>
      </c>
      <c r="P65" s="19">
        <f t="shared" si="35"/>
        <v>16</v>
      </c>
      <c r="Q65" s="19">
        <f t="shared" si="36"/>
        <v>0</v>
      </c>
      <c r="R65" s="19">
        <f>VLOOKUP($K65,房源明细表!$B:$P,9,FALSE)</f>
        <v>7.76</v>
      </c>
      <c r="S65" s="41">
        <f t="shared" si="37"/>
        <v>0</v>
      </c>
      <c r="T65" s="41">
        <f t="shared" si="38"/>
        <v>0</v>
      </c>
      <c r="U65" s="41">
        <f t="shared" si="39"/>
        <v>16</v>
      </c>
      <c r="V65" s="41">
        <f t="shared" si="40"/>
        <v>0</v>
      </c>
      <c r="W65" s="19">
        <f>VLOOKUP($K65,房源明细表!$B:$P,10,FALSE)</f>
        <v>281</v>
      </c>
      <c r="X65" s="19">
        <f t="shared" si="41"/>
        <v>12</v>
      </c>
      <c r="Y65" s="19">
        <f t="shared" si="42"/>
        <v>3372</v>
      </c>
      <c r="Z65" s="42">
        <f t="shared" si="43"/>
        <v>0</v>
      </c>
      <c r="AA65" s="42">
        <f t="shared" si="44"/>
        <v>0</v>
      </c>
      <c r="AB65" s="43">
        <f t="shared" si="45"/>
        <v>37.248</v>
      </c>
      <c r="AC65" s="42">
        <f t="shared" si="46"/>
        <v>0</v>
      </c>
      <c r="AD65" s="42">
        <f t="shared" si="47"/>
        <v>37.24</v>
      </c>
      <c r="AE65" s="19">
        <f t="shared" si="48"/>
        <v>12</v>
      </c>
      <c r="AF65" s="44">
        <f t="shared" si="49"/>
        <v>446</v>
      </c>
    </row>
    <row r="66" s="2" customFormat="1" ht="36" customHeight="1" spans="1:32">
      <c r="A66" s="18">
        <v>61</v>
      </c>
      <c r="B66" s="19" t="str">
        <f>VLOOKUP($K66,房源明细表!$B:$P,5,FALSE)</f>
        <v>张汉斌</v>
      </c>
      <c r="C66" s="19" t="s">
        <v>580</v>
      </c>
      <c r="D66" s="19">
        <f>VLOOKUP($K66,房源明细表!$B:$P,11,FALSE)</f>
        <v>3</v>
      </c>
      <c r="E66" s="19">
        <f>VLOOKUP($K66,房源明细表!$B:$P,12,FALSE)</f>
        <v>0</v>
      </c>
      <c r="F66" s="19">
        <f>VLOOKUP($K66,房源明细表!$B:$P,13,FALSE)</f>
        <v>0</v>
      </c>
      <c r="G66" s="19">
        <f>VLOOKUP($K66,房源明细表!$B:$P,14,FALSE)</f>
        <v>3</v>
      </c>
      <c r="H66" s="19">
        <f>VLOOKUP($K66,房源明细表!$B:$P,15,FALSE)</f>
        <v>0</v>
      </c>
      <c r="I66" s="28">
        <f>VLOOKUP($K66,房源明细表!$B:$P,3,FALSE)</f>
        <v>40817</v>
      </c>
      <c r="J66" s="3"/>
      <c r="K66" s="35" t="s">
        <v>386</v>
      </c>
      <c r="L66" s="19">
        <f>VLOOKUP($K66,房源明细表!$B:$P,2,FALSE)</f>
        <v>65.45</v>
      </c>
      <c r="M66" s="31"/>
      <c r="N66" s="19">
        <f t="shared" si="33"/>
        <v>0</v>
      </c>
      <c r="O66" s="19">
        <f t="shared" si="34"/>
        <v>0</v>
      </c>
      <c r="P66" s="19">
        <f t="shared" si="35"/>
        <v>48</v>
      </c>
      <c r="Q66" s="19">
        <f t="shared" si="36"/>
        <v>0</v>
      </c>
      <c r="R66" s="19">
        <f>VLOOKUP($K66,房源明细表!$B:$P,9,FALSE)</f>
        <v>7.76</v>
      </c>
      <c r="S66" s="41">
        <f t="shared" si="37"/>
        <v>0</v>
      </c>
      <c r="T66" s="41">
        <f t="shared" si="38"/>
        <v>0</v>
      </c>
      <c r="U66" s="41">
        <f t="shared" si="39"/>
        <v>48</v>
      </c>
      <c r="V66" s="41">
        <f t="shared" si="40"/>
        <v>0</v>
      </c>
      <c r="W66" s="19">
        <f>VLOOKUP($K66,房源明细表!$B:$P,10,FALSE)</f>
        <v>356</v>
      </c>
      <c r="X66" s="19">
        <f t="shared" si="41"/>
        <v>12</v>
      </c>
      <c r="Y66" s="19">
        <f t="shared" si="42"/>
        <v>4272</v>
      </c>
      <c r="Z66" s="42">
        <f t="shared" si="43"/>
        <v>0</v>
      </c>
      <c r="AA66" s="42">
        <f t="shared" si="44"/>
        <v>0</v>
      </c>
      <c r="AB66" s="43">
        <f t="shared" si="45"/>
        <v>111.744</v>
      </c>
      <c r="AC66" s="42">
        <f t="shared" si="46"/>
        <v>0</v>
      </c>
      <c r="AD66" s="42">
        <f t="shared" si="47"/>
        <v>111.74</v>
      </c>
      <c r="AE66" s="19">
        <f t="shared" si="48"/>
        <v>12</v>
      </c>
      <c r="AF66" s="44">
        <f t="shared" si="49"/>
        <v>1340</v>
      </c>
    </row>
    <row r="67" s="2" customFormat="1" ht="25" customHeight="1" spans="1:32">
      <c r="A67" s="18">
        <v>62</v>
      </c>
      <c r="B67" s="19" t="str">
        <f>VLOOKUP($K67,房源明细表!$B:$P,5,FALSE)</f>
        <v>周世胜</v>
      </c>
      <c r="C67" s="19" t="s">
        <v>581</v>
      </c>
      <c r="D67" s="19">
        <v>3</v>
      </c>
      <c r="E67" s="19">
        <f>VLOOKUP($K67,房源明细表!$B:$P,12,FALSE)</f>
        <v>0</v>
      </c>
      <c r="F67" s="19">
        <f>VLOOKUP($K67,房源明细表!$B:$P,13,FALSE)</f>
        <v>0</v>
      </c>
      <c r="G67" s="19">
        <v>3</v>
      </c>
      <c r="H67" s="19">
        <f>VLOOKUP($K67,房源明细表!$B:$P,15,FALSE)</f>
        <v>0</v>
      </c>
      <c r="I67" s="28">
        <f>VLOOKUP($K67,房源明细表!$B:$P,3,FALSE)</f>
        <v>43411</v>
      </c>
      <c r="J67" s="3"/>
      <c r="K67" s="35" t="s">
        <v>378</v>
      </c>
      <c r="L67" s="19">
        <f>VLOOKUP($K67,房源明细表!$B:$P,2,FALSE)</f>
        <v>65.45</v>
      </c>
      <c r="M67" s="31"/>
      <c r="N67" s="19">
        <f t="shared" si="33"/>
        <v>0</v>
      </c>
      <c r="O67" s="19">
        <f t="shared" si="34"/>
        <v>0</v>
      </c>
      <c r="P67" s="19">
        <f t="shared" si="35"/>
        <v>48</v>
      </c>
      <c r="Q67" s="19">
        <f t="shared" si="36"/>
        <v>0</v>
      </c>
      <c r="R67" s="19">
        <f>VLOOKUP($K67,房源明细表!$B:$P,9,FALSE)</f>
        <v>7.76</v>
      </c>
      <c r="S67" s="41">
        <f t="shared" si="37"/>
        <v>0</v>
      </c>
      <c r="T67" s="41">
        <f t="shared" si="38"/>
        <v>0</v>
      </c>
      <c r="U67" s="41">
        <f t="shared" si="39"/>
        <v>48</v>
      </c>
      <c r="V67" s="41">
        <f t="shared" si="40"/>
        <v>0</v>
      </c>
      <c r="W67" s="19">
        <f>VLOOKUP($K67,房源明细表!$B:$P,10,FALSE)</f>
        <v>335</v>
      </c>
      <c r="X67" s="19">
        <f t="shared" si="41"/>
        <v>12</v>
      </c>
      <c r="Y67" s="19">
        <f t="shared" si="42"/>
        <v>4020</v>
      </c>
      <c r="Z67" s="42">
        <f t="shared" si="43"/>
        <v>0</v>
      </c>
      <c r="AA67" s="42">
        <f t="shared" si="44"/>
        <v>0</v>
      </c>
      <c r="AB67" s="43">
        <f t="shared" si="45"/>
        <v>111.744</v>
      </c>
      <c r="AC67" s="42">
        <f t="shared" si="46"/>
        <v>0</v>
      </c>
      <c r="AD67" s="42">
        <f t="shared" si="47"/>
        <v>111.74</v>
      </c>
      <c r="AE67" s="19">
        <f t="shared" si="48"/>
        <v>12</v>
      </c>
      <c r="AF67" s="44">
        <f t="shared" si="49"/>
        <v>1340</v>
      </c>
    </row>
    <row r="68" s="2" customFormat="1" ht="25" customHeight="1" spans="1:32">
      <c r="A68" s="18">
        <v>63</v>
      </c>
      <c r="B68" s="19" t="str">
        <f>VLOOKUP($K68,房源明细表!$B:$P,5,FALSE)</f>
        <v>华琼</v>
      </c>
      <c r="C68" s="19" t="s">
        <v>582</v>
      </c>
      <c r="D68" s="19">
        <f>VLOOKUP($K68,房源明细表!$B:$P,11,FALSE)</f>
        <v>1</v>
      </c>
      <c r="E68" s="19">
        <f>VLOOKUP($K68,房源明细表!$B:$P,12,FALSE)</f>
        <v>1</v>
      </c>
      <c r="F68" s="19">
        <f>VLOOKUP($K68,房源明细表!$B:$P,13,FALSE)</f>
        <v>0</v>
      </c>
      <c r="G68" s="19">
        <f>VLOOKUP($K68,房源明细表!$B:$P,14,FALSE)</f>
        <v>0</v>
      </c>
      <c r="H68" s="19">
        <f>VLOOKUP($K68,房源明细表!$B:$P,15,FALSE)</f>
        <v>0</v>
      </c>
      <c r="I68" s="28">
        <f>VLOOKUP($K68,房源明细表!$B:$P,3,FALSE)</f>
        <v>40817</v>
      </c>
      <c r="J68" s="3"/>
      <c r="K68" s="35" t="s">
        <v>381</v>
      </c>
      <c r="L68" s="19">
        <f>VLOOKUP($K68,房源明细表!$B:$P,2,FALSE)</f>
        <v>51.78</v>
      </c>
      <c r="M68" s="31"/>
      <c r="N68" s="19">
        <f t="shared" si="33"/>
        <v>16</v>
      </c>
      <c r="O68" s="19">
        <f t="shared" si="34"/>
        <v>0</v>
      </c>
      <c r="P68" s="19">
        <f t="shared" si="35"/>
        <v>0</v>
      </c>
      <c r="Q68" s="19">
        <f t="shared" si="36"/>
        <v>0</v>
      </c>
      <c r="R68" s="19">
        <f>VLOOKUP($K68,房源明细表!$B:$P,9,FALSE)</f>
        <v>7.76</v>
      </c>
      <c r="S68" s="41">
        <f t="shared" si="37"/>
        <v>16</v>
      </c>
      <c r="T68" s="41">
        <f t="shared" si="38"/>
        <v>0</v>
      </c>
      <c r="U68" s="41">
        <f t="shared" si="39"/>
        <v>0</v>
      </c>
      <c r="V68" s="41">
        <f t="shared" si="40"/>
        <v>0</v>
      </c>
      <c r="W68" s="19">
        <f>VLOOKUP($K68,房源明细表!$B:$P,10,FALSE)</f>
        <v>265</v>
      </c>
      <c r="X68" s="19">
        <f t="shared" si="41"/>
        <v>12</v>
      </c>
      <c r="Y68" s="19">
        <f t="shared" si="42"/>
        <v>3180</v>
      </c>
      <c r="Z68" s="42">
        <f t="shared" si="43"/>
        <v>111.744</v>
      </c>
      <c r="AA68" s="42">
        <f t="shared" si="44"/>
        <v>0</v>
      </c>
      <c r="AB68" s="43">
        <f t="shared" si="45"/>
        <v>0</v>
      </c>
      <c r="AC68" s="42">
        <f t="shared" si="46"/>
        <v>0</v>
      </c>
      <c r="AD68" s="42">
        <f t="shared" si="47"/>
        <v>111.74</v>
      </c>
      <c r="AE68" s="19">
        <f t="shared" si="48"/>
        <v>12</v>
      </c>
      <c r="AF68" s="44">
        <f t="shared" si="49"/>
        <v>1340</v>
      </c>
    </row>
    <row r="69" s="2" customFormat="1" ht="45" customHeight="1" spans="1:32">
      <c r="A69" s="18">
        <v>64</v>
      </c>
      <c r="B69" s="19" t="str">
        <f>VLOOKUP($K69,房源明细表!$B:$P,5,FALSE)</f>
        <v>汪志华</v>
      </c>
      <c r="C69" s="19" t="s">
        <v>583</v>
      </c>
      <c r="D69" s="19">
        <f>VLOOKUP($K69,房源明细表!$B:$P,11,FALSE)</f>
        <v>2</v>
      </c>
      <c r="E69" s="19">
        <f>VLOOKUP($K69,房源明细表!$B:$P,12,FALSE)</f>
        <v>2</v>
      </c>
      <c r="F69" s="19">
        <f>VLOOKUP($K69,房源明细表!$B:$P,13,FALSE)</f>
        <v>0</v>
      </c>
      <c r="G69" s="19">
        <f>VLOOKUP($K69,房源明细表!$B:$P,14,FALSE)</f>
        <v>0</v>
      </c>
      <c r="H69" s="19">
        <f>VLOOKUP($K69,房源明细表!$B:$P,15,FALSE)</f>
        <v>0</v>
      </c>
      <c r="I69" s="28">
        <f>VLOOKUP($K69,房源明细表!$B:$P,3,FALSE)</f>
        <v>40817</v>
      </c>
      <c r="J69" s="3"/>
      <c r="K69" s="35" t="s">
        <v>372</v>
      </c>
      <c r="L69" s="19">
        <f>VLOOKUP($K69,房源明细表!$B:$P,2,FALSE)</f>
        <v>65.56</v>
      </c>
      <c r="M69" s="31"/>
      <c r="N69" s="19">
        <f t="shared" si="33"/>
        <v>32</v>
      </c>
      <c r="O69" s="19">
        <f t="shared" si="34"/>
        <v>0</v>
      </c>
      <c r="P69" s="19">
        <f t="shared" si="35"/>
        <v>0</v>
      </c>
      <c r="Q69" s="19">
        <f t="shared" si="36"/>
        <v>0</v>
      </c>
      <c r="R69" s="19">
        <f>VLOOKUP($K69,房源明细表!$B:$P,9,FALSE)</f>
        <v>7.76</v>
      </c>
      <c r="S69" s="41">
        <f t="shared" si="37"/>
        <v>32</v>
      </c>
      <c r="T69" s="41">
        <f t="shared" si="38"/>
        <v>0</v>
      </c>
      <c r="U69" s="41">
        <f t="shared" si="39"/>
        <v>0</v>
      </c>
      <c r="V69" s="41">
        <f t="shared" si="40"/>
        <v>0</v>
      </c>
      <c r="W69" s="19">
        <f>VLOOKUP($K69,房源明细表!$B:$P,10,FALSE)</f>
        <v>357</v>
      </c>
      <c r="X69" s="19">
        <f t="shared" si="41"/>
        <v>12</v>
      </c>
      <c r="Y69" s="19">
        <f t="shared" si="42"/>
        <v>4284</v>
      </c>
      <c r="Z69" s="42">
        <f t="shared" si="43"/>
        <v>223.488</v>
      </c>
      <c r="AA69" s="42">
        <f t="shared" si="44"/>
        <v>0</v>
      </c>
      <c r="AB69" s="43">
        <f t="shared" si="45"/>
        <v>0</v>
      </c>
      <c r="AC69" s="42">
        <f t="shared" si="46"/>
        <v>0</v>
      </c>
      <c r="AD69" s="42">
        <f t="shared" si="47"/>
        <v>223.48</v>
      </c>
      <c r="AE69" s="19">
        <f t="shared" si="48"/>
        <v>12</v>
      </c>
      <c r="AF69" s="44">
        <f t="shared" si="49"/>
        <v>2681</v>
      </c>
    </row>
    <row r="70" s="2" customFormat="1" ht="30" customHeight="1" spans="1:32">
      <c r="A70" s="18">
        <v>65</v>
      </c>
      <c r="B70" s="19" t="str">
        <f>VLOOKUP($K70,房源明细表!$B:$P,5,FALSE)</f>
        <v>姜考</v>
      </c>
      <c r="C70" s="19" t="s">
        <v>584</v>
      </c>
      <c r="D70" s="19">
        <v>2</v>
      </c>
      <c r="E70" s="19">
        <f>VLOOKUP($K70,房源明细表!$B:$P,12,FALSE)</f>
        <v>0</v>
      </c>
      <c r="F70" s="19">
        <f>VLOOKUP($K70,房源明细表!$B:$P,13,FALSE)</f>
        <v>0</v>
      </c>
      <c r="G70" s="19">
        <v>2</v>
      </c>
      <c r="H70" s="19">
        <f>VLOOKUP($K70,房源明细表!$B:$P,15,FALSE)</f>
        <v>0</v>
      </c>
      <c r="I70" s="28">
        <f>VLOOKUP($K70,房源明细表!$B:$P,3,FALSE)</f>
        <v>40817</v>
      </c>
      <c r="J70" s="3"/>
      <c r="K70" s="35" t="s">
        <v>391</v>
      </c>
      <c r="L70" s="19">
        <f>VLOOKUP($K70,房源明细表!$B:$P,2,FALSE)</f>
        <v>69.71</v>
      </c>
      <c r="M70" s="31"/>
      <c r="N70" s="19">
        <f t="shared" si="33"/>
        <v>0</v>
      </c>
      <c r="O70" s="19">
        <f t="shared" si="34"/>
        <v>0</v>
      </c>
      <c r="P70" s="19">
        <f t="shared" si="35"/>
        <v>32</v>
      </c>
      <c r="Q70" s="19">
        <f t="shared" si="36"/>
        <v>0</v>
      </c>
      <c r="R70" s="19">
        <f>VLOOKUP($K70,房源明细表!$B:$P,9,FALSE)</f>
        <v>7.76</v>
      </c>
      <c r="S70" s="41">
        <f t="shared" si="37"/>
        <v>0</v>
      </c>
      <c r="T70" s="41">
        <f t="shared" si="38"/>
        <v>0</v>
      </c>
      <c r="U70" s="41">
        <f t="shared" si="39"/>
        <v>32</v>
      </c>
      <c r="V70" s="41">
        <f t="shared" si="40"/>
        <v>0</v>
      </c>
      <c r="W70" s="19">
        <f>VLOOKUP($K70,房源明细表!$B:$P,10,FALSE)</f>
        <v>379</v>
      </c>
      <c r="X70" s="19">
        <f t="shared" si="41"/>
        <v>12</v>
      </c>
      <c r="Y70" s="19">
        <f t="shared" si="42"/>
        <v>4548</v>
      </c>
      <c r="Z70" s="42">
        <f t="shared" si="43"/>
        <v>0</v>
      </c>
      <c r="AA70" s="42">
        <f t="shared" si="44"/>
        <v>0</v>
      </c>
      <c r="AB70" s="43">
        <f t="shared" si="45"/>
        <v>74.496</v>
      </c>
      <c r="AC70" s="42">
        <f t="shared" si="46"/>
        <v>0</v>
      </c>
      <c r="AD70" s="42">
        <f t="shared" si="47"/>
        <v>74.49</v>
      </c>
      <c r="AE70" s="19">
        <f t="shared" si="48"/>
        <v>12</v>
      </c>
      <c r="AF70" s="44">
        <f t="shared" si="49"/>
        <v>893</v>
      </c>
    </row>
    <row r="71" s="2" customFormat="1" ht="30" customHeight="1" spans="1:32">
      <c r="A71" s="18">
        <v>66</v>
      </c>
      <c r="B71" s="19" t="str">
        <f>VLOOKUP($K71,房源明细表!$B:$P,5,FALSE)</f>
        <v>纪青英</v>
      </c>
      <c r="C71" s="19" t="s">
        <v>585</v>
      </c>
      <c r="D71" s="19">
        <f>VLOOKUP($K71,房源明细表!$B:$P,11,FALSE)</f>
        <v>2</v>
      </c>
      <c r="E71" s="19">
        <f>VLOOKUP($K71,房源明细表!$B:$P,12,FALSE)</f>
        <v>0</v>
      </c>
      <c r="F71" s="19">
        <f>VLOOKUP($K71,房源明细表!$B:$P,13,FALSE)</f>
        <v>0</v>
      </c>
      <c r="G71" s="19">
        <f>VLOOKUP($K71,房源明细表!$B:$P,14,FALSE)</f>
        <v>2</v>
      </c>
      <c r="H71" s="19">
        <f>VLOOKUP($K71,房源明细表!$B:$P,15,FALSE)</f>
        <v>0</v>
      </c>
      <c r="I71" s="28">
        <f>VLOOKUP($K71,房源明细表!$B:$P,3,FALSE)</f>
        <v>40817</v>
      </c>
      <c r="J71" s="3"/>
      <c r="K71" s="35" t="s">
        <v>394</v>
      </c>
      <c r="L71" s="19">
        <f>VLOOKUP($K71,房源明细表!$B:$P,2,FALSE)</f>
        <v>65.38</v>
      </c>
      <c r="M71" s="31"/>
      <c r="N71" s="19">
        <f t="shared" si="33"/>
        <v>0</v>
      </c>
      <c r="O71" s="19">
        <f t="shared" si="34"/>
        <v>0</v>
      </c>
      <c r="P71" s="19">
        <f t="shared" si="35"/>
        <v>32</v>
      </c>
      <c r="Q71" s="19">
        <f t="shared" si="36"/>
        <v>0</v>
      </c>
      <c r="R71" s="19">
        <f>VLOOKUP($K71,房源明细表!$B:$P,9,FALSE)</f>
        <v>7.76</v>
      </c>
      <c r="S71" s="41">
        <f t="shared" si="37"/>
        <v>0</v>
      </c>
      <c r="T71" s="41">
        <f t="shared" si="38"/>
        <v>0</v>
      </c>
      <c r="U71" s="41">
        <f t="shared" si="39"/>
        <v>32</v>
      </c>
      <c r="V71" s="41">
        <f t="shared" si="40"/>
        <v>0</v>
      </c>
      <c r="W71" s="19">
        <f>VLOOKUP($K71,房源明细表!$B:$P,10,FALSE)</f>
        <v>356</v>
      </c>
      <c r="X71" s="19">
        <f t="shared" si="41"/>
        <v>12</v>
      </c>
      <c r="Y71" s="19">
        <f t="shared" si="42"/>
        <v>4272</v>
      </c>
      <c r="Z71" s="42">
        <f t="shared" si="43"/>
        <v>0</v>
      </c>
      <c r="AA71" s="42">
        <f t="shared" si="44"/>
        <v>0</v>
      </c>
      <c r="AB71" s="43">
        <f t="shared" si="45"/>
        <v>74.496</v>
      </c>
      <c r="AC71" s="42">
        <f t="shared" si="46"/>
        <v>0</v>
      </c>
      <c r="AD71" s="42">
        <f t="shared" si="47"/>
        <v>74.49</v>
      </c>
      <c r="AE71" s="19">
        <f t="shared" si="48"/>
        <v>12</v>
      </c>
      <c r="AF71" s="44">
        <f t="shared" si="49"/>
        <v>893</v>
      </c>
    </row>
    <row r="72" s="2" customFormat="1" ht="30" customHeight="1" spans="1:32">
      <c r="A72" s="18">
        <v>67</v>
      </c>
      <c r="B72" s="19" t="str">
        <f>VLOOKUP($K72,房源明细表!$B:$P,5,FALSE)</f>
        <v>王冬枝</v>
      </c>
      <c r="C72" s="19" t="s">
        <v>586</v>
      </c>
      <c r="D72" s="19">
        <f>VLOOKUP($K72,房源明细表!$B:$P,11,FALSE)</f>
        <v>2</v>
      </c>
      <c r="E72" s="19">
        <f>VLOOKUP($K72,房源明细表!$B:$P,12,FALSE)</f>
        <v>0</v>
      </c>
      <c r="F72" s="19">
        <f>VLOOKUP($K72,房源明细表!$B:$P,13,FALSE)</f>
        <v>0</v>
      </c>
      <c r="G72" s="19">
        <f>VLOOKUP($K72,房源明细表!$B:$P,14,FALSE)</f>
        <v>2</v>
      </c>
      <c r="H72" s="19">
        <f>VLOOKUP($K72,房源明细表!$B:$P,15,FALSE)</f>
        <v>0</v>
      </c>
      <c r="I72" s="28">
        <f>VLOOKUP($K72,房源明细表!$B:$P,3,FALSE)</f>
        <v>40817</v>
      </c>
      <c r="J72" s="3"/>
      <c r="K72" s="35" t="s">
        <v>399</v>
      </c>
      <c r="L72" s="19">
        <f>VLOOKUP($K72,房源明细表!$B:$P,2,FALSE)</f>
        <v>65.38</v>
      </c>
      <c r="M72" s="31"/>
      <c r="N72" s="19">
        <f t="shared" si="33"/>
        <v>0</v>
      </c>
      <c r="O72" s="19">
        <f t="shared" si="34"/>
        <v>0</v>
      </c>
      <c r="P72" s="19">
        <f t="shared" si="35"/>
        <v>32</v>
      </c>
      <c r="Q72" s="19">
        <f t="shared" si="36"/>
        <v>0</v>
      </c>
      <c r="R72" s="19">
        <f>VLOOKUP($K72,房源明细表!$B:$P,9,FALSE)</f>
        <v>7.76</v>
      </c>
      <c r="S72" s="41">
        <f t="shared" si="37"/>
        <v>0</v>
      </c>
      <c r="T72" s="41">
        <f t="shared" si="38"/>
        <v>0</v>
      </c>
      <c r="U72" s="41">
        <f t="shared" si="39"/>
        <v>32</v>
      </c>
      <c r="V72" s="41">
        <f t="shared" si="40"/>
        <v>0</v>
      </c>
      <c r="W72" s="19">
        <f>VLOOKUP($K72,房源明细表!$B:$P,10,FALSE)</f>
        <v>335</v>
      </c>
      <c r="X72" s="19">
        <f t="shared" si="41"/>
        <v>12</v>
      </c>
      <c r="Y72" s="19">
        <f t="shared" si="42"/>
        <v>4020</v>
      </c>
      <c r="Z72" s="42">
        <f t="shared" si="43"/>
        <v>0</v>
      </c>
      <c r="AA72" s="42">
        <f t="shared" si="44"/>
        <v>0</v>
      </c>
      <c r="AB72" s="43">
        <f t="shared" si="45"/>
        <v>74.496</v>
      </c>
      <c r="AC72" s="42">
        <f t="shared" si="46"/>
        <v>0</v>
      </c>
      <c r="AD72" s="42">
        <f t="shared" si="47"/>
        <v>74.49</v>
      </c>
      <c r="AE72" s="19">
        <f t="shared" si="48"/>
        <v>12</v>
      </c>
      <c r="AF72" s="44">
        <f t="shared" si="49"/>
        <v>893</v>
      </c>
    </row>
    <row r="73" s="2" customFormat="1" ht="28" customHeight="1" spans="1:32">
      <c r="A73" s="18">
        <v>68</v>
      </c>
      <c r="B73" s="19" t="str">
        <f>VLOOKUP($K73,房源明细表!$B:$P,5,FALSE)</f>
        <v>罗高灿</v>
      </c>
      <c r="C73" s="19" t="s">
        <v>587</v>
      </c>
      <c r="D73" s="19">
        <v>3</v>
      </c>
      <c r="E73" s="19">
        <f>VLOOKUP($K73,房源明细表!$B:$P,12,FALSE)</f>
        <v>0</v>
      </c>
      <c r="F73" s="19">
        <f>VLOOKUP($K73,房源明细表!$B:$P,13,FALSE)</f>
        <v>0</v>
      </c>
      <c r="G73" s="19">
        <v>3</v>
      </c>
      <c r="H73" s="19">
        <f>VLOOKUP($K73,房源明细表!$B:$P,15,FALSE)</f>
        <v>0</v>
      </c>
      <c r="I73" s="28">
        <f>VLOOKUP($K73,房源明细表!$B:$P,3,FALSE)</f>
        <v>40817</v>
      </c>
      <c r="J73" s="3"/>
      <c r="K73" s="35" t="s">
        <v>404</v>
      </c>
      <c r="L73" s="19">
        <f>VLOOKUP($K73,房源明细表!$B:$P,2,FALSE)</f>
        <v>65.48</v>
      </c>
      <c r="M73" s="31"/>
      <c r="N73" s="19">
        <f t="shared" si="33"/>
        <v>0</v>
      </c>
      <c r="O73" s="19">
        <f t="shared" si="34"/>
        <v>0</v>
      </c>
      <c r="P73" s="19">
        <f t="shared" si="35"/>
        <v>48</v>
      </c>
      <c r="Q73" s="19">
        <f t="shared" si="36"/>
        <v>0</v>
      </c>
      <c r="R73" s="19">
        <f>VLOOKUP($K73,房源明细表!$B:$P,9,FALSE)</f>
        <v>7.76</v>
      </c>
      <c r="S73" s="41">
        <f t="shared" si="37"/>
        <v>0</v>
      </c>
      <c r="T73" s="41">
        <f t="shared" si="38"/>
        <v>0</v>
      </c>
      <c r="U73" s="41">
        <f t="shared" si="39"/>
        <v>48</v>
      </c>
      <c r="V73" s="41">
        <f t="shared" si="40"/>
        <v>0</v>
      </c>
      <c r="W73" s="19">
        <f>VLOOKUP($K73,房源明细表!$B:$P,10,FALSE)</f>
        <v>349</v>
      </c>
      <c r="X73" s="19">
        <f t="shared" si="41"/>
        <v>12</v>
      </c>
      <c r="Y73" s="19">
        <f t="shared" si="42"/>
        <v>4188</v>
      </c>
      <c r="Z73" s="42">
        <f t="shared" si="43"/>
        <v>0</v>
      </c>
      <c r="AA73" s="42">
        <f t="shared" si="44"/>
        <v>0</v>
      </c>
      <c r="AB73" s="43">
        <f t="shared" si="45"/>
        <v>111.744</v>
      </c>
      <c r="AC73" s="42">
        <f t="shared" si="46"/>
        <v>0</v>
      </c>
      <c r="AD73" s="42">
        <f t="shared" si="47"/>
        <v>111.74</v>
      </c>
      <c r="AE73" s="19">
        <f t="shared" si="48"/>
        <v>12</v>
      </c>
      <c r="AF73" s="44">
        <f t="shared" si="49"/>
        <v>1340</v>
      </c>
    </row>
    <row r="74" s="2" customFormat="1" ht="29" customHeight="1" spans="1:32">
      <c r="A74" s="18">
        <v>69</v>
      </c>
      <c r="B74" s="19" t="str">
        <f>VLOOKUP($K74,房源明细表!$B:$P,5,FALSE)</f>
        <v>邱孝强</v>
      </c>
      <c r="C74" s="19" t="s">
        <v>546</v>
      </c>
      <c r="D74" s="19">
        <f>VLOOKUP($K74,房源明细表!$B:$P,11,FALSE)</f>
        <v>0</v>
      </c>
      <c r="E74" s="19">
        <f>VLOOKUP($K74,房源明细表!$B:$P,12,FALSE)</f>
        <v>0</v>
      </c>
      <c r="F74" s="19">
        <f>VLOOKUP($K74,房源明细表!$B:$P,13,FALSE)</f>
        <v>0</v>
      </c>
      <c r="G74" s="19">
        <f>VLOOKUP($K74,房源明细表!$B:$P,14,FALSE)</f>
        <v>0</v>
      </c>
      <c r="H74" s="19">
        <f>VLOOKUP($K74,房源明细表!$B:$P,15,FALSE)</f>
        <v>0</v>
      </c>
      <c r="I74" s="28">
        <f>VLOOKUP($K74,房源明细表!$B:$P,3,FALSE)</f>
        <v>40817</v>
      </c>
      <c r="J74" s="3"/>
      <c r="K74" s="35" t="s">
        <v>407</v>
      </c>
      <c r="L74" s="19">
        <f>VLOOKUP($K74,房源明细表!$B:$P,2,FALSE)</f>
        <v>65.48</v>
      </c>
      <c r="M74" s="31"/>
      <c r="N74" s="19">
        <f t="shared" si="33"/>
        <v>0</v>
      </c>
      <c r="O74" s="19">
        <f t="shared" si="34"/>
        <v>0</v>
      </c>
      <c r="P74" s="19">
        <f t="shared" si="35"/>
        <v>0</v>
      </c>
      <c r="Q74" s="19">
        <f t="shared" si="36"/>
        <v>0</v>
      </c>
      <c r="R74" s="19">
        <f>VLOOKUP($K74,房源明细表!$B:$P,9,FALSE)</f>
        <v>7.76</v>
      </c>
      <c r="S74" s="41">
        <f t="shared" si="37"/>
        <v>0</v>
      </c>
      <c r="T74" s="41">
        <f t="shared" si="38"/>
        <v>0</v>
      </c>
      <c r="U74" s="41">
        <f t="shared" si="39"/>
        <v>0</v>
      </c>
      <c r="V74" s="41">
        <f t="shared" si="40"/>
        <v>0</v>
      </c>
      <c r="W74" s="19">
        <f>VLOOKUP($K74,房源明细表!$B:$P,10,FALSE)</f>
        <v>349</v>
      </c>
      <c r="X74" s="19">
        <f t="shared" si="41"/>
        <v>12</v>
      </c>
      <c r="Y74" s="19">
        <f t="shared" si="42"/>
        <v>4188</v>
      </c>
      <c r="Z74" s="42">
        <f t="shared" si="43"/>
        <v>0</v>
      </c>
      <c r="AA74" s="42">
        <f t="shared" si="44"/>
        <v>0</v>
      </c>
      <c r="AB74" s="43">
        <f t="shared" si="45"/>
        <v>0</v>
      </c>
      <c r="AC74" s="42">
        <f t="shared" si="46"/>
        <v>0</v>
      </c>
      <c r="AD74" s="42">
        <f t="shared" si="47"/>
        <v>0</v>
      </c>
      <c r="AE74" s="19">
        <f t="shared" si="48"/>
        <v>12</v>
      </c>
      <c r="AF74" s="44">
        <f t="shared" si="49"/>
        <v>0</v>
      </c>
    </row>
    <row r="75" s="2" customFormat="1" ht="32" customHeight="1" spans="1:32">
      <c r="A75" s="18">
        <v>70</v>
      </c>
      <c r="B75" s="19" t="str">
        <f>VLOOKUP($K75,房源明细表!$B:$P,5,FALSE)</f>
        <v>马良军</v>
      </c>
      <c r="C75" s="19" t="s">
        <v>588</v>
      </c>
      <c r="D75" s="19">
        <f>VLOOKUP($K75,房源明细表!$B:$P,11,FALSE)</f>
        <v>2</v>
      </c>
      <c r="E75" s="19">
        <f>VLOOKUP($K75,房源明细表!$B:$P,12,FALSE)</f>
        <v>0</v>
      </c>
      <c r="F75" s="19">
        <f>VLOOKUP($K75,房源明细表!$B:$P,13,FALSE)</f>
        <v>0</v>
      </c>
      <c r="G75" s="19">
        <f>VLOOKUP($K75,房源明细表!$B:$P,14,FALSE)</f>
        <v>2</v>
      </c>
      <c r="H75" s="19">
        <f>VLOOKUP($K75,房源明细表!$B:$P,15,FALSE)</f>
        <v>0</v>
      </c>
      <c r="I75" s="28">
        <f>VLOOKUP($K75,房源明细表!$B:$P,3,FALSE)</f>
        <v>40817</v>
      </c>
      <c r="J75" s="3"/>
      <c r="K75" s="35" t="s">
        <v>413</v>
      </c>
      <c r="L75" s="19">
        <f>VLOOKUP($K75,房源明细表!$B:$P,2,FALSE)</f>
        <v>65.48</v>
      </c>
      <c r="M75" s="31"/>
      <c r="N75" s="19">
        <f t="shared" si="33"/>
        <v>0</v>
      </c>
      <c r="O75" s="19">
        <f t="shared" si="34"/>
        <v>0</v>
      </c>
      <c r="P75" s="19">
        <f t="shared" si="35"/>
        <v>32</v>
      </c>
      <c r="Q75" s="19">
        <f t="shared" si="36"/>
        <v>0</v>
      </c>
      <c r="R75" s="19">
        <f>VLOOKUP($K75,房源明细表!$B:$P,9,FALSE)</f>
        <v>7.76</v>
      </c>
      <c r="S75" s="41">
        <f t="shared" si="37"/>
        <v>0</v>
      </c>
      <c r="T75" s="41">
        <f t="shared" si="38"/>
        <v>0</v>
      </c>
      <c r="U75" s="41">
        <f t="shared" si="39"/>
        <v>32</v>
      </c>
      <c r="V75" s="41">
        <f t="shared" si="40"/>
        <v>0</v>
      </c>
      <c r="W75" s="19">
        <f>VLOOKUP($K75,房源明细表!$B:$P,10,FALSE)</f>
        <v>325</v>
      </c>
      <c r="X75" s="19">
        <f t="shared" si="41"/>
        <v>12</v>
      </c>
      <c r="Y75" s="19">
        <f t="shared" si="42"/>
        <v>3900</v>
      </c>
      <c r="Z75" s="42">
        <f t="shared" si="43"/>
        <v>0</v>
      </c>
      <c r="AA75" s="42">
        <f t="shared" si="44"/>
        <v>0</v>
      </c>
      <c r="AB75" s="43">
        <f t="shared" si="45"/>
        <v>74.496</v>
      </c>
      <c r="AC75" s="42">
        <f t="shared" si="46"/>
        <v>0</v>
      </c>
      <c r="AD75" s="42">
        <f t="shared" si="47"/>
        <v>74.49</v>
      </c>
      <c r="AE75" s="19">
        <f t="shared" si="48"/>
        <v>12</v>
      </c>
      <c r="AF75" s="44">
        <f t="shared" si="49"/>
        <v>893</v>
      </c>
    </row>
    <row r="76" s="2" customFormat="1" ht="36" customHeight="1" spans="1:32">
      <c r="A76" s="18">
        <v>71</v>
      </c>
      <c r="B76" s="19" t="str">
        <f>VLOOKUP($K76,房源明细表!$B:$P,5,FALSE)</f>
        <v>陈丙良</v>
      </c>
      <c r="C76" s="19" t="s">
        <v>589</v>
      </c>
      <c r="D76" s="19">
        <f>VLOOKUP($K76,房源明细表!$B:$P,11,FALSE)</f>
        <v>2</v>
      </c>
      <c r="E76" s="19">
        <f>VLOOKUP($K76,房源明细表!$B:$P,12,FALSE)</f>
        <v>0</v>
      </c>
      <c r="F76" s="19">
        <f>VLOOKUP($K76,房源明细表!$B:$P,13,FALSE)</f>
        <v>0</v>
      </c>
      <c r="G76" s="19">
        <f>VLOOKUP($K76,房源明细表!$B:$P,14,FALSE)</f>
        <v>2</v>
      </c>
      <c r="H76" s="19">
        <f>VLOOKUP($K76,房源明细表!$B:$P,15,FALSE)</f>
        <v>0</v>
      </c>
      <c r="I76" s="28">
        <f>VLOOKUP($K76,房源明细表!$B:$P,3,FALSE)</f>
        <v>40817</v>
      </c>
      <c r="J76" s="3"/>
      <c r="K76" s="35" t="s">
        <v>424</v>
      </c>
      <c r="L76" s="19">
        <f>VLOOKUP($K76,房源明细表!$B:$P,2,FALSE)</f>
        <v>65.38</v>
      </c>
      <c r="M76" s="31"/>
      <c r="N76" s="19">
        <f t="shared" si="33"/>
        <v>0</v>
      </c>
      <c r="O76" s="19">
        <f t="shared" si="34"/>
        <v>0</v>
      </c>
      <c r="P76" s="19">
        <f t="shared" si="35"/>
        <v>32</v>
      </c>
      <c r="Q76" s="19">
        <f t="shared" si="36"/>
        <v>0</v>
      </c>
      <c r="R76" s="19">
        <f>VLOOKUP($K76,房源明细表!$B:$P,9,FALSE)</f>
        <v>7.76</v>
      </c>
      <c r="S76" s="41">
        <f t="shared" si="37"/>
        <v>0</v>
      </c>
      <c r="T76" s="41">
        <f t="shared" si="38"/>
        <v>0</v>
      </c>
      <c r="U76" s="41">
        <f t="shared" si="39"/>
        <v>32</v>
      </c>
      <c r="V76" s="41">
        <f t="shared" si="40"/>
        <v>0</v>
      </c>
      <c r="W76" s="19">
        <f>VLOOKUP($K76,房源明细表!$B:$P,10,FALSE)</f>
        <v>356</v>
      </c>
      <c r="X76" s="19">
        <f t="shared" si="41"/>
        <v>12</v>
      </c>
      <c r="Y76" s="19">
        <f t="shared" si="42"/>
        <v>4272</v>
      </c>
      <c r="Z76" s="42">
        <f t="shared" si="43"/>
        <v>0</v>
      </c>
      <c r="AA76" s="42">
        <f t="shared" si="44"/>
        <v>0</v>
      </c>
      <c r="AB76" s="43">
        <f t="shared" si="45"/>
        <v>74.496</v>
      </c>
      <c r="AC76" s="42">
        <f t="shared" si="46"/>
        <v>0</v>
      </c>
      <c r="AD76" s="42">
        <f t="shared" si="47"/>
        <v>74.49</v>
      </c>
      <c r="AE76" s="19">
        <f t="shared" si="48"/>
        <v>12</v>
      </c>
      <c r="AF76" s="44">
        <f t="shared" si="49"/>
        <v>893</v>
      </c>
    </row>
    <row r="77" s="2" customFormat="1" ht="36" customHeight="1" spans="1:32">
      <c r="A77" s="18">
        <v>72</v>
      </c>
      <c r="B77" s="19" t="str">
        <f>VLOOKUP($K77,房源明细表!$B:$P,5,FALSE)</f>
        <v>洪斌</v>
      </c>
      <c r="C77" s="19" t="s">
        <v>590</v>
      </c>
      <c r="D77" s="19">
        <f>VLOOKUP($K77,房源明细表!$B:$P,11,FALSE)</f>
        <v>4</v>
      </c>
      <c r="E77" s="19">
        <f>VLOOKUP($K77,房源明细表!$B:$P,12,FALSE)</f>
        <v>0</v>
      </c>
      <c r="F77" s="19">
        <f>VLOOKUP($K77,房源明细表!$B:$P,13,FALSE)</f>
        <v>0</v>
      </c>
      <c r="G77" s="19">
        <f>VLOOKUP($K77,房源明细表!$B:$P,14,FALSE)</f>
        <v>4</v>
      </c>
      <c r="H77" s="19">
        <f>VLOOKUP($K77,房源明细表!$B:$P,15,FALSE)</f>
        <v>0</v>
      </c>
      <c r="I77" s="28">
        <f>VLOOKUP($K77,房源明细表!$B:$P,3,FALSE)</f>
        <v>40817</v>
      </c>
      <c r="J77" s="3"/>
      <c r="K77" s="35" t="s">
        <v>429</v>
      </c>
      <c r="L77" s="19">
        <f>VLOOKUP($K77,房源明细表!$B:$P,2,FALSE)</f>
        <v>51.72</v>
      </c>
      <c r="M77" s="31"/>
      <c r="N77" s="19">
        <f t="shared" si="33"/>
        <v>0</v>
      </c>
      <c r="O77" s="19">
        <f t="shared" si="34"/>
        <v>0</v>
      </c>
      <c r="P77" s="19">
        <f t="shared" si="35"/>
        <v>64</v>
      </c>
      <c r="Q77" s="19">
        <f t="shared" si="36"/>
        <v>0</v>
      </c>
      <c r="R77" s="19">
        <f>VLOOKUP($K77,房源明细表!$B:$P,9,FALSE)</f>
        <v>7.76</v>
      </c>
      <c r="S77" s="41">
        <f t="shared" si="37"/>
        <v>0</v>
      </c>
      <c r="T77" s="41">
        <f t="shared" si="38"/>
        <v>0</v>
      </c>
      <c r="U77" s="41">
        <f t="shared" si="39"/>
        <v>51.72</v>
      </c>
      <c r="V77" s="41">
        <f t="shared" si="40"/>
        <v>0</v>
      </c>
      <c r="W77" s="19">
        <f>VLOOKUP($K77,房源明细表!$B:$P,10,FALSE)</f>
        <v>281</v>
      </c>
      <c r="X77" s="19">
        <f t="shared" si="41"/>
        <v>12</v>
      </c>
      <c r="Y77" s="19">
        <f t="shared" si="42"/>
        <v>3372</v>
      </c>
      <c r="Z77" s="42">
        <f t="shared" si="43"/>
        <v>0</v>
      </c>
      <c r="AA77" s="42">
        <f t="shared" si="44"/>
        <v>0</v>
      </c>
      <c r="AB77" s="43">
        <f t="shared" si="45"/>
        <v>120.40416</v>
      </c>
      <c r="AC77" s="42">
        <f t="shared" si="46"/>
        <v>0</v>
      </c>
      <c r="AD77" s="42">
        <f t="shared" si="47"/>
        <v>120.4</v>
      </c>
      <c r="AE77" s="19">
        <f t="shared" si="48"/>
        <v>12</v>
      </c>
      <c r="AF77" s="44">
        <f t="shared" si="49"/>
        <v>1444</v>
      </c>
    </row>
    <row r="78" s="2" customFormat="1" ht="40" customHeight="1" spans="1:32">
      <c r="A78" s="18">
        <v>73</v>
      </c>
      <c r="B78" s="19" t="str">
        <f>VLOOKUP($K78,房源明细表!$B:$P,5,FALSE)</f>
        <v>吴春梅</v>
      </c>
      <c r="C78" s="19" t="s">
        <v>591</v>
      </c>
      <c r="D78" s="19">
        <f>VLOOKUP($K78,房源明细表!$B:$P,11,FALSE)</f>
        <v>2</v>
      </c>
      <c r="E78" s="19">
        <f>VLOOKUP($K78,房源明细表!$B:$P,12,FALSE)</f>
        <v>2</v>
      </c>
      <c r="F78" s="19">
        <f>VLOOKUP($K78,房源明细表!$B:$P,13,FALSE)</f>
        <v>0</v>
      </c>
      <c r="G78" s="19">
        <f>VLOOKUP($K78,房源明细表!$B:$P,14,FALSE)</f>
        <v>0</v>
      </c>
      <c r="H78" s="19">
        <f>VLOOKUP($K78,房源明细表!$B:$P,15,FALSE)</f>
        <v>0</v>
      </c>
      <c r="I78" s="28">
        <f>VLOOKUP($K78,房源明细表!$B:$P,3,FALSE)</f>
        <v>40817</v>
      </c>
      <c r="J78" s="3"/>
      <c r="K78" s="35" t="s">
        <v>434</v>
      </c>
      <c r="L78" s="19">
        <f>VLOOKUP($K78,房源明细表!$B:$P,2,FALSE)</f>
        <v>51.72</v>
      </c>
      <c r="M78" s="31"/>
      <c r="N78" s="19">
        <f t="shared" si="33"/>
        <v>32</v>
      </c>
      <c r="O78" s="19">
        <f t="shared" si="34"/>
        <v>0</v>
      </c>
      <c r="P78" s="19">
        <f t="shared" si="35"/>
        <v>0</v>
      </c>
      <c r="Q78" s="19">
        <f t="shared" si="36"/>
        <v>0</v>
      </c>
      <c r="R78" s="19">
        <f>VLOOKUP($K78,房源明细表!$B:$P,9,FALSE)</f>
        <v>7.76</v>
      </c>
      <c r="S78" s="41">
        <f t="shared" si="37"/>
        <v>32</v>
      </c>
      <c r="T78" s="41">
        <f t="shared" si="38"/>
        <v>0</v>
      </c>
      <c r="U78" s="41">
        <f t="shared" si="39"/>
        <v>0</v>
      </c>
      <c r="V78" s="41">
        <f t="shared" si="40"/>
        <v>0</v>
      </c>
      <c r="W78" s="19">
        <f>VLOOKUP($K78,房源明细表!$B:$P,10,FALSE)</f>
        <v>257</v>
      </c>
      <c r="X78" s="19">
        <f t="shared" si="41"/>
        <v>12</v>
      </c>
      <c r="Y78" s="19">
        <f t="shared" si="42"/>
        <v>3084</v>
      </c>
      <c r="Z78" s="42">
        <f t="shared" si="43"/>
        <v>223.488</v>
      </c>
      <c r="AA78" s="42">
        <f t="shared" si="44"/>
        <v>0</v>
      </c>
      <c r="AB78" s="43">
        <f t="shared" si="45"/>
        <v>0</v>
      </c>
      <c r="AC78" s="42">
        <f t="shared" si="46"/>
        <v>0</v>
      </c>
      <c r="AD78" s="42">
        <f t="shared" si="47"/>
        <v>223.48</v>
      </c>
      <c r="AE78" s="19">
        <f t="shared" si="48"/>
        <v>12</v>
      </c>
      <c r="AF78" s="44">
        <f t="shared" si="49"/>
        <v>2681</v>
      </c>
    </row>
    <row r="79" s="2" customFormat="1" ht="51" customHeight="1" spans="1:32">
      <c r="A79" s="18">
        <v>74</v>
      </c>
      <c r="B79" s="19" t="str">
        <f>VLOOKUP($K79,房源明细表!$B:$P,5,FALSE)</f>
        <v>王新明</v>
      </c>
      <c r="C79" s="19" t="s">
        <v>592</v>
      </c>
      <c r="D79" s="19">
        <f>VLOOKUP($K79,房源明细表!$B:$P,11,FALSE)</f>
        <v>2</v>
      </c>
      <c r="E79" s="19">
        <f>VLOOKUP($K79,房源明细表!$B:$P,12,FALSE)</f>
        <v>0</v>
      </c>
      <c r="F79" s="19">
        <f>VLOOKUP($K79,房源明细表!$B:$P,13,FALSE)</f>
        <v>2</v>
      </c>
      <c r="G79" s="19">
        <f>VLOOKUP($K79,房源明细表!$B:$P,14,FALSE)</f>
        <v>0</v>
      </c>
      <c r="H79" s="19">
        <f>VLOOKUP($K79,房源明细表!$B:$P,15,FALSE)</f>
        <v>0</v>
      </c>
      <c r="I79" s="28">
        <f>VLOOKUP($K79,房源明细表!$B:$P,3,FALSE)</f>
        <v>40817</v>
      </c>
      <c r="J79" s="3"/>
      <c r="K79" s="35" t="s">
        <v>439</v>
      </c>
      <c r="L79" s="19">
        <f>VLOOKUP($K79,房源明细表!$B:$P,2,FALSE)</f>
        <v>69.71</v>
      </c>
      <c r="M79" s="31"/>
      <c r="N79" s="19">
        <f t="shared" si="33"/>
        <v>0</v>
      </c>
      <c r="O79" s="19">
        <f t="shared" si="34"/>
        <v>32</v>
      </c>
      <c r="P79" s="19">
        <f t="shared" si="35"/>
        <v>0</v>
      </c>
      <c r="Q79" s="19">
        <f t="shared" si="36"/>
        <v>0</v>
      </c>
      <c r="R79" s="19">
        <f>VLOOKUP($K79,房源明细表!$B:$P,9,FALSE)</f>
        <v>7.76</v>
      </c>
      <c r="S79" s="41">
        <f t="shared" si="37"/>
        <v>0</v>
      </c>
      <c r="T79" s="41">
        <f t="shared" si="38"/>
        <v>32</v>
      </c>
      <c r="U79" s="41">
        <f t="shared" si="39"/>
        <v>0</v>
      </c>
      <c r="V79" s="41">
        <f t="shared" si="40"/>
        <v>0</v>
      </c>
      <c r="W79" s="19">
        <f>VLOOKUP($K79,房源明细表!$B:$P,10,FALSE)</f>
        <v>357</v>
      </c>
      <c r="X79" s="19">
        <f t="shared" si="41"/>
        <v>12</v>
      </c>
      <c r="Y79" s="19">
        <f t="shared" si="42"/>
        <v>4284</v>
      </c>
      <c r="Z79" s="42">
        <f t="shared" si="43"/>
        <v>0</v>
      </c>
      <c r="AA79" s="42">
        <f t="shared" si="44"/>
        <v>198.656</v>
      </c>
      <c r="AB79" s="43">
        <f t="shared" si="45"/>
        <v>0</v>
      </c>
      <c r="AC79" s="42">
        <f t="shared" si="46"/>
        <v>0</v>
      </c>
      <c r="AD79" s="42">
        <f t="shared" si="47"/>
        <v>198.65</v>
      </c>
      <c r="AE79" s="19">
        <f t="shared" si="48"/>
        <v>12</v>
      </c>
      <c r="AF79" s="44">
        <f t="shared" si="49"/>
        <v>2383</v>
      </c>
    </row>
    <row r="80" s="2" customFormat="1" ht="38" customHeight="1" spans="1:32">
      <c r="A80" s="18">
        <v>75</v>
      </c>
      <c r="B80" s="19" t="str">
        <f>VLOOKUP($K80,房源明细表!$B:$P,5,FALSE)</f>
        <v>杨爱凤</v>
      </c>
      <c r="C80" s="19" t="s">
        <v>593</v>
      </c>
      <c r="D80" s="19">
        <f>VLOOKUP($K80,房源明细表!$B:$P,11,FALSE)</f>
        <v>1</v>
      </c>
      <c r="E80" s="19">
        <f>VLOOKUP($K80,房源明细表!$B:$P,12,FALSE)</f>
        <v>0</v>
      </c>
      <c r="F80" s="19">
        <f>VLOOKUP($K80,房源明细表!$B:$P,13,FALSE)</f>
        <v>0</v>
      </c>
      <c r="G80" s="19">
        <f>VLOOKUP($K80,房源明细表!$B:$P,14,FALSE)</f>
        <v>1</v>
      </c>
      <c r="H80" s="19">
        <f>VLOOKUP($K80,房源明细表!$B:$P,15,FALSE)</f>
        <v>0</v>
      </c>
      <c r="I80" s="28">
        <f>VLOOKUP($K80,房源明细表!$B:$P,3,FALSE)</f>
        <v>40817</v>
      </c>
      <c r="J80" s="3"/>
      <c r="K80" s="35" t="s">
        <v>451</v>
      </c>
      <c r="L80" s="19">
        <f>VLOOKUP($K80,房源明细表!$B:$P,2,FALSE)</f>
        <v>69.71</v>
      </c>
      <c r="M80" s="31"/>
      <c r="N80" s="19">
        <f t="shared" si="33"/>
        <v>0</v>
      </c>
      <c r="O80" s="19">
        <f t="shared" si="34"/>
        <v>0</v>
      </c>
      <c r="P80" s="19">
        <f t="shared" si="35"/>
        <v>16</v>
      </c>
      <c r="Q80" s="19">
        <f t="shared" si="36"/>
        <v>0</v>
      </c>
      <c r="R80" s="19">
        <f>VLOOKUP($K80,房源明细表!$B:$P,9,FALSE)</f>
        <v>7.76</v>
      </c>
      <c r="S80" s="41">
        <f t="shared" si="37"/>
        <v>0</v>
      </c>
      <c r="T80" s="41">
        <f t="shared" si="38"/>
        <v>0</v>
      </c>
      <c r="U80" s="41">
        <f t="shared" si="39"/>
        <v>16</v>
      </c>
      <c r="V80" s="41">
        <f t="shared" si="40"/>
        <v>0</v>
      </c>
      <c r="W80" s="19">
        <f>VLOOKUP($K80,房源明细表!$B:$P,10,FALSE)</f>
        <v>379</v>
      </c>
      <c r="X80" s="19">
        <f t="shared" si="41"/>
        <v>12</v>
      </c>
      <c r="Y80" s="19">
        <f t="shared" si="42"/>
        <v>4548</v>
      </c>
      <c r="Z80" s="42">
        <f t="shared" si="43"/>
        <v>0</v>
      </c>
      <c r="AA80" s="42">
        <f t="shared" si="44"/>
        <v>0</v>
      </c>
      <c r="AB80" s="43">
        <f t="shared" si="45"/>
        <v>37.248</v>
      </c>
      <c r="AC80" s="42">
        <f t="shared" si="46"/>
        <v>0</v>
      </c>
      <c r="AD80" s="42">
        <f t="shared" si="47"/>
        <v>37.24</v>
      </c>
      <c r="AE80" s="19">
        <f t="shared" si="48"/>
        <v>12</v>
      </c>
      <c r="AF80" s="44">
        <f t="shared" si="49"/>
        <v>446</v>
      </c>
    </row>
    <row r="81" s="2" customFormat="1" ht="45" customHeight="1" spans="1:32">
      <c r="A81" s="18">
        <v>76</v>
      </c>
      <c r="B81" s="19" t="str">
        <f>VLOOKUP($K81,房源明细表!$B:$P,5,FALSE)</f>
        <v>陈德昌</v>
      </c>
      <c r="C81" s="19" t="s">
        <v>594</v>
      </c>
      <c r="D81" s="19">
        <f>VLOOKUP($K81,房源明细表!$B:$P,11,FALSE)</f>
        <v>2</v>
      </c>
      <c r="E81" s="19">
        <v>0</v>
      </c>
      <c r="F81" s="19">
        <f>VLOOKUP($K81,房源明细表!$B:$P,13,FALSE)</f>
        <v>0</v>
      </c>
      <c r="G81" s="19">
        <f>VLOOKUP($K81,房源明细表!$B:$P,14,FALSE)</f>
        <v>0</v>
      </c>
      <c r="H81" s="19">
        <f>VLOOKUP($K81,房源明细表!$B:$P,15,FALSE)</f>
        <v>0</v>
      </c>
      <c r="I81" s="28">
        <f>VLOOKUP($K81,房源明细表!$B:$P,3,FALSE)</f>
        <v>40909</v>
      </c>
      <c r="J81" s="3"/>
      <c r="K81" s="35" t="s">
        <v>454</v>
      </c>
      <c r="L81" s="19">
        <f>VLOOKUP($K81,房源明细表!$B:$P,2,FALSE)</f>
        <v>51.72</v>
      </c>
      <c r="M81" s="31"/>
      <c r="N81" s="19">
        <f t="shared" si="33"/>
        <v>0</v>
      </c>
      <c r="O81" s="19">
        <f t="shared" si="34"/>
        <v>0</v>
      </c>
      <c r="P81" s="19">
        <f t="shared" si="35"/>
        <v>0</v>
      </c>
      <c r="Q81" s="19">
        <f t="shared" si="36"/>
        <v>0</v>
      </c>
      <c r="R81" s="19">
        <f>VLOOKUP($K81,房源明细表!$B:$P,9,FALSE)</f>
        <v>7.76</v>
      </c>
      <c r="S81" s="41">
        <f t="shared" si="37"/>
        <v>0</v>
      </c>
      <c r="T81" s="41">
        <f t="shared" si="38"/>
        <v>0</v>
      </c>
      <c r="U81" s="41">
        <f t="shared" si="39"/>
        <v>0</v>
      </c>
      <c r="V81" s="41">
        <f t="shared" si="40"/>
        <v>0</v>
      </c>
      <c r="W81" s="19">
        <f>VLOOKUP($K81,房源明细表!$B:$P,10,FALSE)</f>
        <v>276</v>
      </c>
      <c r="X81" s="19">
        <f t="shared" si="41"/>
        <v>12</v>
      </c>
      <c r="Y81" s="19">
        <f t="shared" si="42"/>
        <v>3312</v>
      </c>
      <c r="Z81" s="42">
        <f t="shared" si="43"/>
        <v>0</v>
      </c>
      <c r="AA81" s="42">
        <f t="shared" si="44"/>
        <v>0</v>
      </c>
      <c r="AB81" s="43">
        <f t="shared" si="45"/>
        <v>0</v>
      </c>
      <c r="AC81" s="42">
        <f t="shared" si="46"/>
        <v>0</v>
      </c>
      <c r="AD81" s="42">
        <f t="shared" si="47"/>
        <v>0</v>
      </c>
      <c r="AE81" s="19">
        <f t="shared" si="48"/>
        <v>12</v>
      </c>
      <c r="AF81" s="44">
        <f t="shared" si="49"/>
        <v>0</v>
      </c>
    </row>
    <row r="82" s="2" customFormat="1" ht="49" customHeight="1" spans="1:32">
      <c r="A82" s="18">
        <v>77</v>
      </c>
      <c r="B82" s="19" t="str">
        <f>VLOOKUP($K82,房源明细表!$B:$P,5,FALSE)</f>
        <v>黄长明</v>
      </c>
      <c r="C82" s="19" t="s">
        <v>595</v>
      </c>
      <c r="D82" s="19">
        <f>VLOOKUP($K82,房源明细表!$B:$P,11,FALSE)</f>
        <v>3</v>
      </c>
      <c r="E82" s="19">
        <f>VLOOKUP($K82,房源明细表!$B:$P,12,FALSE)</f>
        <v>0</v>
      </c>
      <c r="F82" s="19">
        <f>VLOOKUP($K82,房源明细表!$B:$P,13,FALSE)</f>
        <v>0</v>
      </c>
      <c r="G82" s="19">
        <v>2</v>
      </c>
      <c r="H82" s="19">
        <f>VLOOKUP($K82,房源明细表!$B:$P,15,FALSE)</f>
        <v>0</v>
      </c>
      <c r="I82" s="28">
        <f>VLOOKUP($K82,房源明细表!$B:$P,3,FALSE)</f>
        <v>40817</v>
      </c>
      <c r="K82" s="35" t="s">
        <v>460</v>
      </c>
      <c r="L82" s="19">
        <f>VLOOKUP($K82,房源明细表!$B:$P,2,FALSE)</f>
        <v>65.48</v>
      </c>
      <c r="M82" s="19"/>
      <c r="N82" s="19">
        <f t="shared" si="33"/>
        <v>0</v>
      </c>
      <c r="O82" s="19">
        <f t="shared" si="34"/>
        <v>0</v>
      </c>
      <c r="P82" s="19">
        <f t="shared" si="35"/>
        <v>32</v>
      </c>
      <c r="Q82" s="19">
        <f t="shared" si="36"/>
        <v>0</v>
      </c>
      <c r="R82" s="19">
        <f>VLOOKUP($K82,房源明细表!$B:$P,9,FALSE)</f>
        <v>7.76</v>
      </c>
      <c r="S82" s="41">
        <f t="shared" si="37"/>
        <v>0</v>
      </c>
      <c r="T82" s="41">
        <f t="shared" si="38"/>
        <v>0</v>
      </c>
      <c r="U82" s="41">
        <f t="shared" si="39"/>
        <v>32</v>
      </c>
      <c r="V82" s="41">
        <f t="shared" si="40"/>
        <v>0</v>
      </c>
      <c r="W82" s="19">
        <f>VLOOKUP($K82,房源明细表!$B:$P,10,FALSE)</f>
        <v>349</v>
      </c>
      <c r="X82" s="19">
        <f t="shared" si="41"/>
        <v>12</v>
      </c>
      <c r="Y82" s="19">
        <f t="shared" si="42"/>
        <v>4188</v>
      </c>
      <c r="Z82" s="42">
        <f t="shared" si="43"/>
        <v>0</v>
      </c>
      <c r="AA82" s="42">
        <f t="shared" si="44"/>
        <v>0</v>
      </c>
      <c r="AB82" s="43">
        <f t="shared" si="45"/>
        <v>74.496</v>
      </c>
      <c r="AC82" s="42">
        <f t="shared" si="46"/>
        <v>0</v>
      </c>
      <c r="AD82" s="42">
        <f t="shared" si="47"/>
        <v>74.49</v>
      </c>
      <c r="AE82" s="19">
        <f t="shared" si="48"/>
        <v>12</v>
      </c>
      <c r="AF82" s="44">
        <f t="shared" si="49"/>
        <v>893</v>
      </c>
    </row>
    <row r="83" ht="25" customHeight="1" spans="1:32">
      <c r="A83" s="18">
        <v>78</v>
      </c>
      <c r="B83" s="19" t="s">
        <v>596</v>
      </c>
      <c r="C83" s="19" t="s">
        <v>597</v>
      </c>
      <c r="D83" s="31">
        <v>2</v>
      </c>
      <c r="E83" s="31">
        <f>VLOOKUP($K83,房源明细表!$B:$P,12,FALSE)</f>
        <v>0</v>
      </c>
      <c r="F83" s="31">
        <f>VLOOKUP($K83,房源明细表!$B:$P,13,FALSE)</f>
        <v>0</v>
      </c>
      <c r="G83" s="19">
        <v>2</v>
      </c>
      <c r="H83" s="31">
        <f>VLOOKUP($K83,房源明细表!$B:$P,15,FALSE)</f>
        <v>0</v>
      </c>
      <c r="I83" s="47">
        <f>VLOOKUP($K83,房源明细表!$B:$P,3,FALSE)</f>
        <v>40817</v>
      </c>
      <c r="K83" s="48" t="s">
        <v>468</v>
      </c>
      <c r="L83" s="31">
        <f>VLOOKUP($K83,房源明细表!$B:$P,2,FALSE)</f>
        <v>65.48</v>
      </c>
      <c r="M83" s="31"/>
      <c r="N83" s="31">
        <f t="shared" si="33"/>
        <v>0</v>
      </c>
      <c r="O83" s="31">
        <f t="shared" si="34"/>
        <v>0</v>
      </c>
      <c r="P83" s="31">
        <f t="shared" si="35"/>
        <v>32</v>
      </c>
      <c r="Q83" s="31">
        <f t="shared" si="36"/>
        <v>0</v>
      </c>
      <c r="R83" s="31">
        <f>VLOOKUP($K83,房源明细表!$B:$P,9,FALSE)</f>
        <v>7.76</v>
      </c>
      <c r="S83" s="56">
        <f t="shared" si="37"/>
        <v>0</v>
      </c>
      <c r="T83" s="56">
        <f t="shared" si="38"/>
        <v>0</v>
      </c>
      <c r="U83" s="56">
        <f t="shared" si="39"/>
        <v>32</v>
      </c>
      <c r="V83" s="56">
        <f t="shared" si="40"/>
        <v>0</v>
      </c>
      <c r="W83" s="31">
        <f>VLOOKUP($K83,房源明细表!$B:$P,10,FALSE)</f>
        <v>349</v>
      </c>
      <c r="X83" s="31">
        <f t="shared" si="41"/>
        <v>12</v>
      </c>
      <c r="Y83" s="31">
        <f t="shared" si="42"/>
        <v>4188</v>
      </c>
      <c r="Z83" s="58">
        <f t="shared" si="43"/>
        <v>0</v>
      </c>
      <c r="AA83" s="58">
        <f t="shared" si="44"/>
        <v>0</v>
      </c>
      <c r="AB83" s="59">
        <f t="shared" si="45"/>
        <v>74.496</v>
      </c>
      <c r="AC83" s="58">
        <f t="shared" si="46"/>
        <v>0</v>
      </c>
      <c r="AD83" s="58">
        <f t="shared" si="47"/>
        <v>74.49</v>
      </c>
      <c r="AE83" s="31">
        <f t="shared" si="48"/>
        <v>12</v>
      </c>
      <c r="AF83" s="44">
        <f t="shared" si="49"/>
        <v>893</v>
      </c>
    </row>
    <row r="84" ht="25" customHeight="1" spans="1:32">
      <c r="A84" s="18">
        <v>79</v>
      </c>
      <c r="B84" s="19" t="s">
        <v>598</v>
      </c>
      <c r="C84" s="19" t="s">
        <v>599</v>
      </c>
      <c r="D84" s="31">
        <v>2</v>
      </c>
      <c r="E84" s="31">
        <f>VLOOKUP($K84,房源明细表!$B:$P,12,FALSE)</f>
        <v>0</v>
      </c>
      <c r="F84" s="31">
        <f>VLOOKUP($K84,房源明细表!$B:$P,13,FALSE)</f>
        <v>0</v>
      </c>
      <c r="G84" s="19">
        <v>2</v>
      </c>
      <c r="H84" s="31">
        <f>VLOOKUP($K84,房源明细表!$B:$P,15,FALSE)</f>
        <v>0</v>
      </c>
      <c r="I84" s="47">
        <f>VLOOKUP($K84,房源明细表!$B:$P,3,FALSE)</f>
        <v>40817</v>
      </c>
      <c r="K84" s="49" t="s">
        <v>483</v>
      </c>
      <c r="L84" s="31">
        <f>VLOOKUP($K84,房源明细表!$B:$P,2,FALSE)</f>
        <v>65.45</v>
      </c>
      <c r="M84" s="31"/>
      <c r="N84" s="31">
        <f t="shared" si="33"/>
        <v>0</v>
      </c>
      <c r="O84" s="31">
        <f t="shared" si="34"/>
        <v>0</v>
      </c>
      <c r="P84" s="31">
        <f t="shared" si="35"/>
        <v>32</v>
      </c>
      <c r="Q84" s="31">
        <f t="shared" si="36"/>
        <v>0</v>
      </c>
      <c r="R84" s="31">
        <f>VLOOKUP($K84,房源明细表!$B:$P,9,FALSE)</f>
        <v>7.76</v>
      </c>
      <c r="S84" s="56">
        <f t="shared" si="37"/>
        <v>0</v>
      </c>
      <c r="T84" s="56">
        <f t="shared" si="38"/>
        <v>0</v>
      </c>
      <c r="U84" s="56">
        <f t="shared" si="39"/>
        <v>32</v>
      </c>
      <c r="V84" s="56">
        <f t="shared" si="40"/>
        <v>0</v>
      </c>
      <c r="W84" s="31">
        <f>VLOOKUP($K84,房源明细表!$B:$P,10,FALSE)</f>
        <v>356</v>
      </c>
      <c r="X84" s="31">
        <f t="shared" si="41"/>
        <v>12</v>
      </c>
      <c r="Y84" s="31">
        <f t="shared" si="42"/>
        <v>4272</v>
      </c>
      <c r="Z84" s="58">
        <f t="shared" si="43"/>
        <v>0</v>
      </c>
      <c r="AA84" s="58">
        <f t="shared" si="44"/>
        <v>0</v>
      </c>
      <c r="AB84" s="59">
        <f t="shared" si="45"/>
        <v>74.496</v>
      </c>
      <c r="AC84" s="58">
        <f t="shared" si="46"/>
        <v>0</v>
      </c>
      <c r="AD84" s="58">
        <f t="shared" si="47"/>
        <v>74.49</v>
      </c>
      <c r="AE84" s="31">
        <f t="shared" si="48"/>
        <v>12</v>
      </c>
      <c r="AF84" s="44">
        <f t="shared" si="49"/>
        <v>893</v>
      </c>
    </row>
    <row r="85" ht="15.6" spans="1:32">
      <c r="A85" s="18">
        <v>80</v>
      </c>
      <c r="B85" s="45" t="s">
        <v>600</v>
      </c>
      <c r="C85" s="19" t="s">
        <v>532</v>
      </c>
      <c r="D85" s="46">
        <v>2</v>
      </c>
      <c r="E85" s="46">
        <v>0</v>
      </c>
      <c r="F85" s="46">
        <v>0</v>
      </c>
      <c r="G85" s="45">
        <v>2</v>
      </c>
      <c r="H85" s="46">
        <v>0</v>
      </c>
      <c r="I85" s="50">
        <v>43466</v>
      </c>
      <c r="J85" s="51"/>
      <c r="K85" s="52" t="s">
        <v>601</v>
      </c>
      <c r="L85" s="46">
        <v>51.56</v>
      </c>
      <c r="M85" s="46"/>
      <c r="N85" s="46">
        <v>0</v>
      </c>
      <c r="O85" s="46">
        <v>0</v>
      </c>
      <c r="P85" s="46">
        <v>32</v>
      </c>
      <c r="Q85" s="46">
        <v>0</v>
      </c>
      <c r="R85" s="46">
        <v>4.57</v>
      </c>
      <c r="S85" s="57">
        <v>0</v>
      </c>
      <c r="T85" s="57">
        <v>0</v>
      </c>
      <c r="U85" s="57">
        <v>32</v>
      </c>
      <c r="V85" s="57">
        <v>0</v>
      </c>
      <c r="W85" s="46">
        <v>199</v>
      </c>
      <c r="X85" s="46">
        <v>12</v>
      </c>
      <c r="Y85" s="46">
        <v>2388</v>
      </c>
      <c r="Z85" s="58">
        <v>0</v>
      </c>
      <c r="AA85" s="58">
        <v>0</v>
      </c>
      <c r="AB85" s="59">
        <v>43.872</v>
      </c>
      <c r="AC85" s="58">
        <v>0</v>
      </c>
      <c r="AD85" s="58">
        <v>43.87</v>
      </c>
      <c r="AE85" s="46">
        <v>12</v>
      </c>
      <c r="AF85" s="44">
        <v>526</v>
      </c>
    </row>
    <row r="86" ht="15.6" spans="1:32">
      <c r="A86" s="18">
        <v>81</v>
      </c>
      <c r="B86" s="45" t="s">
        <v>602</v>
      </c>
      <c r="C86" s="19" t="s">
        <v>603</v>
      </c>
      <c r="D86" s="46">
        <v>2</v>
      </c>
      <c r="E86" s="46">
        <v>0</v>
      </c>
      <c r="F86" s="46">
        <v>0</v>
      </c>
      <c r="G86" s="45">
        <v>2</v>
      </c>
      <c r="H86" s="46">
        <v>0</v>
      </c>
      <c r="I86" s="50">
        <v>43466</v>
      </c>
      <c r="J86" s="51"/>
      <c r="K86" s="52" t="s">
        <v>604</v>
      </c>
      <c r="L86" s="46">
        <v>51.47</v>
      </c>
      <c r="M86" s="46"/>
      <c r="N86" s="46">
        <v>0</v>
      </c>
      <c r="O86" s="46">
        <v>0</v>
      </c>
      <c r="P86" s="46">
        <v>32</v>
      </c>
      <c r="Q86" s="46">
        <v>0</v>
      </c>
      <c r="R86" s="46">
        <v>4.57</v>
      </c>
      <c r="S86" s="57">
        <v>0</v>
      </c>
      <c r="T86" s="57">
        <v>0</v>
      </c>
      <c r="U86" s="57">
        <v>32</v>
      </c>
      <c r="V86" s="57">
        <v>0</v>
      </c>
      <c r="W86" s="46">
        <v>198</v>
      </c>
      <c r="X86" s="46">
        <v>12</v>
      </c>
      <c r="Y86" s="46">
        <v>2376</v>
      </c>
      <c r="Z86" s="58">
        <v>0</v>
      </c>
      <c r="AA86" s="58">
        <v>0</v>
      </c>
      <c r="AB86" s="59">
        <v>43.872</v>
      </c>
      <c r="AC86" s="58">
        <v>0</v>
      </c>
      <c r="AD86" s="58">
        <v>43.87</v>
      </c>
      <c r="AE86" s="46">
        <v>12</v>
      </c>
      <c r="AF86" s="44">
        <v>526</v>
      </c>
    </row>
    <row r="87" ht="15.6" spans="1:32">
      <c r="A87" s="18">
        <v>82</v>
      </c>
      <c r="B87" s="45" t="s">
        <v>605</v>
      </c>
      <c r="C87" s="19" t="s">
        <v>606</v>
      </c>
      <c r="D87" s="46">
        <v>1</v>
      </c>
      <c r="E87" s="46">
        <v>0</v>
      </c>
      <c r="F87" s="46">
        <v>0</v>
      </c>
      <c r="G87" s="45">
        <v>1</v>
      </c>
      <c r="H87" s="46">
        <v>0</v>
      </c>
      <c r="I87" s="50">
        <v>43370</v>
      </c>
      <c r="J87" s="51"/>
      <c r="K87" s="52" t="s">
        <v>607</v>
      </c>
      <c r="L87" s="46">
        <v>51.47</v>
      </c>
      <c r="M87" s="46"/>
      <c r="N87" s="46">
        <v>0</v>
      </c>
      <c r="O87" s="46">
        <v>0</v>
      </c>
      <c r="P87" s="46">
        <v>16</v>
      </c>
      <c r="Q87" s="46">
        <v>0</v>
      </c>
      <c r="R87" s="46">
        <v>4.57</v>
      </c>
      <c r="S87" s="57">
        <v>0</v>
      </c>
      <c r="T87" s="57">
        <v>0</v>
      </c>
      <c r="U87" s="57">
        <v>16</v>
      </c>
      <c r="V87" s="57">
        <v>0</v>
      </c>
      <c r="W87" s="46">
        <v>185</v>
      </c>
      <c r="X87" s="46">
        <v>12</v>
      </c>
      <c r="Y87" s="46">
        <v>2220</v>
      </c>
      <c r="Z87" s="58">
        <v>0</v>
      </c>
      <c r="AA87" s="58">
        <v>0</v>
      </c>
      <c r="AB87" s="59">
        <v>21.936</v>
      </c>
      <c r="AC87" s="58">
        <v>0</v>
      </c>
      <c r="AD87" s="58">
        <v>21.93</v>
      </c>
      <c r="AE87" s="46">
        <v>12</v>
      </c>
      <c r="AF87" s="44">
        <v>263</v>
      </c>
    </row>
    <row r="88" ht="15.6" spans="1:32">
      <c r="A88" s="18">
        <v>83</v>
      </c>
      <c r="B88" s="45" t="s">
        <v>608</v>
      </c>
      <c r="C88" s="19" t="s">
        <v>609</v>
      </c>
      <c r="D88" s="46">
        <v>4</v>
      </c>
      <c r="E88" s="46">
        <v>0</v>
      </c>
      <c r="F88" s="46">
        <v>0</v>
      </c>
      <c r="G88" s="45">
        <v>4</v>
      </c>
      <c r="H88" s="46">
        <v>0</v>
      </c>
      <c r="I88" s="50">
        <v>43466</v>
      </c>
      <c r="J88" s="51"/>
      <c r="K88" s="52" t="s">
        <v>610</v>
      </c>
      <c r="L88" s="46">
        <v>51.47</v>
      </c>
      <c r="M88" s="46"/>
      <c r="N88" s="46">
        <v>0</v>
      </c>
      <c r="O88" s="46">
        <v>0</v>
      </c>
      <c r="P88" s="46">
        <v>64</v>
      </c>
      <c r="Q88" s="46">
        <v>0</v>
      </c>
      <c r="R88" s="46">
        <v>4.57</v>
      </c>
      <c r="S88" s="57">
        <v>0</v>
      </c>
      <c r="T88" s="57">
        <v>0</v>
      </c>
      <c r="U88" s="57">
        <v>51.47</v>
      </c>
      <c r="V88" s="57">
        <v>0</v>
      </c>
      <c r="W88" s="46">
        <v>202</v>
      </c>
      <c r="X88" s="46">
        <v>12</v>
      </c>
      <c r="Y88" s="46">
        <v>2424</v>
      </c>
      <c r="Z88" s="58">
        <v>0</v>
      </c>
      <c r="AA88" s="58">
        <v>0</v>
      </c>
      <c r="AB88" s="59">
        <v>70.56537</v>
      </c>
      <c r="AC88" s="58">
        <v>0</v>
      </c>
      <c r="AD88" s="58">
        <v>70.56</v>
      </c>
      <c r="AE88" s="46">
        <v>12</v>
      </c>
      <c r="AF88" s="44">
        <v>846</v>
      </c>
    </row>
    <row r="89" ht="15.6" spans="1:32">
      <c r="A89" s="18">
        <v>84</v>
      </c>
      <c r="B89" s="45" t="s">
        <v>611</v>
      </c>
      <c r="C89" s="19" t="s">
        <v>612</v>
      </c>
      <c r="D89" s="46">
        <v>4</v>
      </c>
      <c r="E89" s="46">
        <v>0</v>
      </c>
      <c r="F89" s="46">
        <v>0</v>
      </c>
      <c r="G89" s="45">
        <v>4</v>
      </c>
      <c r="H89" s="46">
        <v>0</v>
      </c>
      <c r="I89" s="50">
        <v>43466</v>
      </c>
      <c r="J89" s="51"/>
      <c r="K89" s="52" t="s">
        <v>613</v>
      </c>
      <c r="L89" s="46">
        <v>51.47</v>
      </c>
      <c r="M89" s="46"/>
      <c r="N89" s="46">
        <v>0</v>
      </c>
      <c r="O89" s="46">
        <v>0</v>
      </c>
      <c r="P89" s="46">
        <v>64</v>
      </c>
      <c r="Q89" s="46">
        <v>0</v>
      </c>
      <c r="R89" s="46">
        <v>4.57</v>
      </c>
      <c r="S89" s="57">
        <v>0</v>
      </c>
      <c r="T89" s="57">
        <v>0</v>
      </c>
      <c r="U89" s="57">
        <v>51.47</v>
      </c>
      <c r="V89" s="57">
        <v>0</v>
      </c>
      <c r="W89" s="46">
        <v>198</v>
      </c>
      <c r="X89" s="46">
        <v>12</v>
      </c>
      <c r="Y89" s="46">
        <v>2376</v>
      </c>
      <c r="Z89" s="58">
        <v>0</v>
      </c>
      <c r="AA89" s="58">
        <v>0</v>
      </c>
      <c r="AB89" s="59">
        <v>70.56537</v>
      </c>
      <c r="AC89" s="58">
        <v>0</v>
      </c>
      <c r="AD89" s="58">
        <v>70.56</v>
      </c>
      <c r="AE89" s="46">
        <v>12</v>
      </c>
      <c r="AF89" s="44">
        <v>846</v>
      </c>
    </row>
    <row r="90" ht="15.6" spans="1:32">
      <c r="A90" s="18">
        <v>85</v>
      </c>
      <c r="B90" s="45" t="s">
        <v>614</v>
      </c>
      <c r="C90" s="19" t="s">
        <v>615</v>
      </c>
      <c r="D90" s="46">
        <v>2</v>
      </c>
      <c r="E90" s="46">
        <v>0</v>
      </c>
      <c r="F90" s="46">
        <v>0</v>
      </c>
      <c r="G90" s="45">
        <v>2</v>
      </c>
      <c r="H90" s="46">
        <v>0</v>
      </c>
      <c r="I90" s="50">
        <v>43466</v>
      </c>
      <c r="J90" s="51"/>
      <c r="K90" s="52" t="s">
        <v>616</v>
      </c>
      <c r="L90" s="46">
        <v>51.47</v>
      </c>
      <c r="M90" s="46"/>
      <c r="N90" s="46">
        <v>0</v>
      </c>
      <c r="O90" s="46">
        <v>0</v>
      </c>
      <c r="P90" s="46">
        <v>32</v>
      </c>
      <c r="Q90" s="46">
        <v>0</v>
      </c>
      <c r="R90" s="46">
        <v>4.57</v>
      </c>
      <c r="S90" s="57">
        <v>0</v>
      </c>
      <c r="T90" s="57">
        <v>0</v>
      </c>
      <c r="U90" s="57">
        <v>32</v>
      </c>
      <c r="V90" s="57">
        <v>0</v>
      </c>
      <c r="W90" s="46">
        <v>198</v>
      </c>
      <c r="X90" s="46">
        <v>12</v>
      </c>
      <c r="Y90" s="46">
        <v>2376</v>
      </c>
      <c r="Z90" s="58">
        <v>0</v>
      </c>
      <c r="AA90" s="58">
        <v>0</v>
      </c>
      <c r="AB90" s="59">
        <v>43.872</v>
      </c>
      <c r="AC90" s="58">
        <v>0</v>
      </c>
      <c r="AD90" s="58">
        <v>43.87</v>
      </c>
      <c r="AE90" s="46">
        <v>12</v>
      </c>
      <c r="AF90" s="44">
        <v>526</v>
      </c>
    </row>
    <row r="91" ht="15.6" spans="1:32">
      <c r="A91" s="18">
        <v>86</v>
      </c>
      <c r="B91" s="45" t="s">
        <v>617</v>
      </c>
      <c r="C91" s="19" t="s">
        <v>618</v>
      </c>
      <c r="D91" s="46">
        <v>2</v>
      </c>
      <c r="E91" s="45">
        <v>2</v>
      </c>
      <c r="F91" s="46">
        <v>0</v>
      </c>
      <c r="G91" s="46">
        <v>0</v>
      </c>
      <c r="H91" s="46">
        <v>0</v>
      </c>
      <c r="I91" s="50">
        <v>42878</v>
      </c>
      <c r="J91" s="51"/>
      <c r="K91" s="52" t="s">
        <v>619</v>
      </c>
      <c r="L91" s="46">
        <v>51.47</v>
      </c>
      <c r="M91" s="46"/>
      <c r="N91" s="46">
        <v>32</v>
      </c>
      <c r="O91" s="46">
        <v>0</v>
      </c>
      <c r="P91" s="46">
        <v>0</v>
      </c>
      <c r="Q91" s="46">
        <v>0</v>
      </c>
      <c r="R91" s="46">
        <v>4.57</v>
      </c>
      <c r="S91" s="57">
        <v>32</v>
      </c>
      <c r="T91" s="57">
        <v>0</v>
      </c>
      <c r="U91" s="57">
        <v>0</v>
      </c>
      <c r="V91" s="57">
        <v>0</v>
      </c>
      <c r="W91" s="46">
        <v>185</v>
      </c>
      <c r="X91" s="46">
        <v>12</v>
      </c>
      <c r="Y91" s="46">
        <v>2220</v>
      </c>
      <c r="Z91" s="58">
        <v>131.616</v>
      </c>
      <c r="AA91" s="58">
        <v>0</v>
      </c>
      <c r="AB91" s="59">
        <v>0</v>
      </c>
      <c r="AC91" s="58">
        <v>0</v>
      </c>
      <c r="AD91" s="58">
        <v>131.61</v>
      </c>
      <c r="AE91" s="46">
        <v>12</v>
      </c>
      <c r="AF91" s="44">
        <v>1579</v>
      </c>
    </row>
    <row r="92" ht="15.6" spans="1:32">
      <c r="A92" s="18">
        <v>87</v>
      </c>
      <c r="B92" s="45" t="s">
        <v>620</v>
      </c>
      <c r="C92" s="19" t="s">
        <v>621</v>
      </c>
      <c r="D92" s="46">
        <v>2</v>
      </c>
      <c r="E92" s="46">
        <v>0</v>
      </c>
      <c r="F92" s="46">
        <v>0</v>
      </c>
      <c r="G92" s="45">
        <v>2</v>
      </c>
      <c r="H92" s="46">
        <v>0</v>
      </c>
      <c r="I92" s="50">
        <v>43466</v>
      </c>
      <c r="J92" s="51"/>
      <c r="K92" s="53" t="s">
        <v>622</v>
      </c>
      <c r="L92" s="46">
        <v>51.47</v>
      </c>
      <c r="M92" s="46"/>
      <c r="N92" s="46">
        <v>0</v>
      </c>
      <c r="O92" s="46">
        <v>0</v>
      </c>
      <c r="P92" s="46">
        <v>32</v>
      </c>
      <c r="Q92" s="46">
        <v>0</v>
      </c>
      <c r="R92" s="46">
        <v>4.57</v>
      </c>
      <c r="S92" s="57">
        <v>0</v>
      </c>
      <c r="T92" s="57">
        <v>0</v>
      </c>
      <c r="U92" s="57">
        <v>32</v>
      </c>
      <c r="V92" s="57">
        <v>0</v>
      </c>
      <c r="W92" s="46">
        <v>191</v>
      </c>
      <c r="X92" s="46">
        <v>12</v>
      </c>
      <c r="Y92" s="46">
        <v>2292</v>
      </c>
      <c r="Z92" s="58">
        <v>0</v>
      </c>
      <c r="AA92" s="58">
        <v>0</v>
      </c>
      <c r="AB92" s="59">
        <v>43.872</v>
      </c>
      <c r="AC92" s="58">
        <v>0</v>
      </c>
      <c r="AD92" s="58">
        <v>43.87</v>
      </c>
      <c r="AE92" s="46">
        <v>12</v>
      </c>
      <c r="AF92" s="44">
        <v>526</v>
      </c>
    </row>
    <row r="93" ht="15.6" spans="1:32">
      <c r="A93" s="18">
        <v>88</v>
      </c>
      <c r="B93" s="45" t="s">
        <v>623</v>
      </c>
      <c r="C93" s="19" t="s">
        <v>624</v>
      </c>
      <c r="D93" s="46">
        <v>1</v>
      </c>
      <c r="E93" s="46">
        <v>0</v>
      </c>
      <c r="F93" s="46">
        <v>0</v>
      </c>
      <c r="G93" s="45">
        <v>1</v>
      </c>
      <c r="H93" s="46">
        <v>0</v>
      </c>
      <c r="I93" s="50">
        <v>43466</v>
      </c>
      <c r="J93" s="51"/>
      <c r="K93" s="54" t="s">
        <v>625</v>
      </c>
      <c r="L93" s="46">
        <v>51.47</v>
      </c>
      <c r="M93" s="46"/>
      <c r="N93" s="46">
        <v>0</v>
      </c>
      <c r="O93" s="46">
        <v>0</v>
      </c>
      <c r="P93" s="46">
        <v>16</v>
      </c>
      <c r="Q93" s="46">
        <v>0</v>
      </c>
      <c r="R93" s="46">
        <v>4.57</v>
      </c>
      <c r="S93" s="57">
        <v>0</v>
      </c>
      <c r="T93" s="57">
        <v>0</v>
      </c>
      <c r="U93" s="57">
        <v>16</v>
      </c>
      <c r="V93" s="57">
        <v>0</v>
      </c>
      <c r="W93" s="46">
        <v>198</v>
      </c>
      <c r="X93" s="46">
        <v>12</v>
      </c>
      <c r="Y93" s="46">
        <v>2376</v>
      </c>
      <c r="Z93" s="58">
        <v>0</v>
      </c>
      <c r="AA93" s="58">
        <v>0</v>
      </c>
      <c r="AB93" s="59">
        <v>21.936</v>
      </c>
      <c r="AC93" s="58">
        <v>0</v>
      </c>
      <c r="AD93" s="58">
        <v>21.93</v>
      </c>
      <c r="AE93" s="46">
        <v>12</v>
      </c>
      <c r="AF93" s="44">
        <v>263</v>
      </c>
    </row>
    <row r="94" ht="15.6" spans="1:32">
      <c r="A94" s="18">
        <v>89</v>
      </c>
      <c r="B94" s="45" t="s">
        <v>626</v>
      </c>
      <c r="C94" s="19" t="s">
        <v>627</v>
      </c>
      <c r="D94" s="46">
        <v>1</v>
      </c>
      <c r="E94" s="45">
        <v>1</v>
      </c>
      <c r="F94" s="46">
        <v>0</v>
      </c>
      <c r="G94" s="46">
        <v>0</v>
      </c>
      <c r="H94" s="46">
        <v>0</v>
      </c>
      <c r="I94" s="50">
        <v>44102</v>
      </c>
      <c r="J94" s="55"/>
      <c r="K94" s="54" t="s">
        <v>628</v>
      </c>
      <c r="L94" s="46">
        <v>51.47</v>
      </c>
      <c r="M94" s="46"/>
      <c r="N94" s="46">
        <v>16</v>
      </c>
      <c r="O94" s="46">
        <v>0</v>
      </c>
      <c r="P94" s="46">
        <v>0</v>
      </c>
      <c r="Q94" s="46">
        <v>0</v>
      </c>
      <c r="R94" s="46">
        <v>4.57</v>
      </c>
      <c r="S94" s="57">
        <v>16</v>
      </c>
      <c r="T94" s="57">
        <v>0</v>
      </c>
      <c r="U94" s="57">
        <v>0</v>
      </c>
      <c r="V94" s="57">
        <v>0</v>
      </c>
      <c r="W94" s="46">
        <v>202</v>
      </c>
      <c r="X94" s="46">
        <v>12</v>
      </c>
      <c r="Y94" s="46">
        <v>2424</v>
      </c>
      <c r="Z94" s="58">
        <v>65.808</v>
      </c>
      <c r="AA94" s="58">
        <v>0</v>
      </c>
      <c r="AB94" s="59">
        <v>0</v>
      </c>
      <c r="AC94" s="58">
        <v>0</v>
      </c>
      <c r="AD94" s="58">
        <v>65.8</v>
      </c>
      <c r="AE94" s="46">
        <v>12</v>
      </c>
      <c r="AF94" s="44">
        <v>789</v>
      </c>
    </row>
    <row r="95" ht="15.6" spans="1:32">
      <c r="A95" s="18">
        <v>90</v>
      </c>
      <c r="B95" s="45" t="s">
        <v>629</v>
      </c>
      <c r="C95" s="19" t="s">
        <v>630</v>
      </c>
      <c r="D95" s="46">
        <v>1</v>
      </c>
      <c r="E95" s="46">
        <v>0</v>
      </c>
      <c r="F95" s="46">
        <v>0</v>
      </c>
      <c r="G95" s="45">
        <v>1</v>
      </c>
      <c r="H95" s="46">
        <v>0</v>
      </c>
      <c r="I95" s="50">
        <v>43466</v>
      </c>
      <c r="J95" s="55"/>
      <c r="K95" s="54" t="s">
        <v>631</v>
      </c>
      <c r="L95" s="46">
        <v>51.47</v>
      </c>
      <c r="M95" s="46"/>
      <c r="N95" s="46">
        <v>0</v>
      </c>
      <c r="O95" s="46">
        <v>0</v>
      </c>
      <c r="P95" s="46">
        <v>16</v>
      </c>
      <c r="Q95" s="46">
        <v>0</v>
      </c>
      <c r="R95" s="46">
        <v>4.57</v>
      </c>
      <c r="S95" s="57">
        <v>0</v>
      </c>
      <c r="T95" s="57">
        <v>0</v>
      </c>
      <c r="U95" s="57">
        <v>16</v>
      </c>
      <c r="V95" s="57">
        <v>0</v>
      </c>
      <c r="W95" s="46">
        <v>202</v>
      </c>
      <c r="X95" s="46">
        <v>12</v>
      </c>
      <c r="Y95" s="46">
        <v>2424</v>
      </c>
      <c r="Z95" s="58">
        <v>0</v>
      </c>
      <c r="AA95" s="58">
        <v>0</v>
      </c>
      <c r="AB95" s="59">
        <v>21.936</v>
      </c>
      <c r="AC95" s="58">
        <v>0</v>
      </c>
      <c r="AD95" s="58">
        <v>21.93</v>
      </c>
      <c r="AE95" s="46">
        <v>12</v>
      </c>
      <c r="AF95" s="44">
        <v>263</v>
      </c>
    </row>
    <row r="96" ht="15.6" spans="1:32">
      <c r="A96" s="18">
        <v>91</v>
      </c>
      <c r="B96" s="45" t="s">
        <v>632</v>
      </c>
      <c r="C96" s="19" t="s">
        <v>633</v>
      </c>
      <c r="D96" s="46">
        <v>1</v>
      </c>
      <c r="E96" s="46">
        <v>0</v>
      </c>
      <c r="F96" s="46">
        <v>0</v>
      </c>
      <c r="G96" s="45">
        <v>1</v>
      </c>
      <c r="H96" s="46">
        <v>0</v>
      </c>
      <c r="I96" s="50">
        <v>43466</v>
      </c>
      <c r="J96" s="55"/>
      <c r="K96" s="54" t="s">
        <v>634</v>
      </c>
      <c r="L96" s="46">
        <v>51.47</v>
      </c>
      <c r="M96" s="46"/>
      <c r="N96" s="46">
        <v>0</v>
      </c>
      <c r="O96" s="46">
        <v>0</v>
      </c>
      <c r="P96" s="46">
        <v>16</v>
      </c>
      <c r="Q96" s="46">
        <v>0</v>
      </c>
      <c r="R96" s="46">
        <v>4.57</v>
      </c>
      <c r="S96" s="57">
        <v>0</v>
      </c>
      <c r="T96" s="57">
        <v>0</v>
      </c>
      <c r="U96" s="57">
        <v>16</v>
      </c>
      <c r="V96" s="57">
        <v>0</v>
      </c>
      <c r="W96" s="46">
        <v>202</v>
      </c>
      <c r="X96" s="46">
        <v>12</v>
      </c>
      <c r="Y96" s="46">
        <v>2424</v>
      </c>
      <c r="Z96" s="58">
        <v>0</v>
      </c>
      <c r="AA96" s="58">
        <v>0</v>
      </c>
      <c r="AB96" s="59">
        <v>21.936</v>
      </c>
      <c r="AC96" s="58">
        <v>0</v>
      </c>
      <c r="AD96" s="58">
        <v>21.93</v>
      </c>
      <c r="AE96" s="46">
        <v>12</v>
      </c>
      <c r="AF96" s="44">
        <v>263</v>
      </c>
    </row>
    <row r="97" ht="15.6" spans="1:32">
      <c r="A97" s="18">
        <v>92</v>
      </c>
      <c r="B97" s="45" t="s">
        <v>635</v>
      </c>
      <c r="C97" s="19" t="s">
        <v>636</v>
      </c>
      <c r="D97" s="46">
        <v>3</v>
      </c>
      <c r="E97" s="46">
        <v>0</v>
      </c>
      <c r="F97" s="46">
        <v>0</v>
      </c>
      <c r="G97" s="45">
        <v>3</v>
      </c>
      <c r="H97" s="46">
        <v>0</v>
      </c>
      <c r="I97" s="50">
        <v>42826</v>
      </c>
      <c r="J97" s="55"/>
      <c r="K97" s="54" t="s">
        <v>637</v>
      </c>
      <c r="L97" s="46">
        <v>51.47</v>
      </c>
      <c r="M97" s="46"/>
      <c r="N97" s="46">
        <v>0</v>
      </c>
      <c r="O97" s="46">
        <v>0</v>
      </c>
      <c r="P97" s="46">
        <v>48</v>
      </c>
      <c r="Q97" s="46">
        <v>0</v>
      </c>
      <c r="R97" s="46">
        <v>4.57</v>
      </c>
      <c r="S97" s="57">
        <v>0</v>
      </c>
      <c r="T97" s="57">
        <v>0</v>
      </c>
      <c r="U97" s="57">
        <v>48</v>
      </c>
      <c r="V97" s="57">
        <v>0</v>
      </c>
      <c r="W97" s="46">
        <v>198</v>
      </c>
      <c r="X97" s="46">
        <v>12</v>
      </c>
      <c r="Y97" s="46">
        <v>2376</v>
      </c>
      <c r="Z97" s="58">
        <v>0</v>
      </c>
      <c r="AA97" s="58">
        <v>0</v>
      </c>
      <c r="AB97" s="59">
        <v>65.808</v>
      </c>
      <c r="AC97" s="58">
        <v>0</v>
      </c>
      <c r="AD97" s="58">
        <v>65.8</v>
      </c>
      <c r="AE97" s="46">
        <v>12</v>
      </c>
      <c r="AF97" s="44">
        <v>789</v>
      </c>
    </row>
    <row r="98" ht="15.6" spans="1:32">
      <c r="A98" s="18">
        <v>93</v>
      </c>
      <c r="B98" s="45" t="s">
        <v>638</v>
      </c>
      <c r="C98" s="19" t="s">
        <v>574</v>
      </c>
      <c r="D98" s="46">
        <v>1</v>
      </c>
      <c r="E98" s="45">
        <v>1</v>
      </c>
      <c r="F98" s="46">
        <v>0</v>
      </c>
      <c r="G98" s="46">
        <v>0</v>
      </c>
      <c r="H98" s="46">
        <v>0</v>
      </c>
      <c r="I98" s="50">
        <v>42826</v>
      </c>
      <c r="J98" s="55"/>
      <c r="K98" s="54" t="s">
        <v>639</v>
      </c>
      <c r="L98" s="46">
        <v>51.47</v>
      </c>
      <c r="M98" s="46"/>
      <c r="N98" s="46">
        <v>16</v>
      </c>
      <c r="O98" s="46">
        <v>0</v>
      </c>
      <c r="P98" s="46">
        <v>0</v>
      </c>
      <c r="Q98" s="46">
        <v>0</v>
      </c>
      <c r="R98" s="46">
        <v>4.57</v>
      </c>
      <c r="S98" s="57">
        <v>16</v>
      </c>
      <c r="T98" s="57">
        <v>0</v>
      </c>
      <c r="U98" s="57">
        <v>0</v>
      </c>
      <c r="V98" s="57">
        <v>0</v>
      </c>
      <c r="W98" s="46">
        <v>185</v>
      </c>
      <c r="X98" s="46">
        <v>12</v>
      </c>
      <c r="Y98" s="46">
        <v>2220</v>
      </c>
      <c r="Z98" s="58">
        <v>65.808</v>
      </c>
      <c r="AA98" s="58">
        <v>0</v>
      </c>
      <c r="AB98" s="59">
        <v>0</v>
      </c>
      <c r="AC98" s="58">
        <v>0</v>
      </c>
      <c r="AD98" s="58">
        <v>65.8</v>
      </c>
      <c r="AE98" s="46">
        <v>12</v>
      </c>
      <c r="AF98" s="44">
        <v>789</v>
      </c>
    </row>
    <row r="99" ht="15.6" spans="1:32">
      <c r="A99" s="18">
        <v>94</v>
      </c>
      <c r="B99" s="45" t="s">
        <v>640</v>
      </c>
      <c r="C99" s="19" t="s">
        <v>641</v>
      </c>
      <c r="D99" s="46">
        <v>3</v>
      </c>
      <c r="E99" s="46">
        <v>0</v>
      </c>
      <c r="F99" s="46">
        <v>0</v>
      </c>
      <c r="G99" s="45">
        <v>3</v>
      </c>
      <c r="H99" s="46">
        <v>0</v>
      </c>
      <c r="I99" s="50">
        <v>42826</v>
      </c>
      <c r="J99" s="55"/>
      <c r="K99" s="54" t="s">
        <v>642</v>
      </c>
      <c r="L99" s="46">
        <v>51.47</v>
      </c>
      <c r="M99" s="46"/>
      <c r="N99" s="46">
        <v>0</v>
      </c>
      <c r="O99" s="46">
        <v>0</v>
      </c>
      <c r="P99" s="46">
        <v>48</v>
      </c>
      <c r="Q99" s="46">
        <v>0</v>
      </c>
      <c r="R99" s="46">
        <v>4.57</v>
      </c>
      <c r="S99" s="57">
        <v>0</v>
      </c>
      <c r="T99" s="57">
        <v>0</v>
      </c>
      <c r="U99" s="57">
        <v>48</v>
      </c>
      <c r="V99" s="57">
        <v>0</v>
      </c>
      <c r="W99" s="46">
        <v>185</v>
      </c>
      <c r="X99" s="46">
        <v>12</v>
      </c>
      <c r="Y99" s="46">
        <v>2220</v>
      </c>
      <c r="Z99" s="58">
        <v>0</v>
      </c>
      <c r="AA99" s="58">
        <v>0</v>
      </c>
      <c r="AB99" s="59">
        <v>65.808</v>
      </c>
      <c r="AC99" s="58">
        <v>0</v>
      </c>
      <c r="AD99" s="58">
        <v>65.8</v>
      </c>
      <c r="AE99" s="46">
        <v>12</v>
      </c>
      <c r="AF99" s="44">
        <v>789</v>
      </c>
    </row>
    <row r="100" ht="15.6" spans="1:32">
      <c r="A100" s="18">
        <v>95</v>
      </c>
      <c r="B100" s="45" t="s">
        <v>643</v>
      </c>
      <c r="C100" s="19" t="s">
        <v>644</v>
      </c>
      <c r="D100" s="46">
        <v>2</v>
      </c>
      <c r="E100" s="45">
        <v>2</v>
      </c>
      <c r="F100" s="46">
        <v>0</v>
      </c>
      <c r="G100" s="46">
        <v>0</v>
      </c>
      <c r="H100" s="46">
        <v>0</v>
      </c>
      <c r="I100" s="50">
        <v>42826</v>
      </c>
      <c r="J100" s="55"/>
      <c r="K100" s="54" t="s">
        <v>645</v>
      </c>
      <c r="L100" s="46">
        <v>51.47</v>
      </c>
      <c r="M100" s="46"/>
      <c r="N100" s="46">
        <v>32</v>
      </c>
      <c r="O100" s="46">
        <v>0</v>
      </c>
      <c r="P100" s="46">
        <v>0</v>
      </c>
      <c r="Q100" s="46">
        <v>0</v>
      </c>
      <c r="R100" s="46">
        <v>4.57</v>
      </c>
      <c r="S100" s="57">
        <v>32</v>
      </c>
      <c r="T100" s="57">
        <v>0</v>
      </c>
      <c r="U100" s="57">
        <v>0</v>
      </c>
      <c r="V100" s="57">
        <v>0</v>
      </c>
      <c r="W100" s="46">
        <v>191</v>
      </c>
      <c r="X100" s="46">
        <v>12</v>
      </c>
      <c r="Y100" s="46">
        <v>2292</v>
      </c>
      <c r="Z100" s="58">
        <v>131.616</v>
      </c>
      <c r="AA100" s="58">
        <v>0</v>
      </c>
      <c r="AB100" s="59">
        <v>0</v>
      </c>
      <c r="AC100" s="58">
        <v>0</v>
      </c>
      <c r="AD100" s="58">
        <v>131.61</v>
      </c>
      <c r="AE100" s="46">
        <v>12</v>
      </c>
      <c r="AF100" s="44">
        <v>1579</v>
      </c>
    </row>
    <row r="101" ht="15.6" spans="1:32">
      <c r="A101" s="18">
        <v>96</v>
      </c>
      <c r="B101" s="45" t="s">
        <v>646</v>
      </c>
      <c r="C101" s="19" t="s">
        <v>647</v>
      </c>
      <c r="D101" s="46">
        <v>3</v>
      </c>
      <c r="E101" s="45">
        <v>3</v>
      </c>
      <c r="F101" s="46">
        <v>0</v>
      </c>
      <c r="G101" s="46">
        <v>0</v>
      </c>
      <c r="H101" s="46">
        <v>0</v>
      </c>
      <c r="I101" s="50">
        <v>41621</v>
      </c>
      <c r="J101" s="55"/>
      <c r="K101" s="54" t="s">
        <v>648</v>
      </c>
      <c r="L101" s="46">
        <v>51.56</v>
      </c>
      <c r="M101" s="46"/>
      <c r="N101" s="46">
        <v>48</v>
      </c>
      <c r="O101" s="46">
        <v>0</v>
      </c>
      <c r="P101" s="46">
        <v>0</v>
      </c>
      <c r="Q101" s="46">
        <v>0</v>
      </c>
      <c r="R101" s="46">
        <v>4.57</v>
      </c>
      <c r="S101" s="57">
        <v>48</v>
      </c>
      <c r="T101" s="57">
        <v>0</v>
      </c>
      <c r="U101" s="57">
        <v>0</v>
      </c>
      <c r="V101" s="57">
        <v>0</v>
      </c>
      <c r="W101" s="46">
        <v>203</v>
      </c>
      <c r="X101" s="46">
        <v>12</v>
      </c>
      <c r="Y101" s="46">
        <v>2436</v>
      </c>
      <c r="Z101" s="58">
        <v>197.424</v>
      </c>
      <c r="AA101" s="58">
        <v>0</v>
      </c>
      <c r="AB101" s="59">
        <v>0</v>
      </c>
      <c r="AC101" s="58">
        <v>0</v>
      </c>
      <c r="AD101" s="58">
        <v>197.42</v>
      </c>
      <c r="AE101" s="46">
        <v>12</v>
      </c>
      <c r="AF101" s="44">
        <v>2369</v>
      </c>
    </row>
    <row r="102" ht="15.6" spans="1:32">
      <c r="A102" s="18">
        <v>97</v>
      </c>
      <c r="B102" s="45" t="s">
        <v>649</v>
      </c>
      <c r="C102" s="19" t="s">
        <v>534</v>
      </c>
      <c r="D102" s="46">
        <v>3</v>
      </c>
      <c r="E102" s="46">
        <v>0</v>
      </c>
      <c r="F102" s="46">
        <v>0</v>
      </c>
      <c r="G102" s="45">
        <v>3</v>
      </c>
      <c r="H102" s="46">
        <v>0</v>
      </c>
      <c r="I102" s="50">
        <v>42826</v>
      </c>
      <c r="J102" s="55"/>
      <c r="K102" s="54" t="s">
        <v>650</v>
      </c>
      <c r="L102" s="46">
        <v>51.47</v>
      </c>
      <c r="M102" s="46"/>
      <c r="N102" s="46">
        <v>0</v>
      </c>
      <c r="O102" s="46">
        <v>0</v>
      </c>
      <c r="P102" s="46">
        <v>48</v>
      </c>
      <c r="Q102" s="46">
        <v>0</v>
      </c>
      <c r="R102" s="46">
        <v>4.57</v>
      </c>
      <c r="S102" s="57">
        <v>0</v>
      </c>
      <c r="T102" s="57">
        <v>0</v>
      </c>
      <c r="U102" s="57">
        <v>48</v>
      </c>
      <c r="V102" s="57">
        <v>0</v>
      </c>
      <c r="W102" s="46">
        <v>202</v>
      </c>
      <c r="X102" s="46">
        <v>12</v>
      </c>
      <c r="Y102" s="46">
        <v>2424</v>
      </c>
      <c r="Z102" s="58">
        <v>0</v>
      </c>
      <c r="AA102" s="58">
        <v>0</v>
      </c>
      <c r="AB102" s="59">
        <v>65.808</v>
      </c>
      <c r="AC102" s="58">
        <v>0</v>
      </c>
      <c r="AD102" s="58">
        <v>65.8</v>
      </c>
      <c r="AE102" s="46">
        <v>12</v>
      </c>
      <c r="AF102" s="44">
        <v>789</v>
      </c>
    </row>
    <row r="103" ht="15.6" spans="1:32">
      <c r="A103" s="18">
        <v>98</v>
      </c>
      <c r="B103" s="45" t="s">
        <v>651</v>
      </c>
      <c r="C103" s="19" t="s">
        <v>652</v>
      </c>
      <c r="D103" s="46">
        <v>1</v>
      </c>
      <c r="E103" s="45">
        <v>1</v>
      </c>
      <c r="F103" s="46">
        <v>0</v>
      </c>
      <c r="G103" s="46">
        <v>0</v>
      </c>
      <c r="H103" s="46">
        <v>0</v>
      </c>
      <c r="I103" s="50">
        <v>41652</v>
      </c>
      <c r="J103" s="55"/>
      <c r="K103" s="54" t="s">
        <v>653</v>
      </c>
      <c r="L103" s="46">
        <v>51.56</v>
      </c>
      <c r="M103" s="46"/>
      <c r="N103" s="46">
        <v>16</v>
      </c>
      <c r="O103" s="46">
        <v>0</v>
      </c>
      <c r="P103" s="46">
        <v>0</v>
      </c>
      <c r="Q103" s="46">
        <v>0</v>
      </c>
      <c r="R103" s="46">
        <v>4.57</v>
      </c>
      <c r="S103" s="57">
        <v>16</v>
      </c>
      <c r="T103" s="57">
        <v>0</v>
      </c>
      <c r="U103" s="57">
        <v>0</v>
      </c>
      <c r="V103" s="57">
        <v>0</v>
      </c>
      <c r="W103" s="46">
        <v>203</v>
      </c>
      <c r="X103" s="46">
        <v>12</v>
      </c>
      <c r="Y103" s="46">
        <v>2436</v>
      </c>
      <c r="Z103" s="58">
        <v>65.808</v>
      </c>
      <c r="AA103" s="58">
        <v>0</v>
      </c>
      <c r="AB103" s="59">
        <v>0</v>
      </c>
      <c r="AC103" s="58">
        <v>0</v>
      </c>
      <c r="AD103" s="58">
        <v>65.8</v>
      </c>
      <c r="AE103" s="46">
        <v>12</v>
      </c>
      <c r="AF103" s="44">
        <v>789</v>
      </c>
    </row>
    <row r="104" ht="15.6" spans="1:32">
      <c r="A104" s="18">
        <v>99</v>
      </c>
      <c r="B104" s="45" t="s">
        <v>654</v>
      </c>
      <c r="C104" s="19" t="s">
        <v>655</v>
      </c>
      <c r="D104" s="46">
        <v>2</v>
      </c>
      <c r="E104" s="45">
        <v>2</v>
      </c>
      <c r="F104" s="46">
        <v>0</v>
      </c>
      <c r="G104" s="46">
        <v>0</v>
      </c>
      <c r="H104" s="46">
        <v>0</v>
      </c>
      <c r="I104" s="50">
        <v>42826</v>
      </c>
      <c r="J104" s="55"/>
      <c r="K104" s="54" t="s">
        <v>656</v>
      </c>
      <c r="L104" s="46">
        <v>51.47</v>
      </c>
      <c r="M104" s="46"/>
      <c r="N104" s="46">
        <v>32</v>
      </c>
      <c r="O104" s="46">
        <v>0</v>
      </c>
      <c r="P104" s="46">
        <v>0</v>
      </c>
      <c r="Q104" s="46">
        <v>0</v>
      </c>
      <c r="R104" s="46">
        <v>4.57</v>
      </c>
      <c r="S104" s="57">
        <v>32</v>
      </c>
      <c r="T104" s="57">
        <v>0</v>
      </c>
      <c r="U104" s="57">
        <v>0</v>
      </c>
      <c r="V104" s="57">
        <v>0</v>
      </c>
      <c r="W104" s="46">
        <v>198</v>
      </c>
      <c r="X104" s="46">
        <v>12</v>
      </c>
      <c r="Y104" s="46">
        <v>2376</v>
      </c>
      <c r="Z104" s="58">
        <v>131.616</v>
      </c>
      <c r="AA104" s="58">
        <v>0</v>
      </c>
      <c r="AB104" s="59">
        <v>0</v>
      </c>
      <c r="AC104" s="58">
        <v>0</v>
      </c>
      <c r="AD104" s="58">
        <v>131.61</v>
      </c>
      <c r="AE104" s="46">
        <v>12</v>
      </c>
      <c r="AF104" s="44">
        <v>1579</v>
      </c>
    </row>
    <row r="105" ht="15.6" spans="1:32">
      <c r="A105" s="18">
        <v>100</v>
      </c>
      <c r="B105" s="45" t="s">
        <v>657</v>
      </c>
      <c r="C105" s="19" t="s">
        <v>658</v>
      </c>
      <c r="D105" s="46">
        <v>2</v>
      </c>
      <c r="E105" s="46">
        <v>0</v>
      </c>
      <c r="F105" s="46">
        <v>0</v>
      </c>
      <c r="G105" s="45">
        <v>2</v>
      </c>
      <c r="H105" s="46">
        <v>0</v>
      </c>
      <c r="I105" s="50">
        <v>42877</v>
      </c>
      <c r="J105" s="55"/>
      <c r="K105" s="54" t="s">
        <v>659</v>
      </c>
      <c r="L105" s="46">
        <v>51.47</v>
      </c>
      <c r="M105" s="46"/>
      <c r="N105" s="46">
        <v>0</v>
      </c>
      <c r="O105" s="46">
        <v>0</v>
      </c>
      <c r="P105" s="46">
        <v>32</v>
      </c>
      <c r="Q105" s="46">
        <v>0</v>
      </c>
      <c r="R105" s="46">
        <v>4.57</v>
      </c>
      <c r="S105" s="57">
        <v>0</v>
      </c>
      <c r="T105" s="57">
        <v>0</v>
      </c>
      <c r="U105" s="57">
        <v>32</v>
      </c>
      <c r="V105" s="57">
        <v>0</v>
      </c>
      <c r="W105" s="46">
        <v>185</v>
      </c>
      <c r="X105" s="46">
        <v>12</v>
      </c>
      <c r="Y105" s="46">
        <v>2220</v>
      </c>
      <c r="Z105" s="58">
        <v>0</v>
      </c>
      <c r="AA105" s="58">
        <v>0</v>
      </c>
      <c r="AB105" s="59">
        <v>43.872</v>
      </c>
      <c r="AC105" s="58">
        <v>0</v>
      </c>
      <c r="AD105" s="58">
        <v>43.87</v>
      </c>
      <c r="AE105" s="46">
        <v>12</v>
      </c>
      <c r="AF105" s="44">
        <v>526</v>
      </c>
    </row>
    <row r="106" ht="15.6" spans="1:32">
      <c r="A106" s="18">
        <v>101</v>
      </c>
      <c r="B106" s="45" t="s">
        <v>660</v>
      </c>
      <c r="C106" s="19" t="s">
        <v>661</v>
      </c>
      <c r="D106" s="46">
        <v>4</v>
      </c>
      <c r="E106" s="46">
        <v>0</v>
      </c>
      <c r="F106" s="46">
        <v>0</v>
      </c>
      <c r="G106" s="45">
        <v>4</v>
      </c>
      <c r="H106" s="46">
        <v>0</v>
      </c>
      <c r="I106" s="50">
        <v>41956</v>
      </c>
      <c r="J106" s="55"/>
      <c r="K106" s="54" t="s">
        <v>662</v>
      </c>
      <c r="L106" s="46">
        <v>51.56</v>
      </c>
      <c r="M106" s="46"/>
      <c r="N106" s="46">
        <v>0</v>
      </c>
      <c r="O106" s="46">
        <v>0</v>
      </c>
      <c r="P106" s="46">
        <v>64</v>
      </c>
      <c r="Q106" s="46">
        <v>0</v>
      </c>
      <c r="R106" s="46">
        <v>4.57</v>
      </c>
      <c r="S106" s="57">
        <v>0</v>
      </c>
      <c r="T106" s="57">
        <v>0</v>
      </c>
      <c r="U106" s="57">
        <v>51.56</v>
      </c>
      <c r="V106" s="57">
        <v>0</v>
      </c>
      <c r="W106" s="46">
        <v>185</v>
      </c>
      <c r="X106" s="46">
        <v>12</v>
      </c>
      <c r="Y106" s="46">
        <v>2220</v>
      </c>
      <c r="Z106" s="58">
        <v>0</v>
      </c>
      <c r="AA106" s="58">
        <v>0</v>
      </c>
      <c r="AB106" s="59">
        <v>70.68876</v>
      </c>
      <c r="AC106" s="58">
        <v>0</v>
      </c>
      <c r="AD106" s="58">
        <v>70.68</v>
      </c>
      <c r="AE106" s="46">
        <v>12</v>
      </c>
      <c r="AF106" s="44">
        <v>848</v>
      </c>
    </row>
    <row r="107" ht="15.6" spans="1:32">
      <c r="A107" s="18">
        <v>102</v>
      </c>
      <c r="B107" s="45" t="s">
        <v>663</v>
      </c>
      <c r="C107" s="19" t="s">
        <v>664</v>
      </c>
      <c r="D107" s="46">
        <v>2</v>
      </c>
      <c r="E107" s="46">
        <v>0</v>
      </c>
      <c r="F107" s="46">
        <v>0</v>
      </c>
      <c r="G107" s="45">
        <v>2</v>
      </c>
      <c r="H107" s="46">
        <v>0</v>
      </c>
      <c r="I107" s="50">
        <v>42826</v>
      </c>
      <c r="J107" s="55"/>
      <c r="K107" s="54" t="s">
        <v>665</v>
      </c>
      <c r="L107" s="46">
        <v>51.34</v>
      </c>
      <c r="M107" s="46"/>
      <c r="N107" s="46">
        <v>0</v>
      </c>
      <c r="O107" s="46">
        <v>0</v>
      </c>
      <c r="P107" s="46">
        <v>32</v>
      </c>
      <c r="Q107" s="46">
        <v>0</v>
      </c>
      <c r="R107" s="46">
        <v>4.57</v>
      </c>
      <c r="S107" s="57">
        <v>0</v>
      </c>
      <c r="T107" s="57">
        <v>0</v>
      </c>
      <c r="U107" s="57">
        <v>32</v>
      </c>
      <c r="V107" s="57">
        <v>0</v>
      </c>
      <c r="W107" s="46">
        <v>198</v>
      </c>
      <c r="X107" s="46">
        <v>12</v>
      </c>
      <c r="Y107" s="46">
        <v>2376</v>
      </c>
      <c r="Z107" s="58">
        <v>0</v>
      </c>
      <c r="AA107" s="58">
        <v>0</v>
      </c>
      <c r="AB107" s="59">
        <v>43.872</v>
      </c>
      <c r="AC107" s="58">
        <v>0</v>
      </c>
      <c r="AD107" s="58">
        <v>43.87</v>
      </c>
      <c r="AE107" s="46">
        <v>12</v>
      </c>
      <c r="AF107" s="44">
        <v>526</v>
      </c>
    </row>
    <row r="108" ht="15.6" spans="1:32">
      <c r="A108" s="18">
        <v>103</v>
      </c>
      <c r="B108" s="45" t="s">
        <v>666</v>
      </c>
      <c r="C108" s="19" t="s">
        <v>667</v>
      </c>
      <c r="D108" s="46">
        <v>1</v>
      </c>
      <c r="E108" s="46">
        <v>0</v>
      </c>
      <c r="F108" s="46">
        <v>0</v>
      </c>
      <c r="G108" s="45">
        <v>1</v>
      </c>
      <c r="H108" s="46">
        <v>0</v>
      </c>
      <c r="I108" s="50">
        <v>42826</v>
      </c>
      <c r="J108" s="55"/>
      <c r="K108" s="54" t="s">
        <v>668</v>
      </c>
      <c r="L108" s="46">
        <v>51.34</v>
      </c>
      <c r="M108" s="46"/>
      <c r="N108" s="46">
        <v>0</v>
      </c>
      <c r="O108" s="46">
        <v>0</v>
      </c>
      <c r="P108" s="46">
        <v>16</v>
      </c>
      <c r="Q108" s="46">
        <v>0</v>
      </c>
      <c r="R108" s="46">
        <v>4.57</v>
      </c>
      <c r="S108" s="57">
        <v>0</v>
      </c>
      <c r="T108" s="57">
        <v>0</v>
      </c>
      <c r="U108" s="57">
        <v>16</v>
      </c>
      <c r="V108" s="57">
        <v>0</v>
      </c>
      <c r="W108" s="46">
        <v>190</v>
      </c>
      <c r="X108" s="46">
        <v>12</v>
      </c>
      <c r="Y108" s="46">
        <v>2280</v>
      </c>
      <c r="Z108" s="58">
        <v>0</v>
      </c>
      <c r="AA108" s="58">
        <v>0</v>
      </c>
      <c r="AB108" s="59">
        <v>21.936</v>
      </c>
      <c r="AC108" s="58">
        <v>0</v>
      </c>
      <c r="AD108" s="58">
        <v>21.93</v>
      </c>
      <c r="AE108" s="46">
        <v>12</v>
      </c>
      <c r="AF108" s="44">
        <v>263</v>
      </c>
    </row>
    <row r="109" ht="15.6" spans="1:32">
      <c r="A109" s="18">
        <v>104</v>
      </c>
      <c r="B109" s="45" t="s">
        <v>669</v>
      </c>
      <c r="C109" s="19" t="s">
        <v>618</v>
      </c>
      <c r="D109" s="46">
        <v>1</v>
      </c>
      <c r="E109" s="46">
        <v>0</v>
      </c>
      <c r="F109" s="46">
        <v>0</v>
      </c>
      <c r="G109" s="45">
        <v>1</v>
      </c>
      <c r="H109" s="46">
        <v>0</v>
      </c>
      <c r="I109" s="50">
        <v>41621</v>
      </c>
      <c r="J109" s="55"/>
      <c r="K109" s="54" t="s">
        <v>670</v>
      </c>
      <c r="L109" s="46">
        <v>51.34</v>
      </c>
      <c r="M109" s="46"/>
      <c r="N109" s="46">
        <v>0</v>
      </c>
      <c r="O109" s="46">
        <v>0</v>
      </c>
      <c r="P109" s="46">
        <v>16</v>
      </c>
      <c r="Q109" s="46">
        <v>0</v>
      </c>
      <c r="R109" s="46">
        <v>4.57</v>
      </c>
      <c r="S109" s="57">
        <v>0</v>
      </c>
      <c r="T109" s="57">
        <v>0</v>
      </c>
      <c r="U109" s="57">
        <v>16</v>
      </c>
      <c r="V109" s="57">
        <v>0</v>
      </c>
      <c r="W109" s="46">
        <v>198</v>
      </c>
      <c r="X109" s="46">
        <v>12</v>
      </c>
      <c r="Y109" s="46">
        <v>2376</v>
      </c>
      <c r="Z109" s="58">
        <v>0</v>
      </c>
      <c r="AA109" s="58">
        <v>0</v>
      </c>
      <c r="AB109" s="59">
        <v>21.936</v>
      </c>
      <c r="AC109" s="58">
        <v>0</v>
      </c>
      <c r="AD109" s="58">
        <v>21.93</v>
      </c>
      <c r="AE109" s="46">
        <v>12</v>
      </c>
      <c r="AF109" s="44">
        <v>263</v>
      </c>
    </row>
    <row r="110" ht="15.6" spans="1:32">
      <c r="A110" s="18">
        <v>105</v>
      </c>
      <c r="B110" s="45" t="s">
        <v>671</v>
      </c>
      <c r="C110" s="19" t="s">
        <v>672</v>
      </c>
      <c r="D110" s="46">
        <v>1</v>
      </c>
      <c r="E110" s="46">
        <v>0</v>
      </c>
      <c r="F110" s="46">
        <v>0</v>
      </c>
      <c r="G110" s="45">
        <v>1</v>
      </c>
      <c r="H110" s="46">
        <v>0</v>
      </c>
      <c r="I110" s="50">
        <v>42706</v>
      </c>
      <c r="J110" s="55"/>
      <c r="K110" s="54" t="s">
        <v>673</v>
      </c>
      <c r="L110" s="46">
        <v>51.34</v>
      </c>
      <c r="M110" s="46"/>
      <c r="N110" s="46">
        <v>0</v>
      </c>
      <c r="O110" s="46">
        <v>0</v>
      </c>
      <c r="P110" s="46">
        <v>16</v>
      </c>
      <c r="Q110" s="46">
        <v>0</v>
      </c>
      <c r="R110" s="46">
        <v>4.57</v>
      </c>
      <c r="S110" s="57">
        <v>0</v>
      </c>
      <c r="T110" s="57">
        <v>0</v>
      </c>
      <c r="U110" s="57">
        <v>16</v>
      </c>
      <c r="V110" s="57">
        <v>0</v>
      </c>
      <c r="W110" s="46">
        <v>202</v>
      </c>
      <c r="X110" s="46">
        <v>12</v>
      </c>
      <c r="Y110" s="46">
        <v>2424</v>
      </c>
      <c r="Z110" s="58">
        <v>0</v>
      </c>
      <c r="AA110" s="58">
        <v>0</v>
      </c>
      <c r="AB110" s="59">
        <v>21.936</v>
      </c>
      <c r="AC110" s="58">
        <v>0</v>
      </c>
      <c r="AD110" s="58">
        <v>21.93</v>
      </c>
      <c r="AE110" s="46">
        <v>12</v>
      </c>
      <c r="AF110" s="44">
        <v>263</v>
      </c>
    </row>
    <row r="111" ht="15.6" spans="1:32">
      <c r="A111" s="18">
        <v>106</v>
      </c>
      <c r="B111" s="45" t="s">
        <v>674</v>
      </c>
      <c r="C111" s="19" t="s">
        <v>675</v>
      </c>
      <c r="D111" s="46">
        <v>1</v>
      </c>
      <c r="E111" s="46">
        <v>0</v>
      </c>
      <c r="F111" s="46">
        <v>0</v>
      </c>
      <c r="G111" s="45">
        <v>1</v>
      </c>
      <c r="H111" s="46">
        <v>0</v>
      </c>
      <c r="I111" s="50">
        <v>41649</v>
      </c>
      <c r="J111" s="55"/>
      <c r="K111" s="54" t="s">
        <v>676</v>
      </c>
      <c r="L111" s="46">
        <v>51.34</v>
      </c>
      <c r="M111" s="46"/>
      <c r="N111" s="46">
        <v>0</v>
      </c>
      <c r="O111" s="46">
        <v>0</v>
      </c>
      <c r="P111" s="46">
        <v>16</v>
      </c>
      <c r="Q111" s="46">
        <v>0</v>
      </c>
      <c r="R111" s="46">
        <v>4.57</v>
      </c>
      <c r="S111" s="57">
        <v>0</v>
      </c>
      <c r="T111" s="57">
        <v>0</v>
      </c>
      <c r="U111" s="57">
        <v>16</v>
      </c>
      <c r="V111" s="57">
        <v>0</v>
      </c>
      <c r="W111" s="46">
        <v>202</v>
      </c>
      <c r="X111" s="46">
        <v>12</v>
      </c>
      <c r="Y111" s="46">
        <v>2424</v>
      </c>
      <c r="Z111" s="58">
        <v>0</v>
      </c>
      <c r="AA111" s="58">
        <v>0</v>
      </c>
      <c r="AB111" s="59">
        <v>21.936</v>
      </c>
      <c r="AC111" s="58">
        <v>0</v>
      </c>
      <c r="AD111" s="58">
        <v>21.93</v>
      </c>
      <c r="AE111" s="46">
        <v>12</v>
      </c>
      <c r="AF111" s="44">
        <v>263</v>
      </c>
    </row>
    <row r="112" ht="15.6" spans="1:32">
      <c r="A112" s="18">
        <v>107</v>
      </c>
      <c r="B112" s="45" t="s">
        <v>677</v>
      </c>
      <c r="C112" s="19" t="s">
        <v>525</v>
      </c>
      <c r="D112" s="46">
        <v>3</v>
      </c>
      <c r="E112" s="46">
        <v>0</v>
      </c>
      <c r="F112" s="46">
        <v>0</v>
      </c>
      <c r="G112" s="45">
        <v>3</v>
      </c>
      <c r="H112" s="46">
        <v>0</v>
      </c>
      <c r="I112" s="50">
        <v>42877</v>
      </c>
      <c r="J112" s="55"/>
      <c r="K112" s="54" t="s">
        <v>678</v>
      </c>
      <c r="L112" s="46">
        <v>51.34</v>
      </c>
      <c r="M112" s="46"/>
      <c r="N112" s="46">
        <v>0</v>
      </c>
      <c r="O112" s="46">
        <v>0</v>
      </c>
      <c r="P112" s="46">
        <v>48</v>
      </c>
      <c r="Q112" s="46">
        <v>0</v>
      </c>
      <c r="R112" s="46">
        <v>4.57</v>
      </c>
      <c r="S112" s="57">
        <v>0</v>
      </c>
      <c r="T112" s="57">
        <v>0</v>
      </c>
      <c r="U112" s="57">
        <v>48</v>
      </c>
      <c r="V112" s="57">
        <v>0</v>
      </c>
      <c r="W112" s="46">
        <v>202</v>
      </c>
      <c r="X112" s="46">
        <v>12</v>
      </c>
      <c r="Y112" s="46">
        <v>2424</v>
      </c>
      <c r="Z112" s="58">
        <v>0</v>
      </c>
      <c r="AA112" s="58">
        <v>0</v>
      </c>
      <c r="AB112" s="59">
        <v>65.808</v>
      </c>
      <c r="AC112" s="58">
        <v>0</v>
      </c>
      <c r="AD112" s="58">
        <v>65.8</v>
      </c>
      <c r="AE112" s="46">
        <v>12</v>
      </c>
      <c r="AF112" s="44">
        <v>789</v>
      </c>
    </row>
    <row r="113" ht="15.6" spans="1:32">
      <c r="A113" s="18">
        <v>108</v>
      </c>
      <c r="B113" s="45" t="s">
        <v>679</v>
      </c>
      <c r="C113" s="19" t="s">
        <v>680</v>
      </c>
      <c r="D113" s="46">
        <v>3</v>
      </c>
      <c r="E113" s="46">
        <v>0</v>
      </c>
      <c r="F113" s="46">
        <v>0</v>
      </c>
      <c r="G113" s="45">
        <v>3</v>
      </c>
      <c r="H113" s="46">
        <v>0</v>
      </c>
      <c r="I113" s="50">
        <v>42887</v>
      </c>
      <c r="J113" s="55"/>
      <c r="K113" s="54" t="s">
        <v>681</v>
      </c>
      <c r="L113" s="46">
        <v>51.34</v>
      </c>
      <c r="M113" s="46"/>
      <c r="N113" s="46">
        <v>0</v>
      </c>
      <c r="O113" s="46">
        <v>0</v>
      </c>
      <c r="P113" s="46">
        <v>48</v>
      </c>
      <c r="Q113" s="46">
        <v>0</v>
      </c>
      <c r="R113" s="46">
        <v>4.57</v>
      </c>
      <c r="S113" s="57">
        <v>0</v>
      </c>
      <c r="T113" s="57">
        <v>0</v>
      </c>
      <c r="U113" s="57">
        <v>48</v>
      </c>
      <c r="V113" s="57">
        <v>0</v>
      </c>
      <c r="W113" s="46">
        <v>198</v>
      </c>
      <c r="X113" s="46">
        <v>12</v>
      </c>
      <c r="Y113" s="46">
        <v>2376</v>
      </c>
      <c r="Z113" s="58">
        <v>0</v>
      </c>
      <c r="AA113" s="58">
        <v>0</v>
      </c>
      <c r="AB113" s="59">
        <v>65.808</v>
      </c>
      <c r="AC113" s="58">
        <v>0</v>
      </c>
      <c r="AD113" s="58">
        <v>65.8</v>
      </c>
      <c r="AE113" s="46">
        <v>12</v>
      </c>
      <c r="AF113" s="44">
        <v>789</v>
      </c>
    </row>
    <row r="114" ht="15.6" spans="1:32">
      <c r="A114" s="18">
        <v>109</v>
      </c>
      <c r="B114" s="45" t="s">
        <v>682</v>
      </c>
      <c r="C114" s="19" t="s">
        <v>683</v>
      </c>
      <c r="D114" s="46">
        <v>4</v>
      </c>
      <c r="E114" s="46">
        <v>0</v>
      </c>
      <c r="F114" s="46">
        <v>0</v>
      </c>
      <c r="G114" s="45">
        <v>4</v>
      </c>
      <c r="H114" s="46">
        <v>0</v>
      </c>
      <c r="I114" s="50">
        <v>41621</v>
      </c>
      <c r="J114" s="55"/>
      <c r="K114" s="54" t="s">
        <v>684</v>
      </c>
      <c r="L114" s="46">
        <v>51.34</v>
      </c>
      <c r="M114" s="46"/>
      <c r="N114" s="46">
        <v>0</v>
      </c>
      <c r="O114" s="46">
        <v>0</v>
      </c>
      <c r="P114" s="46">
        <v>64</v>
      </c>
      <c r="Q114" s="46">
        <v>0</v>
      </c>
      <c r="R114" s="46">
        <v>4.57</v>
      </c>
      <c r="S114" s="57">
        <v>0</v>
      </c>
      <c r="T114" s="57">
        <v>0</v>
      </c>
      <c r="U114" s="57">
        <v>51.34</v>
      </c>
      <c r="V114" s="57">
        <v>0</v>
      </c>
      <c r="W114" s="46">
        <v>198</v>
      </c>
      <c r="X114" s="46">
        <v>12</v>
      </c>
      <c r="Y114" s="46">
        <v>2376</v>
      </c>
      <c r="Z114" s="58">
        <v>0</v>
      </c>
      <c r="AA114" s="58">
        <v>0</v>
      </c>
      <c r="AB114" s="59">
        <v>70.38714</v>
      </c>
      <c r="AC114" s="58">
        <v>0</v>
      </c>
      <c r="AD114" s="58">
        <v>70.38</v>
      </c>
      <c r="AE114" s="46">
        <v>12</v>
      </c>
      <c r="AF114" s="44">
        <v>844</v>
      </c>
    </row>
    <row r="115" ht="15.6" spans="1:32">
      <c r="A115" s="18">
        <v>110</v>
      </c>
      <c r="B115" s="45" t="s">
        <v>685</v>
      </c>
      <c r="C115" s="19" t="s">
        <v>686</v>
      </c>
      <c r="D115" s="46">
        <v>3</v>
      </c>
      <c r="E115" s="46">
        <v>0</v>
      </c>
      <c r="F115" s="46">
        <v>0</v>
      </c>
      <c r="G115" s="45">
        <v>3</v>
      </c>
      <c r="H115" s="46">
        <v>0</v>
      </c>
      <c r="I115" s="50">
        <v>42826</v>
      </c>
      <c r="J115" s="55"/>
      <c r="K115" s="54" t="s">
        <v>687</v>
      </c>
      <c r="L115" s="46">
        <v>51.34</v>
      </c>
      <c r="M115" s="46"/>
      <c r="N115" s="46">
        <v>0</v>
      </c>
      <c r="O115" s="46">
        <v>0</v>
      </c>
      <c r="P115" s="46">
        <v>48</v>
      </c>
      <c r="Q115" s="46">
        <v>0</v>
      </c>
      <c r="R115" s="46">
        <v>4.57</v>
      </c>
      <c r="S115" s="57">
        <v>0</v>
      </c>
      <c r="T115" s="57">
        <v>0</v>
      </c>
      <c r="U115" s="57">
        <v>48</v>
      </c>
      <c r="V115" s="57">
        <v>0</v>
      </c>
      <c r="W115" s="46">
        <v>184</v>
      </c>
      <c r="X115" s="46">
        <v>12</v>
      </c>
      <c r="Y115" s="46">
        <v>2208</v>
      </c>
      <c r="Z115" s="58">
        <v>0</v>
      </c>
      <c r="AA115" s="58">
        <v>0</v>
      </c>
      <c r="AB115" s="59">
        <v>65.808</v>
      </c>
      <c r="AC115" s="58">
        <v>0</v>
      </c>
      <c r="AD115" s="58">
        <v>65.8</v>
      </c>
      <c r="AE115" s="46">
        <v>12</v>
      </c>
      <c r="AF115" s="44">
        <v>789</v>
      </c>
    </row>
    <row r="116" ht="15.6" spans="1:32">
      <c r="A116" s="18">
        <v>111</v>
      </c>
      <c r="B116" s="45" t="s">
        <v>688</v>
      </c>
      <c r="C116" s="19" t="s">
        <v>689</v>
      </c>
      <c r="D116" s="46">
        <v>1</v>
      </c>
      <c r="E116" s="45">
        <v>1</v>
      </c>
      <c r="F116" s="46">
        <v>0</v>
      </c>
      <c r="G116" s="46">
        <v>0</v>
      </c>
      <c r="H116" s="46">
        <v>0</v>
      </c>
      <c r="I116" s="50">
        <v>42826</v>
      </c>
      <c r="J116" s="55"/>
      <c r="K116" s="54" t="s">
        <v>690</v>
      </c>
      <c r="L116" s="46">
        <v>51.34</v>
      </c>
      <c r="M116" s="46"/>
      <c r="N116" s="46">
        <v>16</v>
      </c>
      <c r="O116" s="46">
        <v>0</v>
      </c>
      <c r="P116" s="46">
        <v>0</v>
      </c>
      <c r="Q116" s="46">
        <v>0</v>
      </c>
      <c r="R116" s="46">
        <v>4.57</v>
      </c>
      <c r="S116" s="57">
        <v>16</v>
      </c>
      <c r="T116" s="57">
        <v>0</v>
      </c>
      <c r="U116" s="57">
        <v>0</v>
      </c>
      <c r="V116" s="57">
        <v>0</v>
      </c>
      <c r="W116" s="46">
        <v>184</v>
      </c>
      <c r="X116" s="46">
        <v>12</v>
      </c>
      <c r="Y116" s="46">
        <v>2208</v>
      </c>
      <c r="Z116" s="58">
        <v>65.808</v>
      </c>
      <c r="AA116" s="58">
        <v>0</v>
      </c>
      <c r="AB116" s="59">
        <v>0</v>
      </c>
      <c r="AC116" s="58">
        <v>0</v>
      </c>
      <c r="AD116" s="58">
        <v>65.8</v>
      </c>
      <c r="AE116" s="46">
        <v>12</v>
      </c>
      <c r="AF116" s="44">
        <v>789</v>
      </c>
    </row>
    <row r="117" ht="15.6" spans="1:32">
      <c r="A117" s="18">
        <v>112</v>
      </c>
      <c r="B117" s="45" t="s">
        <v>691</v>
      </c>
      <c r="C117" s="19" t="s">
        <v>692</v>
      </c>
      <c r="D117" s="46">
        <v>2</v>
      </c>
      <c r="E117" s="46">
        <v>0</v>
      </c>
      <c r="F117" s="46">
        <v>0</v>
      </c>
      <c r="G117" s="45">
        <v>2</v>
      </c>
      <c r="H117" s="46">
        <v>0</v>
      </c>
      <c r="I117" s="50">
        <v>42878</v>
      </c>
      <c r="J117" s="55"/>
      <c r="K117" s="54" t="s">
        <v>693</v>
      </c>
      <c r="L117" s="46">
        <v>51.45</v>
      </c>
      <c r="M117" s="46"/>
      <c r="N117" s="46">
        <v>0</v>
      </c>
      <c r="O117" s="46">
        <v>0</v>
      </c>
      <c r="P117" s="46">
        <v>32</v>
      </c>
      <c r="Q117" s="46">
        <v>0</v>
      </c>
      <c r="R117" s="46">
        <v>4.57</v>
      </c>
      <c r="S117" s="57">
        <v>0</v>
      </c>
      <c r="T117" s="57">
        <v>0</v>
      </c>
      <c r="U117" s="57">
        <v>32</v>
      </c>
      <c r="V117" s="57">
        <v>0</v>
      </c>
      <c r="W117" s="46">
        <v>198</v>
      </c>
      <c r="X117" s="46">
        <v>12</v>
      </c>
      <c r="Y117" s="46">
        <v>2376</v>
      </c>
      <c r="Z117" s="58">
        <v>0</v>
      </c>
      <c r="AA117" s="58">
        <v>0</v>
      </c>
      <c r="AB117" s="59">
        <v>43.872</v>
      </c>
      <c r="AC117" s="58">
        <v>0</v>
      </c>
      <c r="AD117" s="58">
        <v>43.87</v>
      </c>
      <c r="AE117" s="46">
        <v>12</v>
      </c>
      <c r="AF117" s="44">
        <v>526</v>
      </c>
    </row>
    <row r="118" ht="15.6" spans="1:32">
      <c r="A118" s="18">
        <v>113</v>
      </c>
      <c r="B118" s="45" t="s">
        <v>694</v>
      </c>
      <c r="C118" s="19" t="s">
        <v>695</v>
      </c>
      <c r="D118" s="46">
        <v>2</v>
      </c>
      <c r="E118" s="45">
        <v>2</v>
      </c>
      <c r="F118" s="46">
        <v>0</v>
      </c>
      <c r="G118" s="46">
        <v>0</v>
      </c>
      <c r="H118" s="46">
        <v>0</v>
      </c>
      <c r="I118" s="50">
        <v>42877</v>
      </c>
      <c r="J118" s="55"/>
      <c r="K118" s="54" t="s">
        <v>696</v>
      </c>
      <c r="L118" s="46">
        <v>51.45</v>
      </c>
      <c r="M118" s="46"/>
      <c r="N118" s="46">
        <v>32</v>
      </c>
      <c r="O118" s="46">
        <v>0</v>
      </c>
      <c r="P118" s="46">
        <v>0</v>
      </c>
      <c r="Q118" s="46">
        <v>0</v>
      </c>
      <c r="R118" s="46">
        <v>4.57</v>
      </c>
      <c r="S118" s="57">
        <v>32</v>
      </c>
      <c r="T118" s="57">
        <v>0</v>
      </c>
      <c r="U118" s="57">
        <v>0</v>
      </c>
      <c r="V118" s="57">
        <v>0</v>
      </c>
      <c r="W118" s="46">
        <v>202</v>
      </c>
      <c r="X118" s="46">
        <v>12</v>
      </c>
      <c r="Y118" s="46">
        <v>2424</v>
      </c>
      <c r="Z118" s="58">
        <v>131.616</v>
      </c>
      <c r="AA118" s="58">
        <v>0</v>
      </c>
      <c r="AB118" s="59">
        <v>0</v>
      </c>
      <c r="AC118" s="58">
        <v>0</v>
      </c>
      <c r="AD118" s="58">
        <v>131.61</v>
      </c>
      <c r="AE118" s="46">
        <v>12</v>
      </c>
      <c r="AF118" s="44">
        <v>1579</v>
      </c>
    </row>
    <row r="119" ht="15.6" spans="1:32">
      <c r="A119" s="18">
        <v>114</v>
      </c>
      <c r="B119" s="45" t="s">
        <v>697</v>
      </c>
      <c r="C119" s="19" t="s">
        <v>698</v>
      </c>
      <c r="D119" s="46">
        <v>3</v>
      </c>
      <c r="E119" s="46">
        <v>0</v>
      </c>
      <c r="F119" s="46">
        <v>0</v>
      </c>
      <c r="G119" s="45">
        <v>3</v>
      </c>
      <c r="H119" s="46">
        <v>0</v>
      </c>
      <c r="I119" s="50">
        <v>42681</v>
      </c>
      <c r="J119" s="55"/>
      <c r="K119" s="54" t="s">
        <v>699</v>
      </c>
      <c r="L119" s="46">
        <v>51.34</v>
      </c>
      <c r="M119" s="46"/>
      <c r="N119" s="46">
        <v>0</v>
      </c>
      <c r="O119" s="46">
        <v>0</v>
      </c>
      <c r="P119" s="46">
        <v>48</v>
      </c>
      <c r="Q119" s="46">
        <v>0</v>
      </c>
      <c r="R119" s="46">
        <v>4.57</v>
      </c>
      <c r="S119" s="57">
        <v>0</v>
      </c>
      <c r="T119" s="57">
        <v>0</v>
      </c>
      <c r="U119" s="57">
        <v>48</v>
      </c>
      <c r="V119" s="57">
        <v>0</v>
      </c>
      <c r="W119" s="46">
        <v>190</v>
      </c>
      <c r="X119" s="46">
        <v>12</v>
      </c>
      <c r="Y119" s="46">
        <v>2280</v>
      </c>
      <c r="Z119" s="58">
        <v>0</v>
      </c>
      <c r="AA119" s="58">
        <v>0</v>
      </c>
      <c r="AB119" s="59">
        <v>65.808</v>
      </c>
      <c r="AC119" s="58">
        <v>0</v>
      </c>
      <c r="AD119" s="58">
        <v>65.8</v>
      </c>
      <c r="AE119" s="46">
        <v>12</v>
      </c>
      <c r="AF119" s="44">
        <v>789</v>
      </c>
    </row>
    <row r="120" ht="15.6" spans="1:32">
      <c r="A120" s="18">
        <v>115</v>
      </c>
      <c r="B120" s="45" t="s">
        <v>700</v>
      </c>
      <c r="C120" s="19" t="s">
        <v>701</v>
      </c>
      <c r="D120" s="46">
        <v>1</v>
      </c>
      <c r="E120" s="45">
        <v>1</v>
      </c>
      <c r="F120" s="46">
        <v>0</v>
      </c>
      <c r="G120" s="46">
        <v>0</v>
      </c>
      <c r="H120" s="46">
        <v>0</v>
      </c>
      <c r="I120" s="50">
        <v>41621</v>
      </c>
      <c r="J120" s="55"/>
      <c r="K120" s="54" t="s">
        <v>702</v>
      </c>
      <c r="L120" s="46">
        <v>51.98</v>
      </c>
      <c r="M120" s="46"/>
      <c r="N120" s="46">
        <v>16</v>
      </c>
      <c r="O120" s="46">
        <v>0</v>
      </c>
      <c r="P120" s="46">
        <v>0</v>
      </c>
      <c r="Q120" s="46">
        <v>0</v>
      </c>
      <c r="R120" s="46">
        <v>4.57</v>
      </c>
      <c r="S120" s="57">
        <v>16</v>
      </c>
      <c r="T120" s="57">
        <v>0</v>
      </c>
      <c r="U120" s="57">
        <v>0</v>
      </c>
      <c r="V120" s="57">
        <v>0</v>
      </c>
      <c r="W120" s="46">
        <v>193</v>
      </c>
      <c r="X120" s="46">
        <v>12</v>
      </c>
      <c r="Y120" s="46">
        <v>2316</v>
      </c>
      <c r="Z120" s="58">
        <v>65.808</v>
      </c>
      <c r="AA120" s="58">
        <v>0</v>
      </c>
      <c r="AB120" s="59">
        <v>0</v>
      </c>
      <c r="AC120" s="58">
        <v>0</v>
      </c>
      <c r="AD120" s="58">
        <v>65.8</v>
      </c>
      <c r="AE120" s="46">
        <v>12</v>
      </c>
      <c r="AF120" s="44">
        <v>789</v>
      </c>
    </row>
    <row r="121" ht="15.6" spans="1:32">
      <c r="A121" s="18">
        <v>116</v>
      </c>
      <c r="B121" s="45" t="s">
        <v>703</v>
      </c>
      <c r="C121" s="19" t="s">
        <v>704</v>
      </c>
      <c r="D121" s="46">
        <v>3</v>
      </c>
      <c r="E121" s="46">
        <v>0</v>
      </c>
      <c r="F121" s="46">
        <v>0</v>
      </c>
      <c r="G121" s="45">
        <v>3</v>
      </c>
      <c r="H121" s="46">
        <v>0</v>
      </c>
      <c r="I121" s="50">
        <v>41626</v>
      </c>
      <c r="J121" s="55"/>
      <c r="K121" s="54" t="s">
        <v>705</v>
      </c>
      <c r="L121" s="46">
        <v>52.14</v>
      </c>
      <c r="M121" s="46"/>
      <c r="N121" s="46">
        <v>0</v>
      </c>
      <c r="O121" s="46">
        <v>0</v>
      </c>
      <c r="P121" s="46">
        <v>48</v>
      </c>
      <c r="Q121" s="46">
        <v>0</v>
      </c>
      <c r="R121" s="46">
        <v>4.57</v>
      </c>
      <c r="S121" s="57">
        <v>0</v>
      </c>
      <c r="T121" s="57">
        <v>0</v>
      </c>
      <c r="U121" s="57">
        <v>48</v>
      </c>
      <c r="V121" s="57">
        <v>0</v>
      </c>
      <c r="W121" s="46">
        <v>205</v>
      </c>
      <c r="X121" s="46">
        <v>12</v>
      </c>
      <c r="Y121" s="46">
        <v>2460</v>
      </c>
      <c r="Z121" s="58">
        <v>0</v>
      </c>
      <c r="AA121" s="58">
        <v>0</v>
      </c>
      <c r="AB121" s="59">
        <v>65.808</v>
      </c>
      <c r="AC121" s="58">
        <v>0</v>
      </c>
      <c r="AD121" s="58">
        <v>65.8</v>
      </c>
      <c r="AE121" s="46">
        <v>12</v>
      </c>
      <c r="AF121" s="44">
        <v>789</v>
      </c>
    </row>
    <row r="122" ht="15.6" spans="1:32">
      <c r="A122" s="18">
        <v>117</v>
      </c>
      <c r="B122" s="45" t="s">
        <v>706</v>
      </c>
      <c r="C122" s="19" t="s">
        <v>707</v>
      </c>
      <c r="D122" s="46">
        <v>3</v>
      </c>
      <c r="E122" s="46">
        <v>0</v>
      </c>
      <c r="F122" s="45">
        <v>3</v>
      </c>
      <c r="G122" s="46">
        <v>0</v>
      </c>
      <c r="H122" s="46">
        <v>0</v>
      </c>
      <c r="I122" s="50">
        <v>41621</v>
      </c>
      <c r="J122" s="55"/>
      <c r="K122" s="54" t="s">
        <v>708</v>
      </c>
      <c r="L122" s="46">
        <v>51.98</v>
      </c>
      <c r="M122" s="46"/>
      <c r="N122" s="46">
        <v>0</v>
      </c>
      <c r="O122" s="46">
        <v>48</v>
      </c>
      <c r="P122" s="46">
        <v>0</v>
      </c>
      <c r="Q122" s="46">
        <v>0</v>
      </c>
      <c r="R122" s="46">
        <v>4.57</v>
      </c>
      <c r="S122" s="57">
        <v>0</v>
      </c>
      <c r="T122" s="57">
        <v>48</v>
      </c>
      <c r="U122" s="57">
        <v>0</v>
      </c>
      <c r="V122" s="57">
        <v>0</v>
      </c>
      <c r="W122" s="46">
        <v>205</v>
      </c>
      <c r="X122" s="46">
        <v>12</v>
      </c>
      <c r="Y122" s="46">
        <v>2460</v>
      </c>
      <c r="Z122" s="58">
        <v>0</v>
      </c>
      <c r="AA122" s="58">
        <v>175.488</v>
      </c>
      <c r="AB122" s="59">
        <v>0</v>
      </c>
      <c r="AC122" s="58">
        <v>0</v>
      </c>
      <c r="AD122" s="58">
        <v>175.48</v>
      </c>
      <c r="AE122" s="46">
        <v>12</v>
      </c>
      <c r="AF122" s="44">
        <v>2105</v>
      </c>
    </row>
    <row r="123" ht="15.6" spans="1:32">
      <c r="A123" s="18">
        <v>118</v>
      </c>
      <c r="B123" s="45" t="s">
        <v>709</v>
      </c>
      <c r="C123" s="19" t="s">
        <v>710</v>
      </c>
      <c r="D123" s="46">
        <v>2</v>
      </c>
      <c r="E123" s="46">
        <v>0</v>
      </c>
      <c r="F123" s="46">
        <v>0</v>
      </c>
      <c r="G123" s="45">
        <v>2</v>
      </c>
      <c r="H123" s="46">
        <v>0</v>
      </c>
      <c r="I123" s="50">
        <v>43986</v>
      </c>
      <c r="J123" s="55"/>
      <c r="K123" s="54" t="s">
        <v>711</v>
      </c>
      <c r="L123" s="46">
        <v>52.14</v>
      </c>
      <c r="M123" s="46"/>
      <c r="N123" s="46">
        <v>0</v>
      </c>
      <c r="O123" s="46">
        <v>0</v>
      </c>
      <c r="P123" s="46">
        <v>32</v>
      </c>
      <c r="Q123" s="46">
        <v>0</v>
      </c>
      <c r="R123" s="46">
        <v>4.57</v>
      </c>
      <c r="S123" s="57">
        <v>0</v>
      </c>
      <c r="T123" s="57">
        <v>0</v>
      </c>
      <c r="U123" s="57">
        <v>32</v>
      </c>
      <c r="V123" s="57">
        <v>0</v>
      </c>
      <c r="W123" s="46">
        <v>205</v>
      </c>
      <c r="X123" s="46">
        <v>12</v>
      </c>
      <c r="Y123" s="46">
        <v>2460</v>
      </c>
      <c r="Z123" s="58">
        <v>0</v>
      </c>
      <c r="AA123" s="58">
        <v>0</v>
      </c>
      <c r="AB123" s="59">
        <v>43.872</v>
      </c>
      <c r="AC123" s="58">
        <v>0</v>
      </c>
      <c r="AD123" s="58">
        <v>43.87</v>
      </c>
      <c r="AE123" s="46">
        <v>12</v>
      </c>
      <c r="AF123" s="44">
        <v>526</v>
      </c>
    </row>
    <row r="124" ht="15.6" spans="1:32">
      <c r="A124" s="18">
        <v>119</v>
      </c>
      <c r="B124" s="45" t="s">
        <v>712</v>
      </c>
      <c r="C124" s="19" t="s">
        <v>532</v>
      </c>
      <c r="D124" s="46">
        <v>0</v>
      </c>
      <c r="E124" s="46">
        <v>0</v>
      </c>
      <c r="F124" s="46">
        <v>0</v>
      </c>
      <c r="G124" s="46">
        <v>0</v>
      </c>
      <c r="H124" s="46">
        <v>0</v>
      </c>
      <c r="I124" s="50">
        <v>43364</v>
      </c>
      <c r="J124" s="55"/>
      <c r="K124" s="54" t="s">
        <v>713</v>
      </c>
      <c r="L124" s="46">
        <v>54.97</v>
      </c>
      <c r="M124" s="46"/>
      <c r="N124" s="46">
        <v>0</v>
      </c>
      <c r="O124" s="46">
        <v>0</v>
      </c>
      <c r="P124" s="46">
        <v>0</v>
      </c>
      <c r="Q124" s="46">
        <v>0</v>
      </c>
      <c r="R124" s="46">
        <v>4.57</v>
      </c>
      <c r="S124" s="57">
        <v>0</v>
      </c>
      <c r="T124" s="57">
        <v>0</v>
      </c>
      <c r="U124" s="57">
        <v>0</v>
      </c>
      <c r="V124" s="57">
        <v>0</v>
      </c>
      <c r="W124" s="46">
        <v>202</v>
      </c>
      <c r="X124" s="46">
        <v>12</v>
      </c>
      <c r="Y124" s="46">
        <v>2424</v>
      </c>
      <c r="Z124" s="58">
        <v>0</v>
      </c>
      <c r="AA124" s="58">
        <v>0</v>
      </c>
      <c r="AB124" s="59">
        <v>0</v>
      </c>
      <c r="AC124" s="58">
        <v>0</v>
      </c>
      <c r="AD124" s="58">
        <v>0</v>
      </c>
      <c r="AE124" s="46">
        <v>12</v>
      </c>
      <c r="AF124" s="44">
        <v>0</v>
      </c>
    </row>
    <row r="125" ht="15.6" spans="1:32">
      <c r="A125" s="18">
        <v>120</v>
      </c>
      <c r="B125" s="45" t="s">
        <v>714</v>
      </c>
      <c r="C125" s="19" t="s">
        <v>558</v>
      </c>
      <c r="D125" s="46">
        <v>3</v>
      </c>
      <c r="E125" s="46">
        <v>0</v>
      </c>
      <c r="F125" s="46">
        <v>0</v>
      </c>
      <c r="G125" s="45">
        <v>3</v>
      </c>
      <c r="H125" s="46">
        <v>0</v>
      </c>
      <c r="I125" s="50">
        <v>41621</v>
      </c>
      <c r="J125" s="55"/>
      <c r="K125" s="54" t="s">
        <v>715</v>
      </c>
      <c r="L125" s="46">
        <v>52.14</v>
      </c>
      <c r="M125" s="46"/>
      <c r="N125" s="46">
        <v>0</v>
      </c>
      <c r="O125" s="46">
        <v>0</v>
      </c>
      <c r="P125" s="46">
        <v>48</v>
      </c>
      <c r="Q125" s="46">
        <v>0</v>
      </c>
      <c r="R125" s="46">
        <v>4.57</v>
      </c>
      <c r="S125" s="57">
        <v>0</v>
      </c>
      <c r="T125" s="57">
        <v>0</v>
      </c>
      <c r="U125" s="57">
        <v>48</v>
      </c>
      <c r="V125" s="57">
        <v>0</v>
      </c>
      <c r="W125" s="46">
        <v>201</v>
      </c>
      <c r="X125" s="46">
        <v>12</v>
      </c>
      <c r="Y125" s="46">
        <v>2412</v>
      </c>
      <c r="Z125" s="58">
        <v>0</v>
      </c>
      <c r="AA125" s="58">
        <v>0</v>
      </c>
      <c r="AB125" s="59">
        <v>65.808</v>
      </c>
      <c r="AC125" s="58">
        <v>0</v>
      </c>
      <c r="AD125" s="58">
        <v>65.8</v>
      </c>
      <c r="AE125" s="46">
        <v>12</v>
      </c>
      <c r="AF125" s="44">
        <v>789</v>
      </c>
    </row>
    <row r="126" ht="15.6" spans="1:32">
      <c r="A126" s="18">
        <v>121</v>
      </c>
      <c r="B126" s="45" t="s">
        <v>716</v>
      </c>
      <c r="C126" s="19" t="s">
        <v>717</v>
      </c>
      <c r="D126" s="46">
        <v>3</v>
      </c>
      <c r="E126" s="46">
        <v>0</v>
      </c>
      <c r="F126" s="46">
        <v>0</v>
      </c>
      <c r="G126" s="45">
        <v>3</v>
      </c>
      <c r="H126" s="46">
        <v>0</v>
      </c>
      <c r="I126" s="50">
        <v>41791</v>
      </c>
      <c r="J126" s="55"/>
      <c r="K126" s="54" t="s">
        <v>718</v>
      </c>
      <c r="L126" s="46">
        <v>52.19</v>
      </c>
      <c r="M126" s="46"/>
      <c r="N126" s="46">
        <v>0</v>
      </c>
      <c r="O126" s="46">
        <v>0</v>
      </c>
      <c r="P126" s="46">
        <v>48</v>
      </c>
      <c r="Q126" s="46">
        <v>0</v>
      </c>
      <c r="R126" s="46">
        <v>4.57</v>
      </c>
      <c r="S126" s="57">
        <v>0</v>
      </c>
      <c r="T126" s="57">
        <v>0</v>
      </c>
      <c r="U126" s="57">
        <v>48</v>
      </c>
      <c r="V126" s="57">
        <v>0</v>
      </c>
      <c r="W126" s="46">
        <v>187</v>
      </c>
      <c r="X126" s="46">
        <v>12</v>
      </c>
      <c r="Y126" s="46">
        <v>2244</v>
      </c>
      <c r="Z126" s="58">
        <v>0</v>
      </c>
      <c r="AA126" s="58">
        <v>0</v>
      </c>
      <c r="AB126" s="59">
        <v>65.808</v>
      </c>
      <c r="AC126" s="58">
        <v>0</v>
      </c>
      <c r="AD126" s="58">
        <v>65.8</v>
      </c>
      <c r="AE126" s="46">
        <v>12</v>
      </c>
      <c r="AF126" s="44">
        <v>789</v>
      </c>
    </row>
    <row r="127" ht="15.6" spans="1:32">
      <c r="A127" s="18">
        <v>122</v>
      </c>
      <c r="B127" s="45" t="s">
        <v>719</v>
      </c>
      <c r="C127" s="19" t="s">
        <v>720</v>
      </c>
      <c r="D127" s="46">
        <v>4</v>
      </c>
      <c r="E127" s="45">
        <v>4</v>
      </c>
      <c r="F127" s="46">
        <v>0</v>
      </c>
      <c r="G127" s="46">
        <v>0</v>
      </c>
      <c r="H127" s="46">
        <v>0</v>
      </c>
      <c r="I127" s="50">
        <v>41791</v>
      </c>
      <c r="J127" s="55"/>
      <c r="K127" s="54" t="s">
        <v>721</v>
      </c>
      <c r="L127" s="46">
        <v>51.84</v>
      </c>
      <c r="M127" s="46"/>
      <c r="N127" s="46">
        <v>64</v>
      </c>
      <c r="O127" s="46">
        <v>0</v>
      </c>
      <c r="P127" s="46">
        <v>0</v>
      </c>
      <c r="Q127" s="46">
        <v>0</v>
      </c>
      <c r="R127" s="46">
        <v>4.57</v>
      </c>
      <c r="S127" s="57">
        <v>51.84</v>
      </c>
      <c r="T127" s="57">
        <v>0</v>
      </c>
      <c r="U127" s="57">
        <v>0</v>
      </c>
      <c r="V127" s="57">
        <v>0</v>
      </c>
      <c r="W127" s="46">
        <v>200</v>
      </c>
      <c r="X127" s="46">
        <v>12</v>
      </c>
      <c r="Y127" s="46">
        <v>2400</v>
      </c>
      <c r="Z127" s="58">
        <v>213.21792</v>
      </c>
      <c r="AA127" s="58">
        <v>0</v>
      </c>
      <c r="AB127" s="59">
        <v>0</v>
      </c>
      <c r="AC127" s="58">
        <v>0</v>
      </c>
      <c r="AD127" s="58">
        <v>213.21</v>
      </c>
      <c r="AE127" s="46">
        <v>12</v>
      </c>
      <c r="AF127" s="44">
        <v>2400</v>
      </c>
    </row>
    <row r="128" ht="15.6" spans="1:32">
      <c r="A128" s="18">
        <v>123</v>
      </c>
      <c r="B128" s="45" t="s">
        <v>722</v>
      </c>
      <c r="C128" s="19" t="s">
        <v>723</v>
      </c>
      <c r="D128" s="46">
        <v>1</v>
      </c>
      <c r="E128" s="46">
        <v>0</v>
      </c>
      <c r="F128" s="46">
        <v>0</v>
      </c>
      <c r="G128" s="45">
        <v>1</v>
      </c>
      <c r="H128" s="46">
        <v>0</v>
      </c>
      <c r="I128" s="50">
        <v>41791</v>
      </c>
      <c r="J128" s="55"/>
      <c r="K128" s="54" t="s">
        <v>724</v>
      </c>
      <c r="L128" s="46">
        <v>51.84</v>
      </c>
      <c r="M128" s="46"/>
      <c r="N128" s="46">
        <v>0</v>
      </c>
      <c r="O128" s="46">
        <v>0</v>
      </c>
      <c r="P128" s="46">
        <v>16</v>
      </c>
      <c r="Q128" s="46">
        <v>0</v>
      </c>
      <c r="R128" s="46">
        <v>4.57</v>
      </c>
      <c r="S128" s="57">
        <v>0</v>
      </c>
      <c r="T128" s="57">
        <v>0</v>
      </c>
      <c r="U128" s="57">
        <v>16</v>
      </c>
      <c r="V128" s="57">
        <v>0</v>
      </c>
      <c r="W128" s="46">
        <v>204</v>
      </c>
      <c r="X128" s="46">
        <v>12</v>
      </c>
      <c r="Y128" s="46">
        <v>2448</v>
      </c>
      <c r="Z128" s="58">
        <v>0</v>
      </c>
      <c r="AA128" s="58">
        <v>0</v>
      </c>
      <c r="AB128" s="59">
        <v>21.936</v>
      </c>
      <c r="AC128" s="58">
        <v>0</v>
      </c>
      <c r="AD128" s="58">
        <v>21.93</v>
      </c>
      <c r="AE128" s="46">
        <v>12</v>
      </c>
      <c r="AF128" s="44">
        <v>263</v>
      </c>
    </row>
    <row r="129" ht="15.6" spans="1:32">
      <c r="A129" s="18">
        <v>124</v>
      </c>
      <c r="B129" s="45" t="s">
        <v>716</v>
      </c>
      <c r="C129" s="19" t="s">
        <v>725</v>
      </c>
      <c r="D129" s="45">
        <v>1</v>
      </c>
      <c r="E129" s="45">
        <v>1</v>
      </c>
      <c r="F129" s="45">
        <v>0</v>
      </c>
      <c r="G129" s="45">
        <v>0</v>
      </c>
      <c r="H129" s="45">
        <v>0</v>
      </c>
      <c r="I129" s="60">
        <v>41791</v>
      </c>
      <c r="J129" s="61"/>
      <c r="K129" s="54" t="s">
        <v>726</v>
      </c>
      <c r="L129" s="45">
        <v>52.09</v>
      </c>
      <c r="M129" s="45"/>
      <c r="N129" s="45">
        <v>16</v>
      </c>
      <c r="O129" s="45">
        <v>0</v>
      </c>
      <c r="P129" s="45">
        <v>0</v>
      </c>
      <c r="Q129" s="45">
        <v>0</v>
      </c>
      <c r="R129" s="45">
        <v>4.57</v>
      </c>
      <c r="S129" s="64">
        <v>16</v>
      </c>
      <c r="T129" s="64">
        <v>0</v>
      </c>
      <c r="U129" s="64">
        <v>0</v>
      </c>
      <c r="V129" s="64">
        <v>0</v>
      </c>
      <c r="W129" s="45">
        <v>205</v>
      </c>
      <c r="X129" s="45">
        <v>12</v>
      </c>
      <c r="Y129" s="45">
        <v>2460</v>
      </c>
      <c r="Z129" s="42">
        <v>65.808</v>
      </c>
      <c r="AA129" s="42">
        <v>0</v>
      </c>
      <c r="AB129" s="43">
        <v>0</v>
      </c>
      <c r="AC129" s="42">
        <v>0</v>
      </c>
      <c r="AD129" s="42">
        <v>65.8</v>
      </c>
      <c r="AE129" s="45">
        <v>12</v>
      </c>
      <c r="AF129" s="44">
        <v>789</v>
      </c>
    </row>
    <row r="130" ht="15.6" spans="1:32">
      <c r="A130" s="18">
        <v>125</v>
      </c>
      <c r="B130" s="45" t="s">
        <v>727</v>
      </c>
      <c r="C130" s="19" t="s">
        <v>728</v>
      </c>
      <c r="D130" s="46">
        <v>1</v>
      </c>
      <c r="E130" s="45">
        <v>1</v>
      </c>
      <c r="F130" s="46">
        <v>0</v>
      </c>
      <c r="G130" s="46">
        <v>0</v>
      </c>
      <c r="H130" s="46">
        <v>0</v>
      </c>
      <c r="I130" s="50">
        <v>41791</v>
      </c>
      <c r="J130" s="55"/>
      <c r="K130" s="54" t="s">
        <v>729</v>
      </c>
      <c r="L130" s="46">
        <v>51.84</v>
      </c>
      <c r="M130" s="46"/>
      <c r="N130" s="46">
        <v>16</v>
      </c>
      <c r="O130" s="46">
        <v>0</v>
      </c>
      <c r="P130" s="46">
        <v>0</v>
      </c>
      <c r="Q130" s="46">
        <v>0</v>
      </c>
      <c r="R130" s="46">
        <v>4.57</v>
      </c>
      <c r="S130" s="57">
        <v>16</v>
      </c>
      <c r="T130" s="57">
        <v>0</v>
      </c>
      <c r="U130" s="57">
        <v>0</v>
      </c>
      <c r="V130" s="57">
        <v>0</v>
      </c>
      <c r="W130" s="46">
        <v>200</v>
      </c>
      <c r="X130" s="46">
        <v>12</v>
      </c>
      <c r="Y130" s="46">
        <v>2400</v>
      </c>
      <c r="Z130" s="58">
        <v>65.808</v>
      </c>
      <c r="AA130" s="58">
        <v>0</v>
      </c>
      <c r="AB130" s="59">
        <v>0</v>
      </c>
      <c r="AC130" s="58">
        <v>0</v>
      </c>
      <c r="AD130" s="58">
        <v>65.8</v>
      </c>
      <c r="AE130" s="46">
        <v>12</v>
      </c>
      <c r="AF130" s="44">
        <v>789</v>
      </c>
    </row>
    <row r="131" ht="15.6" spans="1:32">
      <c r="A131" s="18">
        <v>126</v>
      </c>
      <c r="B131" s="45" t="s">
        <v>730</v>
      </c>
      <c r="C131" s="19" t="s">
        <v>731</v>
      </c>
      <c r="D131" s="46">
        <v>1</v>
      </c>
      <c r="E131" s="46">
        <v>0</v>
      </c>
      <c r="F131" s="46">
        <v>0</v>
      </c>
      <c r="G131" s="45">
        <v>1</v>
      </c>
      <c r="H131" s="46">
        <v>0</v>
      </c>
      <c r="I131" s="50">
        <v>41791</v>
      </c>
      <c r="J131" s="55"/>
      <c r="K131" s="54" t="s">
        <v>732</v>
      </c>
      <c r="L131" s="46">
        <v>52.09</v>
      </c>
      <c r="M131" s="46"/>
      <c r="N131" s="46">
        <v>0</v>
      </c>
      <c r="O131" s="46">
        <v>0</v>
      </c>
      <c r="P131" s="46">
        <v>16</v>
      </c>
      <c r="Q131" s="46">
        <v>0</v>
      </c>
      <c r="R131" s="46">
        <v>4.57</v>
      </c>
      <c r="S131" s="57">
        <v>0</v>
      </c>
      <c r="T131" s="57">
        <v>0</v>
      </c>
      <c r="U131" s="57">
        <v>16</v>
      </c>
      <c r="V131" s="57">
        <v>0</v>
      </c>
      <c r="W131" s="46">
        <v>201</v>
      </c>
      <c r="X131" s="46">
        <v>12</v>
      </c>
      <c r="Y131" s="46">
        <v>2412</v>
      </c>
      <c r="Z131" s="58">
        <v>0</v>
      </c>
      <c r="AA131" s="58">
        <v>0</v>
      </c>
      <c r="AB131" s="59">
        <v>21.936</v>
      </c>
      <c r="AC131" s="58">
        <v>0</v>
      </c>
      <c r="AD131" s="58">
        <v>21.93</v>
      </c>
      <c r="AE131" s="46">
        <v>12</v>
      </c>
      <c r="AF131" s="44">
        <v>263</v>
      </c>
    </row>
    <row r="132" ht="15.6" spans="1:32">
      <c r="A132" s="18">
        <v>127</v>
      </c>
      <c r="B132" s="45" t="s">
        <v>733</v>
      </c>
      <c r="C132" s="19" t="s">
        <v>734</v>
      </c>
      <c r="D132" s="46">
        <v>1</v>
      </c>
      <c r="E132" s="45">
        <v>1</v>
      </c>
      <c r="F132" s="46">
        <v>0</v>
      </c>
      <c r="G132" s="46">
        <v>0</v>
      </c>
      <c r="H132" s="46">
        <v>0</v>
      </c>
      <c r="I132" s="50">
        <v>41791</v>
      </c>
      <c r="J132" s="55"/>
      <c r="K132" s="54" t="s">
        <v>735</v>
      </c>
      <c r="L132" s="46">
        <v>51.65</v>
      </c>
      <c r="M132" s="46"/>
      <c r="N132" s="46">
        <v>16</v>
      </c>
      <c r="O132" s="46">
        <v>0</v>
      </c>
      <c r="P132" s="46">
        <v>0</v>
      </c>
      <c r="Q132" s="46">
        <v>0</v>
      </c>
      <c r="R132" s="46">
        <v>4.57</v>
      </c>
      <c r="S132" s="57">
        <v>16</v>
      </c>
      <c r="T132" s="57">
        <v>0</v>
      </c>
      <c r="U132" s="57">
        <v>0</v>
      </c>
      <c r="V132" s="57">
        <v>0</v>
      </c>
      <c r="W132" s="46">
        <v>191</v>
      </c>
      <c r="X132" s="46">
        <v>12</v>
      </c>
      <c r="Y132" s="46">
        <v>2292</v>
      </c>
      <c r="Z132" s="58">
        <v>65.808</v>
      </c>
      <c r="AA132" s="58">
        <v>0</v>
      </c>
      <c r="AB132" s="59">
        <v>0</v>
      </c>
      <c r="AC132" s="58">
        <v>0</v>
      </c>
      <c r="AD132" s="58">
        <v>65.8</v>
      </c>
      <c r="AE132" s="46">
        <v>12</v>
      </c>
      <c r="AF132" s="44">
        <v>789</v>
      </c>
    </row>
    <row r="133" ht="15.6" spans="1:32">
      <c r="A133" s="18">
        <v>128</v>
      </c>
      <c r="B133" s="45" t="s">
        <v>736</v>
      </c>
      <c r="C133" s="19" t="s">
        <v>737</v>
      </c>
      <c r="D133" s="46">
        <v>2</v>
      </c>
      <c r="E133" s="45">
        <v>2</v>
      </c>
      <c r="F133" s="46">
        <v>0</v>
      </c>
      <c r="G133" s="46">
        <v>0</v>
      </c>
      <c r="H133" s="46">
        <v>0</v>
      </c>
      <c r="I133" s="50">
        <v>41791</v>
      </c>
      <c r="J133" s="55"/>
      <c r="K133" s="54" t="s">
        <v>738</v>
      </c>
      <c r="L133" s="46">
        <v>51.53</v>
      </c>
      <c r="M133" s="46"/>
      <c r="N133" s="46">
        <v>32</v>
      </c>
      <c r="O133" s="46">
        <v>0</v>
      </c>
      <c r="P133" s="46">
        <v>0</v>
      </c>
      <c r="Q133" s="46">
        <v>0</v>
      </c>
      <c r="R133" s="46">
        <v>4.57</v>
      </c>
      <c r="S133" s="57">
        <v>32</v>
      </c>
      <c r="T133" s="57">
        <v>0</v>
      </c>
      <c r="U133" s="57">
        <v>0</v>
      </c>
      <c r="V133" s="57">
        <v>0</v>
      </c>
      <c r="W133" s="46">
        <v>199</v>
      </c>
      <c r="X133" s="46">
        <v>12</v>
      </c>
      <c r="Y133" s="46">
        <v>2388</v>
      </c>
      <c r="Z133" s="58">
        <v>131.616</v>
      </c>
      <c r="AA133" s="58">
        <v>0</v>
      </c>
      <c r="AB133" s="59">
        <v>0</v>
      </c>
      <c r="AC133" s="58">
        <v>0</v>
      </c>
      <c r="AD133" s="58">
        <v>131.61</v>
      </c>
      <c r="AE133" s="46">
        <v>12</v>
      </c>
      <c r="AF133" s="44">
        <v>1579</v>
      </c>
    </row>
    <row r="134" ht="15.6" spans="1:32">
      <c r="A134" s="18">
        <v>129</v>
      </c>
      <c r="B134" s="45" t="s">
        <v>739</v>
      </c>
      <c r="C134" s="19" t="s">
        <v>740</v>
      </c>
      <c r="D134" s="46">
        <v>3</v>
      </c>
      <c r="E134" s="46">
        <v>0</v>
      </c>
      <c r="F134" s="46">
        <v>0</v>
      </c>
      <c r="G134" s="45">
        <v>3</v>
      </c>
      <c r="H134" s="46">
        <v>0</v>
      </c>
      <c r="I134" s="50">
        <v>43111</v>
      </c>
      <c r="J134" s="55"/>
      <c r="K134" s="54" t="s">
        <v>741</v>
      </c>
      <c r="L134" s="46">
        <v>51.65</v>
      </c>
      <c r="M134" s="46"/>
      <c r="N134" s="46">
        <v>0</v>
      </c>
      <c r="O134" s="46">
        <v>0</v>
      </c>
      <c r="P134" s="46">
        <v>48</v>
      </c>
      <c r="Q134" s="46">
        <v>0</v>
      </c>
      <c r="R134" s="46">
        <v>4.57</v>
      </c>
      <c r="S134" s="57">
        <v>0</v>
      </c>
      <c r="T134" s="57">
        <v>0</v>
      </c>
      <c r="U134" s="57">
        <v>48</v>
      </c>
      <c r="V134" s="57">
        <v>0</v>
      </c>
      <c r="W134" s="46">
        <v>199</v>
      </c>
      <c r="X134" s="46">
        <v>12</v>
      </c>
      <c r="Y134" s="46">
        <v>2388</v>
      </c>
      <c r="Z134" s="58">
        <v>0</v>
      </c>
      <c r="AA134" s="58">
        <v>0</v>
      </c>
      <c r="AB134" s="59">
        <v>65.808</v>
      </c>
      <c r="AC134" s="58">
        <v>0</v>
      </c>
      <c r="AD134" s="58">
        <v>65.8</v>
      </c>
      <c r="AE134" s="46">
        <v>12</v>
      </c>
      <c r="AF134" s="44">
        <v>789</v>
      </c>
    </row>
    <row r="135" ht="15.6" spans="1:32">
      <c r="A135" s="18">
        <v>130</v>
      </c>
      <c r="B135" s="45" t="s">
        <v>742</v>
      </c>
      <c r="C135" s="19" t="s">
        <v>574</v>
      </c>
      <c r="D135" s="46">
        <v>4</v>
      </c>
      <c r="E135" s="45">
        <v>4</v>
      </c>
      <c r="F135" s="46">
        <v>0</v>
      </c>
      <c r="G135" s="46">
        <v>0</v>
      </c>
      <c r="H135" s="46">
        <v>0</v>
      </c>
      <c r="I135" s="50">
        <v>41791</v>
      </c>
      <c r="J135" s="55"/>
      <c r="K135" s="54" t="s">
        <v>743</v>
      </c>
      <c r="L135" s="46">
        <v>51.53</v>
      </c>
      <c r="M135" s="46"/>
      <c r="N135" s="46">
        <v>64</v>
      </c>
      <c r="O135" s="46">
        <v>0</v>
      </c>
      <c r="P135" s="46">
        <v>0</v>
      </c>
      <c r="Q135" s="46">
        <v>0</v>
      </c>
      <c r="R135" s="46">
        <v>4.57</v>
      </c>
      <c r="S135" s="57">
        <v>51.53</v>
      </c>
      <c r="T135" s="57">
        <v>0</v>
      </c>
      <c r="U135" s="57">
        <v>0</v>
      </c>
      <c r="V135" s="57">
        <v>0</v>
      </c>
      <c r="W135" s="46">
        <v>203</v>
      </c>
      <c r="X135" s="46">
        <v>12</v>
      </c>
      <c r="Y135" s="46">
        <v>2436</v>
      </c>
      <c r="Z135" s="58">
        <v>211.94289</v>
      </c>
      <c r="AA135" s="58">
        <v>0</v>
      </c>
      <c r="AB135" s="59">
        <v>0</v>
      </c>
      <c r="AC135" s="58">
        <v>0</v>
      </c>
      <c r="AD135" s="58">
        <v>211.94</v>
      </c>
      <c r="AE135" s="46">
        <v>12</v>
      </c>
      <c r="AF135" s="44">
        <v>2436</v>
      </c>
    </row>
    <row r="136" ht="15.6" spans="1:32">
      <c r="A136" s="18">
        <v>131</v>
      </c>
      <c r="B136" s="45" t="s">
        <v>744</v>
      </c>
      <c r="C136" s="19" t="s">
        <v>689</v>
      </c>
      <c r="D136" s="46">
        <v>2</v>
      </c>
      <c r="E136" s="45">
        <v>2</v>
      </c>
      <c r="F136" s="46">
        <v>0</v>
      </c>
      <c r="G136" s="46">
        <v>0</v>
      </c>
      <c r="H136" s="46">
        <v>0</v>
      </c>
      <c r="I136" s="50">
        <v>41791</v>
      </c>
      <c r="J136" s="55"/>
      <c r="K136" s="54" t="s">
        <v>745</v>
      </c>
      <c r="L136" s="46">
        <v>51.65</v>
      </c>
      <c r="M136" s="46"/>
      <c r="N136" s="46">
        <v>32</v>
      </c>
      <c r="O136" s="46">
        <v>0</v>
      </c>
      <c r="P136" s="46">
        <v>0</v>
      </c>
      <c r="Q136" s="46">
        <v>0</v>
      </c>
      <c r="R136" s="46">
        <v>4.57</v>
      </c>
      <c r="S136" s="57">
        <v>32</v>
      </c>
      <c r="T136" s="57">
        <v>0</v>
      </c>
      <c r="U136" s="57">
        <v>0</v>
      </c>
      <c r="V136" s="57">
        <v>0</v>
      </c>
      <c r="W136" s="46">
        <v>203</v>
      </c>
      <c r="X136" s="46">
        <v>12</v>
      </c>
      <c r="Y136" s="46">
        <v>2436</v>
      </c>
      <c r="Z136" s="58">
        <v>131.616</v>
      </c>
      <c r="AA136" s="58">
        <v>0</v>
      </c>
      <c r="AB136" s="59">
        <v>0</v>
      </c>
      <c r="AC136" s="58">
        <v>0</v>
      </c>
      <c r="AD136" s="58">
        <v>131.61</v>
      </c>
      <c r="AE136" s="46">
        <v>12</v>
      </c>
      <c r="AF136" s="44">
        <v>1579</v>
      </c>
    </row>
    <row r="137" ht="15.6" spans="1:32">
      <c r="A137" s="18">
        <v>132</v>
      </c>
      <c r="B137" s="45" t="s">
        <v>746</v>
      </c>
      <c r="C137" s="19" t="s">
        <v>747</v>
      </c>
      <c r="D137" s="46">
        <v>4</v>
      </c>
      <c r="E137" s="46">
        <v>0</v>
      </c>
      <c r="F137" s="46">
        <v>0</v>
      </c>
      <c r="G137" s="45">
        <v>4</v>
      </c>
      <c r="H137" s="46">
        <v>0</v>
      </c>
      <c r="I137" s="50">
        <v>41791</v>
      </c>
      <c r="J137" s="55"/>
      <c r="K137" s="54" t="s">
        <v>748</v>
      </c>
      <c r="L137" s="46">
        <v>51.53</v>
      </c>
      <c r="M137" s="46"/>
      <c r="N137" s="46">
        <v>0</v>
      </c>
      <c r="O137" s="46">
        <v>0</v>
      </c>
      <c r="P137" s="46">
        <v>64</v>
      </c>
      <c r="Q137" s="46">
        <v>0</v>
      </c>
      <c r="R137" s="46">
        <v>4.57</v>
      </c>
      <c r="S137" s="57">
        <v>0</v>
      </c>
      <c r="T137" s="57">
        <v>0</v>
      </c>
      <c r="U137" s="57">
        <v>51.53</v>
      </c>
      <c r="V137" s="57">
        <v>0</v>
      </c>
      <c r="W137" s="46">
        <v>203</v>
      </c>
      <c r="X137" s="46">
        <v>12</v>
      </c>
      <c r="Y137" s="46">
        <v>2436</v>
      </c>
      <c r="Z137" s="58">
        <v>0</v>
      </c>
      <c r="AA137" s="58">
        <v>0</v>
      </c>
      <c r="AB137" s="59">
        <v>70.64763</v>
      </c>
      <c r="AC137" s="58">
        <v>0</v>
      </c>
      <c r="AD137" s="58">
        <v>70.64</v>
      </c>
      <c r="AE137" s="46">
        <v>12</v>
      </c>
      <c r="AF137" s="44">
        <v>847</v>
      </c>
    </row>
    <row r="138" ht="15.6" spans="1:32">
      <c r="A138" s="18">
        <v>133</v>
      </c>
      <c r="B138" s="45" t="s">
        <v>749</v>
      </c>
      <c r="C138" s="19" t="s">
        <v>750</v>
      </c>
      <c r="D138" s="46">
        <v>2</v>
      </c>
      <c r="E138" s="46">
        <v>0</v>
      </c>
      <c r="F138" s="46">
        <v>0</v>
      </c>
      <c r="G138" s="45">
        <v>2</v>
      </c>
      <c r="H138" s="46">
        <v>0</v>
      </c>
      <c r="I138" s="50">
        <v>41791</v>
      </c>
      <c r="J138" s="55"/>
      <c r="K138" s="54" t="s">
        <v>751</v>
      </c>
      <c r="L138" s="46">
        <v>51.65</v>
      </c>
      <c r="M138" s="46"/>
      <c r="N138" s="46">
        <v>0</v>
      </c>
      <c r="O138" s="46">
        <v>0</v>
      </c>
      <c r="P138" s="46">
        <v>32</v>
      </c>
      <c r="Q138" s="46">
        <v>0</v>
      </c>
      <c r="R138" s="46">
        <v>4.57</v>
      </c>
      <c r="S138" s="57">
        <v>0</v>
      </c>
      <c r="T138" s="57">
        <v>0</v>
      </c>
      <c r="U138" s="57">
        <v>32</v>
      </c>
      <c r="V138" s="57">
        <v>0</v>
      </c>
      <c r="W138" s="46">
        <v>203</v>
      </c>
      <c r="X138" s="46">
        <v>12</v>
      </c>
      <c r="Y138" s="46">
        <v>2436</v>
      </c>
      <c r="Z138" s="58">
        <v>0</v>
      </c>
      <c r="AA138" s="58">
        <v>0</v>
      </c>
      <c r="AB138" s="59">
        <v>43.872</v>
      </c>
      <c r="AC138" s="58">
        <v>0</v>
      </c>
      <c r="AD138" s="58">
        <v>43.87</v>
      </c>
      <c r="AE138" s="46">
        <v>12</v>
      </c>
      <c r="AF138" s="44">
        <v>526</v>
      </c>
    </row>
    <row r="139" ht="15.6" spans="1:32">
      <c r="A139" s="18">
        <v>134</v>
      </c>
      <c r="B139" s="45" t="s">
        <v>752</v>
      </c>
      <c r="C139" s="19" t="s">
        <v>753</v>
      </c>
      <c r="D139" s="46">
        <v>1</v>
      </c>
      <c r="E139" s="45">
        <v>1</v>
      </c>
      <c r="F139" s="46">
        <v>0</v>
      </c>
      <c r="G139" s="46">
        <v>0</v>
      </c>
      <c r="H139" s="46">
        <v>0</v>
      </c>
      <c r="I139" s="50">
        <v>41791</v>
      </c>
      <c r="J139" s="55"/>
      <c r="K139" s="54" t="s">
        <v>754</v>
      </c>
      <c r="L139" s="46">
        <v>51.53</v>
      </c>
      <c r="M139" s="46"/>
      <c r="N139" s="46">
        <v>16</v>
      </c>
      <c r="O139" s="46">
        <v>0</v>
      </c>
      <c r="P139" s="46">
        <v>0</v>
      </c>
      <c r="Q139" s="46">
        <v>0</v>
      </c>
      <c r="R139" s="46">
        <v>4.57</v>
      </c>
      <c r="S139" s="57">
        <v>16</v>
      </c>
      <c r="T139" s="57">
        <v>0</v>
      </c>
      <c r="U139" s="57">
        <v>0</v>
      </c>
      <c r="V139" s="57">
        <v>0</v>
      </c>
      <c r="W139" s="46">
        <v>199</v>
      </c>
      <c r="X139" s="46">
        <v>12</v>
      </c>
      <c r="Y139" s="46">
        <v>2388</v>
      </c>
      <c r="Z139" s="58">
        <v>65.808</v>
      </c>
      <c r="AA139" s="58">
        <v>0</v>
      </c>
      <c r="AB139" s="59">
        <v>0</v>
      </c>
      <c r="AC139" s="58">
        <v>0</v>
      </c>
      <c r="AD139" s="58">
        <v>65.8</v>
      </c>
      <c r="AE139" s="46">
        <v>12</v>
      </c>
      <c r="AF139" s="44">
        <v>789</v>
      </c>
    </row>
    <row r="140" ht="15.6" spans="1:32">
      <c r="A140" s="18">
        <v>135</v>
      </c>
      <c r="B140" s="45" t="s">
        <v>755</v>
      </c>
      <c r="C140" s="19" t="s">
        <v>756</v>
      </c>
      <c r="D140" s="46">
        <v>3</v>
      </c>
      <c r="E140" s="46">
        <v>0</v>
      </c>
      <c r="F140" s="46">
        <v>0</v>
      </c>
      <c r="G140" s="45">
        <v>3</v>
      </c>
      <c r="H140" s="46">
        <v>0</v>
      </c>
      <c r="I140" s="50">
        <v>41791</v>
      </c>
      <c r="J140" s="55"/>
      <c r="K140" s="54" t="s">
        <v>757</v>
      </c>
      <c r="L140" s="46">
        <v>51.65</v>
      </c>
      <c r="M140" s="46"/>
      <c r="N140" s="46">
        <v>0</v>
      </c>
      <c r="O140" s="46">
        <v>0</v>
      </c>
      <c r="P140" s="46">
        <v>48</v>
      </c>
      <c r="Q140" s="46">
        <v>0</v>
      </c>
      <c r="R140" s="46">
        <v>4.57</v>
      </c>
      <c r="S140" s="57">
        <v>0</v>
      </c>
      <c r="T140" s="57">
        <v>0</v>
      </c>
      <c r="U140" s="57">
        <v>48</v>
      </c>
      <c r="V140" s="57">
        <v>0</v>
      </c>
      <c r="W140" s="46">
        <v>199</v>
      </c>
      <c r="X140" s="46">
        <v>12</v>
      </c>
      <c r="Y140" s="46">
        <v>2388</v>
      </c>
      <c r="Z140" s="58">
        <v>0</v>
      </c>
      <c r="AA140" s="58">
        <v>0</v>
      </c>
      <c r="AB140" s="59">
        <v>65.808</v>
      </c>
      <c r="AC140" s="58">
        <v>0</v>
      </c>
      <c r="AD140" s="58">
        <v>65.8</v>
      </c>
      <c r="AE140" s="46">
        <v>12</v>
      </c>
      <c r="AF140" s="44">
        <v>789</v>
      </c>
    </row>
    <row r="141" ht="15.6" spans="1:32">
      <c r="A141" s="18">
        <v>136</v>
      </c>
      <c r="B141" s="45" t="s">
        <v>758</v>
      </c>
      <c r="C141" s="19" t="s">
        <v>759</v>
      </c>
      <c r="D141" s="46">
        <v>1</v>
      </c>
      <c r="E141" s="46">
        <v>0</v>
      </c>
      <c r="F141" s="46">
        <v>0</v>
      </c>
      <c r="G141" s="46">
        <v>1</v>
      </c>
      <c r="H141" s="46">
        <v>0</v>
      </c>
      <c r="I141" s="50">
        <v>43370</v>
      </c>
      <c r="J141" s="55"/>
      <c r="K141" s="54" t="s">
        <v>760</v>
      </c>
      <c r="L141" s="46">
        <v>54.85</v>
      </c>
      <c r="M141" s="46"/>
      <c r="N141" s="46">
        <v>0</v>
      </c>
      <c r="O141" s="46">
        <v>0</v>
      </c>
      <c r="P141" s="46">
        <v>16</v>
      </c>
      <c r="Q141" s="46">
        <v>0</v>
      </c>
      <c r="R141" s="46">
        <v>4.57</v>
      </c>
      <c r="S141" s="57">
        <v>0</v>
      </c>
      <c r="T141" s="57">
        <v>0</v>
      </c>
      <c r="U141" s="57">
        <v>16</v>
      </c>
      <c r="V141" s="57">
        <v>0</v>
      </c>
      <c r="W141" s="46">
        <v>202</v>
      </c>
      <c r="X141" s="46">
        <v>12</v>
      </c>
      <c r="Y141" s="46">
        <v>2424</v>
      </c>
      <c r="Z141" s="58">
        <v>0</v>
      </c>
      <c r="AA141" s="58">
        <v>0</v>
      </c>
      <c r="AB141" s="59">
        <v>21.936</v>
      </c>
      <c r="AC141" s="58">
        <v>0</v>
      </c>
      <c r="AD141" s="58">
        <v>21.93</v>
      </c>
      <c r="AE141" s="46">
        <v>12</v>
      </c>
      <c r="AF141" s="44">
        <v>0</v>
      </c>
    </row>
    <row r="142" ht="15.6" spans="1:32">
      <c r="A142" s="18">
        <v>137</v>
      </c>
      <c r="B142" s="45" t="s">
        <v>761</v>
      </c>
      <c r="C142" s="19" t="s">
        <v>728</v>
      </c>
      <c r="D142" s="46">
        <v>1</v>
      </c>
      <c r="E142" s="46">
        <v>0</v>
      </c>
      <c r="F142" s="46">
        <v>0</v>
      </c>
      <c r="G142" s="46">
        <v>1</v>
      </c>
      <c r="H142" s="46">
        <v>0</v>
      </c>
      <c r="I142" s="50">
        <v>43448</v>
      </c>
      <c r="J142" s="55"/>
      <c r="K142" s="54" t="s">
        <v>762</v>
      </c>
      <c r="L142" s="46">
        <v>54.85</v>
      </c>
      <c r="M142" s="46"/>
      <c r="N142" s="46">
        <v>0</v>
      </c>
      <c r="O142" s="46">
        <v>0</v>
      </c>
      <c r="P142" s="46">
        <v>16</v>
      </c>
      <c r="Q142" s="46">
        <v>0</v>
      </c>
      <c r="R142" s="46">
        <v>4.57</v>
      </c>
      <c r="S142" s="57">
        <v>0</v>
      </c>
      <c r="T142" s="57">
        <v>0</v>
      </c>
      <c r="U142" s="57">
        <v>16</v>
      </c>
      <c r="V142" s="57">
        <v>0</v>
      </c>
      <c r="W142" s="46">
        <v>202</v>
      </c>
      <c r="X142" s="46">
        <v>12</v>
      </c>
      <c r="Y142" s="46">
        <v>2424</v>
      </c>
      <c r="Z142" s="58">
        <v>0</v>
      </c>
      <c r="AA142" s="58">
        <v>0</v>
      </c>
      <c r="AB142" s="59">
        <v>21.936</v>
      </c>
      <c r="AC142" s="58">
        <v>0</v>
      </c>
      <c r="AD142" s="58">
        <v>21.93</v>
      </c>
      <c r="AE142" s="46">
        <v>12</v>
      </c>
      <c r="AF142" s="44">
        <v>263</v>
      </c>
    </row>
    <row r="143" ht="15.6" spans="1:32">
      <c r="A143" s="18">
        <v>138</v>
      </c>
      <c r="B143" s="45" t="s">
        <v>763</v>
      </c>
      <c r="C143" s="19" t="s">
        <v>764</v>
      </c>
      <c r="D143" s="45">
        <v>1</v>
      </c>
      <c r="E143" s="45">
        <v>0</v>
      </c>
      <c r="F143" s="45">
        <v>1</v>
      </c>
      <c r="G143" s="45">
        <v>0</v>
      </c>
      <c r="H143" s="45">
        <v>0</v>
      </c>
      <c r="I143" s="60">
        <v>43451</v>
      </c>
      <c r="J143" s="61"/>
      <c r="K143" s="54" t="s">
        <v>765</v>
      </c>
      <c r="L143" s="45">
        <v>54.86</v>
      </c>
      <c r="M143" s="45"/>
      <c r="N143" s="45">
        <v>0</v>
      </c>
      <c r="O143" s="45">
        <v>16</v>
      </c>
      <c r="P143" s="45">
        <v>0</v>
      </c>
      <c r="Q143" s="45">
        <v>0</v>
      </c>
      <c r="R143" s="45">
        <v>4.57</v>
      </c>
      <c r="S143" s="64">
        <v>0</v>
      </c>
      <c r="T143" s="64">
        <v>16</v>
      </c>
      <c r="U143" s="64">
        <v>0</v>
      </c>
      <c r="V143" s="64">
        <v>0</v>
      </c>
      <c r="W143" s="45">
        <v>202</v>
      </c>
      <c r="X143" s="45">
        <v>12</v>
      </c>
      <c r="Y143" s="45">
        <v>2424</v>
      </c>
      <c r="Z143" s="42">
        <v>0</v>
      </c>
      <c r="AA143" s="42">
        <v>58.496</v>
      </c>
      <c r="AB143" s="43">
        <v>0</v>
      </c>
      <c r="AC143" s="42">
        <v>0</v>
      </c>
      <c r="AD143" s="42">
        <v>58.49</v>
      </c>
      <c r="AE143" s="45">
        <v>12</v>
      </c>
      <c r="AF143" s="44">
        <v>0</v>
      </c>
    </row>
    <row r="144" ht="15.6" spans="1:32">
      <c r="A144" s="18">
        <v>139</v>
      </c>
      <c r="B144" s="45" t="s">
        <v>766</v>
      </c>
      <c r="C144" s="19" t="s">
        <v>566</v>
      </c>
      <c r="D144" s="46">
        <v>2</v>
      </c>
      <c r="E144" s="46">
        <v>0</v>
      </c>
      <c r="F144" s="46">
        <v>0</v>
      </c>
      <c r="G144" s="46">
        <v>2</v>
      </c>
      <c r="H144" s="46">
        <v>0</v>
      </c>
      <c r="I144" s="50">
        <v>43349</v>
      </c>
      <c r="J144" s="55"/>
      <c r="K144" s="54" t="s">
        <v>767</v>
      </c>
      <c r="L144" s="46">
        <v>55.57</v>
      </c>
      <c r="M144" s="46"/>
      <c r="N144" s="46">
        <v>0</v>
      </c>
      <c r="O144" s="46">
        <v>0</v>
      </c>
      <c r="P144" s="46">
        <v>32</v>
      </c>
      <c r="Q144" s="46">
        <v>0</v>
      </c>
      <c r="R144" s="46">
        <v>4.57</v>
      </c>
      <c r="S144" s="57">
        <v>0</v>
      </c>
      <c r="T144" s="57">
        <v>0</v>
      </c>
      <c r="U144" s="57">
        <v>32</v>
      </c>
      <c r="V144" s="57">
        <v>0</v>
      </c>
      <c r="W144" s="46">
        <v>204</v>
      </c>
      <c r="X144" s="46">
        <v>12</v>
      </c>
      <c r="Y144" s="46">
        <v>2448</v>
      </c>
      <c r="Z144" s="58">
        <v>0</v>
      </c>
      <c r="AA144" s="58">
        <v>0</v>
      </c>
      <c r="AB144" s="59">
        <v>43.872</v>
      </c>
      <c r="AC144" s="58">
        <v>0</v>
      </c>
      <c r="AD144" s="58">
        <v>43.87</v>
      </c>
      <c r="AE144" s="46">
        <v>12</v>
      </c>
      <c r="AF144" s="44">
        <v>526</v>
      </c>
    </row>
    <row r="145" ht="15.6" spans="1:32">
      <c r="A145" s="18">
        <v>140</v>
      </c>
      <c r="B145" s="45" t="s">
        <v>768</v>
      </c>
      <c r="C145" s="19" t="s">
        <v>769</v>
      </c>
      <c r="D145" s="46">
        <v>1</v>
      </c>
      <c r="E145" s="46">
        <v>0</v>
      </c>
      <c r="F145" s="46">
        <v>0</v>
      </c>
      <c r="G145" s="46">
        <v>1</v>
      </c>
      <c r="H145" s="46">
        <v>0</v>
      </c>
      <c r="I145" s="50">
        <v>43372</v>
      </c>
      <c r="J145" s="55"/>
      <c r="K145" s="54" t="s">
        <v>770</v>
      </c>
      <c r="L145" s="46">
        <v>54.51</v>
      </c>
      <c r="M145" s="46"/>
      <c r="N145" s="46">
        <v>0</v>
      </c>
      <c r="O145" s="46">
        <v>0</v>
      </c>
      <c r="P145" s="46">
        <v>16</v>
      </c>
      <c r="Q145" s="46">
        <v>0</v>
      </c>
      <c r="R145" s="46">
        <v>4.57</v>
      </c>
      <c r="S145" s="57">
        <v>0</v>
      </c>
      <c r="T145" s="57">
        <v>0</v>
      </c>
      <c r="U145" s="57">
        <v>16</v>
      </c>
      <c r="V145" s="57">
        <v>0</v>
      </c>
      <c r="W145" s="46">
        <v>204</v>
      </c>
      <c r="X145" s="46">
        <v>12</v>
      </c>
      <c r="Y145" s="46">
        <v>2448</v>
      </c>
      <c r="Z145" s="58">
        <v>0</v>
      </c>
      <c r="AA145" s="58">
        <v>0</v>
      </c>
      <c r="AB145" s="59">
        <v>21.936</v>
      </c>
      <c r="AC145" s="58">
        <v>0</v>
      </c>
      <c r="AD145" s="58">
        <v>21.93</v>
      </c>
      <c r="AE145" s="46">
        <v>12</v>
      </c>
      <c r="AF145" s="44">
        <v>263</v>
      </c>
    </row>
    <row r="146" ht="15.6" spans="1:32">
      <c r="A146" s="18">
        <v>141</v>
      </c>
      <c r="B146" s="45" t="s">
        <v>771</v>
      </c>
      <c r="C146" s="19" t="s">
        <v>772</v>
      </c>
      <c r="D146" s="46">
        <v>1</v>
      </c>
      <c r="E146" s="46">
        <v>0</v>
      </c>
      <c r="F146" s="46">
        <v>0</v>
      </c>
      <c r="G146" s="46">
        <v>1</v>
      </c>
      <c r="H146" s="46">
        <v>0</v>
      </c>
      <c r="I146" s="50">
        <v>43363</v>
      </c>
      <c r="J146" s="55"/>
      <c r="K146" s="54" t="s">
        <v>773</v>
      </c>
      <c r="L146" s="46">
        <v>54.97</v>
      </c>
      <c r="M146" s="46"/>
      <c r="N146" s="46">
        <v>0</v>
      </c>
      <c r="O146" s="46">
        <v>0</v>
      </c>
      <c r="P146" s="46">
        <v>16</v>
      </c>
      <c r="Q146" s="46">
        <v>0</v>
      </c>
      <c r="R146" s="46">
        <v>4.57</v>
      </c>
      <c r="S146" s="57">
        <v>0</v>
      </c>
      <c r="T146" s="57">
        <v>0</v>
      </c>
      <c r="U146" s="57">
        <v>16</v>
      </c>
      <c r="V146" s="57">
        <v>0</v>
      </c>
      <c r="W146" s="46">
        <v>204</v>
      </c>
      <c r="X146" s="46">
        <v>12</v>
      </c>
      <c r="Y146" s="46">
        <v>2448</v>
      </c>
      <c r="Z146" s="58">
        <v>0</v>
      </c>
      <c r="AA146" s="58">
        <v>0</v>
      </c>
      <c r="AB146" s="59">
        <v>21.936</v>
      </c>
      <c r="AC146" s="58">
        <v>0</v>
      </c>
      <c r="AD146" s="58">
        <v>21.93</v>
      </c>
      <c r="AE146" s="46">
        <v>12</v>
      </c>
      <c r="AF146" s="44">
        <v>263</v>
      </c>
    </row>
    <row r="147" ht="15.6" spans="1:32">
      <c r="A147" s="18">
        <v>142</v>
      </c>
      <c r="B147" s="45" t="s">
        <v>774</v>
      </c>
      <c r="C147" s="19" t="s">
        <v>775</v>
      </c>
      <c r="D147" s="46">
        <v>1</v>
      </c>
      <c r="E147" s="46">
        <v>0</v>
      </c>
      <c r="F147" s="46">
        <v>0</v>
      </c>
      <c r="G147" s="46">
        <v>1</v>
      </c>
      <c r="H147" s="46">
        <v>0</v>
      </c>
      <c r="I147" s="50">
        <v>43361</v>
      </c>
      <c r="J147" s="55"/>
      <c r="K147" s="54" t="s">
        <v>776</v>
      </c>
      <c r="L147" s="46">
        <v>54.83</v>
      </c>
      <c r="M147" s="46"/>
      <c r="N147" s="46">
        <v>0</v>
      </c>
      <c r="O147" s="46">
        <v>0</v>
      </c>
      <c r="P147" s="46">
        <v>16</v>
      </c>
      <c r="Q147" s="46">
        <v>0</v>
      </c>
      <c r="R147" s="46">
        <v>4.57</v>
      </c>
      <c r="S147" s="57">
        <v>0</v>
      </c>
      <c r="T147" s="57">
        <v>0</v>
      </c>
      <c r="U147" s="57">
        <v>16</v>
      </c>
      <c r="V147" s="57">
        <v>0</v>
      </c>
      <c r="W147" s="46">
        <v>204</v>
      </c>
      <c r="X147" s="46">
        <v>12</v>
      </c>
      <c r="Y147" s="46">
        <v>2448</v>
      </c>
      <c r="Z147" s="58">
        <v>0</v>
      </c>
      <c r="AA147" s="58">
        <v>0</v>
      </c>
      <c r="AB147" s="59">
        <v>21.936</v>
      </c>
      <c r="AC147" s="58">
        <v>0</v>
      </c>
      <c r="AD147" s="58">
        <v>21.93</v>
      </c>
      <c r="AE147" s="46">
        <v>12</v>
      </c>
      <c r="AF147" s="44">
        <v>263</v>
      </c>
    </row>
    <row r="148" ht="15.6" spans="1:32">
      <c r="A148" s="18">
        <v>143</v>
      </c>
      <c r="B148" s="45" t="s">
        <v>777</v>
      </c>
      <c r="C148" s="19" t="s">
        <v>552</v>
      </c>
      <c r="D148" s="46">
        <v>0</v>
      </c>
      <c r="E148" s="46">
        <v>0</v>
      </c>
      <c r="F148" s="46">
        <v>0</v>
      </c>
      <c r="G148" s="46">
        <v>1</v>
      </c>
      <c r="H148" s="46">
        <v>0</v>
      </c>
      <c r="I148" s="50">
        <v>43371</v>
      </c>
      <c r="J148" s="55"/>
      <c r="K148" s="54" t="s">
        <v>778</v>
      </c>
      <c r="L148" s="46">
        <v>54.86</v>
      </c>
      <c r="M148" s="46"/>
      <c r="N148" s="46">
        <v>0</v>
      </c>
      <c r="O148" s="46">
        <v>0</v>
      </c>
      <c r="P148" s="46">
        <v>16</v>
      </c>
      <c r="Q148" s="46">
        <v>0</v>
      </c>
      <c r="R148" s="46">
        <v>4.57</v>
      </c>
      <c r="S148" s="57">
        <v>0</v>
      </c>
      <c r="T148" s="57">
        <v>0</v>
      </c>
      <c r="U148" s="57">
        <v>16</v>
      </c>
      <c r="V148" s="57">
        <v>0</v>
      </c>
      <c r="W148" s="46">
        <v>204</v>
      </c>
      <c r="X148" s="46">
        <v>12</v>
      </c>
      <c r="Y148" s="46">
        <v>2448</v>
      </c>
      <c r="Z148" s="58">
        <v>0</v>
      </c>
      <c r="AA148" s="58">
        <v>0</v>
      </c>
      <c r="AB148" s="59">
        <v>21.936</v>
      </c>
      <c r="AC148" s="58">
        <v>0</v>
      </c>
      <c r="AD148" s="58">
        <v>21.93</v>
      </c>
      <c r="AE148" s="46">
        <v>12</v>
      </c>
      <c r="AF148" s="44">
        <v>263</v>
      </c>
    </row>
    <row r="149" ht="15.6" spans="1:32">
      <c r="A149" s="18">
        <v>144</v>
      </c>
      <c r="B149" s="45" t="s">
        <v>779</v>
      </c>
      <c r="C149" s="19" t="s">
        <v>780</v>
      </c>
      <c r="D149" s="46">
        <v>1</v>
      </c>
      <c r="E149" s="46">
        <v>0</v>
      </c>
      <c r="F149" s="46">
        <v>0</v>
      </c>
      <c r="G149" s="46">
        <v>1</v>
      </c>
      <c r="H149" s="46">
        <v>0</v>
      </c>
      <c r="I149" s="50">
        <v>43349</v>
      </c>
      <c r="J149" s="55"/>
      <c r="K149" s="54" t="s">
        <v>781</v>
      </c>
      <c r="L149" s="46">
        <v>55.57</v>
      </c>
      <c r="M149" s="46"/>
      <c r="N149" s="46">
        <v>0</v>
      </c>
      <c r="O149" s="46">
        <v>0</v>
      </c>
      <c r="P149" s="46">
        <v>16</v>
      </c>
      <c r="Q149" s="46">
        <v>0</v>
      </c>
      <c r="R149" s="46">
        <v>4.57</v>
      </c>
      <c r="S149" s="57">
        <v>0</v>
      </c>
      <c r="T149" s="57">
        <v>0</v>
      </c>
      <c r="U149" s="57">
        <v>16</v>
      </c>
      <c r="V149" s="57">
        <v>0</v>
      </c>
      <c r="W149" s="46">
        <v>206</v>
      </c>
      <c r="X149" s="46">
        <v>12</v>
      </c>
      <c r="Y149" s="46">
        <v>2472</v>
      </c>
      <c r="Z149" s="58">
        <v>0</v>
      </c>
      <c r="AA149" s="58">
        <v>0</v>
      </c>
      <c r="AB149" s="59">
        <v>21.936</v>
      </c>
      <c r="AC149" s="58">
        <v>0</v>
      </c>
      <c r="AD149" s="58">
        <v>21.93</v>
      </c>
      <c r="AE149" s="46">
        <v>12</v>
      </c>
      <c r="AF149" s="44">
        <v>263</v>
      </c>
    </row>
    <row r="150" ht="15.6" spans="1:32">
      <c r="A150" s="18">
        <v>145</v>
      </c>
      <c r="B150" s="45" t="s">
        <v>782</v>
      </c>
      <c r="C150" s="19" t="s">
        <v>783</v>
      </c>
      <c r="D150" s="46">
        <v>2</v>
      </c>
      <c r="E150" s="46">
        <v>0</v>
      </c>
      <c r="F150" s="46">
        <v>0</v>
      </c>
      <c r="G150" s="46">
        <v>2</v>
      </c>
      <c r="H150" s="46">
        <v>0</v>
      </c>
      <c r="I150" s="50">
        <v>43349</v>
      </c>
      <c r="J150" s="55"/>
      <c r="K150" s="54" t="s">
        <v>784</v>
      </c>
      <c r="L150" s="46">
        <v>54.83</v>
      </c>
      <c r="M150" s="46"/>
      <c r="N150" s="46">
        <v>0</v>
      </c>
      <c r="O150" s="46">
        <v>0</v>
      </c>
      <c r="P150" s="46">
        <v>32</v>
      </c>
      <c r="Q150" s="46">
        <v>0</v>
      </c>
      <c r="R150" s="46">
        <v>4.57</v>
      </c>
      <c r="S150" s="57">
        <v>0</v>
      </c>
      <c r="T150" s="57">
        <v>0</v>
      </c>
      <c r="U150" s="57">
        <v>32</v>
      </c>
      <c r="V150" s="57">
        <v>0</v>
      </c>
      <c r="W150" s="46">
        <v>204</v>
      </c>
      <c r="X150" s="46">
        <v>12</v>
      </c>
      <c r="Y150" s="46">
        <v>2448</v>
      </c>
      <c r="Z150" s="58">
        <v>0</v>
      </c>
      <c r="AA150" s="58">
        <v>0</v>
      </c>
      <c r="AB150" s="59">
        <v>43.872</v>
      </c>
      <c r="AC150" s="58">
        <v>0</v>
      </c>
      <c r="AD150" s="58">
        <v>43.87</v>
      </c>
      <c r="AE150" s="46">
        <v>12</v>
      </c>
      <c r="AF150" s="44">
        <v>526</v>
      </c>
    </row>
    <row r="151" ht="15.6" spans="1:32">
      <c r="A151" s="18">
        <v>146</v>
      </c>
      <c r="B151" s="45" t="s">
        <v>785</v>
      </c>
      <c r="C151" s="19" t="s">
        <v>786</v>
      </c>
      <c r="D151" s="46">
        <v>2</v>
      </c>
      <c r="E151" s="46">
        <v>0</v>
      </c>
      <c r="F151" s="46">
        <v>0</v>
      </c>
      <c r="G151" s="46">
        <v>2</v>
      </c>
      <c r="H151" s="46">
        <v>0</v>
      </c>
      <c r="I151" s="50">
        <v>43350</v>
      </c>
      <c r="J151" s="55"/>
      <c r="K151" s="54" t="s">
        <v>787</v>
      </c>
      <c r="L151" s="46">
        <v>54.97</v>
      </c>
      <c r="M151" s="46"/>
      <c r="N151" s="46">
        <v>0</v>
      </c>
      <c r="O151" s="46">
        <v>0</v>
      </c>
      <c r="P151" s="46">
        <v>32</v>
      </c>
      <c r="Q151" s="46">
        <v>0</v>
      </c>
      <c r="R151" s="46">
        <v>4.57</v>
      </c>
      <c r="S151" s="57">
        <v>0</v>
      </c>
      <c r="T151" s="57">
        <v>0</v>
      </c>
      <c r="U151" s="57">
        <v>32</v>
      </c>
      <c r="V151" s="57">
        <v>0</v>
      </c>
      <c r="W151" s="46">
        <v>204</v>
      </c>
      <c r="X151" s="46">
        <v>12</v>
      </c>
      <c r="Y151" s="46">
        <v>2448</v>
      </c>
      <c r="Z151" s="58">
        <v>0</v>
      </c>
      <c r="AA151" s="58">
        <v>0</v>
      </c>
      <c r="AB151" s="59">
        <v>43.872</v>
      </c>
      <c r="AC151" s="58">
        <v>0</v>
      </c>
      <c r="AD151" s="58">
        <v>43.87</v>
      </c>
      <c r="AE151" s="46">
        <v>12</v>
      </c>
      <c r="AF151" s="44">
        <v>526</v>
      </c>
    </row>
    <row r="152" ht="15.6" spans="1:32">
      <c r="A152" s="18">
        <v>147</v>
      </c>
      <c r="B152" s="45" t="s">
        <v>788</v>
      </c>
      <c r="C152" s="19" t="s">
        <v>599</v>
      </c>
      <c r="D152" s="46">
        <v>1</v>
      </c>
      <c r="E152" s="46">
        <v>1</v>
      </c>
      <c r="F152" s="46">
        <v>0</v>
      </c>
      <c r="G152" s="46">
        <v>0</v>
      </c>
      <c r="H152" s="46">
        <v>0</v>
      </c>
      <c r="I152" s="50">
        <v>43446</v>
      </c>
      <c r="J152" s="55"/>
      <c r="K152" s="54" t="s">
        <v>789</v>
      </c>
      <c r="L152" s="46">
        <v>54.85</v>
      </c>
      <c r="M152" s="46"/>
      <c r="N152" s="46">
        <v>16</v>
      </c>
      <c r="O152" s="46">
        <v>0</v>
      </c>
      <c r="P152" s="46">
        <v>0</v>
      </c>
      <c r="Q152" s="46">
        <v>0</v>
      </c>
      <c r="R152" s="46">
        <v>4.57</v>
      </c>
      <c r="S152" s="57">
        <v>16</v>
      </c>
      <c r="T152" s="57">
        <v>0</v>
      </c>
      <c r="U152" s="57">
        <v>0</v>
      </c>
      <c r="V152" s="57">
        <v>0</v>
      </c>
      <c r="W152" s="46">
        <v>206</v>
      </c>
      <c r="X152" s="46">
        <v>12</v>
      </c>
      <c r="Y152" s="46">
        <v>2472</v>
      </c>
      <c r="Z152" s="58">
        <v>65.808</v>
      </c>
      <c r="AA152" s="58">
        <v>0</v>
      </c>
      <c r="AB152" s="59">
        <v>0</v>
      </c>
      <c r="AC152" s="58">
        <v>0</v>
      </c>
      <c r="AD152" s="58">
        <v>65.8</v>
      </c>
      <c r="AE152" s="46">
        <v>12</v>
      </c>
      <c r="AF152" s="44">
        <v>789</v>
      </c>
    </row>
    <row r="153" ht="15.6" spans="1:32">
      <c r="A153" s="18">
        <v>148</v>
      </c>
      <c r="B153" s="45" t="s">
        <v>790</v>
      </c>
      <c r="C153" s="19" t="s">
        <v>791</v>
      </c>
      <c r="D153" s="46">
        <v>2</v>
      </c>
      <c r="E153" s="46">
        <v>0</v>
      </c>
      <c r="F153" s="46">
        <v>0</v>
      </c>
      <c r="G153" s="46">
        <v>2</v>
      </c>
      <c r="H153" s="46">
        <v>0</v>
      </c>
      <c r="I153" s="50">
        <v>43565</v>
      </c>
      <c r="J153" s="55"/>
      <c r="K153" s="54" t="s">
        <v>792</v>
      </c>
      <c r="L153" s="46">
        <v>54.85</v>
      </c>
      <c r="M153" s="46"/>
      <c r="N153" s="46">
        <v>0</v>
      </c>
      <c r="O153" s="46">
        <v>0</v>
      </c>
      <c r="P153" s="46">
        <v>32</v>
      </c>
      <c r="Q153" s="46">
        <v>0</v>
      </c>
      <c r="R153" s="46">
        <v>4.57</v>
      </c>
      <c r="S153" s="57">
        <v>0</v>
      </c>
      <c r="T153" s="57">
        <v>0</v>
      </c>
      <c r="U153" s="57">
        <v>32</v>
      </c>
      <c r="V153" s="57">
        <v>0</v>
      </c>
      <c r="W153" s="46">
        <v>206</v>
      </c>
      <c r="X153" s="46">
        <v>12</v>
      </c>
      <c r="Y153" s="46">
        <v>2472</v>
      </c>
      <c r="Z153" s="58">
        <v>0</v>
      </c>
      <c r="AA153" s="58">
        <v>0</v>
      </c>
      <c r="AB153" s="59">
        <v>43.872</v>
      </c>
      <c r="AC153" s="58">
        <v>0</v>
      </c>
      <c r="AD153" s="58">
        <v>43.87</v>
      </c>
      <c r="AE153" s="46">
        <v>12</v>
      </c>
      <c r="AF153" s="44">
        <v>526</v>
      </c>
    </row>
    <row r="154" ht="15.6" spans="1:32">
      <c r="A154" s="18">
        <v>149</v>
      </c>
      <c r="B154" s="45" t="s">
        <v>793</v>
      </c>
      <c r="C154" s="19" t="s">
        <v>794</v>
      </c>
      <c r="D154" s="46">
        <v>1</v>
      </c>
      <c r="E154" s="46">
        <v>0</v>
      </c>
      <c r="F154" s="46">
        <v>0</v>
      </c>
      <c r="G154" s="46">
        <v>1</v>
      </c>
      <c r="H154" s="46">
        <v>0</v>
      </c>
      <c r="I154" s="50">
        <v>43363</v>
      </c>
      <c r="J154" s="55"/>
      <c r="K154" s="54" t="s">
        <v>795</v>
      </c>
      <c r="L154" s="46">
        <v>54.83</v>
      </c>
      <c r="M154" s="46"/>
      <c r="N154" s="46">
        <v>0</v>
      </c>
      <c r="O154" s="46">
        <v>0</v>
      </c>
      <c r="P154" s="46">
        <v>16</v>
      </c>
      <c r="Q154" s="46">
        <v>0</v>
      </c>
      <c r="R154" s="46">
        <v>4.57</v>
      </c>
      <c r="S154" s="57">
        <v>0</v>
      </c>
      <c r="T154" s="57">
        <v>0</v>
      </c>
      <c r="U154" s="57">
        <v>16</v>
      </c>
      <c r="V154" s="57">
        <v>0</v>
      </c>
      <c r="W154" s="46">
        <v>206</v>
      </c>
      <c r="X154" s="46">
        <v>12</v>
      </c>
      <c r="Y154" s="46">
        <v>2472</v>
      </c>
      <c r="Z154" s="58">
        <v>0</v>
      </c>
      <c r="AA154" s="58">
        <v>0</v>
      </c>
      <c r="AB154" s="59">
        <v>21.936</v>
      </c>
      <c r="AC154" s="58">
        <v>0</v>
      </c>
      <c r="AD154" s="58">
        <v>21.93</v>
      </c>
      <c r="AE154" s="46">
        <v>12</v>
      </c>
      <c r="AF154" s="44">
        <v>263</v>
      </c>
    </row>
    <row r="155" ht="15.6" spans="1:32">
      <c r="A155" s="18">
        <v>150</v>
      </c>
      <c r="B155" s="45" t="s">
        <v>796</v>
      </c>
      <c r="C155" s="19" t="s">
        <v>797</v>
      </c>
      <c r="D155" s="46">
        <v>1</v>
      </c>
      <c r="E155" s="46">
        <v>0</v>
      </c>
      <c r="F155" s="46">
        <v>0</v>
      </c>
      <c r="G155" s="46">
        <v>1</v>
      </c>
      <c r="H155" s="46">
        <v>0</v>
      </c>
      <c r="I155" s="50">
        <v>43362</v>
      </c>
      <c r="J155" s="55"/>
      <c r="K155" s="54" t="s">
        <v>798</v>
      </c>
      <c r="L155" s="46">
        <v>55.57</v>
      </c>
      <c r="M155" s="46"/>
      <c r="N155" s="46">
        <v>0</v>
      </c>
      <c r="O155" s="46">
        <v>0</v>
      </c>
      <c r="P155" s="46">
        <v>16</v>
      </c>
      <c r="Q155" s="46">
        <v>0</v>
      </c>
      <c r="R155" s="46">
        <v>4.57</v>
      </c>
      <c r="S155" s="57">
        <v>0</v>
      </c>
      <c r="T155" s="57">
        <v>0</v>
      </c>
      <c r="U155" s="57">
        <v>16</v>
      </c>
      <c r="V155" s="57">
        <v>0</v>
      </c>
      <c r="W155" s="46">
        <v>209</v>
      </c>
      <c r="X155" s="46">
        <v>12</v>
      </c>
      <c r="Y155" s="46">
        <v>2508</v>
      </c>
      <c r="Z155" s="58">
        <v>0</v>
      </c>
      <c r="AA155" s="58">
        <v>0</v>
      </c>
      <c r="AB155" s="59">
        <v>21.936</v>
      </c>
      <c r="AC155" s="58">
        <v>0</v>
      </c>
      <c r="AD155" s="58">
        <v>21.93</v>
      </c>
      <c r="AE155" s="46">
        <v>12</v>
      </c>
      <c r="AF155" s="44">
        <v>263</v>
      </c>
    </row>
    <row r="156" ht="15.6" spans="1:32">
      <c r="A156" s="18">
        <v>151</v>
      </c>
      <c r="B156" s="45" t="s">
        <v>799</v>
      </c>
      <c r="C156" s="19" t="s">
        <v>800</v>
      </c>
      <c r="D156" s="46">
        <v>2</v>
      </c>
      <c r="E156" s="46">
        <v>0</v>
      </c>
      <c r="F156" s="46">
        <v>0</v>
      </c>
      <c r="G156" s="46">
        <v>2</v>
      </c>
      <c r="H156" s="46">
        <v>0</v>
      </c>
      <c r="I156" s="50">
        <v>43349</v>
      </c>
      <c r="J156" s="55"/>
      <c r="K156" s="54" t="s">
        <v>801</v>
      </c>
      <c r="L156" s="46">
        <v>55.57</v>
      </c>
      <c r="M156" s="46"/>
      <c r="N156" s="46">
        <v>0</v>
      </c>
      <c r="O156" s="46">
        <v>0</v>
      </c>
      <c r="P156" s="46">
        <v>32</v>
      </c>
      <c r="Q156" s="46">
        <v>0</v>
      </c>
      <c r="R156" s="46">
        <v>4.57</v>
      </c>
      <c r="S156" s="57">
        <v>0</v>
      </c>
      <c r="T156" s="57">
        <v>0</v>
      </c>
      <c r="U156" s="57">
        <v>32</v>
      </c>
      <c r="V156" s="57">
        <v>0</v>
      </c>
      <c r="W156" s="46">
        <v>209</v>
      </c>
      <c r="X156" s="46">
        <v>12</v>
      </c>
      <c r="Y156" s="46">
        <v>2508</v>
      </c>
      <c r="Z156" s="58">
        <v>0</v>
      </c>
      <c r="AA156" s="58">
        <v>0</v>
      </c>
      <c r="AB156" s="59">
        <v>43.872</v>
      </c>
      <c r="AC156" s="58">
        <v>0</v>
      </c>
      <c r="AD156" s="58">
        <v>43.87</v>
      </c>
      <c r="AE156" s="46">
        <v>12</v>
      </c>
      <c r="AF156" s="44">
        <v>526</v>
      </c>
    </row>
    <row r="157" ht="15.6" spans="1:32">
      <c r="A157" s="18">
        <v>152</v>
      </c>
      <c r="B157" s="45" t="s">
        <v>802</v>
      </c>
      <c r="C157" s="19" t="s">
        <v>803</v>
      </c>
      <c r="D157" s="46">
        <v>1</v>
      </c>
      <c r="E157" s="46">
        <v>1</v>
      </c>
      <c r="F157" s="46">
        <v>0</v>
      </c>
      <c r="G157" s="46">
        <v>0</v>
      </c>
      <c r="H157" s="46">
        <v>0</v>
      </c>
      <c r="I157" s="50">
        <v>43349</v>
      </c>
      <c r="J157" s="55"/>
      <c r="K157" s="54" t="s">
        <v>804</v>
      </c>
      <c r="L157" s="46">
        <v>54.83</v>
      </c>
      <c r="M157" s="46"/>
      <c r="N157" s="46">
        <v>16</v>
      </c>
      <c r="O157" s="46">
        <v>0</v>
      </c>
      <c r="P157" s="46">
        <v>0</v>
      </c>
      <c r="Q157" s="46">
        <v>0</v>
      </c>
      <c r="R157" s="46">
        <v>4.57</v>
      </c>
      <c r="S157" s="57">
        <v>16</v>
      </c>
      <c r="T157" s="57">
        <v>0</v>
      </c>
      <c r="U157" s="57">
        <v>0</v>
      </c>
      <c r="V157" s="57">
        <v>0</v>
      </c>
      <c r="W157" s="46">
        <v>206</v>
      </c>
      <c r="X157" s="46">
        <v>12</v>
      </c>
      <c r="Y157" s="46">
        <v>2472</v>
      </c>
      <c r="Z157" s="58">
        <v>65.808</v>
      </c>
      <c r="AA157" s="58">
        <v>0</v>
      </c>
      <c r="AB157" s="59">
        <v>0</v>
      </c>
      <c r="AC157" s="58">
        <v>0</v>
      </c>
      <c r="AD157" s="58">
        <v>65.8</v>
      </c>
      <c r="AE157" s="46">
        <v>12</v>
      </c>
      <c r="AF157" s="44">
        <v>789</v>
      </c>
    </row>
    <row r="158" ht="15.6" spans="1:32">
      <c r="A158" s="18">
        <v>153</v>
      </c>
      <c r="B158" s="45" t="s">
        <v>805</v>
      </c>
      <c r="C158" s="19" t="s">
        <v>806</v>
      </c>
      <c r="D158" s="46">
        <v>1</v>
      </c>
      <c r="E158" s="46">
        <v>0</v>
      </c>
      <c r="F158" s="46">
        <v>0</v>
      </c>
      <c r="G158" s="46">
        <v>1</v>
      </c>
      <c r="H158" s="46">
        <v>0</v>
      </c>
      <c r="I158" s="50">
        <v>43370</v>
      </c>
      <c r="J158" s="55"/>
      <c r="K158" s="54" t="s">
        <v>807</v>
      </c>
      <c r="L158" s="46">
        <v>54.86</v>
      </c>
      <c r="M158" s="46"/>
      <c r="N158" s="46">
        <v>0</v>
      </c>
      <c r="O158" s="46">
        <v>0</v>
      </c>
      <c r="P158" s="46">
        <v>16</v>
      </c>
      <c r="Q158" s="46">
        <v>0</v>
      </c>
      <c r="R158" s="46">
        <v>4.57</v>
      </c>
      <c r="S158" s="57">
        <v>0</v>
      </c>
      <c r="T158" s="57">
        <v>0</v>
      </c>
      <c r="U158" s="57">
        <v>16</v>
      </c>
      <c r="V158" s="57">
        <v>0</v>
      </c>
      <c r="W158" s="46">
        <v>206</v>
      </c>
      <c r="X158" s="46">
        <v>12</v>
      </c>
      <c r="Y158" s="46">
        <v>2472</v>
      </c>
      <c r="Z158" s="58">
        <v>0</v>
      </c>
      <c r="AA158" s="58">
        <v>0</v>
      </c>
      <c r="AB158" s="59">
        <v>21.936</v>
      </c>
      <c r="AC158" s="58">
        <v>0</v>
      </c>
      <c r="AD158" s="58">
        <v>21.93</v>
      </c>
      <c r="AE158" s="46">
        <v>12</v>
      </c>
      <c r="AF158" s="44">
        <v>263</v>
      </c>
    </row>
    <row r="159" ht="15.6" spans="1:32">
      <c r="A159" s="18">
        <v>154</v>
      </c>
      <c r="B159" s="45" t="s">
        <v>808</v>
      </c>
      <c r="C159" s="19" t="s">
        <v>809</v>
      </c>
      <c r="D159" s="46">
        <v>1</v>
      </c>
      <c r="E159" s="46">
        <v>0</v>
      </c>
      <c r="F159" s="46">
        <v>0</v>
      </c>
      <c r="G159" s="46">
        <v>1</v>
      </c>
      <c r="H159" s="46">
        <v>0</v>
      </c>
      <c r="I159" s="50">
        <v>43349</v>
      </c>
      <c r="J159" s="55"/>
      <c r="K159" s="54" t="s">
        <v>810</v>
      </c>
      <c r="L159" s="46">
        <v>54.97</v>
      </c>
      <c r="M159" s="46"/>
      <c r="N159" s="46">
        <v>0</v>
      </c>
      <c r="O159" s="46">
        <v>0</v>
      </c>
      <c r="P159" s="46">
        <v>16</v>
      </c>
      <c r="Q159" s="46">
        <v>0</v>
      </c>
      <c r="R159" s="46">
        <v>4.57</v>
      </c>
      <c r="S159" s="57">
        <v>0</v>
      </c>
      <c r="T159" s="57">
        <v>0</v>
      </c>
      <c r="U159" s="57">
        <v>16</v>
      </c>
      <c r="V159" s="57">
        <v>0</v>
      </c>
      <c r="W159" s="46">
        <v>206</v>
      </c>
      <c r="X159" s="46">
        <v>12</v>
      </c>
      <c r="Y159" s="46">
        <v>2472</v>
      </c>
      <c r="Z159" s="58">
        <v>0</v>
      </c>
      <c r="AA159" s="58">
        <v>0</v>
      </c>
      <c r="AB159" s="59">
        <v>21.936</v>
      </c>
      <c r="AC159" s="58">
        <v>0</v>
      </c>
      <c r="AD159" s="58">
        <v>21.93</v>
      </c>
      <c r="AE159" s="46">
        <v>12</v>
      </c>
      <c r="AF159" s="44">
        <v>263</v>
      </c>
    </row>
    <row r="160" ht="15.6" spans="1:32">
      <c r="A160" s="18">
        <v>155</v>
      </c>
      <c r="B160" s="45" t="s">
        <v>811</v>
      </c>
      <c r="C160" s="19" t="s">
        <v>812</v>
      </c>
      <c r="D160" s="46">
        <v>1</v>
      </c>
      <c r="E160" s="46">
        <v>0</v>
      </c>
      <c r="F160" s="46">
        <v>0</v>
      </c>
      <c r="G160" s="46">
        <v>1</v>
      </c>
      <c r="H160" s="46">
        <v>0</v>
      </c>
      <c r="I160" s="50">
        <v>43371</v>
      </c>
      <c r="J160" s="55"/>
      <c r="K160" s="54" t="s">
        <v>813</v>
      </c>
      <c r="L160" s="46">
        <v>54.85</v>
      </c>
      <c r="M160" s="46"/>
      <c r="N160" s="46">
        <v>0</v>
      </c>
      <c r="O160" s="46">
        <v>0</v>
      </c>
      <c r="P160" s="46">
        <v>16</v>
      </c>
      <c r="Q160" s="46">
        <v>0</v>
      </c>
      <c r="R160" s="46">
        <v>4.57</v>
      </c>
      <c r="S160" s="57">
        <v>0</v>
      </c>
      <c r="T160" s="57">
        <v>0</v>
      </c>
      <c r="U160" s="57">
        <v>16</v>
      </c>
      <c r="V160" s="57">
        <v>0</v>
      </c>
      <c r="W160" s="46">
        <v>208</v>
      </c>
      <c r="X160" s="46">
        <v>12</v>
      </c>
      <c r="Y160" s="46">
        <v>2496</v>
      </c>
      <c r="Z160" s="58">
        <v>0</v>
      </c>
      <c r="AA160" s="58">
        <v>0</v>
      </c>
      <c r="AB160" s="59">
        <v>21.936</v>
      </c>
      <c r="AC160" s="58">
        <v>0</v>
      </c>
      <c r="AD160" s="58">
        <v>21.93</v>
      </c>
      <c r="AE160" s="46">
        <v>12</v>
      </c>
      <c r="AF160" s="44">
        <v>263</v>
      </c>
    </row>
    <row r="161" ht="15.6" spans="1:32">
      <c r="A161" s="18">
        <v>156</v>
      </c>
      <c r="B161" s="45" t="s">
        <v>814</v>
      </c>
      <c r="C161" s="19" t="s">
        <v>815</v>
      </c>
      <c r="D161" s="46">
        <v>1</v>
      </c>
      <c r="E161" s="46">
        <v>0</v>
      </c>
      <c r="F161" s="46">
        <v>0</v>
      </c>
      <c r="G161" s="46">
        <v>1</v>
      </c>
      <c r="H161" s="46">
        <v>0</v>
      </c>
      <c r="I161" s="50">
        <v>43363</v>
      </c>
      <c r="J161" s="55"/>
      <c r="K161" s="54" t="s">
        <v>816</v>
      </c>
      <c r="L161" s="46">
        <v>54.83</v>
      </c>
      <c r="M161" s="46"/>
      <c r="N161" s="46">
        <v>0</v>
      </c>
      <c r="O161" s="46">
        <v>0</v>
      </c>
      <c r="P161" s="46">
        <v>16</v>
      </c>
      <c r="Q161" s="46">
        <v>0</v>
      </c>
      <c r="R161" s="46">
        <v>4.57</v>
      </c>
      <c r="S161" s="57">
        <v>0</v>
      </c>
      <c r="T161" s="57">
        <v>0</v>
      </c>
      <c r="U161" s="57">
        <v>16</v>
      </c>
      <c r="V161" s="57">
        <v>0</v>
      </c>
      <c r="W161" s="46">
        <v>208</v>
      </c>
      <c r="X161" s="46">
        <v>12</v>
      </c>
      <c r="Y161" s="46">
        <v>2496</v>
      </c>
      <c r="Z161" s="58">
        <v>0</v>
      </c>
      <c r="AA161" s="58">
        <v>0</v>
      </c>
      <c r="AB161" s="59">
        <v>21.936</v>
      </c>
      <c r="AC161" s="58">
        <v>0</v>
      </c>
      <c r="AD161" s="58">
        <v>21.93</v>
      </c>
      <c r="AE161" s="46">
        <v>12</v>
      </c>
      <c r="AF161" s="44">
        <v>263</v>
      </c>
    </row>
    <row r="162" ht="15.6" spans="1:32">
      <c r="A162" s="18">
        <v>157</v>
      </c>
      <c r="B162" s="45" t="s">
        <v>817</v>
      </c>
      <c r="C162" s="19" t="s">
        <v>818</v>
      </c>
      <c r="D162" s="46">
        <v>1</v>
      </c>
      <c r="E162" s="46">
        <v>0</v>
      </c>
      <c r="F162" s="46">
        <v>0</v>
      </c>
      <c r="G162" s="46">
        <v>1</v>
      </c>
      <c r="H162" s="46">
        <v>0</v>
      </c>
      <c r="I162" s="50">
        <v>43354</v>
      </c>
      <c r="J162" s="55"/>
      <c r="K162" s="54" t="s">
        <v>819</v>
      </c>
      <c r="L162" s="46">
        <v>54.83</v>
      </c>
      <c r="M162" s="46"/>
      <c r="N162" s="46">
        <v>0</v>
      </c>
      <c r="O162" s="46">
        <v>0</v>
      </c>
      <c r="P162" s="46">
        <v>16</v>
      </c>
      <c r="Q162" s="46">
        <v>0</v>
      </c>
      <c r="R162" s="46">
        <v>4.57</v>
      </c>
      <c r="S162" s="57">
        <v>0</v>
      </c>
      <c r="T162" s="57">
        <v>0</v>
      </c>
      <c r="U162" s="57">
        <v>16</v>
      </c>
      <c r="V162" s="57">
        <v>0</v>
      </c>
      <c r="W162" s="46">
        <v>208</v>
      </c>
      <c r="X162" s="46">
        <v>12</v>
      </c>
      <c r="Y162" s="46">
        <v>2496</v>
      </c>
      <c r="Z162" s="58">
        <v>0</v>
      </c>
      <c r="AA162" s="58">
        <v>0</v>
      </c>
      <c r="AB162" s="59">
        <v>21.936</v>
      </c>
      <c r="AC162" s="58">
        <v>0</v>
      </c>
      <c r="AD162" s="58">
        <v>21.93</v>
      </c>
      <c r="AE162" s="46">
        <v>12</v>
      </c>
      <c r="AF162" s="44">
        <v>263</v>
      </c>
    </row>
    <row r="163" ht="15.6" spans="1:32">
      <c r="A163" s="18">
        <v>158</v>
      </c>
      <c r="B163" s="45" t="s">
        <v>820</v>
      </c>
      <c r="C163" s="19" t="s">
        <v>821</v>
      </c>
      <c r="D163" s="46">
        <v>1</v>
      </c>
      <c r="E163" s="46">
        <v>0</v>
      </c>
      <c r="F163" s="46">
        <v>0</v>
      </c>
      <c r="G163" s="46">
        <v>1</v>
      </c>
      <c r="H163" s="46">
        <v>0</v>
      </c>
      <c r="I163" s="50">
        <v>43727</v>
      </c>
      <c r="J163" s="55"/>
      <c r="K163" s="54" t="s">
        <v>822</v>
      </c>
      <c r="L163" s="46">
        <v>55.57</v>
      </c>
      <c r="M163" s="46"/>
      <c r="N163" s="46">
        <v>0</v>
      </c>
      <c r="O163" s="46">
        <v>0</v>
      </c>
      <c r="P163" s="46">
        <v>16</v>
      </c>
      <c r="Q163" s="46">
        <v>0</v>
      </c>
      <c r="R163" s="46">
        <v>4.57</v>
      </c>
      <c r="S163" s="57">
        <v>0</v>
      </c>
      <c r="T163" s="57">
        <v>0</v>
      </c>
      <c r="U163" s="57">
        <v>16</v>
      </c>
      <c r="V163" s="57">
        <v>0</v>
      </c>
      <c r="W163" s="46">
        <v>211</v>
      </c>
      <c r="X163" s="46">
        <v>12</v>
      </c>
      <c r="Y163" s="46">
        <v>2532</v>
      </c>
      <c r="Z163" s="58">
        <v>0</v>
      </c>
      <c r="AA163" s="58">
        <v>0</v>
      </c>
      <c r="AB163" s="59">
        <v>21.936</v>
      </c>
      <c r="AC163" s="58">
        <v>0</v>
      </c>
      <c r="AD163" s="58">
        <v>21.93</v>
      </c>
      <c r="AE163" s="46">
        <v>12</v>
      </c>
      <c r="AF163" s="44">
        <v>263</v>
      </c>
    </row>
    <row r="164" ht="15.6" spans="1:32">
      <c r="A164" s="18">
        <v>159</v>
      </c>
      <c r="B164" s="45" t="s">
        <v>823</v>
      </c>
      <c r="C164" s="19" t="s">
        <v>824</v>
      </c>
      <c r="D164" s="46">
        <v>3</v>
      </c>
      <c r="E164" s="46">
        <v>3</v>
      </c>
      <c r="F164" s="46">
        <v>0</v>
      </c>
      <c r="G164" s="46">
        <v>0</v>
      </c>
      <c r="H164" s="46">
        <v>0</v>
      </c>
      <c r="I164" s="50">
        <v>43447</v>
      </c>
      <c r="J164" s="55"/>
      <c r="K164" s="54" t="s">
        <v>825</v>
      </c>
      <c r="L164" s="46">
        <v>54.51</v>
      </c>
      <c r="M164" s="46"/>
      <c r="N164" s="46">
        <v>48</v>
      </c>
      <c r="O164" s="46">
        <v>0</v>
      </c>
      <c r="P164" s="46">
        <v>0</v>
      </c>
      <c r="Q164" s="46">
        <v>0</v>
      </c>
      <c r="R164" s="46">
        <v>4.57</v>
      </c>
      <c r="S164" s="57">
        <v>48</v>
      </c>
      <c r="T164" s="57">
        <v>0</v>
      </c>
      <c r="U164" s="57">
        <v>0</v>
      </c>
      <c r="V164" s="57">
        <v>0</v>
      </c>
      <c r="W164" s="46">
        <v>211</v>
      </c>
      <c r="X164" s="46">
        <v>12</v>
      </c>
      <c r="Y164" s="46">
        <v>2532</v>
      </c>
      <c r="Z164" s="58">
        <v>197.424</v>
      </c>
      <c r="AA164" s="58">
        <v>0</v>
      </c>
      <c r="AB164" s="59">
        <v>0</v>
      </c>
      <c r="AC164" s="58">
        <v>0</v>
      </c>
      <c r="AD164" s="58">
        <v>197.42</v>
      </c>
      <c r="AE164" s="46">
        <v>12</v>
      </c>
      <c r="AF164" s="44">
        <v>2369</v>
      </c>
    </row>
    <row r="165" ht="15.6" spans="1:32">
      <c r="A165" s="18">
        <v>160</v>
      </c>
      <c r="B165" s="45" t="s">
        <v>826</v>
      </c>
      <c r="C165" s="19" t="s">
        <v>565</v>
      </c>
      <c r="D165" s="46">
        <v>2</v>
      </c>
      <c r="E165" s="46">
        <v>0</v>
      </c>
      <c r="F165" s="46">
        <v>0</v>
      </c>
      <c r="G165" s="46">
        <v>2</v>
      </c>
      <c r="H165" s="46">
        <v>0</v>
      </c>
      <c r="I165" s="50">
        <v>43370</v>
      </c>
      <c r="J165" s="55"/>
      <c r="K165" s="54" t="s">
        <v>827</v>
      </c>
      <c r="L165" s="46">
        <v>54.86</v>
      </c>
      <c r="M165" s="46"/>
      <c r="N165" s="46">
        <v>0</v>
      </c>
      <c r="O165" s="46">
        <v>0</v>
      </c>
      <c r="P165" s="46">
        <v>32</v>
      </c>
      <c r="Q165" s="46">
        <v>0</v>
      </c>
      <c r="R165" s="46">
        <v>4.57</v>
      </c>
      <c r="S165" s="57">
        <v>0</v>
      </c>
      <c r="T165" s="57">
        <v>0</v>
      </c>
      <c r="U165" s="57">
        <v>32</v>
      </c>
      <c r="V165" s="57">
        <v>0</v>
      </c>
      <c r="W165" s="46">
        <v>208</v>
      </c>
      <c r="X165" s="46">
        <v>12</v>
      </c>
      <c r="Y165" s="46">
        <v>2496</v>
      </c>
      <c r="Z165" s="58">
        <v>0</v>
      </c>
      <c r="AA165" s="58">
        <v>0</v>
      </c>
      <c r="AB165" s="59">
        <v>43.872</v>
      </c>
      <c r="AC165" s="58">
        <v>0</v>
      </c>
      <c r="AD165" s="58">
        <v>43.87</v>
      </c>
      <c r="AE165" s="46">
        <v>12</v>
      </c>
      <c r="AF165" s="44">
        <v>526</v>
      </c>
    </row>
    <row r="166" ht="15.6" spans="1:32">
      <c r="A166" s="18">
        <v>161</v>
      </c>
      <c r="B166" s="45" t="s">
        <v>828</v>
      </c>
      <c r="C166" s="19" t="s">
        <v>829</v>
      </c>
      <c r="D166" s="46">
        <v>1</v>
      </c>
      <c r="E166" s="46">
        <v>0</v>
      </c>
      <c r="F166" s="46">
        <v>0</v>
      </c>
      <c r="G166" s="46">
        <v>1</v>
      </c>
      <c r="H166" s="46">
        <v>0</v>
      </c>
      <c r="I166" s="50">
        <v>43371</v>
      </c>
      <c r="J166" s="55"/>
      <c r="K166" s="54" t="s">
        <v>830</v>
      </c>
      <c r="L166" s="46">
        <v>54.86</v>
      </c>
      <c r="M166" s="46"/>
      <c r="N166" s="46">
        <v>0</v>
      </c>
      <c r="O166" s="46">
        <v>0</v>
      </c>
      <c r="P166" s="46">
        <v>16</v>
      </c>
      <c r="Q166" s="46">
        <v>0</v>
      </c>
      <c r="R166" s="46">
        <v>4.57</v>
      </c>
      <c r="S166" s="57">
        <v>0</v>
      </c>
      <c r="T166" s="57">
        <v>0</v>
      </c>
      <c r="U166" s="57">
        <v>16</v>
      </c>
      <c r="V166" s="57">
        <v>0</v>
      </c>
      <c r="W166" s="46">
        <v>208</v>
      </c>
      <c r="X166" s="46">
        <v>12</v>
      </c>
      <c r="Y166" s="46">
        <v>2496</v>
      </c>
      <c r="Z166" s="58">
        <v>0</v>
      </c>
      <c r="AA166" s="58">
        <v>0</v>
      </c>
      <c r="AB166" s="59">
        <v>21.936</v>
      </c>
      <c r="AC166" s="58">
        <v>0</v>
      </c>
      <c r="AD166" s="58">
        <v>21.93</v>
      </c>
      <c r="AE166" s="46">
        <v>12</v>
      </c>
      <c r="AF166" s="44">
        <v>263</v>
      </c>
    </row>
    <row r="167" ht="15.6" spans="1:32">
      <c r="A167" s="18">
        <v>162</v>
      </c>
      <c r="B167" s="45" t="s">
        <v>831</v>
      </c>
      <c r="C167" s="19" t="s">
        <v>832</v>
      </c>
      <c r="D167" s="46">
        <v>1</v>
      </c>
      <c r="E167" s="46">
        <v>1</v>
      </c>
      <c r="F167" s="46">
        <v>0</v>
      </c>
      <c r="G167" s="46">
        <v>0</v>
      </c>
      <c r="H167" s="46">
        <v>0</v>
      </c>
      <c r="I167" s="50">
        <v>43446</v>
      </c>
      <c r="J167" s="55"/>
      <c r="K167" s="54" t="s">
        <v>833</v>
      </c>
      <c r="L167" s="46">
        <v>54.85</v>
      </c>
      <c r="M167" s="46"/>
      <c r="N167" s="46">
        <v>16</v>
      </c>
      <c r="O167" s="46">
        <v>0</v>
      </c>
      <c r="P167" s="46">
        <v>0</v>
      </c>
      <c r="Q167" s="46">
        <v>0</v>
      </c>
      <c r="R167" s="46">
        <v>4.57</v>
      </c>
      <c r="S167" s="57">
        <v>16</v>
      </c>
      <c r="T167" s="57">
        <v>0</v>
      </c>
      <c r="U167" s="57">
        <v>0</v>
      </c>
      <c r="V167" s="57">
        <v>0</v>
      </c>
      <c r="W167" s="46">
        <v>208</v>
      </c>
      <c r="X167" s="46">
        <v>12</v>
      </c>
      <c r="Y167" s="46">
        <v>2496</v>
      </c>
      <c r="Z167" s="58">
        <v>65.808</v>
      </c>
      <c r="AA167" s="58">
        <v>0</v>
      </c>
      <c r="AB167" s="59">
        <v>0</v>
      </c>
      <c r="AC167" s="58">
        <v>0</v>
      </c>
      <c r="AD167" s="58">
        <v>65.8</v>
      </c>
      <c r="AE167" s="46">
        <v>12</v>
      </c>
      <c r="AF167" s="44">
        <v>789</v>
      </c>
    </row>
    <row r="168" ht="15.6" spans="1:32">
      <c r="A168" s="18">
        <v>163</v>
      </c>
      <c r="B168" s="45" t="s">
        <v>834</v>
      </c>
      <c r="C168" s="19" t="s">
        <v>835</v>
      </c>
      <c r="D168" s="46">
        <v>2</v>
      </c>
      <c r="E168" s="46">
        <v>0</v>
      </c>
      <c r="F168" s="46">
        <v>0</v>
      </c>
      <c r="G168" s="46">
        <v>2</v>
      </c>
      <c r="H168" s="46">
        <v>0</v>
      </c>
      <c r="I168" s="50">
        <v>43362</v>
      </c>
      <c r="J168" s="55"/>
      <c r="K168" s="54" t="s">
        <v>836</v>
      </c>
      <c r="L168" s="46">
        <v>54.97</v>
      </c>
      <c r="M168" s="46"/>
      <c r="N168" s="46">
        <v>0</v>
      </c>
      <c r="O168" s="46">
        <v>0</v>
      </c>
      <c r="P168" s="46">
        <v>32</v>
      </c>
      <c r="Q168" s="46">
        <v>0</v>
      </c>
      <c r="R168" s="46">
        <v>4.57</v>
      </c>
      <c r="S168" s="57">
        <v>0</v>
      </c>
      <c r="T168" s="57">
        <v>0</v>
      </c>
      <c r="U168" s="57">
        <v>32</v>
      </c>
      <c r="V168" s="57">
        <v>0</v>
      </c>
      <c r="W168" s="46">
        <v>210</v>
      </c>
      <c r="X168" s="46">
        <v>12</v>
      </c>
      <c r="Y168" s="46">
        <v>2520</v>
      </c>
      <c r="Z168" s="58">
        <v>0</v>
      </c>
      <c r="AA168" s="58">
        <v>0</v>
      </c>
      <c r="AB168" s="59">
        <v>43.872</v>
      </c>
      <c r="AC168" s="58">
        <v>0</v>
      </c>
      <c r="AD168" s="58">
        <v>43.87</v>
      </c>
      <c r="AE168" s="46">
        <v>12</v>
      </c>
      <c r="AF168" s="44">
        <v>526</v>
      </c>
    </row>
    <row r="169" ht="15.6" spans="1:32">
      <c r="A169" s="18">
        <v>164</v>
      </c>
      <c r="B169" s="45" t="s">
        <v>837</v>
      </c>
      <c r="C169" s="19" t="s">
        <v>562</v>
      </c>
      <c r="D169" s="46">
        <v>1</v>
      </c>
      <c r="E169" s="46">
        <v>0</v>
      </c>
      <c r="F169" s="46">
        <v>0</v>
      </c>
      <c r="G169" s="46">
        <v>1</v>
      </c>
      <c r="H169" s="46">
        <v>0</v>
      </c>
      <c r="I169" s="50">
        <v>43349</v>
      </c>
      <c r="J169" s="55"/>
      <c r="K169" s="54" t="s">
        <v>838</v>
      </c>
      <c r="L169" s="46">
        <v>54.83</v>
      </c>
      <c r="M169" s="46"/>
      <c r="N169" s="46">
        <v>0</v>
      </c>
      <c r="O169" s="46">
        <v>0</v>
      </c>
      <c r="P169" s="46">
        <v>16</v>
      </c>
      <c r="Q169" s="46">
        <v>0</v>
      </c>
      <c r="R169" s="46">
        <v>4.57</v>
      </c>
      <c r="S169" s="57">
        <v>0</v>
      </c>
      <c r="T169" s="57">
        <v>0</v>
      </c>
      <c r="U169" s="57">
        <v>16</v>
      </c>
      <c r="V169" s="57">
        <v>0</v>
      </c>
      <c r="W169" s="46">
        <v>210</v>
      </c>
      <c r="X169" s="46">
        <v>12</v>
      </c>
      <c r="Y169" s="46">
        <v>2520</v>
      </c>
      <c r="Z169" s="58">
        <v>0</v>
      </c>
      <c r="AA169" s="58">
        <v>0</v>
      </c>
      <c r="AB169" s="59">
        <v>21.936</v>
      </c>
      <c r="AC169" s="58">
        <v>0</v>
      </c>
      <c r="AD169" s="58">
        <v>21.93</v>
      </c>
      <c r="AE169" s="46">
        <v>12</v>
      </c>
      <c r="AF169" s="44">
        <v>263</v>
      </c>
    </row>
    <row r="170" ht="15.6" spans="1:32">
      <c r="A170" s="18">
        <v>165</v>
      </c>
      <c r="B170" s="45" t="s">
        <v>839</v>
      </c>
      <c r="C170" s="19" t="s">
        <v>692</v>
      </c>
      <c r="D170" s="46">
        <v>1</v>
      </c>
      <c r="E170" s="46">
        <v>0</v>
      </c>
      <c r="F170" s="46">
        <v>0</v>
      </c>
      <c r="G170" s="46">
        <v>1</v>
      </c>
      <c r="H170" s="46">
        <v>0</v>
      </c>
      <c r="I170" s="50">
        <v>43362</v>
      </c>
      <c r="J170" s="55"/>
      <c r="K170" s="54" t="s">
        <v>840</v>
      </c>
      <c r="L170" s="46">
        <v>54.83</v>
      </c>
      <c r="M170" s="46"/>
      <c r="N170" s="46">
        <v>0</v>
      </c>
      <c r="O170" s="46">
        <v>0</v>
      </c>
      <c r="P170" s="46">
        <v>16</v>
      </c>
      <c r="Q170" s="46">
        <v>0</v>
      </c>
      <c r="R170" s="46">
        <v>4.57</v>
      </c>
      <c r="S170" s="57">
        <v>0</v>
      </c>
      <c r="T170" s="57">
        <v>0</v>
      </c>
      <c r="U170" s="57">
        <v>16</v>
      </c>
      <c r="V170" s="57">
        <v>0</v>
      </c>
      <c r="W170" s="46">
        <v>210</v>
      </c>
      <c r="X170" s="46">
        <v>12</v>
      </c>
      <c r="Y170" s="46">
        <v>2520</v>
      </c>
      <c r="Z170" s="58">
        <v>0</v>
      </c>
      <c r="AA170" s="58">
        <v>0</v>
      </c>
      <c r="AB170" s="59">
        <v>21.936</v>
      </c>
      <c r="AC170" s="58">
        <v>0</v>
      </c>
      <c r="AD170" s="58">
        <v>21.93</v>
      </c>
      <c r="AE170" s="46">
        <v>12</v>
      </c>
      <c r="AF170" s="44">
        <v>263</v>
      </c>
    </row>
    <row r="171" ht="15.6" spans="1:32">
      <c r="A171" s="18">
        <v>166</v>
      </c>
      <c r="B171" s="45" t="s">
        <v>841</v>
      </c>
      <c r="C171" s="19" t="s">
        <v>803</v>
      </c>
      <c r="D171" s="46">
        <v>1</v>
      </c>
      <c r="E171" s="46">
        <v>0</v>
      </c>
      <c r="F171" s="46">
        <v>0</v>
      </c>
      <c r="G171" s="46">
        <v>1</v>
      </c>
      <c r="H171" s="46">
        <v>0</v>
      </c>
      <c r="I171" s="50">
        <v>43370</v>
      </c>
      <c r="J171" s="55"/>
      <c r="K171" s="54" t="s">
        <v>842</v>
      </c>
      <c r="L171" s="46">
        <v>54.51</v>
      </c>
      <c r="M171" s="46"/>
      <c r="N171" s="46">
        <v>0</v>
      </c>
      <c r="O171" s="46">
        <v>0</v>
      </c>
      <c r="P171" s="46">
        <v>16</v>
      </c>
      <c r="Q171" s="46">
        <v>0</v>
      </c>
      <c r="R171" s="46">
        <v>4.57</v>
      </c>
      <c r="S171" s="57">
        <v>0</v>
      </c>
      <c r="T171" s="57">
        <v>0</v>
      </c>
      <c r="U171" s="57">
        <v>16</v>
      </c>
      <c r="V171" s="57">
        <v>0</v>
      </c>
      <c r="W171" s="46">
        <v>213</v>
      </c>
      <c r="X171" s="46">
        <v>12</v>
      </c>
      <c r="Y171" s="46">
        <v>2556</v>
      </c>
      <c r="Z171" s="58">
        <v>0</v>
      </c>
      <c r="AA171" s="58">
        <v>0</v>
      </c>
      <c r="AB171" s="59">
        <v>21.936</v>
      </c>
      <c r="AC171" s="58">
        <v>0</v>
      </c>
      <c r="AD171" s="58">
        <v>21.93</v>
      </c>
      <c r="AE171" s="46">
        <v>12</v>
      </c>
      <c r="AF171" s="44">
        <v>263</v>
      </c>
    </row>
    <row r="172" ht="15.6" spans="1:32">
      <c r="A172" s="18">
        <v>167</v>
      </c>
      <c r="B172" s="45" t="s">
        <v>843</v>
      </c>
      <c r="C172" s="19" t="s">
        <v>590</v>
      </c>
      <c r="D172" s="46">
        <v>1</v>
      </c>
      <c r="E172" s="46">
        <v>0</v>
      </c>
      <c r="F172" s="46">
        <v>0</v>
      </c>
      <c r="G172" s="46">
        <v>1</v>
      </c>
      <c r="H172" s="46">
        <v>0</v>
      </c>
      <c r="I172" s="50">
        <v>43362</v>
      </c>
      <c r="J172" s="55"/>
      <c r="K172" s="54" t="s">
        <v>844</v>
      </c>
      <c r="L172" s="46">
        <v>55.57</v>
      </c>
      <c r="M172" s="46"/>
      <c r="N172" s="46">
        <v>0</v>
      </c>
      <c r="O172" s="46">
        <v>0</v>
      </c>
      <c r="P172" s="46">
        <v>16</v>
      </c>
      <c r="Q172" s="46">
        <v>0</v>
      </c>
      <c r="R172" s="46">
        <v>4.57</v>
      </c>
      <c r="S172" s="57">
        <v>0</v>
      </c>
      <c r="T172" s="57">
        <v>0</v>
      </c>
      <c r="U172" s="57">
        <v>16</v>
      </c>
      <c r="V172" s="57">
        <v>0</v>
      </c>
      <c r="W172" s="46">
        <v>213</v>
      </c>
      <c r="X172" s="46">
        <v>12</v>
      </c>
      <c r="Y172" s="46">
        <v>2556</v>
      </c>
      <c r="Z172" s="58">
        <v>0</v>
      </c>
      <c r="AA172" s="58">
        <v>0</v>
      </c>
      <c r="AB172" s="59">
        <v>21.936</v>
      </c>
      <c r="AC172" s="58">
        <v>0</v>
      </c>
      <c r="AD172" s="58">
        <v>21.93</v>
      </c>
      <c r="AE172" s="46">
        <v>12</v>
      </c>
      <c r="AF172" s="44">
        <v>263</v>
      </c>
    </row>
    <row r="173" ht="15.6" spans="1:32">
      <c r="A173" s="18">
        <v>168</v>
      </c>
      <c r="B173" s="45" t="s">
        <v>845</v>
      </c>
      <c r="C173" s="19" t="s">
        <v>846</v>
      </c>
      <c r="D173" s="46">
        <v>4</v>
      </c>
      <c r="E173" s="46">
        <v>0</v>
      </c>
      <c r="F173" s="46">
        <v>0</v>
      </c>
      <c r="G173" s="46">
        <v>4</v>
      </c>
      <c r="H173" s="46">
        <v>0</v>
      </c>
      <c r="I173" s="50">
        <v>43957</v>
      </c>
      <c r="J173" s="55"/>
      <c r="K173" s="54" t="s">
        <v>847</v>
      </c>
      <c r="L173" s="46">
        <v>54.83</v>
      </c>
      <c r="M173" s="46"/>
      <c r="N173" s="46">
        <v>0</v>
      </c>
      <c r="O173" s="46">
        <v>0</v>
      </c>
      <c r="P173" s="46">
        <v>64</v>
      </c>
      <c r="Q173" s="46">
        <v>0</v>
      </c>
      <c r="R173" s="46">
        <v>4.57</v>
      </c>
      <c r="S173" s="57">
        <v>0</v>
      </c>
      <c r="T173" s="57">
        <v>0</v>
      </c>
      <c r="U173" s="57">
        <v>54.83</v>
      </c>
      <c r="V173" s="57">
        <v>0</v>
      </c>
      <c r="W173" s="46">
        <v>210</v>
      </c>
      <c r="X173" s="46">
        <v>12</v>
      </c>
      <c r="Y173" s="46">
        <v>2520</v>
      </c>
      <c r="Z173" s="58">
        <v>0</v>
      </c>
      <c r="AA173" s="58">
        <v>0</v>
      </c>
      <c r="AB173" s="59">
        <v>75.17193</v>
      </c>
      <c r="AC173" s="58">
        <v>0</v>
      </c>
      <c r="AD173" s="58">
        <v>75.17</v>
      </c>
      <c r="AE173" s="46">
        <v>12</v>
      </c>
      <c r="AF173" s="44">
        <v>902</v>
      </c>
    </row>
    <row r="174" ht="15.6" spans="1:32">
      <c r="A174" s="18">
        <v>169</v>
      </c>
      <c r="B174" s="45" t="s">
        <v>848</v>
      </c>
      <c r="C174" s="19" t="s">
        <v>849</v>
      </c>
      <c r="D174" s="46">
        <v>2</v>
      </c>
      <c r="E174" s="46">
        <v>0</v>
      </c>
      <c r="F174" s="46">
        <v>0</v>
      </c>
      <c r="G174" s="46">
        <v>2</v>
      </c>
      <c r="H174" s="46">
        <v>0</v>
      </c>
      <c r="I174" s="50">
        <v>43349</v>
      </c>
      <c r="J174" s="55"/>
      <c r="K174" s="54" t="s">
        <v>850</v>
      </c>
      <c r="L174" s="46">
        <v>54.83</v>
      </c>
      <c r="M174" s="46"/>
      <c r="N174" s="46">
        <v>0</v>
      </c>
      <c r="O174" s="46">
        <v>0</v>
      </c>
      <c r="P174" s="46">
        <v>32</v>
      </c>
      <c r="Q174" s="46">
        <v>0</v>
      </c>
      <c r="R174" s="46">
        <v>4.57</v>
      </c>
      <c r="S174" s="57">
        <v>0</v>
      </c>
      <c r="T174" s="57">
        <v>0</v>
      </c>
      <c r="U174" s="57">
        <v>32</v>
      </c>
      <c r="V174" s="57">
        <v>0</v>
      </c>
      <c r="W174" s="46">
        <v>210</v>
      </c>
      <c r="X174" s="46">
        <v>12</v>
      </c>
      <c r="Y174" s="46">
        <v>2520</v>
      </c>
      <c r="Z174" s="58">
        <v>0</v>
      </c>
      <c r="AA174" s="58">
        <v>0</v>
      </c>
      <c r="AB174" s="59">
        <v>43.872</v>
      </c>
      <c r="AC174" s="58">
        <v>0</v>
      </c>
      <c r="AD174" s="58">
        <v>43.87</v>
      </c>
      <c r="AE174" s="46">
        <v>12</v>
      </c>
      <c r="AF174" s="44">
        <v>526</v>
      </c>
    </row>
    <row r="175" ht="15.6" spans="1:32">
      <c r="A175" s="18">
        <v>170</v>
      </c>
      <c r="B175" s="45" t="s">
        <v>851</v>
      </c>
      <c r="C175" s="19" t="s">
        <v>852</v>
      </c>
      <c r="D175" s="46">
        <v>1</v>
      </c>
      <c r="E175" s="46">
        <v>0</v>
      </c>
      <c r="F175" s="46">
        <v>0</v>
      </c>
      <c r="G175" s="46">
        <v>1</v>
      </c>
      <c r="H175" s="46">
        <v>0</v>
      </c>
      <c r="I175" s="50">
        <v>43370</v>
      </c>
      <c r="J175" s="55"/>
      <c r="K175" s="54" t="s">
        <v>853</v>
      </c>
      <c r="L175" s="46">
        <v>54.85</v>
      </c>
      <c r="M175" s="46"/>
      <c r="N175" s="46">
        <v>0</v>
      </c>
      <c r="O175" s="46">
        <v>0</v>
      </c>
      <c r="P175" s="46">
        <v>16</v>
      </c>
      <c r="Q175" s="46">
        <v>0</v>
      </c>
      <c r="R175" s="46">
        <v>4.57</v>
      </c>
      <c r="S175" s="57">
        <v>0</v>
      </c>
      <c r="T175" s="57">
        <v>0</v>
      </c>
      <c r="U175" s="57">
        <v>16</v>
      </c>
      <c r="V175" s="57">
        <v>0</v>
      </c>
      <c r="W175" s="46">
        <v>210</v>
      </c>
      <c r="X175" s="46">
        <v>12</v>
      </c>
      <c r="Y175" s="46">
        <v>2520</v>
      </c>
      <c r="Z175" s="58">
        <v>0</v>
      </c>
      <c r="AA175" s="58">
        <v>0</v>
      </c>
      <c r="AB175" s="59">
        <v>21.936</v>
      </c>
      <c r="AC175" s="58">
        <v>0</v>
      </c>
      <c r="AD175" s="58">
        <v>21.93</v>
      </c>
      <c r="AE175" s="46">
        <v>12</v>
      </c>
      <c r="AF175" s="44">
        <v>263</v>
      </c>
    </row>
    <row r="176" ht="15.6" spans="1:32">
      <c r="A176" s="18">
        <v>171</v>
      </c>
      <c r="B176" s="45" t="s">
        <v>854</v>
      </c>
      <c r="C176" s="19" t="s">
        <v>855</v>
      </c>
      <c r="D176" s="46">
        <v>1</v>
      </c>
      <c r="E176" s="46">
        <v>0</v>
      </c>
      <c r="F176" s="46">
        <v>0</v>
      </c>
      <c r="G176" s="46">
        <v>1</v>
      </c>
      <c r="H176" s="46">
        <v>0</v>
      </c>
      <c r="I176" s="50">
        <v>43353</v>
      </c>
      <c r="J176" s="55"/>
      <c r="K176" s="54" t="s">
        <v>856</v>
      </c>
      <c r="L176" s="46">
        <v>54.97</v>
      </c>
      <c r="M176" s="46"/>
      <c r="N176" s="46">
        <v>0</v>
      </c>
      <c r="O176" s="46">
        <v>0</v>
      </c>
      <c r="P176" s="46">
        <v>16</v>
      </c>
      <c r="Q176" s="46">
        <v>0</v>
      </c>
      <c r="R176" s="46">
        <v>4.57</v>
      </c>
      <c r="S176" s="57">
        <v>0</v>
      </c>
      <c r="T176" s="57">
        <v>0</v>
      </c>
      <c r="U176" s="57">
        <v>16</v>
      </c>
      <c r="V176" s="57">
        <v>0</v>
      </c>
      <c r="W176" s="46">
        <v>214</v>
      </c>
      <c r="X176" s="46">
        <v>12</v>
      </c>
      <c r="Y176" s="46">
        <v>2568</v>
      </c>
      <c r="Z176" s="58">
        <v>0</v>
      </c>
      <c r="AA176" s="58">
        <v>0</v>
      </c>
      <c r="AB176" s="59">
        <v>21.936</v>
      </c>
      <c r="AC176" s="58">
        <v>0</v>
      </c>
      <c r="AD176" s="58">
        <v>21.93</v>
      </c>
      <c r="AE176" s="46">
        <v>12</v>
      </c>
      <c r="AF176" s="44">
        <v>263</v>
      </c>
    </row>
    <row r="177" ht="15.6" spans="1:32">
      <c r="A177" s="18">
        <v>172</v>
      </c>
      <c r="B177" s="45" t="s">
        <v>857</v>
      </c>
      <c r="C177" s="19" t="s">
        <v>858</v>
      </c>
      <c r="D177" s="46">
        <v>1</v>
      </c>
      <c r="E177" s="46">
        <v>1</v>
      </c>
      <c r="F177" s="46">
        <v>0</v>
      </c>
      <c r="G177" s="46">
        <v>0</v>
      </c>
      <c r="H177" s="46">
        <v>0</v>
      </c>
      <c r="I177" s="50">
        <v>43447</v>
      </c>
      <c r="J177" s="55"/>
      <c r="K177" s="54" t="s">
        <v>859</v>
      </c>
      <c r="L177" s="46">
        <v>54.85</v>
      </c>
      <c r="M177" s="46"/>
      <c r="N177" s="46">
        <v>16</v>
      </c>
      <c r="O177" s="46">
        <v>0</v>
      </c>
      <c r="P177" s="46">
        <v>0</v>
      </c>
      <c r="Q177" s="46">
        <v>0</v>
      </c>
      <c r="R177" s="46">
        <v>4.57</v>
      </c>
      <c r="S177" s="57">
        <v>16</v>
      </c>
      <c r="T177" s="57">
        <v>0</v>
      </c>
      <c r="U177" s="57">
        <v>0</v>
      </c>
      <c r="V177" s="57">
        <v>0</v>
      </c>
      <c r="W177" s="46">
        <v>214</v>
      </c>
      <c r="X177" s="46">
        <v>12</v>
      </c>
      <c r="Y177" s="46">
        <v>2568</v>
      </c>
      <c r="Z177" s="58">
        <v>65.808</v>
      </c>
      <c r="AA177" s="58">
        <v>0</v>
      </c>
      <c r="AB177" s="59">
        <v>0</v>
      </c>
      <c r="AC177" s="58">
        <v>0</v>
      </c>
      <c r="AD177" s="58">
        <v>65.8</v>
      </c>
      <c r="AE177" s="46">
        <v>12</v>
      </c>
      <c r="AF177" s="44">
        <v>789</v>
      </c>
    </row>
    <row r="178" ht="15.6" spans="1:32">
      <c r="A178" s="18">
        <v>173</v>
      </c>
      <c r="B178" s="45" t="s">
        <v>860</v>
      </c>
      <c r="C178" s="19" t="s">
        <v>686</v>
      </c>
      <c r="D178" s="46">
        <v>1</v>
      </c>
      <c r="E178" s="46">
        <v>0</v>
      </c>
      <c r="F178" s="46">
        <v>0</v>
      </c>
      <c r="G178" s="46">
        <v>1</v>
      </c>
      <c r="H178" s="46">
        <v>0</v>
      </c>
      <c r="I178" s="50">
        <v>43361</v>
      </c>
      <c r="J178" s="55"/>
      <c r="K178" s="54" t="s">
        <v>861</v>
      </c>
      <c r="L178" s="46">
        <v>54.83</v>
      </c>
      <c r="M178" s="46"/>
      <c r="N178" s="46">
        <v>0</v>
      </c>
      <c r="O178" s="46">
        <v>0</v>
      </c>
      <c r="P178" s="46">
        <v>16</v>
      </c>
      <c r="Q178" s="46">
        <v>0</v>
      </c>
      <c r="R178" s="46">
        <v>4.57</v>
      </c>
      <c r="S178" s="57">
        <v>0</v>
      </c>
      <c r="T178" s="57">
        <v>0</v>
      </c>
      <c r="U178" s="57">
        <v>16</v>
      </c>
      <c r="V178" s="57">
        <v>0</v>
      </c>
      <c r="W178" s="46">
        <v>214</v>
      </c>
      <c r="X178" s="46">
        <v>12</v>
      </c>
      <c r="Y178" s="46">
        <v>2568</v>
      </c>
      <c r="Z178" s="58">
        <v>0</v>
      </c>
      <c r="AA178" s="58">
        <v>0</v>
      </c>
      <c r="AB178" s="59">
        <v>21.936</v>
      </c>
      <c r="AC178" s="58">
        <v>0</v>
      </c>
      <c r="AD178" s="58">
        <v>21.93</v>
      </c>
      <c r="AE178" s="46">
        <v>12</v>
      </c>
      <c r="AF178" s="44">
        <v>263</v>
      </c>
    </row>
    <row r="179" ht="15.6" spans="1:32">
      <c r="A179" s="18">
        <v>174</v>
      </c>
      <c r="B179" s="45" t="s">
        <v>862</v>
      </c>
      <c r="C179" s="19" t="s">
        <v>863</v>
      </c>
      <c r="D179" s="46">
        <v>2</v>
      </c>
      <c r="E179" s="46">
        <v>0</v>
      </c>
      <c r="F179" s="46">
        <v>0</v>
      </c>
      <c r="G179" s="46">
        <v>2</v>
      </c>
      <c r="H179" s="46">
        <v>0</v>
      </c>
      <c r="I179" s="50">
        <v>43362</v>
      </c>
      <c r="J179" s="55"/>
      <c r="K179" s="54" t="s">
        <v>864</v>
      </c>
      <c r="L179" s="46">
        <v>55.57</v>
      </c>
      <c r="M179" s="46"/>
      <c r="N179" s="46">
        <v>0</v>
      </c>
      <c r="O179" s="46">
        <v>0</v>
      </c>
      <c r="P179" s="46">
        <v>32</v>
      </c>
      <c r="Q179" s="46">
        <v>0</v>
      </c>
      <c r="R179" s="46">
        <v>4.57</v>
      </c>
      <c r="S179" s="57">
        <v>0</v>
      </c>
      <c r="T179" s="57">
        <v>0</v>
      </c>
      <c r="U179" s="57">
        <v>32</v>
      </c>
      <c r="V179" s="57">
        <v>0</v>
      </c>
      <c r="W179" s="46">
        <v>217</v>
      </c>
      <c r="X179" s="46">
        <v>12</v>
      </c>
      <c r="Y179" s="46">
        <v>2604</v>
      </c>
      <c r="Z179" s="58">
        <v>0</v>
      </c>
      <c r="AA179" s="58">
        <v>0</v>
      </c>
      <c r="AB179" s="59">
        <v>43.872</v>
      </c>
      <c r="AC179" s="58">
        <v>0</v>
      </c>
      <c r="AD179" s="58">
        <v>43.87</v>
      </c>
      <c r="AE179" s="46">
        <v>12</v>
      </c>
      <c r="AF179" s="44">
        <v>526</v>
      </c>
    </row>
    <row r="180" ht="15.6" spans="1:32">
      <c r="A180" s="18">
        <v>175</v>
      </c>
      <c r="B180" s="45" t="s">
        <v>865</v>
      </c>
      <c r="C180" s="19" t="s">
        <v>866</v>
      </c>
      <c r="D180" s="46">
        <v>1</v>
      </c>
      <c r="E180" s="46">
        <v>0</v>
      </c>
      <c r="F180" s="46">
        <v>0</v>
      </c>
      <c r="G180" s="46">
        <v>1</v>
      </c>
      <c r="H180" s="46">
        <v>0</v>
      </c>
      <c r="I180" s="50">
        <v>43362</v>
      </c>
      <c r="J180" s="55"/>
      <c r="K180" s="54" t="s">
        <v>867</v>
      </c>
      <c r="L180" s="46">
        <v>55.57</v>
      </c>
      <c r="M180" s="46"/>
      <c r="N180" s="46">
        <v>0</v>
      </c>
      <c r="O180" s="46">
        <v>0</v>
      </c>
      <c r="P180" s="46">
        <v>16</v>
      </c>
      <c r="Q180" s="46">
        <v>0</v>
      </c>
      <c r="R180" s="46">
        <v>4.57</v>
      </c>
      <c r="S180" s="57">
        <v>0</v>
      </c>
      <c r="T180" s="57">
        <v>0</v>
      </c>
      <c r="U180" s="57">
        <v>16</v>
      </c>
      <c r="V180" s="57">
        <v>0</v>
      </c>
      <c r="W180" s="46">
        <v>217</v>
      </c>
      <c r="X180" s="46">
        <v>12</v>
      </c>
      <c r="Y180" s="46">
        <v>2604</v>
      </c>
      <c r="Z180" s="58">
        <v>0</v>
      </c>
      <c r="AA180" s="58">
        <v>0</v>
      </c>
      <c r="AB180" s="59">
        <v>21.936</v>
      </c>
      <c r="AC180" s="58">
        <v>0</v>
      </c>
      <c r="AD180" s="58">
        <v>21.93</v>
      </c>
      <c r="AE180" s="46">
        <v>12</v>
      </c>
      <c r="AF180" s="44">
        <v>263</v>
      </c>
    </row>
    <row r="181" ht="15.6" spans="1:32">
      <c r="A181" s="18">
        <v>176</v>
      </c>
      <c r="B181" s="45" t="s">
        <v>868</v>
      </c>
      <c r="C181" s="19" t="s">
        <v>574</v>
      </c>
      <c r="D181" s="46">
        <v>1</v>
      </c>
      <c r="E181" s="46">
        <v>1</v>
      </c>
      <c r="F181" s="46">
        <v>0</v>
      </c>
      <c r="G181" s="46">
        <v>0</v>
      </c>
      <c r="H181" s="46">
        <v>0</v>
      </c>
      <c r="I181" s="50">
        <v>43359</v>
      </c>
      <c r="J181" s="55"/>
      <c r="K181" s="54" t="s">
        <v>869</v>
      </c>
      <c r="L181" s="46">
        <v>54.83</v>
      </c>
      <c r="M181" s="46"/>
      <c r="N181" s="46">
        <v>16</v>
      </c>
      <c r="O181" s="46">
        <v>0</v>
      </c>
      <c r="P181" s="46">
        <v>0</v>
      </c>
      <c r="Q181" s="46">
        <v>0</v>
      </c>
      <c r="R181" s="46">
        <v>4.57</v>
      </c>
      <c r="S181" s="57">
        <v>16</v>
      </c>
      <c r="T181" s="57">
        <v>0</v>
      </c>
      <c r="U181" s="57">
        <v>0</v>
      </c>
      <c r="V181" s="57">
        <v>0</v>
      </c>
      <c r="W181" s="46">
        <v>214</v>
      </c>
      <c r="X181" s="46">
        <v>12</v>
      </c>
      <c r="Y181" s="46">
        <v>2568</v>
      </c>
      <c r="Z181" s="58">
        <v>65.808</v>
      </c>
      <c r="AA181" s="58">
        <v>0</v>
      </c>
      <c r="AB181" s="59">
        <v>0</v>
      </c>
      <c r="AC181" s="58">
        <v>0</v>
      </c>
      <c r="AD181" s="58">
        <v>65.8</v>
      </c>
      <c r="AE181" s="46">
        <v>12</v>
      </c>
      <c r="AF181" s="44">
        <v>789</v>
      </c>
    </row>
    <row r="182" ht="15.6" spans="1:32">
      <c r="A182" s="18">
        <v>177</v>
      </c>
      <c r="B182" s="45" t="s">
        <v>870</v>
      </c>
      <c r="C182" s="19" t="s">
        <v>547</v>
      </c>
      <c r="D182" s="46">
        <v>1</v>
      </c>
      <c r="E182" s="46">
        <v>0</v>
      </c>
      <c r="F182" s="46">
        <v>0</v>
      </c>
      <c r="G182" s="46">
        <v>1</v>
      </c>
      <c r="H182" s="46">
        <v>0</v>
      </c>
      <c r="I182" s="50">
        <v>43363</v>
      </c>
      <c r="J182" s="55"/>
      <c r="K182" s="62" t="s">
        <v>871</v>
      </c>
      <c r="L182" s="46">
        <v>54.83</v>
      </c>
      <c r="M182" s="46"/>
      <c r="N182" s="46">
        <v>0</v>
      </c>
      <c r="O182" s="46">
        <v>0</v>
      </c>
      <c r="P182" s="46">
        <v>16</v>
      </c>
      <c r="Q182" s="46">
        <v>0</v>
      </c>
      <c r="R182" s="46">
        <v>4.57</v>
      </c>
      <c r="S182" s="57">
        <v>0</v>
      </c>
      <c r="T182" s="57">
        <v>0</v>
      </c>
      <c r="U182" s="57">
        <v>16</v>
      </c>
      <c r="V182" s="57">
        <v>0</v>
      </c>
      <c r="W182" s="46">
        <v>214</v>
      </c>
      <c r="X182" s="46">
        <v>12</v>
      </c>
      <c r="Y182" s="46">
        <v>2568</v>
      </c>
      <c r="Z182" s="58">
        <v>0</v>
      </c>
      <c r="AA182" s="58">
        <v>0</v>
      </c>
      <c r="AB182" s="59">
        <v>21.936</v>
      </c>
      <c r="AC182" s="58">
        <v>0</v>
      </c>
      <c r="AD182" s="58">
        <v>21.93</v>
      </c>
      <c r="AE182" s="46">
        <v>12</v>
      </c>
      <c r="AF182" s="44">
        <v>263</v>
      </c>
    </row>
    <row r="183" ht="15.6" spans="1:32">
      <c r="A183" s="18">
        <v>178</v>
      </c>
      <c r="B183" s="45" t="s">
        <v>872</v>
      </c>
      <c r="C183" s="19" t="s">
        <v>873</v>
      </c>
      <c r="D183" s="46">
        <v>4</v>
      </c>
      <c r="E183" s="46">
        <v>4</v>
      </c>
      <c r="F183" s="46">
        <v>0</v>
      </c>
      <c r="G183" s="46">
        <v>0</v>
      </c>
      <c r="H183" s="46">
        <v>0</v>
      </c>
      <c r="I183" s="50">
        <v>43446</v>
      </c>
      <c r="J183" s="55"/>
      <c r="K183" s="63" t="s">
        <v>874</v>
      </c>
      <c r="L183" s="46">
        <v>54.97</v>
      </c>
      <c r="M183" s="46"/>
      <c r="N183" s="46">
        <v>64</v>
      </c>
      <c r="O183" s="46">
        <v>0</v>
      </c>
      <c r="P183" s="46">
        <v>0</v>
      </c>
      <c r="Q183" s="46">
        <v>0</v>
      </c>
      <c r="R183" s="46">
        <v>4.57</v>
      </c>
      <c r="S183" s="57">
        <v>54.97</v>
      </c>
      <c r="T183" s="57">
        <v>0</v>
      </c>
      <c r="U183" s="57">
        <v>0</v>
      </c>
      <c r="V183" s="57">
        <v>0</v>
      </c>
      <c r="W183" s="46">
        <v>214</v>
      </c>
      <c r="X183" s="46">
        <v>12</v>
      </c>
      <c r="Y183" s="46">
        <v>2568</v>
      </c>
      <c r="Z183" s="58">
        <v>226.09161</v>
      </c>
      <c r="AA183" s="58">
        <v>0</v>
      </c>
      <c r="AB183" s="59">
        <v>0</v>
      </c>
      <c r="AC183" s="58">
        <v>0</v>
      </c>
      <c r="AD183" s="58">
        <v>226.09</v>
      </c>
      <c r="AE183" s="46">
        <v>12</v>
      </c>
      <c r="AF183" s="44">
        <v>2568</v>
      </c>
    </row>
    <row r="184" ht="15.6" spans="1:32">
      <c r="A184" s="18">
        <v>179</v>
      </c>
      <c r="B184" s="45" t="s">
        <v>875</v>
      </c>
      <c r="C184" s="19" t="s">
        <v>876</v>
      </c>
      <c r="D184" s="46">
        <v>1</v>
      </c>
      <c r="E184" s="46">
        <v>0</v>
      </c>
      <c r="F184" s="46">
        <v>0</v>
      </c>
      <c r="G184" s="46">
        <v>1</v>
      </c>
      <c r="H184" s="46">
        <v>0</v>
      </c>
      <c r="I184" s="50">
        <v>43362</v>
      </c>
      <c r="J184" s="55"/>
      <c r="K184" s="63" t="s">
        <v>877</v>
      </c>
      <c r="L184" s="46">
        <v>54.97</v>
      </c>
      <c r="M184" s="46"/>
      <c r="N184" s="46">
        <v>0</v>
      </c>
      <c r="O184" s="46">
        <v>0</v>
      </c>
      <c r="P184" s="46">
        <v>16</v>
      </c>
      <c r="Q184" s="46">
        <v>0</v>
      </c>
      <c r="R184" s="46">
        <v>4.57</v>
      </c>
      <c r="S184" s="57">
        <v>0</v>
      </c>
      <c r="T184" s="57">
        <v>0</v>
      </c>
      <c r="U184" s="57">
        <v>16</v>
      </c>
      <c r="V184" s="57">
        <v>0</v>
      </c>
      <c r="W184" s="46">
        <v>214</v>
      </c>
      <c r="X184" s="46">
        <v>12</v>
      </c>
      <c r="Y184" s="46">
        <v>2568</v>
      </c>
      <c r="Z184" s="58">
        <v>0</v>
      </c>
      <c r="AA184" s="58">
        <v>0</v>
      </c>
      <c r="AB184" s="59">
        <v>21.936</v>
      </c>
      <c r="AC184" s="58">
        <v>0</v>
      </c>
      <c r="AD184" s="58">
        <v>21.93</v>
      </c>
      <c r="AE184" s="46">
        <v>12</v>
      </c>
      <c r="AF184" s="44">
        <v>263</v>
      </c>
    </row>
    <row r="185" ht="15.6" spans="1:32">
      <c r="A185" s="18">
        <v>180</v>
      </c>
      <c r="B185" s="45" t="s">
        <v>878</v>
      </c>
      <c r="C185" s="19" t="s">
        <v>879</v>
      </c>
      <c r="D185" s="46">
        <v>3</v>
      </c>
      <c r="E185" s="46">
        <v>0</v>
      </c>
      <c r="F185" s="46">
        <v>0</v>
      </c>
      <c r="G185" s="46">
        <v>3</v>
      </c>
      <c r="H185" s="46">
        <v>0</v>
      </c>
      <c r="I185" s="50">
        <v>43567</v>
      </c>
      <c r="J185" s="55"/>
      <c r="K185" s="63" t="s">
        <v>880</v>
      </c>
      <c r="L185" s="46">
        <v>54.85</v>
      </c>
      <c r="M185" s="46"/>
      <c r="N185" s="46">
        <v>0</v>
      </c>
      <c r="O185" s="46">
        <v>0</v>
      </c>
      <c r="P185" s="46">
        <v>48</v>
      </c>
      <c r="Q185" s="46">
        <v>0</v>
      </c>
      <c r="R185" s="46">
        <v>4.57</v>
      </c>
      <c r="S185" s="57">
        <v>0</v>
      </c>
      <c r="T185" s="57">
        <v>0</v>
      </c>
      <c r="U185" s="57">
        <v>48</v>
      </c>
      <c r="V185" s="57">
        <v>0</v>
      </c>
      <c r="W185" s="46">
        <v>214</v>
      </c>
      <c r="X185" s="46">
        <v>12</v>
      </c>
      <c r="Y185" s="46">
        <v>2568</v>
      </c>
      <c r="Z185" s="58">
        <v>0</v>
      </c>
      <c r="AA185" s="58">
        <v>0</v>
      </c>
      <c r="AB185" s="59">
        <v>65.808</v>
      </c>
      <c r="AC185" s="58">
        <v>0</v>
      </c>
      <c r="AD185" s="58">
        <v>65.8</v>
      </c>
      <c r="AE185" s="46">
        <v>12</v>
      </c>
      <c r="AF185" s="44">
        <v>789</v>
      </c>
    </row>
    <row r="186" ht="15.6" spans="1:32">
      <c r="A186" s="18">
        <v>181</v>
      </c>
      <c r="B186" s="45" t="s">
        <v>881</v>
      </c>
      <c r="C186" s="19" t="s">
        <v>882</v>
      </c>
      <c r="D186" s="46">
        <v>1</v>
      </c>
      <c r="E186" s="46">
        <v>0</v>
      </c>
      <c r="F186" s="46">
        <v>0</v>
      </c>
      <c r="G186" s="46">
        <v>1</v>
      </c>
      <c r="H186" s="46">
        <v>0</v>
      </c>
      <c r="I186" s="50">
        <v>43371</v>
      </c>
      <c r="J186" s="55"/>
      <c r="K186" s="63" t="s">
        <v>883</v>
      </c>
      <c r="L186" s="46">
        <v>54.51</v>
      </c>
      <c r="M186" s="46"/>
      <c r="N186" s="46">
        <v>0</v>
      </c>
      <c r="O186" s="46">
        <v>0</v>
      </c>
      <c r="P186" s="46">
        <v>16</v>
      </c>
      <c r="Q186" s="46">
        <v>0</v>
      </c>
      <c r="R186" s="46">
        <v>4.57</v>
      </c>
      <c r="S186" s="57">
        <v>0</v>
      </c>
      <c r="T186" s="57">
        <v>0</v>
      </c>
      <c r="U186" s="57">
        <v>16</v>
      </c>
      <c r="V186" s="57">
        <v>0</v>
      </c>
      <c r="W186" s="46">
        <v>217</v>
      </c>
      <c r="X186" s="46">
        <v>12</v>
      </c>
      <c r="Y186" s="46">
        <v>2604</v>
      </c>
      <c r="Z186" s="58">
        <v>0</v>
      </c>
      <c r="AA186" s="58">
        <v>0</v>
      </c>
      <c r="AB186" s="59">
        <v>21.936</v>
      </c>
      <c r="AC186" s="58">
        <v>0</v>
      </c>
      <c r="AD186" s="58">
        <v>21.93</v>
      </c>
      <c r="AE186" s="46">
        <v>12</v>
      </c>
      <c r="AF186" s="44">
        <v>263</v>
      </c>
    </row>
    <row r="187" ht="15.6" spans="1:32">
      <c r="A187" s="18">
        <v>182</v>
      </c>
      <c r="B187" s="45" t="s">
        <v>884</v>
      </c>
      <c r="C187" s="19" t="s">
        <v>794</v>
      </c>
      <c r="D187" s="46">
        <v>1</v>
      </c>
      <c r="E187" s="46">
        <v>0</v>
      </c>
      <c r="F187" s="46">
        <v>0</v>
      </c>
      <c r="G187" s="46">
        <v>1</v>
      </c>
      <c r="H187" s="46">
        <v>0</v>
      </c>
      <c r="I187" s="50">
        <v>43361</v>
      </c>
      <c r="J187" s="55"/>
      <c r="K187" s="63" t="s">
        <v>885</v>
      </c>
      <c r="L187" s="46">
        <v>55.57</v>
      </c>
      <c r="M187" s="46"/>
      <c r="N187" s="46">
        <v>0</v>
      </c>
      <c r="O187" s="46">
        <v>0</v>
      </c>
      <c r="P187" s="46">
        <v>16</v>
      </c>
      <c r="Q187" s="46">
        <v>0</v>
      </c>
      <c r="R187" s="46">
        <v>4.57</v>
      </c>
      <c r="S187" s="57">
        <v>0</v>
      </c>
      <c r="T187" s="57">
        <v>0</v>
      </c>
      <c r="U187" s="57">
        <v>16</v>
      </c>
      <c r="V187" s="57">
        <v>0</v>
      </c>
      <c r="W187" s="46">
        <v>217</v>
      </c>
      <c r="X187" s="46">
        <v>12</v>
      </c>
      <c r="Y187" s="46">
        <v>2604</v>
      </c>
      <c r="Z187" s="58">
        <v>0</v>
      </c>
      <c r="AA187" s="58">
        <v>0</v>
      </c>
      <c r="AB187" s="59">
        <v>21.936</v>
      </c>
      <c r="AC187" s="58">
        <v>0</v>
      </c>
      <c r="AD187" s="58">
        <v>21.93</v>
      </c>
      <c r="AE187" s="46">
        <v>12</v>
      </c>
      <c r="AF187" s="44">
        <v>263</v>
      </c>
    </row>
    <row r="188" ht="15.6" spans="1:32">
      <c r="A188" s="18">
        <v>183</v>
      </c>
      <c r="B188" s="45" t="s">
        <v>886</v>
      </c>
      <c r="C188" s="19" t="s">
        <v>887</v>
      </c>
      <c r="D188" s="46">
        <v>1</v>
      </c>
      <c r="E188" s="46">
        <v>0</v>
      </c>
      <c r="F188" s="46">
        <v>0</v>
      </c>
      <c r="G188" s="46">
        <v>1</v>
      </c>
      <c r="H188" s="46">
        <v>0</v>
      </c>
      <c r="I188" s="50">
        <v>43370</v>
      </c>
      <c r="J188" s="55"/>
      <c r="K188" s="63" t="s">
        <v>888</v>
      </c>
      <c r="L188" s="46">
        <v>54.86</v>
      </c>
      <c r="M188" s="46"/>
      <c r="N188" s="46">
        <v>0</v>
      </c>
      <c r="O188" s="46">
        <v>0</v>
      </c>
      <c r="P188" s="46">
        <v>16</v>
      </c>
      <c r="Q188" s="46">
        <v>0</v>
      </c>
      <c r="R188" s="46">
        <v>4.57</v>
      </c>
      <c r="S188" s="57">
        <v>0</v>
      </c>
      <c r="T188" s="57">
        <v>0</v>
      </c>
      <c r="U188" s="57">
        <v>16</v>
      </c>
      <c r="V188" s="57">
        <v>0</v>
      </c>
      <c r="W188" s="46">
        <v>214</v>
      </c>
      <c r="X188" s="46">
        <v>12</v>
      </c>
      <c r="Y188" s="46">
        <v>2568</v>
      </c>
      <c r="Z188" s="58">
        <v>0</v>
      </c>
      <c r="AA188" s="58">
        <v>0</v>
      </c>
      <c r="AB188" s="59">
        <v>21.936</v>
      </c>
      <c r="AC188" s="58">
        <v>0</v>
      </c>
      <c r="AD188" s="58">
        <v>21.93</v>
      </c>
      <c r="AE188" s="46">
        <v>12</v>
      </c>
      <c r="AF188" s="44">
        <v>263</v>
      </c>
    </row>
    <row r="189" ht="15.6" spans="1:32">
      <c r="A189" s="18">
        <v>184</v>
      </c>
      <c r="B189" s="45" t="s">
        <v>889</v>
      </c>
      <c r="C189" s="19" t="s">
        <v>890</v>
      </c>
      <c r="D189" s="46">
        <v>1</v>
      </c>
      <c r="E189" s="46">
        <v>1</v>
      </c>
      <c r="F189" s="46">
        <v>0</v>
      </c>
      <c r="G189" s="46">
        <v>0</v>
      </c>
      <c r="H189" s="46">
        <v>0</v>
      </c>
      <c r="I189" s="50">
        <v>43349</v>
      </c>
      <c r="J189" s="55"/>
      <c r="K189" s="63" t="s">
        <v>891</v>
      </c>
      <c r="L189" s="46">
        <v>54.83</v>
      </c>
      <c r="M189" s="46"/>
      <c r="N189" s="46">
        <v>16</v>
      </c>
      <c r="O189" s="46">
        <v>0</v>
      </c>
      <c r="P189" s="46">
        <v>0</v>
      </c>
      <c r="Q189" s="46">
        <v>0</v>
      </c>
      <c r="R189" s="46">
        <v>4.57</v>
      </c>
      <c r="S189" s="57">
        <v>16</v>
      </c>
      <c r="T189" s="57">
        <v>0</v>
      </c>
      <c r="U189" s="57">
        <v>0</v>
      </c>
      <c r="V189" s="57">
        <v>0</v>
      </c>
      <c r="W189" s="46">
        <v>214</v>
      </c>
      <c r="X189" s="46">
        <v>12</v>
      </c>
      <c r="Y189" s="46">
        <v>2568</v>
      </c>
      <c r="Z189" s="58">
        <v>65.808</v>
      </c>
      <c r="AA189" s="58">
        <v>0</v>
      </c>
      <c r="AB189" s="59">
        <v>0</v>
      </c>
      <c r="AC189" s="58">
        <v>0</v>
      </c>
      <c r="AD189" s="58">
        <v>65.8</v>
      </c>
      <c r="AE189" s="46">
        <v>12</v>
      </c>
      <c r="AF189" s="44">
        <v>789</v>
      </c>
    </row>
    <row r="190" ht="15.6" spans="1:32">
      <c r="A190" s="18">
        <v>185</v>
      </c>
      <c r="B190" s="45" t="s">
        <v>892</v>
      </c>
      <c r="C190" s="19" t="s">
        <v>893</v>
      </c>
      <c r="D190" s="46">
        <v>1</v>
      </c>
      <c r="E190" s="46">
        <v>0</v>
      </c>
      <c r="F190" s="46">
        <v>0</v>
      </c>
      <c r="G190" s="46">
        <v>1</v>
      </c>
      <c r="H190" s="46">
        <v>0</v>
      </c>
      <c r="I190" s="50">
        <v>43362</v>
      </c>
      <c r="J190" s="55"/>
      <c r="K190" s="63" t="s">
        <v>894</v>
      </c>
      <c r="L190" s="46">
        <v>54.97</v>
      </c>
      <c r="M190" s="46"/>
      <c r="N190" s="46">
        <v>0</v>
      </c>
      <c r="O190" s="46">
        <v>0</v>
      </c>
      <c r="P190" s="46">
        <v>16</v>
      </c>
      <c r="Q190" s="46">
        <v>0</v>
      </c>
      <c r="R190" s="46">
        <v>4.57</v>
      </c>
      <c r="S190" s="57">
        <v>0</v>
      </c>
      <c r="T190" s="57">
        <v>0</v>
      </c>
      <c r="U190" s="57">
        <v>16</v>
      </c>
      <c r="V190" s="57">
        <v>0</v>
      </c>
      <c r="W190" s="46">
        <v>214</v>
      </c>
      <c r="X190" s="46">
        <v>12</v>
      </c>
      <c r="Y190" s="46">
        <v>2568</v>
      </c>
      <c r="Z190" s="58">
        <v>0</v>
      </c>
      <c r="AA190" s="58">
        <v>0</v>
      </c>
      <c r="AB190" s="59">
        <v>21.936</v>
      </c>
      <c r="AC190" s="58">
        <v>0</v>
      </c>
      <c r="AD190" s="58">
        <v>21.93</v>
      </c>
      <c r="AE190" s="46">
        <v>12</v>
      </c>
      <c r="AF190" s="44">
        <v>263</v>
      </c>
    </row>
    <row r="191" ht="15.6" spans="1:32">
      <c r="A191" s="18">
        <v>186</v>
      </c>
      <c r="B191" s="45" t="s">
        <v>895</v>
      </c>
      <c r="C191" s="19" t="s">
        <v>896</v>
      </c>
      <c r="D191" s="46">
        <v>1</v>
      </c>
      <c r="E191" s="46">
        <v>1</v>
      </c>
      <c r="F191" s="46">
        <v>0</v>
      </c>
      <c r="G191" s="46">
        <v>0</v>
      </c>
      <c r="H191" s="46">
        <v>0</v>
      </c>
      <c r="I191" s="50">
        <v>43362</v>
      </c>
      <c r="J191" s="55"/>
      <c r="K191" s="63" t="s">
        <v>897</v>
      </c>
      <c r="L191" s="46">
        <v>54.83</v>
      </c>
      <c r="M191" s="46"/>
      <c r="N191" s="46">
        <v>16</v>
      </c>
      <c r="O191" s="46">
        <v>0</v>
      </c>
      <c r="P191" s="46">
        <v>0</v>
      </c>
      <c r="Q191" s="46">
        <v>0</v>
      </c>
      <c r="R191" s="46">
        <v>4.57</v>
      </c>
      <c r="S191" s="57">
        <v>16</v>
      </c>
      <c r="T191" s="57">
        <v>0</v>
      </c>
      <c r="U191" s="57">
        <v>0</v>
      </c>
      <c r="V191" s="57">
        <v>0</v>
      </c>
      <c r="W191" s="46">
        <v>214</v>
      </c>
      <c r="X191" s="46">
        <v>12</v>
      </c>
      <c r="Y191" s="46">
        <v>2568</v>
      </c>
      <c r="Z191" s="58">
        <v>65.808</v>
      </c>
      <c r="AA191" s="58">
        <v>0</v>
      </c>
      <c r="AB191" s="59">
        <v>0</v>
      </c>
      <c r="AC191" s="58">
        <v>0</v>
      </c>
      <c r="AD191" s="58">
        <v>65.8</v>
      </c>
      <c r="AE191" s="46">
        <v>12</v>
      </c>
      <c r="AF191" s="44">
        <v>789</v>
      </c>
    </row>
    <row r="192" ht="15.6" spans="1:32">
      <c r="A192" s="18">
        <v>187</v>
      </c>
      <c r="B192" s="45" t="s">
        <v>898</v>
      </c>
      <c r="C192" s="19" t="s">
        <v>899</v>
      </c>
      <c r="D192" s="46">
        <v>1</v>
      </c>
      <c r="E192" s="46">
        <v>0</v>
      </c>
      <c r="F192" s="46">
        <v>0</v>
      </c>
      <c r="G192" s="46">
        <v>1</v>
      </c>
      <c r="H192" s="46">
        <v>0</v>
      </c>
      <c r="I192" s="50">
        <v>43451</v>
      </c>
      <c r="J192" s="55"/>
      <c r="K192" s="63" t="s">
        <v>900</v>
      </c>
      <c r="L192" s="46">
        <v>54.86</v>
      </c>
      <c r="M192" s="46"/>
      <c r="N192" s="46">
        <v>0</v>
      </c>
      <c r="O192" s="46">
        <v>0</v>
      </c>
      <c r="P192" s="46">
        <v>16</v>
      </c>
      <c r="Q192" s="46">
        <v>0</v>
      </c>
      <c r="R192" s="46">
        <v>4.57</v>
      </c>
      <c r="S192" s="57">
        <v>0</v>
      </c>
      <c r="T192" s="57">
        <v>0</v>
      </c>
      <c r="U192" s="57">
        <v>16</v>
      </c>
      <c r="V192" s="57">
        <v>0</v>
      </c>
      <c r="W192" s="46">
        <v>214</v>
      </c>
      <c r="X192" s="46">
        <v>12</v>
      </c>
      <c r="Y192" s="46">
        <v>2568</v>
      </c>
      <c r="Z192" s="58">
        <v>0</v>
      </c>
      <c r="AA192" s="58">
        <v>0</v>
      </c>
      <c r="AB192" s="59">
        <v>21.936</v>
      </c>
      <c r="AC192" s="58">
        <v>0</v>
      </c>
      <c r="AD192" s="58">
        <v>21.93</v>
      </c>
      <c r="AE192" s="46">
        <v>12</v>
      </c>
      <c r="AF192" s="44">
        <v>263</v>
      </c>
    </row>
    <row r="193" ht="15.6" spans="1:32">
      <c r="A193" s="18">
        <v>188</v>
      </c>
      <c r="B193" s="45" t="s">
        <v>901</v>
      </c>
      <c r="C193" s="19" t="s">
        <v>902</v>
      </c>
      <c r="D193" s="46">
        <v>1</v>
      </c>
      <c r="E193" s="46">
        <v>0</v>
      </c>
      <c r="F193" s="46">
        <v>0</v>
      </c>
      <c r="G193" s="46">
        <v>1</v>
      </c>
      <c r="H193" s="46">
        <v>0</v>
      </c>
      <c r="I193" s="50">
        <v>43372</v>
      </c>
      <c r="J193" s="55"/>
      <c r="K193" s="63" t="s">
        <v>903</v>
      </c>
      <c r="L193" s="46">
        <v>54.51</v>
      </c>
      <c r="M193" s="46"/>
      <c r="N193" s="46">
        <v>0</v>
      </c>
      <c r="O193" s="46">
        <v>0</v>
      </c>
      <c r="P193" s="46">
        <v>16</v>
      </c>
      <c r="Q193" s="46">
        <v>0</v>
      </c>
      <c r="R193" s="46">
        <v>4.57</v>
      </c>
      <c r="S193" s="57">
        <v>0</v>
      </c>
      <c r="T193" s="57">
        <v>0</v>
      </c>
      <c r="U193" s="57">
        <v>16</v>
      </c>
      <c r="V193" s="57">
        <v>0</v>
      </c>
      <c r="W193" s="46">
        <v>217</v>
      </c>
      <c r="X193" s="46">
        <v>12</v>
      </c>
      <c r="Y193" s="46">
        <v>2604</v>
      </c>
      <c r="Z193" s="58">
        <v>0</v>
      </c>
      <c r="AA193" s="58">
        <v>0</v>
      </c>
      <c r="AB193" s="59">
        <v>21.936</v>
      </c>
      <c r="AC193" s="58">
        <v>0</v>
      </c>
      <c r="AD193" s="58">
        <v>21.93</v>
      </c>
      <c r="AE193" s="46">
        <v>12</v>
      </c>
      <c r="AF193" s="44">
        <v>263</v>
      </c>
    </row>
    <row r="194" ht="15.6" spans="1:32">
      <c r="A194" s="18">
        <v>189</v>
      </c>
      <c r="B194" s="45" t="s">
        <v>904</v>
      </c>
      <c r="C194" s="19" t="s">
        <v>905</v>
      </c>
      <c r="D194" s="46">
        <v>2</v>
      </c>
      <c r="E194" s="46">
        <v>0</v>
      </c>
      <c r="F194" s="46">
        <v>0</v>
      </c>
      <c r="G194" s="46">
        <v>2</v>
      </c>
      <c r="H194" s="46">
        <v>0</v>
      </c>
      <c r="I194" s="50">
        <v>43371</v>
      </c>
      <c r="J194" s="55"/>
      <c r="K194" s="63" t="s">
        <v>906</v>
      </c>
      <c r="L194" s="46">
        <v>54.51</v>
      </c>
      <c r="M194" s="46"/>
      <c r="N194" s="46">
        <v>0</v>
      </c>
      <c r="O194" s="46">
        <v>0</v>
      </c>
      <c r="P194" s="46">
        <v>32</v>
      </c>
      <c r="Q194" s="46">
        <v>0</v>
      </c>
      <c r="R194" s="46">
        <v>4.57</v>
      </c>
      <c r="S194" s="57">
        <v>0</v>
      </c>
      <c r="T194" s="57">
        <v>0</v>
      </c>
      <c r="U194" s="57">
        <v>32</v>
      </c>
      <c r="V194" s="57">
        <v>0</v>
      </c>
      <c r="W194" s="46">
        <v>217</v>
      </c>
      <c r="X194" s="46">
        <v>12</v>
      </c>
      <c r="Y194" s="46">
        <v>2604</v>
      </c>
      <c r="Z194" s="58">
        <v>0</v>
      </c>
      <c r="AA194" s="58">
        <v>0</v>
      </c>
      <c r="AB194" s="59">
        <v>43.872</v>
      </c>
      <c r="AC194" s="58">
        <v>0</v>
      </c>
      <c r="AD194" s="58">
        <v>43.87</v>
      </c>
      <c r="AE194" s="46">
        <v>12</v>
      </c>
      <c r="AF194" s="44">
        <v>526</v>
      </c>
    </row>
    <row r="195" ht="15.6" spans="1:32">
      <c r="A195" s="18">
        <v>190</v>
      </c>
      <c r="B195" s="45" t="s">
        <v>907</v>
      </c>
      <c r="C195" s="19" t="s">
        <v>908</v>
      </c>
      <c r="D195" s="46">
        <v>2</v>
      </c>
      <c r="E195" s="46">
        <v>0</v>
      </c>
      <c r="F195" s="46">
        <v>0</v>
      </c>
      <c r="G195" s="46">
        <v>2</v>
      </c>
      <c r="H195" s="46">
        <v>0</v>
      </c>
      <c r="I195" s="50">
        <v>43362</v>
      </c>
      <c r="J195" s="55"/>
      <c r="K195" s="63" t="s">
        <v>909</v>
      </c>
      <c r="L195" s="46">
        <v>54.83</v>
      </c>
      <c r="M195" s="46"/>
      <c r="N195" s="46">
        <v>0</v>
      </c>
      <c r="O195" s="46">
        <v>0</v>
      </c>
      <c r="P195" s="46">
        <v>32</v>
      </c>
      <c r="Q195" s="46">
        <v>0</v>
      </c>
      <c r="R195" s="46">
        <v>4.57</v>
      </c>
      <c r="S195" s="57">
        <v>0</v>
      </c>
      <c r="T195" s="57">
        <v>0</v>
      </c>
      <c r="U195" s="57">
        <v>32</v>
      </c>
      <c r="V195" s="57">
        <v>0</v>
      </c>
      <c r="W195" s="46">
        <v>214</v>
      </c>
      <c r="X195" s="46">
        <v>12</v>
      </c>
      <c r="Y195" s="46">
        <v>2568</v>
      </c>
      <c r="Z195" s="58">
        <v>0</v>
      </c>
      <c r="AA195" s="58">
        <v>0</v>
      </c>
      <c r="AB195" s="59">
        <v>43.872</v>
      </c>
      <c r="AC195" s="58">
        <v>0</v>
      </c>
      <c r="AD195" s="58">
        <v>43.87</v>
      </c>
      <c r="AE195" s="46">
        <v>12</v>
      </c>
      <c r="AF195" s="44">
        <v>526</v>
      </c>
    </row>
    <row r="196" ht="15.6" spans="1:32">
      <c r="A196" s="18">
        <v>191</v>
      </c>
      <c r="B196" s="45" t="s">
        <v>910</v>
      </c>
      <c r="C196" s="19" t="s">
        <v>911</v>
      </c>
      <c r="D196" s="46">
        <v>1</v>
      </c>
      <c r="E196" s="46">
        <v>0</v>
      </c>
      <c r="F196" s="46">
        <v>0</v>
      </c>
      <c r="G196" s="46">
        <v>1</v>
      </c>
      <c r="H196" s="46">
        <v>0</v>
      </c>
      <c r="I196" s="50">
        <v>43360</v>
      </c>
      <c r="J196" s="55"/>
      <c r="K196" s="63" t="s">
        <v>912</v>
      </c>
      <c r="L196" s="46">
        <v>54.83</v>
      </c>
      <c r="M196" s="46"/>
      <c r="N196" s="46">
        <v>0</v>
      </c>
      <c r="O196" s="46">
        <v>0</v>
      </c>
      <c r="P196" s="46">
        <v>16</v>
      </c>
      <c r="Q196" s="46">
        <v>0</v>
      </c>
      <c r="R196" s="46">
        <v>4.57</v>
      </c>
      <c r="S196" s="57">
        <v>0</v>
      </c>
      <c r="T196" s="57">
        <v>0</v>
      </c>
      <c r="U196" s="57">
        <v>16</v>
      </c>
      <c r="V196" s="57">
        <v>0</v>
      </c>
      <c r="W196" s="46">
        <v>214</v>
      </c>
      <c r="X196" s="46">
        <v>12</v>
      </c>
      <c r="Y196" s="46">
        <v>2568</v>
      </c>
      <c r="Z196" s="58">
        <v>0</v>
      </c>
      <c r="AA196" s="58">
        <v>0</v>
      </c>
      <c r="AB196" s="59">
        <v>21.936</v>
      </c>
      <c r="AC196" s="58">
        <v>0</v>
      </c>
      <c r="AD196" s="58">
        <v>21.93</v>
      </c>
      <c r="AE196" s="46">
        <v>12</v>
      </c>
      <c r="AF196" s="44">
        <v>263</v>
      </c>
    </row>
    <row r="197" ht="15.6" spans="1:32">
      <c r="A197" s="18">
        <v>192</v>
      </c>
      <c r="B197" s="45" t="s">
        <v>913</v>
      </c>
      <c r="C197" s="19" t="s">
        <v>914</v>
      </c>
      <c r="D197" s="46">
        <v>2</v>
      </c>
      <c r="E197" s="46">
        <v>0</v>
      </c>
      <c r="F197" s="46">
        <v>0</v>
      </c>
      <c r="G197" s="46">
        <v>2</v>
      </c>
      <c r="H197" s="46">
        <v>0</v>
      </c>
      <c r="I197" s="50">
        <v>43354</v>
      </c>
      <c r="J197" s="55"/>
      <c r="K197" s="63" t="s">
        <v>915</v>
      </c>
      <c r="L197" s="46">
        <v>54.97</v>
      </c>
      <c r="M197" s="46"/>
      <c r="N197" s="46">
        <v>0</v>
      </c>
      <c r="O197" s="46">
        <v>0</v>
      </c>
      <c r="P197" s="46">
        <v>32</v>
      </c>
      <c r="Q197" s="46">
        <v>0</v>
      </c>
      <c r="R197" s="46">
        <v>4.57</v>
      </c>
      <c r="S197" s="57">
        <v>0</v>
      </c>
      <c r="T197" s="57">
        <v>0</v>
      </c>
      <c r="U197" s="57">
        <v>32</v>
      </c>
      <c r="V197" s="57">
        <v>0</v>
      </c>
      <c r="W197" s="46">
        <v>214</v>
      </c>
      <c r="X197" s="46">
        <v>12</v>
      </c>
      <c r="Y197" s="46">
        <v>2568</v>
      </c>
      <c r="Z197" s="58">
        <v>0</v>
      </c>
      <c r="AA197" s="58">
        <v>0</v>
      </c>
      <c r="AB197" s="59">
        <v>43.872</v>
      </c>
      <c r="AC197" s="58">
        <v>0</v>
      </c>
      <c r="AD197" s="58">
        <v>43.87</v>
      </c>
      <c r="AE197" s="46">
        <v>12</v>
      </c>
      <c r="AF197" s="44">
        <v>526</v>
      </c>
    </row>
    <row r="198" ht="15.6" spans="1:32">
      <c r="A198" s="18">
        <v>193</v>
      </c>
      <c r="B198" s="45" t="s">
        <v>916</v>
      </c>
      <c r="C198" s="19" t="s">
        <v>917</v>
      </c>
      <c r="D198" s="46">
        <v>1</v>
      </c>
      <c r="E198" s="46">
        <v>0</v>
      </c>
      <c r="F198" s="46">
        <v>0</v>
      </c>
      <c r="G198" s="46">
        <v>1</v>
      </c>
      <c r="H198" s="46">
        <v>0</v>
      </c>
      <c r="I198" s="50">
        <v>43350</v>
      </c>
      <c r="J198" s="55"/>
      <c r="K198" s="63" t="s">
        <v>918</v>
      </c>
      <c r="L198" s="46">
        <v>54.97</v>
      </c>
      <c r="M198" s="46"/>
      <c r="N198" s="46">
        <v>0</v>
      </c>
      <c r="O198" s="46">
        <v>0</v>
      </c>
      <c r="P198" s="46">
        <v>16</v>
      </c>
      <c r="Q198" s="46">
        <v>0</v>
      </c>
      <c r="R198" s="46">
        <v>4.57</v>
      </c>
      <c r="S198" s="57">
        <v>0</v>
      </c>
      <c r="T198" s="57">
        <v>0</v>
      </c>
      <c r="U198" s="57">
        <v>16</v>
      </c>
      <c r="V198" s="57">
        <v>0</v>
      </c>
      <c r="W198" s="46">
        <v>214</v>
      </c>
      <c r="X198" s="46">
        <v>12</v>
      </c>
      <c r="Y198" s="46">
        <v>2568</v>
      </c>
      <c r="Z198" s="58">
        <v>0</v>
      </c>
      <c r="AA198" s="58">
        <v>0</v>
      </c>
      <c r="AB198" s="59">
        <v>21.936</v>
      </c>
      <c r="AC198" s="58">
        <v>0</v>
      </c>
      <c r="AD198" s="58">
        <v>21.93</v>
      </c>
      <c r="AE198" s="46">
        <v>12</v>
      </c>
      <c r="AF198" s="44">
        <v>263</v>
      </c>
    </row>
    <row r="199" ht="15.6" spans="1:32">
      <c r="A199" s="18">
        <v>194</v>
      </c>
      <c r="B199" s="45" t="s">
        <v>919</v>
      </c>
      <c r="C199" s="19" t="s">
        <v>563</v>
      </c>
      <c r="D199" s="46">
        <v>1</v>
      </c>
      <c r="E199" s="46">
        <v>0</v>
      </c>
      <c r="F199" s="46">
        <v>0</v>
      </c>
      <c r="G199" s="46">
        <v>1</v>
      </c>
      <c r="H199" s="46">
        <v>0</v>
      </c>
      <c r="I199" s="50">
        <v>43362</v>
      </c>
      <c r="J199" s="55"/>
      <c r="K199" s="63" t="s">
        <v>920</v>
      </c>
      <c r="L199" s="46">
        <v>54.83</v>
      </c>
      <c r="M199" s="46"/>
      <c r="N199" s="46">
        <v>0</v>
      </c>
      <c r="O199" s="46">
        <v>0</v>
      </c>
      <c r="P199" s="46">
        <v>16</v>
      </c>
      <c r="Q199" s="46">
        <v>0</v>
      </c>
      <c r="R199" s="46">
        <v>4.57</v>
      </c>
      <c r="S199" s="57">
        <v>0</v>
      </c>
      <c r="T199" s="57">
        <v>0</v>
      </c>
      <c r="U199" s="57">
        <v>16</v>
      </c>
      <c r="V199" s="57">
        <v>0</v>
      </c>
      <c r="W199" s="46">
        <v>214</v>
      </c>
      <c r="X199" s="46">
        <v>12</v>
      </c>
      <c r="Y199" s="46">
        <v>2568</v>
      </c>
      <c r="Z199" s="58">
        <v>0</v>
      </c>
      <c r="AA199" s="58">
        <v>0</v>
      </c>
      <c r="AB199" s="59">
        <v>21.936</v>
      </c>
      <c r="AC199" s="58">
        <v>0</v>
      </c>
      <c r="AD199" s="58">
        <v>21.93</v>
      </c>
      <c r="AE199" s="46">
        <v>12</v>
      </c>
      <c r="AF199" s="44">
        <v>263</v>
      </c>
    </row>
    <row r="200" ht="15.6" spans="1:32">
      <c r="A200" s="18">
        <v>195</v>
      </c>
      <c r="B200" s="45" t="s">
        <v>921</v>
      </c>
      <c r="C200" s="19" t="s">
        <v>922</v>
      </c>
      <c r="D200" s="46">
        <v>2</v>
      </c>
      <c r="E200" s="46">
        <v>0</v>
      </c>
      <c r="F200" s="46">
        <v>0</v>
      </c>
      <c r="G200" s="46">
        <v>2</v>
      </c>
      <c r="H200" s="46">
        <v>0</v>
      </c>
      <c r="I200" s="50">
        <v>43361</v>
      </c>
      <c r="J200" s="55"/>
      <c r="K200" s="63" t="s">
        <v>923</v>
      </c>
      <c r="L200" s="46">
        <v>54.83</v>
      </c>
      <c r="M200" s="46"/>
      <c r="N200" s="46">
        <v>0</v>
      </c>
      <c r="O200" s="46">
        <v>0</v>
      </c>
      <c r="P200" s="46">
        <v>32</v>
      </c>
      <c r="Q200" s="46">
        <v>0</v>
      </c>
      <c r="R200" s="46">
        <v>4.57</v>
      </c>
      <c r="S200" s="57">
        <v>0</v>
      </c>
      <c r="T200" s="57">
        <v>0</v>
      </c>
      <c r="U200" s="57">
        <v>32</v>
      </c>
      <c r="V200" s="57">
        <v>0</v>
      </c>
      <c r="W200" s="46">
        <v>214</v>
      </c>
      <c r="X200" s="46">
        <v>12</v>
      </c>
      <c r="Y200" s="46">
        <v>2568</v>
      </c>
      <c r="Z200" s="58">
        <v>0</v>
      </c>
      <c r="AA200" s="58">
        <v>0</v>
      </c>
      <c r="AB200" s="59">
        <v>43.872</v>
      </c>
      <c r="AC200" s="58">
        <v>0</v>
      </c>
      <c r="AD200" s="58">
        <v>43.87</v>
      </c>
      <c r="AE200" s="46">
        <v>12</v>
      </c>
      <c r="AF200" s="44">
        <v>526</v>
      </c>
    </row>
    <row r="201" ht="15.6" spans="1:32">
      <c r="A201" s="18">
        <v>196</v>
      </c>
      <c r="B201" s="45" t="s">
        <v>924</v>
      </c>
      <c r="C201" s="19" t="s">
        <v>925</v>
      </c>
      <c r="D201" s="46">
        <v>2</v>
      </c>
      <c r="E201" s="46">
        <v>0</v>
      </c>
      <c r="F201" s="46">
        <v>0</v>
      </c>
      <c r="G201" s="46">
        <v>2</v>
      </c>
      <c r="H201" s="46">
        <v>0</v>
      </c>
      <c r="I201" s="50">
        <v>43350</v>
      </c>
      <c r="J201" s="55"/>
      <c r="K201" s="63" t="s">
        <v>926</v>
      </c>
      <c r="L201" s="46">
        <v>55.57</v>
      </c>
      <c r="M201" s="46"/>
      <c r="N201" s="46">
        <v>0</v>
      </c>
      <c r="O201" s="46">
        <v>0</v>
      </c>
      <c r="P201" s="46">
        <v>32</v>
      </c>
      <c r="Q201" s="46">
        <v>0</v>
      </c>
      <c r="R201" s="46">
        <v>4.57</v>
      </c>
      <c r="S201" s="57">
        <v>0</v>
      </c>
      <c r="T201" s="57">
        <v>0</v>
      </c>
      <c r="U201" s="57">
        <v>32</v>
      </c>
      <c r="V201" s="57">
        <v>0</v>
      </c>
      <c r="W201" s="46">
        <v>217</v>
      </c>
      <c r="X201" s="46">
        <v>12</v>
      </c>
      <c r="Y201" s="46">
        <v>2604</v>
      </c>
      <c r="Z201" s="58">
        <v>0</v>
      </c>
      <c r="AA201" s="58">
        <v>0</v>
      </c>
      <c r="AB201" s="59">
        <v>43.872</v>
      </c>
      <c r="AC201" s="58">
        <v>0</v>
      </c>
      <c r="AD201" s="58">
        <v>43.87</v>
      </c>
      <c r="AE201" s="46">
        <v>12</v>
      </c>
      <c r="AF201" s="44">
        <v>526</v>
      </c>
    </row>
    <row r="202" ht="15.6" spans="1:32">
      <c r="A202" s="18">
        <v>197</v>
      </c>
      <c r="B202" s="45" t="s">
        <v>927</v>
      </c>
      <c r="C202" s="19" t="s">
        <v>803</v>
      </c>
      <c r="D202" s="46">
        <v>2</v>
      </c>
      <c r="E202" s="46">
        <v>0</v>
      </c>
      <c r="F202" s="46">
        <v>0</v>
      </c>
      <c r="G202" s="46">
        <v>2</v>
      </c>
      <c r="H202" s="46">
        <v>0</v>
      </c>
      <c r="I202" s="50">
        <v>43370</v>
      </c>
      <c r="J202" s="55"/>
      <c r="K202" s="63" t="s">
        <v>928</v>
      </c>
      <c r="L202" s="46">
        <v>54.51</v>
      </c>
      <c r="M202" s="46"/>
      <c r="N202" s="46">
        <v>0</v>
      </c>
      <c r="O202" s="46">
        <v>0</v>
      </c>
      <c r="P202" s="46">
        <v>32</v>
      </c>
      <c r="Q202" s="46">
        <v>0</v>
      </c>
      <c r="R202" s="46">
        <v>4.57</v>
      </c>
      <c r="S202" s="57">
        <v>0</v>
      </c>
      <c r="T202" s="57">
        <v>0</v>
      </c>
      <c r="U202" s="57">
        <v>32</v>
      </c>
      <c r="V202" s="57">
        <v>0</v>
      </c>
      <c r="W202" s="46">
        <v>217</v>
      </c>
      <c r="X202" s="46">
        <v>12</v>
      </c>
      <c r="Y202" s="46">
        <v>2604</v>
      </c>
      <c r="Z202" s="58">
        <v>0</v>
      </c>
      <c r="AA202" s="58">
        <v>0</v>
      </c>
      <c r="AB202" s="59">
        <v>43.872</v>
      </c>
      <c r="AC202" s="58">
        <v>0</v>
      </c>
      <c r="AD202" s="58">
        <v>43.87</v>
      </c>
      <c r="AE202" s="46">
        <v>12</v>
      </c>
      <c r="AF202" s="44">
        <v>526</v>
      </c>
    </row>
    <row r="203" ht="15.6" spans="1:32">
      <c r="A203" s="18">
        <v>198</v>
      </c>
      <c r="B203" s="45" t="s">
        <v>929</v>
      </c>
      <c r="C203" s="19" t="s">
        <v>756</v>
      </c>
      <c r="D203" s="46">
        <v>1</v>
      </c>
      <c r="E203" s="46">
        <v>0</v>
      </c>
      <c r="F203" s="46">
        <v>0</v>
      </c>
      <c r="G203" s="46">
        <v>1</v>
      </c>
      <c r="H203" s="46">
        <v>0</v>
      </c>
      <c r="I203" s="50">
        <v>43371</v>
      </c>
      <c r="J203" s="55"/>
      <c r="K203" s="63" t="s">
        <v>930</v>
      </c>
      <c r="L203" s="46">
        <v>54.86</v>
      </c>
      <c r="M203" s="46"/>
      <c r="N203" s="46">
        <v>0</v>
      </c>
      <c r="O203" s="46">
        <v>0</v>
      </c>
      <c r="P203" s="46">
        <v>16</v>
      </c>
      <c r="Q203" s="46">
        <v>0</v>
      </c>
      <c r="R203" s="46">
        <v>4.57</v>
      </c>
      <c r="S203" s="57">
        <v>0</v>
      </c>
      <c r="T203" s="57">
        <v>0</v>
      </c>
      <c r="U203" s="57">
        <v>16</v>
      </c>
      <c r="V203" s="57">
        <v>0</v>
      </c>
      <c r="W203" s="46">
        <v>214</v>
      </c>
      <c r="X203" s="46">
        <v>12</v>
      </c>
      <c r="Y203" s="46">
        <v>2568</v>
      </c>
      <c r="Z203" s="58">
        <v>0</v>
      </c>
      <c r="AA203" s="58">
        <v>0</v>
      </c>
      <c r="AB203" s="59">
        <v>21.936</v>
      </c>
      <c r="AC203" s="58">
        <v>0</v>
      </c>
      <c r="AD203" s="58">
        <v>21.93</v>
      </c>
      <c r="AE203" s="46">
        <v>12</v>
      </c>
      <c r="AF203" s="44">
        <v>263</v>
      </c>
    </row>
    <row r="204" ht="15.6" spans="1:32">
      <c r="A204" s="18">
        <v>199</v>
      </c>
      <c r="B204" s="45" t="s">
        <v>931</v>
      </c>
      <c r="C204" s="19" t="s">
        <v>932</v>
      </c>
      <c r="D204" s="46">
        <v>1</v>
      </c>
      <c r="E204" s="46">
        <v>0</v>
      </c>
      <c r="F204" s="46">
        <v>0</v>
      </c>
      <c r="G204" s="46">
        <v>1</v>
      </c>
      <c r="H204" s="46">
        <v>0</v>
      </c>
      <c r="I204" s="50">
        <v>43363</v>
      </c>
      <c r="J204" s="55"/>
      <c r="K204" s="63" t="s">
        <v>933</v>
      </c>
      <c r="L204" s="46">
        <v>54.97</v>
      </c>
      <c r="M204" s="46"/>
      <c r="N204" s="46">
        <v>0</v>
      </c>
      <c r="O204" s="46">
        <v>0</v>
      </c>
      <c r="P204" s="46">
        <v>16</v>
      </c>
      <c r="Q204" s="46">
        <v>0</v>
      </c>
      <c r="R204" s="46">
        <v>4.57</v>
      </c>
      <c r="S204" s="57">
        <v>0</v>
      </c>
      <c r="T204" s="57">
        <v>0</v>
      </c>
      <c r="U204" s="57">
        <v>16</v>
      </c>
      <c r="V204" s="57">
        <v>0</v>
      </c>
      <c r="W204" s="46">
        <v>214</v>
      </c>
      <c r="X204" s="46">
        <v>12</v>
      </c>
      <c r="Y204" s="46">
        <v>2568</v>
      </c>
      <c r="Z204" s="58">
        <v>0</v>
      </c>
      <c r="AA204" s="58">
        <v>0</v>
      </c>
      <c r="AB204" s="59">
        <v>21.936</v>
      </c>
      <c r="AC204" s="58">
        <v>0</v>
      </c>
      <c r="AD204" s="58">
        <v>21.93</v>
      </c>
      <c r="AE204" s="46">
        <v>12</v>
      </c>
      <c r="AF204" s="44">
        <v>263</v>
      </c>
    </row>
    <row r="205" ht="28.8" spans="1:32">
      <c r="A205" s="18">
        <v>200</v>
      </c>
      <c r="B205" s="45" t="s">
        <v>934</v>
      </c>
      <c r="C205" s="19" t="s">
        <v>935</v>
      </c>
      <c r="D205" s="46">
        <v>1</v>
      </c>
      <c r="E205" s="46">
        <v>0</v>
      </c>
      <c r="F205" s="46">
        <v>0</v>
      </c>
      <c r="G205" s="46">
        <v>1</v>
      </c>
      <c r="H205" s="46">
        <v>0</v>
      </c>
      <c r="I205" s="50">
        <v>43372</v>
      </c>
      <c r="J205" s="55"/>
      <c r="K205" s="63" t="s">
        <v>936</v>
      </c>
      <c r="L205" s="46">
        <v>54.85</v>
      </c>
      <c r="M205" s="46"/>
      <c r="N205" s="46">
        <v>0</v>
      </c>
      <c r="O205" s="46">
        <v>0</v>
      </c>
      <c r="P205" s="46">
        <v>16</v>
      </c>
      <c r="Q205" s="46">
        <v>0</v>
      </c>
      <c r="R205" s="46">
        <v>4.57</v>
      </c>
      <c r="S205" s="57">
        <v>0</v>
      </c>
      <c r="T205" s="57">
        <v>0</v>
      </c>
      <c r="U205" s="57">
        <v>16</v>
      </c>
      <c r="V205" s="57">
        <v>0</v>
      </c>
      <c r="W205" s="46">
        <v>214</v>
      </c>
      <c r="X205" s="46">
        <v>12</v>
      </c>
      <c r="Y205" s="46">
        <v>2568</v>
      </c>
      <c r="Z205" s="58">
        <v>0</v>
      </c>
      <c r="AA205" s="58">
        <v>0</v>
      </c>
      <c r="AB205" s="59">
        <v>21.936</v>
      </c>
      <c r="AC205" s="58">
        <v>0</v>
      </c>
      <c r="AD205" s="58">
        <v>21.93</v>
      </c>
      <c r="AE205" s="46">
        <v>12</v>
      </c>
      <c r="AF205" s="44">
        <v>263</v>
      </c>
    </row>
    <row r="206" ht="28.8" spans="1:32">
      <c r="A206" s="18">
        <v>201</v>
      </c>
      <c r="B206" s="45" t="s">
        <v>937</v>
      </c>
      <c r="C206" s="19" t="s">
        <v>615</v>
      </c>
      <c r="D206" s="46">
        <v>1</v>
      </c>
      <c r="E206" s="46">
        <v>0</v>
      </c>
      <c r="F206" s="46">
        <v>0</v>
      </c>
      <c r="G206" s="46">
        <v>1</v>
      </c>
      <c r="H206" s="46">
        <v>0</v>
      </c>
      <c r="I206" s="50">
        <v>43349</v>
      </c>
      <c r="J206" s="55"/>
      <c r="K206" s="63" t="s">
        <v>938</v>
      </c>
      <c r="L206" s="46">
        <v>55.57</v>
      </c>
      <c r="M206" s="46"/>
      <c r="N206" s="46">
        <v>0</v>
      </c>
      <c r="O206" s="46">
        <v>0</v>
      </c>
      <c r="P206" s="46">
        <v>16</v>
      </c>
      <c r="Q206" s="46">
        <v>0</v>
      </c>
      <c r="R206" s="46">
        <v>4.57</v>
      </c>
      <c r="S206" s="57">
        <v>0</v>
      </c>
      <c r="T206" s="57">
        <v>0</v>
      </c>
      <c r="U206" s="57">
        <v>16</v>
      </c>
      <c r="V206" s="57">
        <v>0</v>
      </c>
      <c r="W206" s="46">
        <v>217</v>
      </c>
      <c r="X206" s="46">
        <v>12</v>
      </c>
      <c r="Y206" s="46">
        <v>2604</v>
      </c>
      <c r="Z206" s="58">
        <v>0</v>
      </c>
      <c r="AA206" s="58">
        <v>0</v>
      </c>
      <c r="AB206" s="59">
        <v>21.936</v>
      </c>
      <c r="AC206" s="58">
        <v>0</v>
      </c>
      <c r="AD206" s="58">
        <v>21.93</v>
      </c>
      <c r="AE206" s="46">
        <v>12</v>
      </c>
      <c r="AF206" s="44">
        <v>263</v>
      </c>
    </row>
    <row r="207" ht="28.8" spans="1:32">
      <c r="A207" s="18">
        <v>202</v>
      </c>
      <c r="B207" s="45" t="s">
        <v>939</v>
      </c>
      <c r="C207" s="19" t="s">
        <v>940</v>
      </c>
      <c r="D207" s="46">
        <v>1</v>
      </c>
      <c r="E207" s="46">
        <v>0</v>
      </c>
      <c r="F207" s="46">
        <v>0</v>
      </c>
      <c r="G207" s="46">
        <v>1</v>
      </c>
      <c r="H207" s="46">
        <v>0</v>
      </c>
      <c r="I207" s="50">
        <v>43726</v>
      </c>
      <c r="J207" s="55"/>
      <c r="K207" s="63" t="s">
        <v>941</v>
      </c>
      <c r="L207" s="46">
        <v>54.83</v>
      </c>
      <c r="M207" s="46"/>
      <c r="N207" s="46">
        <v>0</v>
      </c>
      <c r="O207" s="46">
        <v>0</v>
      </c>
      <c r="P207" s="46">
        <v>16</v>
      </c>
      <c r="Q207" s="46">
        <v>0</v>
      </c>
      <c r="R207" s="46">
        <v>4.57</v>
      </c>
      <c r="S207" s="57">
        <v>0</v>
      </c>
      <c r="T207" s="57">
        <v>0</v>
      </c>
      <c r="U207" s="57">
        <v>16</v>
      </c>
      <c r="V207" s="57">
        <v>0</v>
      </c>
      <c r="W207" s="46">
        <v>214</v>
      </c>
      <c r="X207" s="46">
        <v>12</v>
      </c>
      <c r="Y207" s="46">
        <v>2568</v>
      </c>
      <c r="Z207" s="58">
        <v>0</v>
      </c>
      <c r="AA207" s="58">
        <v>0</v>
      </c>
      <c r="AB207" s="59">
        <v>21.936</v>
      </c>
      <c r="AC207" s="58">
        <v>0</v>
      </c>
      <c r="AD207" s="58">
        <v>21.93</v>
      </c>
      <c r="AE207" s="46">
        <v>12</v>
      </c>
      <c r="AF207" s="44">
        <v>263</v>
      </c>
    </row>
    <row r="208" ht="28.8" spans="1:32">
      <c r="A208" s="18">
        <v>203</v>
      </c>
      <c r="B208" s="45" t="s">
        <v>942</v>
      </c>
      <c r="C208" s="19" t="s">
        <v>943</v>
      </c>
      <c r="D208" s="46">
        <v>1</v>
      </c>
      <c r="E208" s="46">
        <v>0</v>
      </c>
      <c r="F208" s="46">
        <v>0</v>
      </c>
      <c r="G208" s="46">
        <v>1</v>
      </c>
      <c r="H208" s="46">
        <v>0</v>
      </c>
      <c r="I208" s="50">
        <v>43728</v>
      </c>
      <c r="J208" s="55"/>
      <c r="K208" s="63" t="s">
        <v>944</v>
      </c>
      <c r="L208" s="46">
        <v>54.83</v>
      </c>
      <c r="M208" s="46"/>
      <c r="N208" s="46">
        <v>0</v>
      </c>
      <c r="O208" s="46">
        <v>0</v>
      </c>
      <c r="P208" s="46">
        <v>16</v>
      </c>
      <c r="Q208" s="46">
        <v>0</v>
      </c>
      <c r="R208" s="46">
        <v>4.57</v>
      </c>
      <c r="S208" s="57">
        <v>0</v>
      </c>
      <c r="T208" s="57">
        <v>0</v>
      </c>
      <c r="U208" s="57">
        <v>16</v>
      </c>
      <c r="V208" s="57">
        <v>0</v>
      </c>
      <c r="W208" s="46">
        <v>214</v>
      </c>
      <c r="X208" s="46">
        <v>12</v>
      </c>
      <c r="Y208" s="46">
        <v>2568</v>
      </c>
      <c r="Z208" s="58">
        <v>0</v>
      </c>
      <c r="AA208" s="58">
        <v>0</v>
      </c>
      <c r="AB208" s="59">
        <v>21.936</v>
      </c>
      <c r="AC208" s="58">
        <v>0</v>
      </c>
      <c r="AD208" s="58">
        <v>21.93</v>
      </c>
      <c r="AE208" s="46">
        <v>12</v>
      </c>
      <c r="AF208" s="44">
        <v>263</v>
      </c>
    </row>
    <row r="209" ht="28.8" spans="1:32">
      <c r="A209" s="18">
        <v>204</v>
      </c>
      <c r="B209" s="45" t="s">
        <v>945</v>
      </c>
      <c r="C209" s="19" t="s">
        <v>946</v>
      </c>
      <c r="D209" s="46">
        <v>3</v>
      </c>
      <c r="E209" s="46">
        <v>0</v>
      </c>
      <c r="F209" s="46">
        <v>0</v>
      </c>
      <c r="G209" s="46">
        <v>3</v>
      </c>
      <c r="H209" s="46">
        <v>0</v>
      </c>
      <c r="I209" s="50">
        <v>43446</v>
      </c>
      <c r="J209" s="55"/>
      <c r="K209" s="63" t="s">
        <v>947</v>
      </c>
      <c r="L209" s="46">
        <v>54.85</v>
      </c>
      <c r="M209" s="46"/>
      <c r="N209" s="46">
        <v>0</v>
      </c>
      <c r="O209" s="46">
        <v>0</v>
      </c>
      <c r="P209" s="46">
        <v>48</v>
      </c>
      <c r="Q209" s="46">
        <v>0</v>
      </c>
      <c r="R209" s="46">
        <v>4.57</v>
      </c>
      <c r="S209" s="57">
        <v>0</v>
      </c>
      <c r="T209" s="57">
        <v>0</v>
      </c>
      <c r="U209" s="57">
        <v>48</v>
      </c>
      <c r="V209" s="57">
        <v>0</v>
      </c>
      <c r="W209" s="46">
        <v>214</v>
      </c>
      <c r="X209" s="46">
        <v>12</v>
      </c>
      <c r="Y209" s="46">
        <v>2568</v>
      </c>
      <c r="Z209" s="58">
        <v>0</v>
      </c>
      <c r="AA209" s="58">
        <v>0</v>
      </c>
      <c r="AB209" s="59">
        <v>65.808</v>
      </c>
      <c r="AC209" s="58">
        <v>0</v>
      </c>
      <c r="AD209" s="58">
        <v>65.8</v>
      </c>
      <c r="AE209" s="46">
        <v>12</v>
      </c>
      <c r="AF209" s="44">
        <v>789</v>
      </c>
    </row>
    <row r="210" ht="28.8" spans="1:32">
      <c r="A210" s="18">
        <v>205</v>
      </c>
      <c r="B210" s="45" t="s">
        <v>948</v>
      </c>
      <c r="C210" s="19" t="s">
        <v>949</v>
      </c>
      <c r="D210" s="46">
        <v>2</v>
      </c>
      <c r="E210" s="46">
        <v>0</v>
      </c>
      <c r="F210" s="46">
        <v>0</v>
      </c>
      <c r="G210" s="46">
        <v>2</v>
      </c>
      <c r="H210" s="46">
        <v>0</v>
      </c>
      <c r="I210" s="50">
        <v>43353</v>
      </c>
      <c r="J210" s="55"/>
      <c r="K210" s="63" t="s">
        <v>950</v>
      </c>
      <c r="L210" s="46">
        <v>54.97</v>
      </c>
      <c r="M210" s="46"/>
      <c r="N210" s="46">
        <v>0</v>
      </c>
      <c r="O210" s="46">
        <v>0</v>
      </c>
      <c r="P210" s="46">
        <v>32</v>
      </c>
      <c r="Q210" s="46">
        <v>0</v>
      </c>
      <c r="R210" s="46">
        <v>4.57</v>
      </c>
      <c r="S210" s="57">
        <v>0</v>
      </c>
      <c r="T210" s="57">
        <v>0</v>
      </c>
      <c r="U210" s="57">
        <v>32</v>
      </c>
      <c r="V210" s="57">
        <v>0</v>
      </c>
      <c r="W210" s="46">
        <v>214</v>
      </c>
      <c r="X210" s="46">
        <v>12</v>
      </c>
      <c r="Y210" s="46">
        <v>2568</v>
      </c>
      <c r="Z210" s="58">
        <v>0</v>
      </c>
      <c r="AA210" s="58">
        <v>0</v>
      </c>
      <c r="AB210" s="59">
        <v>43.872</v>
      </c>
      <c r="AC210" s="58">
        <v>0</v>
      </c>
      <c r="AD210" s="58">
        <v>43.87</v>
      </c>
      <c r="AE210" s="46">
        <v>12</v>
      </c>
      <c r="AF210" s="44">
        <v>526</v>
      </c>
    </row>
    <row r="211" ht="28.8" spans="1:32">
      <c r="A211" s="18">
        <v>206</v>
      </c>
      <c r="B211" s="45" t="s">
        <v>951</v>
      </c>
      <c r="C211" s="19" t="s">
        <v>952</v>
      </c>
      <c r="D211" s="46">
        <v>2</v>
      </c>
      <c r="E211" s="46">
        <v>0</v>
      </c>
      <c r="F211" s="46">
        <v>0</v>
      </c>
      <c r="G211" s="46">
        <v>2</v>
      </c>
      <c r="H211" s="46">
        <v>0</v>
      </c>
      <c r="I211" s="50">
        <v>43363</v>
      </c>
      <c r="J211" s="55"/>
      <c r="K211" s="63" t="s">
        <v>953</v>
      </c>
      <c r="L211" s="46">
        <v>54.83</v>
      </c>
      <c r="M211" s="46"/>
      <c r="N211" s="46">
        <v>0</v>
      </c>
      <c r="O211" s="46">
        <v>0</v>
      </c>
      <c r="P211" s="46">
        <v>32</v>
      </c>
      <c r="Q211" s="46">
        <v>0</v>
      </c>
      <c r="R211" s="46">
        <v>4.57</v>
      </c>
      <c r="S211" s="57">
        <v>0</v>
      </c>
      <c r="T211" s="57">
        <v>0</v>
      </c>
      <c r="U211" s="57">
        <v>32</v>
      </c>
      <c r="V211" s="57">
        <v>0</v>
      </c>
      <c r="W211" s="46">
        <v>214</v>
      </c>
      <c r="X211" s="46">
        <v>12</v>
      </c>
      <c r="Y211" s="46">
        <v>2568</v>
      </c>
      <c r="Z211" s="58">
        <v>0</v>
      </c>
      <c r="AA211" s="58">
        <v>0</v>
      </c>
      <c r="AB211" s="59">
        <v>43.872</v>
      </c>
      <c r="AC211" s="58">
        <v>0</v>
      </c>
      <c r="AD211" s="58">
        <v>43.87</v>
      </c>
      <c r="AE211" s="46">
        <v>12</v>
      </c>
      <c r="AF211" s="44">
        <v>526</v>
      </c>
    </row>
    <row r="212" ht="28.8" spans="1:32">
      <c r="A212" s="18">
        <v>207</v>
      </c>
      <c r="B212" s="45" t="s">
        <v>954</v>
      </c>
      <c r="C212" s="19" t="s">
        <v>955</v>
      </c>
      <c r="D212" s="46">
        <v>2</v>
      </c>
      <c r="E212" s="46">
        <v>0</v>
      </c>
      <c r="F212" s="46">
        <v>0</v>
      </c>
      <c r="G212" s="46">
        <v>2</v>
      </c>
      <c r="H212" s="46">
        <v>0</v>
      </c>
      <c r="I212" s="50">
        <v>43350</v>
      </c>
      <c r="J212" s="55"/>
      <c r="K212" s="63" t="s">
        <v>956</v>
      </c>
      <c r="L212" s="46">
        <v>55.57</v>
      </c>
      <c r="M212" s="46"/>
      <c r="N212" s="46">
        <v>0</v>
      </c>
      <c r="O212" s="46">
        <v>0</v>
      </c>
      <c r="P212" s="46">
        <v>32</v>
      </c>
      <c r="Q212" s="46">
        <v>0</v>
      </c>
      <c r="R212" s="46">
        <v>4.57</v>
      </c>
      <c r="S212" s="57">
        <v>0</v>
      </c>
      <c r="T212" s="57">
        <v>0</v>
      </c>
      <c r="U212" s="57">
        <v>32</v>
      </c>
      <c r="V212" s="57">
        <v>0</v>
      </c>
      <c r="W212" s="46">
        <v>217</v>
      </c>
      <c r="X212" s="46">
        <v>12</v>
      </c>
      <c r="Y212" s="46">
        <v>2604</v>
      </c>
      <c r="Z212" s="58">
        <v>0</v>
      </c>
      <c r="AA212" s="58">
        <v>0</v>
      </c>
      <c r="AB212" s="59">
        <v>43.872</v>
      </c>
      <c r="AC212" s="58">
        <v>0</v>
      </c>
      <c r="AD212" s="58">
        <v>43.87</v>
      </c>
      <c r="AE212" s="46">
        <v>12</v>
      </c>
      <c r="AF212" s="44">
        <v>526</v>
      </c>
    </row>
    <row r="213" ht="28.8" spans="1:32">
      <c r="A213" s="18">
        <v>208</v>
      </c>
      <c r="B213" s="45" t="s">
        <v>957</v>
      </c>
      <c r="C213" s="19" t="s">
        <v>958</v>
      </c>
      <c r="D213" s="46">
        <v>2</v>
      </c>
      <c r="E213" s="46">
        <v>0</v>
      </c>
      <c r="F213" s="46">
        <v>0</v>
      </c>
      <c r="G213" s="46">
        <v>2</v>
      </c>
      <c r="H213" s="46">
        <v>0</v>
      </c>
      <c r="I213" s="50">
        <v>43371</v>
      </c>
      <c r="J213" s="55"/>
      <c r="K213" s="63" t="s">
        <v>959</v>
      </c>
      <c r="L213" s="46">
        <v>54.51</v>
      </c>
      <c r="M213" s="46"/>
      <c r="N213" s="46">
        <v>0</v>
      </c>
      <c r="O213" s="46">
        <v>0</v>
      </c>
      <c r="P213" s="46">
        <v>32</v>
      </c>
      <c r="Q213" s="46">
        <v>0</v>
      </c>
      <c r="R213" s="46">
        <v>4.57</v>
      </c>
      <c r="S213" s="57">
        <v>0</v>
      </c>
      <c r="T213" s="57">
        <v>0</v>
      </c>
      <c r="U213" s="57">
        <v>32</v>
      </c>
      <c r="V213" s="57">
        <v>0</v>
      </c>
      <c r="W213" s="46">
        <v>217</v>
      </c>
      <c r="X213" s="46">
        <v>12</v>
      </c>
      <c r="Y213" s="46">
        <v>2604</v>
      </c>
      <c r="Z213" s="58">
        <v>0</v>
      </c>
      <c r="AA213" s="58">
        <v>0</v>
      </c>
      <c r="AB213" s="59">
        <v>43.872</v>
      </c>
      <c r="AC213" s="58">
        <v>0</v>
      </c>
      <c r="AD213" s="58">
        <v>43.87</v>
      </c>
      <c r="AE213" s="46">
        <v>12</v>
      </c>
      <c r="AF213" s="44">
        <v>526</v>
      </c>
    </row>
    <row r="214" ht="28.8" spans="1:32">
      <c r="A214" s="18">
        <v>209</v>
      </c>
      <c r="B214" s="45" t="s">
        <v>960</v>
      </c>
      <c r="C214" s="19" t="s">
        <v>961</v>
      </c>
      <c r="D214" s="46">
        <v>1</v>
      </c>
      <c r="E214" s="46">
        <v>1</v>
      </c>
      <c r="F214" s="46">
        <v>0</v>
      </c>
      <c r="G214" s="46">
        <v>0</v>
      </c>
      <c r="H214" s="46">
        <v>0</v>
      </c>
      <c r="I214" s="50">
        <v>43350</v>
      </c>
      <c r="J214" s="55"/>
      <c r="K214" s="63" t="s">
        <v>962</v>
      </c>
      <c r="L214" s="46">
        <v>54.83</v>
      </c>
      <c r="M214" s="46"/>
      <c r="N214" s="46">
        <v>16</v>
      </c>
      <c r="O214" s="46">
        <v>0</v>
      </c>
      <c r="P214" s="46">
        <v>0</v>
      </c>
      <c r="Q214" s="46">
        <v>0</v>
      </c>
      <c r="R214" s="46">
        <v>4.57</v>
      </c>
      <c r="S214" s="57">
        <v>16</v>
      </c>
      <c r="T214" s="57">
        <v>0</v>
      </c>
      <c r="U214" s="57">
        <v>0</v>
      </c>
      <c r="V214" s="57">
        <v>0</v>
      </c>
      <c r="W214" s="46">
        <v>214</v>
      </c>
      <c r="X214" s="46">
        <v>12</v>
      </c>
      <c r="Y214" s="46">
        <v>2568</v>
      </c>
      <c r="Z214" s="58">
        <v>65.808</v>
      </c>
      <c r="AA214" s="58">
        <v>0</v>
      </c>
      <c r="AB214" s="59">
        <v>0</v>
      </c>
      <c r="AC214" s="58">
        <v>0</v>
      </c>
      <c r="AD214" s="58">
        <v>65.8</v>
      </c>
      <c r="AE214" s="46">
        <v>12</v>
      </c>
      <c r="AF214" s="44">
        <v>789</v>
      </c>
    </row>
    <row r="215" ht="28.8" spans="1:32">
      <c r="A215" s="18">
        <v>210</v>
      </c>
      <c r="B215" s="45" t="s">
        <v>963</v>
      </c>
      <c r="C215" s="19" t="s">
        <v>964</v>
      </c>
      <c r="D215" s="46">
        <v>3</v>
      </c>
      <c r="E215" s="46">
        <v>0</v>
      </c>
      <c r="F215" s="46">
        <v>0</v>
      </c>
      <c r="G215" s="46">
        <v>3</v>
      </c>
      <c r="H215" s="46">
        <v>0</v>
      </c>
      <c r="I215" s="50">
        <v>43355</v>
      </c>
      <c r="J215" s="55"/>
      <c r="K215" s="63" t="s">
        <v>965</v>
      </c>
      <c r="L215" s="46">
        <v>54.83</v>
      </c>
      <c r="M215" s="46"/>
      <c r="N215" s="46">
        <v>0</v>
      </c>
      <c r="O215" s="46">
        <v>0</v>
      </c>
      <c r="P215" s="46">
        <v>48</v>
      </c>
      <c r="Q215" s="46">
        <v>0</v>
      </c>
      <c r="R215" s="46">
        <v>4.57</v>
      </c>
      <c r="S215" s="57">
        <v>0</v>
      </c>
      <c r="T215" s="57">
        <v>0</v>
      </c>
      <c r="U215" s="57">
        <v>48</v>
      </c>
      <c r="V215" s="57">
        <v>0</v>
      </c>
      <c r="W215" s="46">
        <v>214</v>
      </c>
      <c r="X215" s="46">
        <v>12</v>
      </c>
      <c r="Y215" s="46">
        <v>2568</v>
      </c>
      <c r="Z215" s="58">
        <v>0</v>
      </c>
      <c r="AA215" s="58">
        <v>0</v>
      </c>
      <c r="AB215" s="59">
        <v>65.808</v>
      </c>
      <c r="AC215" s="58">
        <v>0</v>
      </c>
      <c r="AD215" s="58">
        <v>65.8</v>
      </c>
      <c r="AE215" s="46">
        <v>12</v>
      </c>
      <c r="AF215" s="44">
        <v>789</v>
      </c>
    </row>
    <row r="216" ht="28.8" spans="1:32">
      <c r="A216" s="18">
        <v>211</v>
      </c>
      <c r="B216" s="45" t="s">
        <v>966</v>
      </c>
      <c r="C216" s="19" t="s">
        <v>967</v>
      </c>
      <c r="D216" s="46">
        <v>2</v>
      </c>
      <c r="E216" s="46">
        <v>0</v>
      </c>
      <c r="F216" s="46">
        <v>0</v>
      </c>
      <c r="G216" s="46">
        <v>2</v>
      </c>
      <c r="H216" s="46">
        <v>0</v>
      </c>
      <c r="I216" s="50">
        <v>43350</v>
      </c>
      <c r="J216" s="55"/>
      <c r="K216" s="63" t="s">
        <v>968</v>
      </c>
      <c r="L216" s="46">
        <v>54.97</v>
      </c>
      <c r="M216" s="46"/>
      <c r="N216" s="46">
        <v>0</v>
      </c>
      <c r="O216" s="46">
        <v>0</v>
      </c>
      <c r="P216" s="46">
        <v>32</v>
      </c>
      <c r="Q216" s="46">
        <v>0</v>
      </c>
      <c r="R216" s="46">
        <v>4.57</v>
      </c>
      <c r="S216" s="57">
        <v>0</v>
      </c>
      <c r="T216" s="57">
        <v>0</v>
      </c>
      <c r="U216" s="57">
        <v>32</v>
      </c>
      <c r="V216" s="57">
        <v>0</v>
      </c>
      <c r="W216" s="46">
        <v>214</v>
      </c>
      <c r="X216" s="46">
        <v>12</v>
      </c>
      <c r="Y216" s="46">
        <v>2568</v>
      </c>
      <c r="Z216" s="58">
        <v>0</v>
      </c>
      <c r="AA216" s="58">
        <v>0</v>
      </c>
      <c r="AB216" s="59">
        <v>43.872</v>
      </c>
      <c r="AC216" s="58">
        <v>0</v>
      </c>
      <c r="AD216" s="58">
        <v>43.87</v>
      </c>
      <c r="AE216" s="46">
        <v>12</v>
      </c>
      <c r="AF216" s="44">
        <v>526</v>
      </c>
    </row>
    <row r="217" ht="28.8" spans="1:32">
      <c r="A217" s="18">
        <v>212</v>
      </c>
      <c r="B217" s="45" t="s">
        <v>969</v>
      </c>
      <c r="C217" s="19" t="s">
        <v>717</v>
      </c>
      <c r="D217" s="46">
        <v>1</v>
      </c>
      <c r="E217" s="46">
        <v>0</v>
      </c>
      <c r="F217" s="46">
        <v>1</v>
      </c>
      <c r="G217" s="46">
        <v>0</v>
      </c>
      <c r="H217" s="46">
        <v>0</v>
      </c>
      <c r="I217" s="50">
        <v>43353</v>
      </c>
      <c r="J217" s="55"/>
      <c r="K217" s="63" t="s">
        <v>970</v>
      </c>
      <c r="L217" s="46">
        <v>54.83</v>
      </c>
      <c r="M217" s="46"/>
      <c r="N217" s="46">
        <v>0</v>
      </c>
      <c r="O217" s="46">
        <v>16</v>
      </c>
      <c r="P217" s="46">
        <v>0</v>
      </c>
      <c r="Q217" s="46">
        <v>0</v>
      </c>
      <c r="R217" s="46">
        <v>4.57</v>
      </c>
      <c r="S217" s="57">
        <v>0</v>
      </c>
      <c r="T217" s="57">
        <v>16</v>
      </c>
      <c r="U217" s="57">
        <v>0</v>
      </c>
      <c r="V217" s="57">
        <v>0</v>
      </c>
      <c r="W217" s="46">
        <v>214</v>
      </c>
      <c r="X217" s="46">
        <v>12</v>
      </c>
      <c r="Y217" s="46">
        <v>2568</v>
      </c>
      <c r="Z217" s="58">
        <v>0</v>
      </c>
      <c r="AA217" s="58">
        <v>58.496</v>
      </c>
      <c r="AB217" s="59">
        <v>0</v>
      </c>
      <c r="AC217" s="58">
        <v>0</v>
      </c>
      <c r="AD217" s="58">
        <v>58.49</v>
      </c>
      <c r="AE217" s="46">
        <v>12</v>
      </c>
      <c r="AF217" s="44">
        <v>701</v>
      </c>
    </row>
    <row r="218" ht="28.8" spans="1:32">
      <c r="A218" s="18">
        <v>213</v>
      </c>
      <c r="B218" s="45" t="s">
        <v>971</v>
      </c>
      <c r="C218" s="19" t="s">
        <v>855</v>
      </c>
      <c r="D218" s="46">
        <v>3</v>
      </c>
      <c r="E218" s="46">
        <v>0</v>
      </c>
      <c r="F218" s="46">
        <v>0</v>
      </c>
      <c r="G218" s="46">
        <v>3</v>
      </c>
      <c r="H218" s="46">
        <v>0</v>
      </c>
      <c r="I218" s="50">
        <v>43566</v>
      </c>
      <c r="J218" s="55"/>
      <c r="K218" s="63" t="s">
        <v>972</v>
      </c>
      <c r="L218" s="46">
        <v>54.51</v>
      </c>
      <c r="M218" s="46"/>
      <c r="N218" s="46">
        <v>0</v>
      </c>
      <c r="O218" s="46">
        <v>0</v>
      </c>
      <c r="P218" s="46">
        <v>48</v>
      </c>
      <c r="Q218" s="46">
        <v>0</v>
      </c>
      <c r="R218" s="46">
        <v>4.57</v>
      </c>
      <c r="S218" s="57">
        <v>0</v>
      </c>
      <c r="T218" s="57">
        <v>0</v>
      </c>
      <c r="U218" s="57">
        <v>48</v>
      </c>
      <c r="V218" s="57">
        <v>0</v>
      </c>
      <c r="W218" s="46">
        <v>217</v>
      </c>
      <c r="X218" s="46">
        <v>12</v>
      </c>
      <c r="Y218" s="46">
        <v>2604</v>
      </c>
      <c r="Z218" s="58">
        <v>0</v>
      </c>
      <c r="AA218" s="58">
        <v>0</v>
      </c>
      <c r="AB218" s="59">
        <v>65.808</v>
      </c>
      <c r="AC218" s="58">
        <v>0</v>
      </c>
      <c r="AD218" s="58">
        <v>65.8</v>
      </c>
      <c r="AE218" s="46">
        <v>12</v>
      </c>
      <c r="AF218" s="44">
        <v>789</v>
      </c>
    </row>
    <row r="219" ht="28.8" spans="1:32">
      <c r="A219" s="18">
        <v>214</v>
      </c>
      <c r="B219" s="45" t="s">
        <v>973</v>
      </c>
      <c r="C219" s="19" t="s">
        <v>974</v>
      </c>
      <c r="D219" s="46">
        <v>2</v>
      </c>
      <c r="E219" s="46">
        <v>0</v>
      </c>
      <c r="F219" s="46">
        <v>0</v>
      </c>
      <c r="G219" s="46">
        <v>2</v>
      </c>
      <c r="H219" s="46">
        <v>0</v>
      </c>
      <c r="I219" s="50">
        <v>43349</v>
      </c>
      <c r="J219" s="55"/>
      <c r="K219" s="63" t="s">
        <v>975</v>
      </c>
      <c r="L219" s="46">
        <v>54.86</v>
      </c>
      <c r="M219" s="46"/>
      <c r="N219" s="46">
        <v>0</v>
      </c>
      <c r="O219" s="46">
        <v>0</v>
      </c>
      <c r="P219" s="46">
        <v>32</v>
      </c>
      <c r="Q219" s="46">
        <v>0</v>
      </c>
      <c r="R219" s="46">
        <v>4.57</v>
      </c>
      <c r="S219" s="57">
        <v>0</v>
      </c>
      <c r="T219" s="57">
        <v>0</v>
      </c>
      <c r="U219" s="57">
        <v>32</v>
      </c>
      <c r="V219" s="57">
        <v>0</v>
      </c>
      <c r="W219" s="46">
        <v>214</v>
      </c>
      <c r="X219" s="46">
        <v>12</v>
      </c>
      <c r="Y219" s="46">
        <v>2568</v>
      </c>
      <c r="Z219" s="58">
        <v>0</v>
      </c>
      <c r="AA219" s="58">
        <v>0</v>
      </c>
      <c r="AB219" s="59">
        <v>43.872</v>
      </c>
      <c r="AC219" s="58">
        <v>0</v>
      </c>
      <c r="AD219" s="58">
        <v>43.87</v>
      </c>
      <c r="AE219" s="46">
        <v>12</v>
      </c>
      <c r="AF219" s="44">
        <v>526</v>
      </c>
    </row>
    <row r="220" ht="28.8" spans="1:32">
      <c r="A220" s="18">
        <v>215</v>
      </c>
      <c r="B220" s="45" t="s">
        <v>976</v>
      </c>
      <c r="C220" s="19" t="s">
        <v>581</v>
      </c>
      <c r="D220" s="46">
        <v>1</v>
      </c>
      <c r="E220" s="46">
        <v>0</v>
      </c>
      <c r="F220" s="46">
        <v>0</v>
      </c>
      <c r="G220" s="46">
        <v>1</v>
      </c>
      <c r="H220" s="46">
        <v>0</v>
      </c>
      <c r="I220" s="50">
        <v>43371</v>
      </c>
      <c r="J220" s="55"/>
      <c r="K220" s="63" t="s">
        <v>977</v>
      </c>
      <c r="L220" s="46">
        <v>54.86</v>
      </c>
      <c r="M220" s="46"/>
      <c r="N220" s="46">
        <v>0</v>
      </c>
      <c r="O220" s="46">
        <v>0</v>
      </c>
      <c r="P220" s="46">
        <v>16</v>
      </c>
      <c r="Q220" s="46">
        <v>0</v>
      </c>
      <c r="R220" s="46">
        <v>4.57</v>
      </c>
      <c r="S220" s="57">
        <v>0</v>
      </c>
      <c r="T220" s="57">
        <v>0</v>
      </c>
      <c r="U220" s="57">
        <v>16</v>
      </c>
      <c r="V220" s="57">
        <v>0</v>
      </c>
      <c r="W220" s="46">
        <v>214</v>
      </c>
      <c r="X220" s="46">
        <v>12</v>
      </c>
      <c r="Y220" s="46">
        <v>2568</v>
      </c>
      <c r="Z220" s="58">
        <v>0</v>
      </c>
      <c r="AA220" s="58">
        <v>0</v>
      </c>
      <c r="AB220" s="59">
        <v>21.936</v>
      </c>
      <c r="AC220" s="58">
        <v>0</v>
      </c>
      <c r="AD220" s="58">
        <v>21.93</v>
      </c>
      <c r="AE220" s="46">
        <v>12</v>
      </c>
      <c r="AF220" s="44">
        <v>263</v>
      </c>
    </row>
    <row r="221" ht="28.8" spans="1:32">
      <c r="A221" s="18">
        <v>216</v>
      </c>
      <c r="B221" s="45" t="s">
        <v>978</v>
      </c>
      <c r="C221" s="19" t="s">
        <v>979</v>
      </c>
      <c r="D221" s="46">
        <v>1</v>
      </c>
      <c r="E221" s="46">
        <v>0</v>
      </c>
      <c r="F221" s="46">
        <v>0</v>
      </c>
      <c r="G221" s="46">
        <v>1</v>
      </c>
      <c r="H221" s="46">
        <v>0</v>
      </c>
      <c r="I221" s="50">
        <v>43371</v>
      </c>
      <c r="J221" s="55"/>
      <c r="K221" s="63" t="s">
        <v>980</v>
      </c>
      <c r="L221" s="46">
        <v>54.85</v>
      </c>
      <c r="M221" s="46"/>
      <c r="N221" s="46">
        <v>0</v>
      </c>
      <c r="O221" s="46">
        <v>0</v>
      </c>
      <c r="P221" s="46">
        <v>16</v>
      </c>
      <c r="Q221" s="46">
        <v>0</v>
      </c>
      <c r="R221" s="46">
        <v>4.57</v>
      </c>
      <c r="S221" s="57">
        <v>0</v>
      </c>
      <c r="T221" s="57">
        <v>0</v>
      </c>
      <c r="U221" s="57">
        <v>16</v>
      </c>
      <c r="V221" s="57">
        <v>0</v>
      </c>
      <c r="W221" s="46">
        <v>214</v>
      </c>
      <c r="X221" s="46">
        <v>12</v>
      </c>
      <c r="Y221" s="46">
        <v>2568</v>
      </c>
      <c r="Z221" s="58">
        <v>0</v>
      </c>
      <c r="AA221" s="58">
        <v>0</v>
      </c>
      <c r="AB221" s="59">
        <v>21.936</v>
      </c>
      <c r="AC221" s="58">
        <v>0</v>
      </c>
      <c r="AD221" s="58">
        <v>21.93</v>
      </c>
      <c r="AE221" s="46">
        <v>12</v>
      </c>
      <c r="AF221" s="44">
        <v>263</v>
      </c>
    </row>
    <row r="222" ht="28.8" spans="1:32">
      <c r="A222" s="18">
        <v>217</v>
      </c>
      <c r="B222" s="45" t="s">
        <v>981</v>
      </c>
      <c r="C222" s="19" t="s">
        <v>982</v>
      </c>
      <c r="D222" s="46">
        <v>1</v>
      </c>
      <c r="E222" s="46">
        <v>0</v>
      </c>
      <c r="F222" s="46">
        <v>0</v>
      </c>
      <c r="G222" s="46">
        <v>1</v>
      </c>
      <c r="H222" s="46">
        <v>0</v>
      </c>
      <c r="I222" s="50">
        <v>43733</v>
      </c>
      <c r="J222" s="55"/>
      <c r="K222" s="63" t="s">
        <v>983</v>
      </c>
      <c r="L222" s="46">
        <v>54.85</v>
      </c>
      <c r="M222" s="46"/>
      <c r="N222" s="46">
        <v>0</v>
      </c>
      <c r="O222" s="46">
        <v>0</v>
      </c>
      <c r="P222" s="46">
        <v>16</v>
      </c>
      <c r="Q222" s="46">
        <v>0</v>
      </c>
      <c r="R222" s="46">
        <v>4.57</v>
      </c>
      <c r="S222" s="57">
        <v>0</v>
      </c>
      <c r="T222" s="57">
        <v>0</v>
      </c>
      <c r="U222" s="57">
        <v>16</v>
      </c>
      <c r="V222" s="57">
        <v>0</v>
      </c>
      <c r="W222" s="46">
        <v>214</v>
      </c>
      <c r="X222" s="46">
        <v>12</v>
      </c>
      <c r="Y222" s="46">
        <v>2568</v>
      </c>
      <c r="Z222" s="58">
        <v>0</v>
      </c>
      <c r="AA222" s="58">
        <v>0</v>
      </c>
      <c r="AB222" s="59">
        <v>21.936</v>
      </c>
      <c r="AC222" s="58">
        <v>0</v>
      </c>
      <c r="AD222" s="58">
        <v>21.93</v>
      </c>
      <c r="AE222" s="46">
        <v>12</v>
      </c>
      <c r="AF222" s="44">
        <v>263</v>
      </c>
    </row>
    <row r="223" ht="28.8" spans="1:32">
      <c r="A223" s="18">
        <v>218</v>
      </c>
      <c r="B223" s="45" t="s">
        <v>984</v>
      </c>
      <c r="C223" s="19" t="s">
        <v>985</v>
      </c>
      <c r="D223" s="46">
        <v>2</v>
      </c>
      <c r="E223" s="46">
        <v>0</v>
      </c>
      <c r="F223" s="46">
        <v>0</v>
      </c>
      <c r="G223" s="46">
        <v>2</v>
      </c>
      <c r="H223" s="46">
        <v>0</v>
      </c>
      <c r="I223" s="50">
        <v>43349</v>
      </c>
      <c r="J223" s="55"/>
      <c r="K223" s="63" t="s">
        <v>986</v>
      </c>
      <c r="L223" s="46">
        <v>54.83</v>
      </c>
      <c r="M223" s="46"/>
      <c r="N223" s="46">
        <v>0</v>
      </c>
      <c r="O223" s="46">
        <v>0</v>
      </c>
      <c r="P223" s="46">
        <v>32</v>
      </c>
      <c r="Q223" s="46">
        <v>0</v>
      </c>
      <c r="R223" s="46">
        <v>4.57</v>
      </c>
      <c r="S223" s="57">
        <v>0</v>
      </c>
      <c r="T223" s="57">
        <v>0</v>
      </c>
      <c r="U223" s="57">
        <v>32</v>
      </c>
      <c r="V223" s="57">
        <v>0</v>
      </c>
      <c r="W223" s="46">
        <v>214</v>
      </c>
      <c r="X223" s="46">
        <v>12</v>
      </c>
      <c r="Y223" s="46">
        <v>2568</v>
      </c>
      <c r="Z223" s="58">
        <v>0</v>
      </c>
      <c r="AA223" s="58">
        <v>0</v>
      </c>
      <c r="AB223" s="59">
        <v>43.872</v>
      </c>
      <c r="AC223" s="58">
        <v>0</v>
      </c>
      <c r="AD223" s="58">
        <v>43.87</v>
      </c>
      <c r="AE223" s="46">
        <v>12</v>
      </c>
      <c r="AF223" s="44">
        <v>526</v>
      </c>
    </row>
    <row r="224" ht="28.8" spans="1:32">
      <c r="A224" s="18">
        <v>219</v>
      </c>
      <c r="B224" s="45" t="s">
        <v>987</v>
      </c>
      <c r="C224" s="19" t="s">
        <v>988</v>
      </c>
      <c r="D224" s="46">
        <v>2</v>
      </c>
      <c r="E224" s="46">
        <v>0</v>
      </c>
      <c r="F224" s="46">
        <v>0</v>
      </c>
      <c r="G224" s="45">
        <v>2</v>
      </c>
      <c r="H224" s="46">
        <v>0</v>
      </c>
      <c r="I224" s="50">
        <v>43370</v>
      </c>
      <c r="J224" s="55"/>
      <c r="K224" s="63" t="s">
        <v>989</v>
      </c>
      <c r="L224" s="46">
        <v>54.86</v>
      </c>
      <c r="M224" s="46"/>
      <c r="N224" s="46">
        <v>0</v>
      </c>
      <c r="O224" s="46">
        <v>0</v>
      </c>
      <c r="P224" s="46">
        <v>32</v>
      </c>
      <c r="Q224" s="46">
        <v>0</v>
      </c>
      <c r="R224" s="46">
        <v>4.57</v>
      </c>
      <c r="S224" s="57">
        <v>0</v>
      </c>
      <c r="T224" s="57">
        <v>0</v>
      </c>
      <c r="U224" s="57">
        <v>32</v>
      </c>
      <c r="V224" s="57">
        <v>0</v>
      </c>
      <c r="W224" s="46">
        <v>214</v>
      </c>
      <c r="X224" s="46">
        <v>12</v>
      </c>
      <c r="Y224" s="46">
        <v>2568</v>
      </c>
      <c r="Z224" s="58">
        <v>0</v>
      </c>
      <c r="AA224" s="58">
        <v>0</v>
      </c>
      <c r="AB224" s="59">
        <v>43.872</v>
      </c>
      <c r="AC224" s="58">
        <v>0</v>
      </c>
      <c r="AD224" s="58">
        <v>43.87</v>
      </c>
      <c r="AE224" s="46">
        <v>12</v>
      </c>
      <c r="AF224" s="44">
        <v>526</v>
      </c>
    </row>
    <row r="225" ht="28.8" spans="1:32">
      <c r="A225" s="18">
        <v>220</v>
      </c>
      <c r="B225" s="45" t="s">
        <v>990</v>
      </c>
      <c r="C225" s="19" t="s">
        <v>991</v>
      </c>
      <c r="D225" s="46">
        <v>2</v>
      </c>
      <c r="E225" s="46">
        <v>0</v>
      </c>
      <c r="F225" s="46">
        <v>0</v>
      </c>
      <c r="G225" s="46">
        <v>2</v>
      </c>
      <c r="H225" s="46">
        <v>0</v>
      </c>
      <c r="I225" s="50">
        <v>43361</v>
      </c>
      <c r="J225" s="55"/>
      <c r="K225" s="63" t="s">
        <v>992</v>
      </c>
      <c r="L225" s="46">
        <v>55.57</v>
      </c>
      <c r="M225" s="46"/>
      <c r="N225" s="46">
        <v>0</v>
      </c>
      <c r="O225" s="46">
        <v>0</v>
      </c>
      <c r="P225" s="46">
        <v>32</v>
      </c>
      <c r="Q225" s="46">
        <v>0</v>
      </c>
      <c r="R225" s="46">
        <v>4.57</v>
      </c>
      <c r="S225" s="57">
        <v>0</v>
      </c>
      <c r="T225" s="57">
        <v>0</v>
      </c>
      <c r="U225" s="57">
        <v>32</v>
      </c>
      <c r="V225" s="57">
        <v>0</v>
      </c>
      <c r="W225" s="46">
        <v>217</v>
      </c>
      <c r="X225" s="46">
        <v>12</v>
      </c>
      <c r="Y225" s="46">
        <v>2604</v>
      </c>
      <c r="Z225" s="58">
        <v>0</v>
      </c>
      <c r="AA225" s="58">
        <v>0</v>
      </c>
      <c r="AB225" s="59">
        <v>43.872</v>
      </c>
      <c r="AC225" s="58">
        <v>0</v>
      </c>
      <c r="AD225" s="58">
        <v>43.87</v>
      </c>
      <c r="AE225" s="46">
        <v>12</v>
      </c>
      <c r="AF225" s="44">
        <v>526</v>
      </c>
    </row>
    <row r="226" ht="28.8" spans="1:32">
      <c r="A226" s="18">
        <v>221</v>
      </c>
      <c r="B226" s="45" t="s">
        <v>993</v>
      </c>
      <c r="C226" s="19" t="s">
        <v>812</v>
      </c>
      <c r="D226" s="46">
        <v>2</v>
      </c>
      <c r="E226" s="46">
        <v>0</v>
      </c>
      <c r="F226" s="46">
        <v>0</v>
      </c>
      <c r="G226" s="46">
        <v>2</v>
      </c>
      <c r="H226" s="46">
        <v>0</v>
      </c>
      <c r="I226" s="50">
        <v>43349</v>
      </c>
      <c r="J226" s="55"/>
      <c r="K226" s="63" t="s">
        <v>994</v>
      </c>
      <c r="L226" s="46">
        <v>54.83</v>
      </c>
      <c r="M226" s="46"/>
      <c r="N226" s="46">
        <v>0</v>
      </c>
      <c r="O226" s="46">
        <v>0</v>
      </c>
      <c r="P226" s="46">
        <v>32</v>
      </c>
      <c r="Q226" s="46">
        <v>0</v>
      </c>
      <c r="R226" s="46">
        <v>4.57</v>
      </c>
      <c r="S226" s="57">
        <v>0</v>
      </c>
      <c r="T226" s="57">
        <v>0</v>
      </c>
      <c r="U226" s="57">
        <v>32</v>
      </c>
      <c r="V226" s="57">
        <v>0</v>
      </c>
      <c r="W226" s="46">
        <v>214</v>
      </c>
      <c r="X226" s="46">
        <v>12</v>
      </c>
      <c r="Y226" s="46">
        <v>2568</v>
      </c>
      <c r="Z226" s="58">
        <v>0</v>
      </c>
      <c r="AA226" s="58">
        <v>0</v>
      </c>
      <c r="AB226" s="59">
        <v>43.872</v>
      </c>
      <c r="AC226" s="58">
        <v>0</v>
      </c>
      <c r="AD226" s="58">
        <v>43.87</v>
      </c>
      <c r="AE226" s="46">
        <v>12</v>
      </c>
      <c r="AF226" s="44">
        <v>526</v>
      </c>
    </row>
    <row r="227" ht="28.8" spans="1:32">
      <c r="A227" s="18">
        <v>222</v>
      </c>
      <c r="B227" s="45" t="s">
        <v>995</v>
      </c>
      <c r="C227" s="19" t="s">
        <v>996</v>
      </c>
      <c r="D227" s="46">
        <v>1</v>
      </c>
      <c r="E227" s="46">
        <v>1</v>
      </c>
      <c r="F227" s="46">
        <v>0</v>
      </c>
      <c r="G227" s="46">
        <v>0</v>
      </c>
      <c r="H227" s="46">
        <v>0</v>
      </c>
      <c r="I227" s="50">
        <v>43355</v>
      </c>
      <c r="J227" s="55"/>
      <c r="K227" s="63" t="s">
        <v>997</v>
      </c>
      <c r="L227" s="46">
        <v>54.83</v>
      </c>
      <c r="M227" s="46"/>
      <c r="N227" s="46">
        <v>16</v>
      </c>
      <c r="O227" s="46">
        <v>0</v>
      </c>
      <c r="P227" s="46">
        <v>0</v>
      </c>
      <c r="Q227" s="46">
        <v>0</v>
      </c>
      <c r="R227" s="46">
        <v>4.57</v>
      </c>
      <c r="S227" s="57">
        <v>16</v>
      </c>
      <c r="T227" s="57">
        <v>0</v>
      </c>
      <c r="U227" s="57">
        <v>0</v>
      </c>
      <c r="V227" s="57">
        <v>0</v>
      </c>
      <c r="W227" s="46">
        <v>214</v>
      </c>
      <c r="X227" s="46">
        <v>12</v>
      </c>
      <c r="Y227" s="46">
        <v>2568</v>
      </c>
      <c r="Z227" s="58">
        <v>65.808</v>
      </c>
      <c r="AA227" s="58">
        <v>0</v>
      </c>
      <c r="AB227" s="59">
        <v>0</v>
      </c>
      <c r="AC227" s="58">
        <v>0</v>
      </c>
      <c r="AD227" s="58">
        <v>65.8</v>
      </c>
      <c r="AE227" s="46">
        <v>12</v>
      </c>
      <c r="AF227" s="44">
        <v>789</v>
      </c>
    </row>
    <row r="228" ht="28.8" spans="1:32">
      <c r="A228" s="18">
        <v>223</v>
      </c>
      <c r="B228" s="45" t="s">
        <v>998</v>
      </c>
      <c r="C228" s="19" t="s">
        <v>999</v>
      </c>
      <c r="D228" s="46">
        <v>2</v>
      </c>
      <c r="E228" s="46">
        <v>0</v>
      </c>
      <c r="F228" s="46">
        <v>0</v>
      </c>
      <c r="G228" s="46">
        <v>2</v>
      </c>
      <c r="H228" s="46">
        <v>0</v>
      </c>
      <c r="I228" s="50">
        <v>43950</v>
      </c>
      <c r="J228" s="55"/>
      <c r="K228" s="63" t="s">
        <v>1000</v>
      </c>
      <c r="L228" s="46">
        <v>54.85</v>
      </c>
      <c r="M228" s="46"/>
      <c r="N228" s="46">
        <v>0</v>
      </c>
      <c r="O228" s="46">
        <v>0</v>
      </c>
      <c r="P228" s="46">
        <v>32</v>
      </c>
      <c r="Q228" s="46">
        <v>0</v>
      </c>
      <c r="R228" s="46">
        <v>4.57</v>
      </c>
      <c r="S228" s="57">
        <v>0</v>
      </c>
      <c r="T228" s="57">
        <v>0</v>
      </c>
      <c r="U228" s="57">
        <v>32</v>
      </c>
      <c r="V228" s="57">
        <v>0</v>
      </c>
      <c r="W228" s="46">
        <v>214</v>
      </c>
      <c r="X228" s="46">
        <v>12</v>
      </c>
      <c r="Y228" s="46">
        <v>2568</v>
      </c>
      <c r="Z228" s="58">
        <v>0</v>
      </c>
      <c r="AA228" s="58">
        <v>0</v>
      </c>
      <c r="AB228" s="59">
        <v>43.872</v>
      </c>
      <c r="AC228" s="58">
        <v>0</v>
      </c>
      <c r="AD228" s="58">
        <v>43.87</v>
      </c>
      <c r="AE228" s="46">
        <v>12</v>
      </c>
      <c r="AF228" s="44">
        <v>526</v>
      </c>
    </row>
    <row r="229" ht="28.8" spans="1:32">
      <c r="A229" s="18">
        <v>224</v>
      </c>
      <c r="B229" s="45" t="s">
        <v>1001</v>
      </c>
      <c r="C229" s="19" t="s">
        <v>1002</v>
      </c>
      <c r="D229" s="46">
        <v>1</v>
      </c>
      <c r="E229" s="46">
        <v>0</v>
      </c>
      <c r="F229" s="46">
        <v>0</v>
      </c>
      <c r="G229" s="46">
        <v>1</v>
      </c>
      <c r="H229" s="46">
        <v>0</v>
      </c>
      <c r="I229" s="50">
        <v>43353</v>
      </c>
      <c r="J229" s="55"/>
      <c r="K229" s="63" t="s">
        <v>1003</v>
      </c>
      <c r="L229" s="46">
        <v>54.97</v>
      </c>
      <c r="M229" s="46"/>
      <c r="N229" s="46">
        <v>0</v>
      </c>
      <c r="O229" s="46">
        <v>0</v>
      </c>
      <c r="P229" s="46">
        <v>16</v>
      </c>
      <c r="Q229" s="46">
        <v>0</v>
      </c>
      <c r="R229" s="46">
        <v>4.57</v>
      </c>
      <c r="S229" s="57">
        <v>0</v>
      </c>
      <c r="T229" s="57">
        <v>0</v>
      </c>
      <c r="U229" s="57">
        <v>16</v>
      </c>
      <c r="V229" s="57">
        <v>0</v>
      </c>
      <c r="W229" s="46">
        <v>214</v>
      </c>
      <c r="X229" s="46">
        <v>12</v>
      </c>
      <c r="Y229" s="46">
        <v>2568</v>
      </c>
      <c r="Z229" s="58">
        <v>0</v>
      </c>
      <c r="AA229" s="58">
        <v>0</v>
      </c>
      <c r="AB229" s="59">
        <v>21.936</v>
      </c>
      <c r="AC229" s="58">
        <v>0</v>
      </c>
      <c r="AD229" s="58">
        <v>21.93</v>
      </c>
      <c r="AE229" s="46">
        <v>12</v>
      </c>
      <c r="AF229" s="44">
        <v>263</v>
      </c>
    </row>
    <row r="230" ht="28.8" spans="1:32">
      <c r="A230" s="18">
        <v>225</v>
      </c>
      <c r="B230" s="45" t="s">
        <v>1004</v>
      </c>
      <c r="C230" s="19" t="s">
        <v>890</v>
      </c>
      <c r="D230" s="46">
        <v>1</v>
      </c>
      <c r="E230" s="46">
        <v>0</v>
      </c>
      <c r="F230" s="46">
        <v>0</v>
      </c>
      <c r="G230" s="46">
        <v>1</v>
      </c>
      <c r="H230" s="46">
        <v>0</v>
      </c>
      <c r="I230" s="50">
        <v>43363</v>
      </c>
      <c r="J230" s="55"/>
      <c r="K230" s="63" t="s">
        <v>1005</v>
      </c>
      <c r="L230" s="46">
        <v>54.83</v>
      </c>
      <c r="M230" s="46"/>
      <c r="N230" s="46">
        <v>0</v>
      </c>
      <c r="O230" s="46">
        <v>0</v>
      </c>
      <c r="P230" s="46">
        <v>16</v>
      </c>
      <c r="Q230" s="46">
        <v>0</v>
      </c>
      <c r="R230" s="46">
        <v>4.57</v>
      </c>
      <c r="S230" s="57">
        <v>0</v>
      </c>
      <c r="T230" s="57">
        <v>0</v>
      </c>
      <c r="U230" s="57">
        <v>16</v>
      </c>
      <c r="V230" s="57">
        <v>0</v>
      </c>
      <c r="W230" s="46">
        <v>214</v>
      </c>
      <c r="X230" s="46">
        <v>12</v>
      </c>
      <c r="Y230" s="46">
        <v>2568</v>
      </c>
      <c r="Z230" s="58">
        <v>0</v>
      </c>
      <c r="AA230" s="58">
        <v>0</v>
      </c>
      <c r="AB230" s="59">
        <v>21.936</v>
      </c>
      <c r="AC230" s="58">
        <v>0</v>
      </c>
      <c r="AD230" s="58">
        <v>21.93</v>
      </c>
      <c r="AE230" s="46">
        <v>12</v>
      </c>
      <c r="AF230" s="44">
        <v>263</v>
      </c>
    </row>
    <row r="231" ht="28.8" spans="1:32">
      <c r="A231" s="18">
        <v>226</v>
      </c>
      <c r="B231" s="45" t="s">
        <v>1006</v>
      </c>
      <c r="C231" s="19" t="s">
        <v>1007</v>
      </c>
      <c r="D231" s="46">
        <v>1</v>
      </c>
      <c r="E231" s="46">
        <v>0</v>
      </c>
      <c r="F231" s="46">
        <v>0</v>
      </c>
      <c r="G231" s="46">
        <v>1</v>
      </c>
      <c r="H231" s="46">
        <v>0</v>
      </c>
      <c r="I231" s="50">
        <v>43350</v>
      </c>
      <c r="J231" s="55"/>
      <c r="K231" s="63" t="s">
        <v>1008</v>
      </c>
      <c r="L231" s="46">
        <v>54.83</v>
      </c>
      <c r="M231" s="46"/>
      <c r="N231" s="46">
        <v>0</v>
      </c>
      <c r="O231" s="46">
        <v>0</v>
      </c>
      <c r="P231" s="46">
        <v>16</v>
      </c>
      <c r="Q231" s="46">
        <v>0</v>
      </c>
      <c r="R231" s="46">
        <v>4.57</v>
      </c>
      <c r="S231" s="57">
        <v>0</v>
      </c>
      <c r="T231" s="57">
        <v>0</v>
      </c>
      <c r="U231" s="57">
        <v>16</v>
      </c>
      <c r="V231" s="57">
        <v>0</v>
      </c>
      <c r="W231" s="46">
        <v>214</v>
      </c>
      <c r="X231" s="46">
        <v>12</v>
      </c>
      <c r="Y231" s="46">
        <v>2568</v>
      </c>
      <c r="Z231" s="58">
        <v>0</v>
      </c>
      <c r="AA231" s="58">
        <v>0</v>
      </c>
      <c r="AB231" s="59">
        <v>21.936</v>
      </c>
      <c r="AC231" s="58">
        <v>0</v>
      </c>
      <c r="AD231" s="58">
        <v>21.93</v>
      </c>
      <c r="AE231" s="46">
        <v>12</v>
      </c>
      <c r="AF231" s="44">
        <v>263</v>
      </c>
    </row>
    <row r="232" ht="28.8" spans="1:32">
      <c r="A232" s="18">
        <v>227</v>
      </c>
      <c r="B232" s="45" t="s">
        <v>1009</v>
      </c>
      <c r="C232" s="19" t="s">
        <v>1010</v>
      </c>
      <c r="D232" s="46">
        <v>1</v>
      </c>
      <c r="E232" s="46">
        <v>0</v>
      </c>
      <c r="F232" s="46">
        <v>0</v>
      </c>
      <c r="G232" s="46">
        <v>1</v>
      </c>
      <c r="H232" s="46">
        <v>0</v>
      </c>
      <c r="I232" s="50">
        <v>43370</v>
      </c>
      <c r="J232" s="55"/>
      <c r="K232" s="63" t="s">
        <v>1011</v>
      </c>
      <c r="L232" s="46">
        <v>55.57</v>
      </c>
      <c r="M232" s="46"/>
      <c r="N232" s="46">
        <v>0</v>
      </c>
      <c r="O232" s="46">
        <v>0</v>
      </c>
      <c r="P232" s="46">
        <v>16</v>
      </c>
      <c r="Q232" s="46">
        <v>0</v>
      </c>
      <c r="R232" s="46">
        <v>4.57</v>
      </c>
      <c r="S232" s="57">
        <v>0</v>
      </c>
      <c r="T232" s="57">
        <v>0</v>
      </c>
      <c r="U232" s="57">
        <v>16</v>
      </c>
      <c r="V232" s="57">
        <v>0</v>
      </c>
      <c r="W232" s="46">
        <v>217</v>
      </c>
      <c r="X232" s="46">
        <v>12</v>
      </c>
      <c r="Y232" s="46">
        <v>2604</v>
      </c>
      <c r="Z232" s="58">
        <v>0</v>
      </c>
      <c r="AA232" s="58">
        <v>0</v>
      </c>
      <c r="AB232" s="59">
        <v>21.936</v>
      </c>
      <c r="AC232" s="58">
        <v>0</v>
      </c>
      <c r="AD232" s="58">
        <v>21.93</v>
      </c>
      <c r="AE232" s="46">
        <v>12</v>
      </c>
      <c r="AF232" s="44">
        <v>263</v>
      </c>
    </row>
    <row r="233" ht="28.8" spans="1:32">
      <c r="A233" s="18">
        <v>228</v>
      </c>
      <c r="B233" s="45" t="s">
        <v>1012</v>
      </c>
      <c r="C233" s="19" t="s">
        <v>818</v>
      </c>
      <c r="D233" s="46">
        <v>1</v>
      </c>
      <c r="E233" s="46">
        <v>0</v>
      </c>
      <c r="F233" s="46">
        <v>0</v>
      </c>
      <c r="G233" s="46">
        <v>1</v>
      </c>
      <c r="H233" s="46">
        <v>0</v>
      </c>
      <c r="I233" s="50">
        <v>43371</v>
      </c>
      <c r="J233" s="55"/>
      <c r="K233" s="63" t="s">
        <v>1013</v>
      </c>
      <c r="L233" s="46">
        <v>54.51</v>
      </c>
      <c r="M233" s="46"/>
      <c r="N233" s="46">
        <v>0</v>
      </c>
      <c r="O233" s="46">
        <v>0</v>
      </c>
      <c r="P233" s="46">
        <v>16</v>
      </c>
      <c r="Q233" s="46">
        <v>0</v>
      </c>
      <c r="R233" s="46">
        <v>4.57</v>
      </c>
      <c r="S233" s="57">
        <v>0</v>
      </c>
      <c r="T233" s="57">
        <v>0</v>
      </c>
      <c r="U233" s="57">
        <v>16</v>
      </c>
      <c r="V233" s="57">
        <v>0</v>
      </c>
      <c r="W233" s="46">
        <v>217</v>
      </c>
      <c r="X233" s="46">
        <v>12</v>
      </c>
      <c r="Y233" s="46">
        <v>2604</v>
      </c>
      <c r="Z233" s="58">
        <v>0</v>
      </c>
      <c r="AA233" s="58">
        <v>0</v>
      </c>
      <c r="AB233" s="59">
        <v>21.936</v>
      </c>
      <c r="AC233" s="58">
        <v>0</v>
      </c>
      <c r="AD233" s="58">
        <v>21.93</v>
      </c>
      <c r="AE233" s="46">
        <v>12</v>
      </c>
      <c r="AF233" s="44">
        <v>263</v>
      </c>
    </row>
    <row r="234" ht="28.8" spans="1:32">
      <c r="A234" s="18">
        <v>229</v>
      </c>
      <c r="B234" s="45" t="s">
        <v>1014</v>
      </c>
      <c r="C234" s="19" t="s">
        <v>618</v>
      </c>
      <c r="D234" s="46">
        <v>1</v>
      </c>
      <c r="E234" s="46">
        <v>0</v>
      </c>
      <c r="F234" s="46">
        <v>0</v>
      </c>
      <c r="G234" s="46">
        <v>1</v>
      </c>
      <c r="H234" s="46">
        <v>0</v>
      </c>
      <c r="I234" s="50">
        <v>43362</v>
      </c>
      <c r="J234" s="55"/>
      <c r="K234" s="63" t="s">
        <v>1015</v>
      </c>
      <c r="L234" s="46">
        <v>54.83</v>
      </c>
      <c r="M234" s="46"/>
      <c r="N234" s="46">
        <v>0</v>
      </c>
      <c r="O234" s="46">
        <v>0</v>
      </c>
      <c r="P234" s="46">
        <v>16</v>
      </c>
      <c r="Q234" s="46">
        <v>0</v>
      </c>
      <c r="R234" s="46">
        <v>4.57</v>
      </c>
      <c r="S234" s="57">
        <v>0</v>
      </c>
      <c r="T234" s="57">
        <v>0</v>
      </c>
      <c r="U234" s="57">
        <v>16</v>
      </c>
      <c r="V234" s="57">
        <v>0</v>
      </c>
      <c r="W234" s="46">
        <v>214</v>
      </c>
      <c r="X234" s="46">
        <v>12</v>
      </c>
      <c r="Y234" s="46">
        <v>2568</v>
      </c>
      <c r="Z234" s="58">
        <v>0</v>
      </c>
      <c r="AA234" s="58">
        <v>0</v>
      </c>
      <c r="AB234" s="59">
        <v>21.936</v>
      </c>
      <c r="AC234" s="58">
        <v>0</v>
      </c>
      <c r="AD234" s="58">
        <v>21.93</v>
      </c>
      <c r="AE234" s="46">
        <v>12</v>
      </c>
      <c r="AF234" s="44">
        <v>263</v>
      </c>
    </row>
    <row r="235" ht="28.8" spans="1:32">
      <c r="A235" s="18">
        <v>230</v>
      </c>
      <c r="B235" s="45" t="s">
        <v>446</v>
      </c>
      <c r="C235" s="19" t="s">
        <v>1016</v>
      </c>
      <c r="D235" s="46">
        <v>1</v>
      </c>
      <c r="E235" s="46">
        <v>1</v>
      </c>
      <c r="F235" s="46">
        <v>0</v>
      </c>
      <c r="G235" s="46">
        <v>0</v>
      </c>
      <c r="H235" s="46">
        <v>0</v>
      </c>
      <c r="I235" s="50">
        <v>43349</v>
      </c>
      <c r="J235" s="55"/>
      <c r="K235" s="63" t="s">
        <v>1017</v>
      </c>
      <c r="L235" s="46">
        <v>54.83</v>
      </c>
      <c r="M235" s="46"/>
      <c r="N235" s="46">
        <v>16</v>
      </c>
      <c r="O235" s="46">
        <v>0</v>
      </c>
      <c r="P235" s="46">
        <v>0</v>
      </c>
      <c r="Q235" s="46">
        <v>0</v>
      </c>
      <c r="R235" s="46">
        <v>4.57</v>
      </c>
      <c r="S235" s="57">
        <v>16</v>
      </c>
      <c r="T235" s="57">
        <v>0</v>
      </c>
      <c r="U235" s="57">
        <v>0</v>
      </c>
      <c r="V235" s="57">
        <v>0</v>
      </c>
      <c r="W235" s="46">
        <v>214</v>
      </c>
      <c r="X235" s="46">
        <v>12</v>
      </c>
      <c r="Y235" s="46">
        <v>2568</v>
      </c>
      <c r="Z235" s="58">
        <v>65.808</v>
      </c>
      <c r="AA235" s="58">
        <v>0</v>
      </c>
      <c r="AB235" s="59">
        <v>0</v>
      </c>
      <c r="AC235" s="58">
        <v>0</v>
      </c>
      <c r="AD235" s="58">
        <v>65.8</v>
      </c>
      <c r="AE235" s="46">
        <v>12</v>
      </c>
      <c r="AF235" s="44">
        <v>789</v>
      </c>
    </row>
    <row r="236" ht="28.8" spans="1:32">
      <c r="A236" s="18">
        <v>231</v>
      </c>
      <c r="B236" s="45" t="s">
        <v>1018</v>
      </c>
      <c r="C236" s="19" t="s">
        <v>566</v>
      </c>
      <c r="D236" s="46">
        <v>0</v>
      </c>
      <c r="E236" s="46">
        <v>0</v>
      </c>
      <c r="F236" s="46">
        <v>0</v>
      </c>
      <c r="G236" s="45">
        <v>1</v>
      </c>
      <c r="H236" s="46">
        <v>0</v>
      </c>
      <c r="I236" s="50">
        <v>43371</v>
      </c>
      <c r="J236" s="55"/>
      <c r="K236" s="63" t="s">
        <v>1019</v>
      </c>
      <c r="L236" s="46">
        <v>54.85</v>
      </c>
      <c r="M236" s="46"/>
      <c r="N236" s="46">
        <v>0</v>
      </c>
      <c r="O236" s="46">
        <v>0</v>
      </c>
      <c r="P236" s="46">
        <v>16</v>
      </c>
      <c r="Q236" s="46">
        <v>0</v>
      </c>
      <c r="R236" s="46">
        <v>4.57</v>
      </c>
      <c r="S236" s="57">
        <v>0</v>
      </c>
      <c r="T236" s="57">
        <v>0</v>
      </c>
      <c r="U236" s="57">
        <v>16</v>
      </c>
      <c r="V236" s="57">
        <v>0</v>
      </c>
      <c r="W236" s="46">
        <v>214</v>
      </c>
      <c r="X236" s="46">
        <v>12</v>
      </c>
      <c r="Y236" s="46">
        <v>2568</v>
      </c>
      <c r="Z236" s="58">
        <v>0</v>
      </c>
      <c r="AA236" s="58">
        <v>0</v>
      </c>
      <c r="AB236" s="59">
        <v>21.936</v>
      </c>
      <c r="AC236" s="58">
        <v>0</v>
      </c>
      <c r="AD236" s="58">
        <v>21.93</v>
      </c>
      <c r="AE236" s="46">
        <v>12</v>
      </c>
      <c r="AF236" s="44">
        <v>0</v>
      </c>
    </row>
    <row r="237" ht="28.8" spans="1:32">
      <c r="A237" s="18">
        <v>232</v>
      </c>
      <c r="B237" s="45" t="s">
        <v>1020</v>
      </c>
      <c r="C237" s="19" t="s">
        <v>1021</v>
      </c>
      <c r="D237" s="46">
        <v>1</v>
      </c>
      <c r="E237" s="46">
        <v>0</v>
      </c>
      <c r="F237" s="46">
        <v>0</v>
      </c>
      <c r="G237" s="46">
        <v>1</v>
      </c>
      <c r="H237" s="46">
        <v>0</v>
      </c>
      <c r="I237" s="50">
        <v>43362</v>
      </c>
      <c r="J237" s="55"/>
      <c r="K237" s="63" t="s">
        <v>1022</v>
      </c>
      <c r="L237" s="46">
        <v>54.83</v>
      </c>
      <c r="M237" s="46"/>
      <c r="N237" s="46">
        <v>0</v>
      </c>
      <c r="O237" s="46">
        <v>0</v>
      </c>
      <c r="P237" s="46">
        <v>16</v>
      </c>
      <c r="Q237" s="46">
        <v>0</v>
      </c>
      <c r="R237" s="46">
        <v>4.57</v>
      </c>
      <c r="S237" s="57">
        <v>0</v>
      </c>
      <c r="T237" s="57">
        <v>0</v>
      </c>
      <c r="U237" s="57">
        <v>16</v>
      </c>
      <c r="V237" s="57">
        <v>0</v>
      </c>
      <c r="W237" s="46">
        <v>214</v>
      </c>
      <c r="X237" s="46">
        <v>12</v>
      </c>
      <c r="Y237" s="46">
        <v>2568</v>
      </c>
      <c r="Z237" s="58">
        <v>0</v>
      </c>
      <c r="AA237" s="58">
        <v>0</v>
      </c>
      <c r="AB237" s="59">
        <v>21.936</v>
      </c>
      <c r="AC237" s="58">
        <v>0</v>
      </c>
      <c r="AD237" s="58">
        <v>21.93</v>
      </c>
      <c r="AE237" s="46">
        <v>12</v>
      </c>
      <c r="AF237" s="44">
        <v>263</v>
      </c>
    </row>
    <row r="238" ht="28.8" spans="1:32">
      <c r="A238" s="18">
        <v>233</v>
      </c>
      <c r="B238" s="45" t="s">
        <v>1023</v>
      </c>
      <c r="C238" s="19" t="s">
        <v>1024</v>
      </c>
      <c r="D238" s="46">
        <v>1</v>
      </c>
      <c r="E238" s="46">
        <v>0</v>
      </c>
      <c r="F238" s="46">
        <v>0</v>
      </c>
      <c r="G238" s="45">
        <v>1</v>
      </c>
      <c r="H238" s="46">
        <v>0</v>
      </c>
      <c r="I238" s="50">
        <v>43349</v>
      </c>
      <c r="J238" s="55"/>
      <c r="K238" s="63" t="s">
        <v>1025</v>
      </c>
      <c r="L238" s="46">
        <v>55.57</v>
      </c>
      <c r="M238" s="46"/>
      <c r="N238" s="46">
        <v>0</v>
      </c>
      <c r="O238" s="46">
        <v>0</v>
      </c>
      <c r="P238" s="46">
        <v>16</v>
      </c>
      <c r="Q238" s="46">
        <v>0</v>
      </c>
      <c r="R238" s="46">
        <v>4.57</v>
      </c>
      <c r="S238" s="57">
        <v>0</v>
      </c>
      <c r="T238" s="57">
        <v>0</v>
      </c>
      <c r="U238" s="57">
        <v>16</v>
      </c>
      <c r="V238" s="57">
        <v>0</v>
      </c>
      <c r="W238" s="46">
        <v>217</v>
      </c>
      <c r="X238" s="46">
        <v>12</v>
      </c>
      <c r="Y238" s="46">
        <v>2604</v>
      </c>
      <c r="Z238" s="58">
        <v>0</v>
      </c>
      <c r="AA238" s="58">
        <v>0</v>
      </c>
      <c r="AB238" s="59">
        <v>21.936</v>
      </c>
      <c r="AC238" s="58">
        <v>0</v>
      </c>
      <c r="AD238" s="58">
        <v>21.93</v>
      </c>
      <c r="AE238" s="46">
        <v>12</v>
      </c>
      <c r="AF238" s="44">
        <v>0</v>
      </c>
    </row>
    <row r="239" ht="28.8" spans="1:32">
      <c r="A239" s="18">
        <v>234</v>
      </c>
      <c r="B239" s="45" t="s">
        <v>1026</v>
      </c>
      <c r="C239" s="19" t="s">
        <v>1027</v>
      </c>
      <c r="D239" s="46">
        <v>0</v>
      </c>
      <c r="E239" s="46">
        <v>0</v>
      </c>
      <c r="F239" s="46">
        <v>0</v>
      </c>
      <c r="G239" s="46">
        <v>0</v>
      </c>
      <c r="H239" s="46">
        <v>0</v>
      </c>
      <c r="I239" s="50">
        <v>43370</v>
      </c>
      <c r="J239" s="55"/>
      <c r="K239" s="63" t="s">
        <v>1028</v>
      </c>
      <c r="L239" s="46">
        <v>54.51</v>
      </c>
      <c r="M239" s="46"/>
      <c r="N239" s="46">
        <v>0</v>
      </c>
      <c r="O239" s="46">
        <v>0</v>
      </c>
      <c r="P239" s="46">
        <v>0</v>
      </c>
      <c r="Q239" s="46">
        <v>0</v>
      </c>
      <c r="R239" s="46">
        <v>4.57</v>
      </c>
      <c r="S239" s="57">
        <v>0</v>
      </c>
      <c r="T239" s="57">
        <v>0</v>
      </c>
      <c r="U239" s="57">
        <v>0</v>
      </c>
      <c r="V239" s="57">
        <v>0</v>
      </c>
      <c r="W239" s="46">
        <v>217</v>
      </c>
      <c r="X239" s="46">
        <v>12</v>
      </c>
      <c r="Y239" s="46">
        <v>2604</v>
      </c>
      <c r="Z239" s="58">
        <v>0</v>
      </c>
      <c r="AA239" s="58">
        <v>0</v>
      </c>
      <c r="AB239" s="59">
        <v>0</v>
      </c>
      <c r="AC239" s="58">
        <v>0</v>
      </c>
      <c r="AD239" s="58">
        <v>0</v>
      </c>
      <c r="AE239" s="46">
        <v>12</v>
      </c>
      <c r="AF239" s="44">
        <v>0</v>
      </c>
    </row>
    <row r="240" ht="28.8" spans="1:32">
      <c r="A240" s="18">
        <v>235</v>
      </c>
      <c r="B240" s="45" t="s">
        <v>1029</v>
      </c>
      <c r="C240" s="19" t="s">
        <v>1030</v>
      </c>
      <c r="D240" s="46">
        <v>1</v>
      </c>
      <c r="E240" s="46">
        <v>0</v>
      </c>
      <c r="F240" s="46">
        <v>0</v>
      </c>
      <c r="G240" s="46">
        <v>1</v>
      </c>
      <c r="H240" s="46">
        <v>0</v>
      </c>
      <c r="I240" s="50">
        <v>43371</v>
      </c>
      <c r="J240" s="55"/>
      <c r="K240" s="63" t="s">
        <v>1031</v>
      </c>
      <c r="L240" s="46">
        <v>54.85</v>
      </c>
      <c r="M240" s="46"/>
      <c r="N240" s="46">
        <v>0</v>
      </c>
      <c r="O240" s="46">
        <v>0</v>
      </c>
      <c r="P240" s="46">
        <v>16</v>
      </c>
      <c r="Q240" s="46">
        <v>0</v>
      </c>
      <c r="R240" s="46">
        <v>4.57</v>
      </c>
      <c r="S240" s="57">
        <v>0</v>
      </c>
      <c r="T240" s="57">
        <v>0</v>
      </c>
      <c r="U240" s="57">
        <v>16</v>
      </c>
      <c r="V240" s="57">
        <v>0</v>
      </c>
      <c r="W240" s="46">
        <v>202</v>
      </c>
      <c r="X240" s="46">
        <v>12</v>
      </c>
      <c r="Y240" s="46">
        <v>2424</v>
      </c>
      <c r="Z240" s="58">
        <v>0</v>
      </c>
      <c r="AA240" s="58">
        <v>0</v>
      </c>
      <c r="AB240" s="59">
        <v>21.936</v>
      </c>
      <c r="AC240" s="58">
        <v>0</v>
      </c>
      <c r="AD240" s="58">
        <v>21.93</v>
      </c>
      <c r="AE240" s="46">
        <v>12</v>
      </c>
      <c r="AF240" s="44">
        <v>263</v>
      </c>
    </row>
    <row r="241" ht="28.8" spans="1:32">
      <c r="A241" s="18">
        <v>236</v>
      </c>
      <c r="B241" s="45" t="s">
        <v>1032</v>
      </c>
      <c r="C241" s="19" t="s">
        <v>1033</v>
      </c>
      <c r="D241" s="46">
        <v>1</v>
      </c>
      <c r="E241" s="46">
        <v>0</v>
      </c>
      <c r="F241" s="46">
        <v>0</v>
      </c>
      <c r="G241" s="46">
        <v>1</v>
      </c>
      <c r="H241" s="46">
        <v>0</v>
      </c>
      <c r="I241" s="50">
        <v>43372</v>
      </c>
      <c r="J241" s="55"/>
      <c r="K241" s="63" t="s">
        <v>1034</v>
      </c>
      <c r="L241" s="46">
        <v>54.85</v>
      </c>
      <c r="M241" s="46"/>
      <c r="N241" s="46">
        <v>0</v>
      </c>
      <c r="O241" s="46">
        <v>0</v>
      </c>
      <c r="P241" s="46">
        <v>16</v>
      </c>
      <c r="Q241" s="46">
        <v>0</v>
      </c>
      <c r="R241" s="46">
        <v>4.57</v>
      </c>
      <c r="S241" s="57">
        <v>0</v>
      </c>
      <c r="T241" s="57">
        <v>0</v>
      </c>
      <c r="U241" s="57">
        <v>16</v>
      </c>
      <c r="V241" s="57">
        <v>0</v>
      </c>
      <c r="W241" s="46">
        <v>202</v>
      </c>
      <c r="X241" s="46">
        <v>12</v>
      </c>
      <c r="Y241" s="46">
        <v>2424</v>
      </c>
      <c r="Z241" s="58">
        <v>0</v>
      </c>
      <c r="AA241" s="58">
        <v>0</v>
      </c>
      <c r="AB241" s="59">
        <v>21.936</v>
      </c>
      <c r="AC241" s="58">
        <v>0</v>
      </c>
      <c r="AD241" s="58">
        <v>21.93</v>
      </c>
      <c r="AE241" s="46">
        <v>12</v>
      </c>
      <c r="AF241" s="44">
        <v>263</v>
      </c>
    </row>
    <row r="242" ht="28.8" spans="1:32">
      <c r="A242" s="18">
        <v>237</v>
      </c>
      <c r="B242" s="45" t="s">
        <v>1035</v>
      </c>
      <c r="C242" s="19" t="s">
        <v>1036</v>
      </c>
      <c r="D242" s="46">
        <v>1</v>
      </c>
      <c r="E242" s="46">
        <v>0</v>
      </c>
      <c r="F242" s="46">
        <v>0</v>
      </c>
      <c r="G242" s="46">
        <v>1</v>
      </c>
      <c r="H242" s="46">
        <v>0</v>
      </c>
      <c r="I242" s="50">
        <v>43361</v>
      </c>
      <c r="J242" s="55"/>
      <c r="K242" s="63" t="s">
        <v>1037</v>
      </c>
      <c r="L242" s="46">
        <v>54.83</v>
      </c>
      <c r="M242" s="46"/>
      <c r="N242" s="46">
        <v>0</v>
      </c>
      <c r="O242" s="46">
        <v>0</v>
      </c>
      <c r="P242" s="46">
        <v>16</v>
      </c>
      <c r="Q242" s="46">
        <v>0</v>
      </c>
      <c r="R242" s="46">
        <v>4.57</v>
      </c>
      <c r="S242" s="57">
        <v>0</v>
      </c>
      <c r="T242" s="57">
        <v>0</v>
      </c>
      <c r="U242" s="57">
        <v>16</v>
      </c>
      <c r="V242" s="57">
        <v>0</v>
      </c>
      <c r="W242" s="46">
        <v>202</v>
      </c>
      <c r="X242" s="46">
        <v>12</v>
      </c>
      <c r="Y242" s="46">
        <v>2424</v>
      </c>
      <c r="Z242" s="58">
        <v>0</v>
      </c>
      <c r="AA242" s="58">
        <v>0</v>
      </c>
      <c r="AB242" s="59">
        <v>21.936</v>
      </c>
      <c r="AC242" s="58">
        <v>0</v>
      </c>
      <c r="AD242" s="58">
        <v>21.93</v>
      </c>
      <c r="AE242" s="46">
        <v>12</v>
      </c>
      <c r="AF242" s="44">
        <v>263</v>
      </c>
    </row>
    <row r="243" ht="28.8" spans="1:32">
      <c r="A243" s="18">
        <v>238</v>
      </c>
      <c r="B243" s="45" t="s">
        <v>1038</v>
      </c>
      <c r="C243" s="19" t="s">
        <v>1039</v>
      </c>
      <c r="D243" s="46">
        <v>1</v>
      </c>
      <c r="E243" s="46">
        <v>0</v>
      </c>
      <c r="F243" s="46">
        <v>0</v>
      </c>
      <c r="G243" s="46">
        <v>1</v>
      </c>
      <c r="H243" s="46">
        <v>0</v>
      </c>
      <c r="I243" s="50">
        <v>43350</v>
      </c>
      <c r="J243" s="55"/>
      <c r="K243" s="63" t="s">
        <v>1040</v>
      </c>
      <c r="L243" s="46">
        <v>55.57</v>
      </c>
      <c r="M243" s="46"/>
      <c r="N243" s="46">
        <v>0</v>
      </c>
      <c r="O243" s="46">
        <v>0</v>
      </c>
      <c r="P243" s="46">
        <v>16</v>
      </c>
      <c r="Q243" s="46">
        <v>0</v>
      </c>
      <c r="R243" s="46">
        <v>4.57</v>
      </c>
      <c r="S243" s="57">
        <v>0</v>
      </c>
      <c r="T243" s="57">
        <v>0</v>
      </c>
      <c r="U243" s="57">
        <v>16</v>
      </c>
      <c r="V243" s="57">
        <v>0</v>
      </c>
      <c r="W243" s="46">
        <v>204</v>
      </c>
      <c r="X243" s="46">
        <v>12</v>
      </c>
      <c r="Y243" s="46">
        <v>2448</v>
      </c>
      <c r="Z243" s="58">
        <v>0</v>
      </c>
      <c r="AA243" s="58">
        <v>0</v>
      </c>
      <c r="AB243" s="59">
        <v>21.936</v>
      </c>
      <c r="AC243" s="58">
        <v>0</v>
      </c>
      <c r="AD243" s="58">
        <v>21.93</v>
      </c>
      <c r="AE243" s="46">
        <v>12</v>
      </c>
      <c r="AF243" s="44">
        <v>263</v>
      </c>
    </row>
    <row r="244" ht="28.8" spans="1:32">
      <c r="A244" s="18">
        <v>239</v>
      </c>
      <c r="B244" s="45" t="s">
        <v>1041</v>
      </c>
      <c r="C244" s="19" t="s">
        <v>1042</v>
      </c>
      <c r="D244" s="46">
        <v>1</v>
      </c>
      <c r="E244" s="46">
        <v>0</v>
      </c>
      <c r="F244" s="46">
        <v>0</v>
      </c>
      <c r="G244" s="46">
        <v>1</v>
      </c>
      <c r="H244" s="46">
        <v>0</v>
      </c>
      <c r="I244" s="50">
        <v>43361</v>
      </c>
      <c r="J244" s="55"/>
      <c r="K244" s="63" t="s">
        <v>1043</v>
      </c>
      <c r="L244" s="46">
        <v>55.57</v>
      </c>
      <c r="M244" s="46"/>
      <c r="N244" s="46">
        <v>0</v>
      </c>
      <c r="O244" s="46">
        <v>0</v>
      </c>
      <c r="P244" s="46">
        <v>16</v>
      </c>
      <c r="Q244" s="46">
        <v>0</v>
      </c>
      <c r="R244" s="46">
        <v>4.57</v>
      </c>
      <c r="S244" s="57">
        <v>0</v>
      </c>
      <c r="T244" s="57">
        <v>0</v>
      </c>
      <c r="U244" s="57">
        <v>16</v>
      </c>
      <c r="V244" s="57">
        <v>0</v>
      </c>
      <c r="W244" s="46">
        <v>204</v>
      </c>
      <c r="X244" s="46">
        <v>12</v>
      </c>
      <c r="Y244" s="46">
        <v>2448</v>
      </c>
      <c r="Z244" s="58">
        <v>0</v>
      </c>
      <c r="AA244" s="58">
        <v>0</v>
      </c>
      <c r="AB244" s="59">
        <v>21.936</v>
      </c>
      <c r="AC244" s="58">
        <v>0</v>
      </c>
      <c r="AD244" s="58">
        <v>21.93</v>
      </c>
      <c r="AE244" s="46">
        <v>12</v>
      </c>
      <c r="AF244" s="44">
        <v>263</v>
      </c>
    </row>
    <row r="245" ht="28.8" spans="1:32">
      <c r="A245" s="18">
        <v>240</v>
      </c>
      <c r="B245" s="45" t="s">
        <v>1044</v>
      </c>
      <c r="C245" s="19" t="s">
        <v>717</v>
      </c>
      <c r="D245" s="46">
        <v>1</v>
      </c>
      <c r="E245" s="46">
        <v>0</v>
      </c>
      <c r="F245" s="46">
        <v>0</v>
      </c>
      <c r="G245" s="46">
        <v>1</v>
      </c>
      <c r="H245" s="46">
        <v>0</v>
      </c>
      <c r="I245" s="50">
        <v>43350</v>
      </c>
      <c r="J245" s="55"/>
      <c r="K245" s="63" t="s">
        <v>1045</v>
      </c>
      <c r="L245" s="46">
        <v>54.83</v>
      </c>
      <c r="M245" s="46"/>
      <c r="N245" s="46">
        <v>0</v>
      </c>
      <c r="O245" s="46">
        <v>0</v>
      </c>
      <c r="P245" s="46">
        <v>16</v>
      </c>
      <c r="Q245" s="46">
        <v>0</v>
      </c>
      <c r="R245" s="46">
        <v>4.57</v>
      </c>
      <c r="S245" s="57">
        <v>0</v>
      </c>
      <c r="T245" s="57">
        <v>0</v>
      </c>
      <c r="U245" s="57">
        <v>16</v>
      </c>
      <c r="V245" s="57">
        <v>0</v>
      </c>
      <c r="W245" s="46">
        <v>202</v>
      </c>
      <c r="X245" s="46">
        <v>12</v>
      </c>
      <c r="Y245" s="46">
        <v>2424</v>
      </c>
      <c r="Z245" s="58">
        <v>0</v>
      </c>
      <c r="AA245" s="58">
        <v>0</v>
      </c>
      <c r="AB245" s="59">
        <v>21.936</v>
      </c>
      <c r="AC245" s="58">
        <v>0</v>
      </c>
      <c r="AD245" s="58">
        <v>21.93</v>
      </c>
      <c r="AE245" s="46">
        <v>12</v>
      </c>
      <c r="AF245" s="44">
        <v>263</v>
      </c>
    </row>
    <row r="246" ht="28.8" spans="1:32">
      <c r="A246" s="18">
        <v>241</v>
      </c>
      <c r="B246" s="45" t="s">
        <v>1046</v>
      </c>
      <c r="C246" s="19" t="s">
        <v>1047</v>
      </c>
      <c r="D246" s="46">
        <v>1</v>
      </c>
      <c r="E246" s="46">
        <v>0</v>
      </c>
      <c r="F246" s="46">
        <v>0</v>
      </c>
      <c r="G246" s="46">
        <v>1</v>
      </c>
      <c r="H246" s="46">
        <v>0</v>
      </c>
      <c r="I246" s="50">
        <v>43382</v>
      </c>
      <c r="J246" s="55"/>
      <c r="K246" s="63" t="s">
        <v>1048</v>
      </c>
      <c r="L246" s="46">
        <v>54.83</v>
      </c>
      <c r="M246" s="46"/>
      <c r="N246" s="46">
        <v>0</v>
      </c>
      <c r="O246" s="46">
        <v>0</v>
      </c>
      <c r="P246" s="46">
        <v>16</v>
      </c>
      <c r="Q246" s="46">
        <v>0</v>
      </c>
      <c r="R246" s="46">
        <v>4.57</v>
      </c>
      <c r="S246" s="57">
        <v>0</v>
      </c>
      <c r="T246" s="57">
        <v>0</v>
      </c>
      <c r="U246" s="57">
        <v>16</v>
      </c>
      <c r="V246" s="57">
        <v>0</v>
      </c>
      <c r="W246" s="46">
        <v>202</v>
      </c>
      <c r="X246" s="46">
        <v>12</v>
      </c>
      <c r="Y246" s="46">
        <v>2424</v>
      </c>
      <c r="Z246" s="58">
        <v>0</v>
      </c>
      <c r="AA246" s="58">
        <v>0</v>
      </c>
      <c r="AB246" s="59">
        <v>21.936</v>
      </c>
      <c r="AC246" s="58">
        <v>0</v>
      </c>
      <c r="AD246" s="58">
        <v>21.93</v>
      </c>
      <c r="AE246" s="46">
        <v>12</v>
      </c>
      <c r="AF246" s="44">
        <v>263</v>
      </c>
    </row>
    <row r="247" ht="28.8" spans="1:32">
      <c r="A247" s="18">
        <v>242</v>
      </c>
      <c r="B247" s="45" t="s">
        <v>1049</v>
      </c>
      <c r="C247" s="19" t="s">
        <v>1050</v>
      </c>
      <c r="D247" s="46">
        <v>1</v>
      </c>
      <c r="E247" s="46">
        <v>0</v>
      </c>
      <c r="F247" s="46">
        <v>0</v>
      </c>
      <c r="G247" s="46">
        <v>1</v>
      </c>
      <c r="H247" s="46">
        <v>0</v>
      </c>
      <c r="I247" s="50">
        <v>43362</v>
      </c>
      <c r="J247" s="55"/>
      <c r="K247" s="63" t="s">
        <v>1051</v>
      </c>
      <c r="L247" s="46">
        <v>54.97</v>
      </c>
      <c r="M247" s="46"/>
      <c r="N247" s="46">
        <v>0</v>
      </c>
      <c r="O247" s="46">
        <v>0</v>
      </c>
      <c r="P247" s="46">
        <v>16</v>
      </c>
      <c r="Q247" s="46">
        <v>0</v>
      </c>
      <c r="R247" s="46">
        <v>4.57</v>
      </c>
      <c r="S247" s="57">
        <v>0</v>
      </c>
      <c r="T247" s="57">
        <v>0</v>
      </c>
      <c r="U247" s="57">
        <v>16</v>
      </c>
      <c r="V247" s="57">
        <v>0</v>
      </c>
      <c r="W247" s="46">
        <v>202</v>
      </c>
      <c r="X247" s="46">
        <v>12</v>
      </c>
      <c r="Y247" s="46">
        <v>2424</v>
      </c>
      <c r="Z247" s="58">
        <v>0</v>
      </c>
      <c r="AA247" s="58">
        <v>0</v>
      </c>
      <c r="AB247" s="59">
        <v>21.936</v>
      </c>
      <c r="AC247" s="58">
        <v>0</v>
      </c>
      <c r="AD247" s="58">
        <v>21.93</v>
      </c>
      <c r="AE247" s="46">
        <v>12</v>
      </c>
      <c r="AF247" s="44">
        <v>263</v>
      </c>
    </row>
    <row r="248" ht="15.6" spans="1:32">
      <c r="A248" s="18">
        <v>243</v>
      </c>
      <c r="B248" s="45" t="s">
        <v>1052</v>
      </c>
      <c r="C248" s="19" t="s">
        <v>591</v>
      </c>
      <c r="D248" s="46">
        <v>3</v>
      </c>
      <c r="E248" s="45">
        <v>3</v>
      </c>
      <c r="F248" s="46">
        <v>0</v>
      </c>
      <c r="G248" s="46">
        <v>0</v>
      </c>
      <c r="H248" s="46">
        <v>0</v>
      </c>
      <c r="I248" s="50">
        <v>43446</v>
      </c>
      <c r="J248" s="55"/>
      <c r="K248" s="63" t="s">
        <v>1053</v>
      </c>
      <c r="L248" s="46">
        <v>52.43</v>
      </c>
      <c r="M248" s="46"/>
      <c r="N248" s="46">
        <v>48</v>
      </c>
      <c r="O248" s="46">
        <v>0</v>
      </c>
      <c r="P248" s="46">
        <v>0</v>
      </c>
      <c r="Q248" s="46">
        <v>0</v>
      </c>
      <c r="R248" s="46">
        <v>4.57</v>
      </c>
      <c r="S248" s="57">
        <v>48</v>
      </c>
      <c r="T248" s="57">
        <v>0</v>
      </c>
      <c r="U248" s="57">
        <v>0</v>
      </c>
      <c r="V248" s="57">
        <v>0</v>
      </c>
      <c r="W248" s="46">
        <v>196</v>
      </c>
      <c r="X248" s="46">
        <v>12</v>
      </c>
      <c r="Y248" s="46">
        <v>2352</v>
      </c>
      <c r="Z248" s="58">
        <v>197.424</v>
      </c>
      <c r="AA248" s="58">
        <v>0</v>
      </c>
      <c r="AB248" s="59">
        <v>0</v>
      </c>
      <c r="AC248" s="58">
        <v>0</v>
      </c>
      <c r="AD248" s="58">
        <v>197.42</v>
      </c>
      <c r="AE248" s="46">
        <v>12</v>
      </c>
      <c r="AF248" s="44">
        <v>2352</v>
      </c>
    </row>
    <row r="249" ht="15.6" spans="1:32">
      <c r="A249" s="18">
        <v>244</v>
      </c>
      <c r="B249" s="45" t="s">
        <v>1054</v>
      </c>
      <c r="C249" s="19" t="s">
        <v>692</v>
      </c>
      <c r="D249" s="46">
        <v>2</v>
      </c>
      <c r="E249" s="46">
        <v>0</v>
      </c>
      <c r="F249" s="46">
        <v>0</v>
      </c>
      <c r="G249" s="45">
        <v>2</v>
      </c>
      <c r="H249" s="46">
        <v>0</v>
      </c>
      <c r="I249" s="50">
        <v>43362</v>
      </c>
      <c r="J249" s="55"/>
      <c r="K249" s="63" t="s">
        <v>1055</v>
      </c>
      <c r="L249" s="46">
        <v>52.43</v>
      </c>
      <c r="M249" s="46"/>
      <c r="N249" s="46">
        <v>0</v>
      </c>
      <c r="O249" s="46">
        <v>0</v>
      </c>
      <c r="P249" s="46">
        <v>32</v>
      </c>
      <c r="Q249" s="46">
        <v>0</v>
      </c>
      <c r="R249" s="46">
        <v>4.57</v>
      </c>
      <c r="S249" s="57">
        <v>0</v>
      </c>
      <c r="T249" s="57">
        <v>0</v>
      </c>
      <c r="U249" s="57">
        <v>32</v>
      </c>
      <c r="V249" s="57">
        <v>0</v>
      </c>
      <c r="W249" s="46">
        <v>196</v>
      </c>
      <c r="X249" s="46">
        <v>12</v>
      </c>
      <c r="Y249" s="46">
        <v>2352</v>
      </c>
      <c r="Z249" s="58">
        <v>0</v>
      </c>
      <c r="AA249" s="58">
        <v>0</v>
      </c>
      <c r="AB249" s="59">
        <v>43.872</v>
      </c>
      <c r="AC249" s="58">
        <v>0</v>
      </c>
      <c r="AD249" s="58">
        <v>43.87</v>
      </c>
      <c r="AE249" s="46">
        <v>12</v>
      </c>
      <c r="AF249" s="44">
        <v>526</v>
      </c>
    </row>
    <row r="250" ht="15.6" spans="1:32">
      <c r="A250" s="18">
        <v>245</v>
      </c>
      <c r="B250" s="45" t="s">
        <v>1056</v>
      </c>
      <c r="C250" s="19" t="s">
        <v>1057</v>
      </c>
      <c r="D250" s="46">
        <v>1</v>
      </c>
      <c r="E250" s="46">
        <v>0</v>
      </c>
      <c r="F250" s="46">
        <v>0</v>
      </c>
      <c r="G250" s="45">
        <v>1</v>
      </c>
      <c r="H250" s="46">
        <v>0</v>
      </c>
      <c r="I250" s="50">
        <v>43361</v>
      </c>
      <c r="J250" s="55"/>
      <c r="K250" s="63" t="s">
        <v>1058</v>
      </c>
      <c r="L250" s="46">
        <v>52.43</v>
      </c>
      <c r="M250" s="46"/>
      <c r="N250" s="46">
        <v>0</v>
      </c>
      <c r="O250" s="46">
        <v>0</v>
      </c>
      <c r="P250" s="46">
        <v>16</v>
      </c>
      <c r="Q250" s="46">
        <v>0</v>
      </c>
      <c r="R250" s="46">
        <v>4.57</v>
      </c>
      <c r="S250" s="57">
        <v>0</v>
      </c>
      <c r="T250" s="57">
        <v>0</v>
      </c>
      <c r="U250" s="57">
        <v>16</v>
      </c>
      <c r="V250" s="57">
        <v>0</v>
      </c>
      <c r="W250" s="46">
        <v>203</v>
      </c>
      <c r="X250" s="46">
        <v>12</v>
      </c>
      <c r="Y250" s="46">
        <v>2436</v>
      </c>
      <c r="Z250" s="58">
        <v>0</v>
      </c>
      <c r="AA250" s="58">
        <v>0</v>
      </c>
      <c r="AB250" s="59">
        <v>21.936</v>
      </c>
      <c r="AC250" s="58">
        <v>0</v>
      </c>
      <c r="AD250" s="58">
        <v>21.93</v>
      </c>
      <c r="AE250" s="46">
        <v>12</v>
      </c>
      <c r="AF250" s="44">
        <v>263</v>
      </c>
    </row>
    <row r="251" ht="15.6" spans="1:32">
      <c r="A251" s="18">
        <v>246</v>
      </c>
      <c r="B251" s="45" t="s">
        <v>1059</v>
      </c>
      <c r="C251" s="19" t="s">
        <v>1060</v>
      </c>
      <c r="D251" s="46">
        <v>1</v>
      </c>
      <c r="E251" s="46">
        <v>0</v>
      </c>
      <c r="F251" s="46">
        <v>0</v>
      </c>
      <c r="G251" s="45">
        <v>1</v>
      </c>
      <c r="H251" s="46">
        <v>0</v>
      </c>
      <c r="I251" s="50">
        <v>43370</v>
      </c>
      <c r="J251" s="55"/>
      <c r="K251" s="63" t="s">
        <v>1061</v>
      </c>
      <c r="L251" s="46">
        <v>52.43</v>
      </c>
      <c r="M251" s="46"/>
      <c r="N251" s="46">
        <v>0</v>
      </c>
      <c r="O251" s="46">
        <v>0</v>
      </c>
      <c r="P251" s="46">
        <v>16</v>
      </c>
      <c r="Q251" s="46">
        <v>0</v>
      </c>
      <c r="R251" s="46">
        <v>4.57</v>
      </c>
      <c r="S251" s="57">
        <v>0</v>
      </c>
      <c r="T251" s="57">
        <v>0</v>
      </c>
      <c r="U251" s="57">
        <v>16</v>
      </c>
      <c r="V251" s="57">
        <v>0</v>
      </c>
      <c r="W251" s="46">
        <v>203</v>
      </c>
      <c r="X251" s="46">
        <v>12</v>
      </c>
      <c r="Y251" s="46">
        <v>2436</v>
      </c>
      <c r="Z251" s="58">
        <v>0</v>
      </c>
      <c r="AA251" s="58">
        <v>0</v>
      </c>
      <c r="AB251" s="59">
        <v>21.936</v>
      </c>
      <c r="AC251" s="58">
        <v>0</v>
      </c>
      <c r="AD251" s="58">
        <v>21.93</v>
      </c>
      <c r="AE251" s="46">
        <v>12</v>
      </c>
      <c r="AF251" s="44">
        <v>263</v>
      </c>
    </row>
    <row r="252" ht="15.6" spans="1:32">
      <c r="A252" s="18">
        <v>247</v>
      </c>
      <c r="B252" s="45" t="s">
        <v>1062</v>
      </c>
      <c r="C252" s="19" t="s">
        <v>1063</v>
      </c>
      <c r="D252" s="46">
        <v>1</v>
      </c>
      <c r="E252" s="46">
        <v>0</v>
      </c>
      <c r="F252" s="46">
        <v>0</v>
      </c>
      <c r="G252" s="45">
        <v>1</v>
      </c>
      <c r="H252" s="46">
        <v>0</v>
      </c>
      <c r="I252" s="50">
        <v>43350</v>
      </c>
      <c r="J252" s="55"/>
      <c r="K252" s="63" t="s">
        <v>1064</v>
      </c>
      <c r="L252" s="46">
        <v>52.43</v>
      </c>
      <c r="M252" s="46"/>
      <c r="N252" s="46">
        <v>0</v>
      </c>
      <c r="O252" s="46">
        <v>0</v>
      </c>
      <c r="P252" s="46">
        <v>16</v>
      </c>
      <c r="Q252" s="46">
        <v>0</v>
      </c>
      <c r="R252" s="46">
        <v>4.57</v>
      </c>
      <c r="S252" s="57">
        <v>0</v>
      </c>
      <c r="T252" s="57">
        <v>0</v>
      </c>
      <c r="U252" s="57">
        <v>16</v>
      </c>
      <c r="V252" s="57">
        <v>0</v>
      </c>
      <c r="W252" s="46">
        <v>208</v>
      </c>
      <c r="X252" s="46">
        <v>12</v>
      </c>
      <c r="Y252" s="46">
        <v>2496</v>
      </c>
      <c r="Z252" s="58">
        <v>0</v>
      </c>
      <c r="AA252" s="58">
        <v>0</v>
      </c>
      <c r="AB252" s="59">
        <v>21.936</v>
      </c>
      <c r="AC252" s="58">
        <v>0</v>
      </c>
      <c r="AD252" s="58">
        <v>21.93</v>
      </c>
      <c r="AE252" s="46">
        <v>12</v>
      </c>
      <c r="AF252" s="44">
        <v>263</v>
      </c>
    </row>
    <row r="253" ht="15.6" spans="1:32">
      <c r="A253" s="18">
        <v>248</v>
      </c>
      <c r="B253" s="45" t="s">
        <v>1065</v>
      </c>
      <c r="C253" s="19" t="s">
        <v>866</v>
      </c>
      <c r="D253" s="46">
        <v>2</v>
      </c>
      <c r="E253" s="46">
        <v>0</v>
      </c>
      <c r="F253" s="46">
        <v>0</v>
      </c>
      <c r="G253" s="45">
        <v>2</v>
      </c>
      <c r="H253" s="46">
        <v>0</v>
      </c>
      <c r="I253" s="50">
        <v>43353</v>
      </c>
      <c r="J253" s="55"/>
      <c r="K253" s="63" t="s">
        <v>1066</v>
      </c>
      <c r="L253" s="46">
        <v>52.43</v>
      </c>
      <c r="M253" s="46"/>
      <c r="N253" s="46">
        <v>0</v>
      </c>
      <c r="O253" s="46">
        <v>0</v>
      </c>
      <c r="P253" s="46">
        <v>32</v>
      </c>
      <c r="Q253" s="46">
        <v>0</v>
      </c>
      <c r="R253" s="46">
        <v>4.57</v>
      </c>
      <c r="S253" s="57">
        <v>0</v>
      </c>
      <c r="T253" s="57">
        <v>0</v>
      </c>
      <c r="U253" s="57">
        <v>32</v>
      </c>
      <c r="V253" s="57">
        <v>0</v>
      </c>
      <c r="W253" s="46">
        <v>208</v>
      </c>
      <c r="X253" s="46">
        <v>12</v>
      </c>
      <c r="Y253" s="46">
        <v>2496</v>
      </c>
      <c r="Z253" s="58">
        <v>0</v>
      </c>
      <c r="AA253" s="58">
        <v>0</v>
      </c>
      <c r="AB253" s="59">
        <v>43.872</v>
      </c>
      <c r="AC253" s="58">
        <v>0</v>
      </c>
      <c r="AD253" s="58">
        <v>43.87</v>
      </c>
      <c r="AE253" s="46">
        <v>12</v>
      </c>
      <c r="AF253" s="44">
        <v>526</v>
      </c>
    </row>
    <row r="254" ht="15.6" spans="1:32">
      <c r="A254" s="18">
        <v>249</v>
      </c>
      <c r="B254" s="45" t="s">
        <v>1067</v>
      </c>
      <c r="C254" s="19" t="s">
        <v>1068</v>
      </c>
      <c r="D254" s="46">
        <v>2</v>
      </c>
      <c r="E254" s="46">
        <v>0</v>
      </c>
      <c r="F254" s="46">
        <v>0</v>
      </c>
      <c r="G254" s="45">
        <v>2</v>
      </c>
      <c r="H254" s="46">
        <v>0</v>
      </c>
      <c r="I254" s="50">
        <v>43371</v>
      </c>
      <c r="J254" s="55"/>
      <c r="K254" s="63" t="s">
        <v>1069</v>
      </c>
      <c r="L254" s="46">
        <v>52.43</v>
      </c>
      <c r="M254" s="46"/>
      <c r="N254" s="46">
        <v>0</v>
      </c>
      <c r="O254" s="46">
        <v>0</v>
      </c>
      <c r="P254" s="46">
        <v>32</v>
      </c>
      <c r="Q254" s="46">
        <v>0</v>
      </c>
      <c r="R254" s="46">
        <v>4.57</v>
      </c>
      <c r="S254" s="57">
        <v>0</v>
      </c>
      <c r="T254" s="57">
        <v>0</v>
      </c>
      <c r="U254" s="57">
        <v>32</v>
      </c>
      <c r="V254" s="57">
        <v>0</v>
      </c>
      <c r="W254" s="46">
        <v>208</v>
      </c>
      <c r="X254" s="46">
        <v>12</v>
      </c>
      <c r="Y254" s="46">
        <v>2496</v>
      </c>
      <c r="Z254" s="58">
        <v>0</v>
      </c>
      <c r="AA254" s="58">
        <v>0</v>
      </c>
      <c r="AB254" s="59">
        <v>43.872</v>
      </c>
      <c r="AC254" s="58">
        <v>0</v>
      </c>
      <c r="AD254" s="58">
        <v>43.87</v>
      </c>
      <c r="AE254" s="46">
        <v>12</v>
      </c>
      <c r="AF254" s="44">
        <v>526</v>
      </c>
    </row>
    <row r="255" ht="15.6" spans="1:32">
      <c r="A255" s="18">
        <v>250</v>
      </c>
      <c r="B255" s="45" t="s">
        <v>1070</v>
      </c>
      <c r="C255" s="19" t="s">
        <v>1071</v>
      </c>
      <c r="D255" s="46">
        <v>2</v>
      </c>
      <c r="E255" s="46">
        <v>0</v>
      </c>
      <c r="F255" s="46">
        <v>0</v>
      </c>
      <c r="G255" s="45">
        <v>2</v>
      </c>
      <c r="H255" s="46">
        <v>0</v>
      </c>
      <c r="I255" s="50">
        <v>43370</v>
      </c>
      <c r="J255" s="55"/>
      <c r="K255" s="63" t="s">
        <v>1072</v>
      </c>
      <c r="L255" s="46">
        <v>52.43</v>
      </c>
      <c r="M255" s="46"/>
      <c r="N255" s="46">
        <v>0</v>
      </c>
      <c r="O255" s="46">
        <v>0</v>
      </c>
      <c r="P255" s="46">
        <v>32</v>
      </c>
      <c r="Q255" s="46">
        <v>0</v>
      </c>
      <c r="R255" s="46">
        <v>4.57</v>
      </c>
      <c r="S255" s="57">
        <v>0</v>
      </c>
      <c r="T255" s="57">
        <v>0</v>
      </c>
      <c r="U255" s="57">
        <v>32</v>
      </c>
      <c r="V255" s="57">
        <v>0</v>
      </c>
      <c r="W255" s="46">
        <v>203</v>
      </c>
      <c r="X255" s="46">
        <v>12</v>
      </c>
      <c r="Y255" s="46">
        <v>2436</v>
      </c>
      <c r="Z255" s="58">
        <v>0</v>
      </c>
      <c r="AA255" s="58">
        <v>0</v>
      </c>
      <c r="AB255" s="59">
        <v>43.872</v>
      </c>
      <c r="AC255" s="58">
        <v>0</v>
      </c>
      <c r="AD255" s="58">
        <v>43.87</v>
      </c>
      <c r="AE255" s="46">
        <v>12</v>
      </c>
      <c r="AF255" s="44">
        <v>526</v>
      </c>
    </row>
    <row r="256" ht="15.6" spans="1:32">
      <c r="A256" s="18">
        <v>251</v>
      </c>
      <c r="B256" s="45" t="s">
        <v>1073</v>
      </c>
      <c r="C256" s="19" t="s">
        <v>624</v>
      </c>
      <c r="D256" s="46">
        <v>3</v>
      </c>
      <c r="E256" s="45">
        <v>3</v>
      </c>
      <c r="F256" s="46">
        <v>0</v>
      </c>
      <c r="G256" s="46">
        <v>0</v>
      </c>
      <c r="H256" s="46">
        <v>0</v>
      </c>
      <c r="I256" s="50">
        <v>43567</v>
      </c>
      <c r="J256" s="55"/>
      <c r="K256" s="63" t="s">
        <v>1074</v>
      </c>
      <c r="L256" s="46">
        <v>52.43</v>
      </c>
      <c r="M256" s="46"/>
      <c r="N256" s="46">
        <v>48</v>
      </c>
      <c r="O256" s="46">
        <v>0</v>
      </c>
      <c r="P256" s="46">
        <v>0</v>
      </c>
      <c r="Q256" s="46">
        <v>0</v>
      </c>
      <c r="R256" s="46">
        <v>4.57</v>
      </c>
      <c r="S256" s="57">
        <v>48</v>
      </c>
      <c r="T256" s="57">
        <v>0</v>
      </c>
      <c r="U256" s="57">
        <v>0</v>
      </c>
      <c r="V256" s="57">
        <v>0</v>
      </c>
      <c r="W256" s="46">
        <v>190</v>
      </c>
      <c r="X256" s="46">
        <v>12</v>
      </c>
      <c r="Y256" s="46">
        <v>2280</v>
      </c>
      <c r="Z256" s="58">
        <v>197.424</v>
      </c>
      <c r="AA256" s="58">
        <v>0</v>
      </c>
      <c r="AB256" s="59">
        <v>0</v>
      </c>
      <c r="AC256" s="58">
        <v>0</v>
      </c>
      <c r="AD256" s="58">
        <v>197.42</v>
      </c>
      <c r="AE256" s="46">
        <v>12</v>
      </c>
      <c r="AF256" s="44">
        <v>2280</v>
      </c>
    </row>
    <row r="257" ht="15.6" spans="1:32">
      <c r="A257" s="18">
        <v>252</v>
      </c>
      <c r="B257" s="45" t="s">
        <v>1075</v>
      </c>
      <c r="C257" s="19" t="s">
        <v>1076</v>
      </c>
      <c r="D257" s="46">
        <v>2</v>
      </c>
      <c r="E257" s="45">
        <v>2</v>
      </c>
      <c r="F257" s="46">
        <v>0</v>
      </c>
      <c r="G257" s="46">
        <v>0</v>
      </c>
      <c r="H257" s="46">
        <v>0</v>
      </c>
      <c r="I257" s="50">
        <v>43447</v>
      </c>
      <c r="J257" s="55"/>
      <c r="K257" s="63" t="s">
        <v>1077</v>
      </c>
      <c r="L257" s="46">
        <v>52.43</v>
      </c>
      <c r="M257" s="46"/>
      <c r="N257" s="46">
        <v>32</v>
      </c>
      <c r="O257" s="46">
        <v>0</v>
      </c>
      <c r="P257" s="46">
        <v>0</v>
      </c>
      <c r="Q257" s="46">
        <v>0</v>
      </c>
      <c r="R257" s="46">
        <v>4.57</v>
      </c>
      <c r="S257" s="57">
        <v>32</v>
      </c>
      <c r="T257" s="57">
        <v>0</v>
      </c>
      <c r="U257" s="57">
        <v>0</v>
      </c>
      <c r="V257" s="57">
        <v>0</v>
      </c>
      <c r="W257" s="46">
        <v>190</v>
      </c>
      <c r="X257" s="46">
        <v>12</v>
      </c>
      <c r="Y257" s="46">
        <v>2280</v>
      </c>
      <c r="Z257" s="58">
        <v>131.616</v>
      </c>
      <c r="AA257" s="58">
        <v>0</v>
      </c>
      <c r="AB257" s="59">
        <v>0</v>
      </c>
      <c r="AC257" s="58">
        <v>0</v>
      </c>
      <c r="AD257" s="58">
        <v>131.61</v>
      </c>
      <c r="AE257" s="46">
        <v>12</v>
      </c>
      <c r="AF257" s="44">
        <v>1579</v>
      </c>
    </row>
    <row r="258" ht="15.6" spans="1:32">
      <c r="A258" s="18">
        <v>253</v>
      </c>
      <c r="B258" s="45" t="s">
        <v>1078</v>
      </c>
      <c r="C258" s="19" t="s">
        <v>991</v>
      </c>
      <c r="D258" s="46">
        <v>3</v>
      </c>
      <c r="E258" s="46">
        <v>0</v>
      </c>
      <c r="F258" s="46">
        <v>0</v>
      </c>
      <c r="G258" s="45">
        <v>3</v>
      </c>
      <c r="H258" s="46">
        <v>0</v>
      </c>
      <c r="I258" s="50">
        <v>43565</v>
      </c>
      <c r="J258" s="55"/>
      <c r="K258" s="63" t="s">
        <v>1079</v>
      </c>
      <c r="L258" s="46">
        <v>52.43</v>
      </c>
      <c r="M258" s="46"/>
      <c r="N258" s="46">
        <v>0</v>
      </c>
      <c r="O258" s="46">
        <v>0</v>
      </c>
      <c r="P258" s="46">
        <v>48</v>
      </c>
      <c r="Q258" s="46">
        <v>0</v>
      </c>
      <c r="R258" s="46">
        <v>4.57</v>
      </c>
      <c r="S258" s="57">
        <v>0</v>
      </c>
      <c r="T258" s="57">
        <v>0</v>
      </c>
      <c r="U258" s="57">
        <v>48</v>
      </c>
      <c r="V258" s="57">
        <v>0</v>
      </c>
      <c r="W258" s="46">
        <v>196</v>
      </c>
      <c r="X258" s="46">
        <v>12</v>
      </c>
      <c r="Y258" s="46">
        <v>2352</v>
      </c>
      <c r="Z258" s="58">
        <v>0</v>
      </c>
      <c r="AA258" s="58">
        <v>0</v>
      </c>
      <c r="AB258" s="59">
        <v>65.808</v>
      </c>
      <c r="AC258" s="58">
        <v>0</v>
      </c>
      <c r="AD258" s="58">
        <v>65.8</v>
      </c>
      <c r="AE258" s="46">
        <v>12</v>
      </c>
      <c r="AF258" s="44">
        <v>789</v>
      </c>
    </row>
    <row r="259" ht="15.6" spans="1:32">
      <c r="A259" s="18">
        <v>254</v>
      </c>
      <c r="B259" s="45" t="s">
        <v>1080</v>
      </c>
      <c r="C259" s="19" t="s">
        <v>1081</v>
      </c>
      <c r="D259" s="46">
        <v>1</v>
      </c>
      <c r="E259" s="46">
        <v>0</v>
      </c>
      <c r="F259" s="46">
        <v>0</v>
      </c>
      <c r="G259" s="45">
        <v>1</v>
      </c>
      <c r="H259" s="46">
        <v>0</v>
      </c>
      <c r="I259" s="50">
        <v>43447</v>
      </c>
      <c r="J259" s="55"/>
      <c r="K259" s="63" t="s">
        <v>1082</v>
      </c>
      <c r="L259" s="46">
        <v>52.43</v>
      </c>
      <c r="M259" s="46"/>
      <c r="N259" s="46">
        <v>0</v>
      </c>
      <c r="O259" s="46">
        <v>0</v>
      </c>
      <c r="P259" s="46">
        <v>16</v>
      </c>
      <c r="Q259" s="46">
        <v>0</v>
      </c>
      <c r="R259" s="46">
        <v>4.57</v>
      </c>
      <c r="S259" s="57">
        <v>0</v>
      </c>
      <c r="T259" s="57">
        <v>0</v>
      </c>
      <c r="U259" s="57">
        <v>16</v>
      </c>
      <c r="V259" s="57">
        <v>0</v>
      </c>
      <c r="W259" s="46">
        <v>203</v>
      </c>
      <c r="X259" s="46">
        <v>12</v>
      </c>
      <c r="Y259" s="46">
        <v>2436</v>
      </c>
      <c r="Z259" s="58">
        <v>0</v>
      </c>
      <c r="AA259" s="58">
        <v>0</v>
      </c>
      <c r="AB259" s="59">
        <v>21.936</v>
      </c>
      <c r="AC259" s="58">
        <v>0</v>
      </c>
      <c r="AD259" s="58">
        <v>21.93</v>
      </c>
      <c r="AE259" s="46">
        <v>12</v>
      </c>
      <c r="AF259" s="44">
        <v>263</v>
      </c>
    </row>
    <row r="260" ht="15.6" spans="1:32">
      <c r="A260" s="18">
        <v>255</v>
      </c>
      <c r="B260" s="45" t="s">
        <v>1083</v>
      </c>
      <c r="C260" s="19" t="s">
        <v>1084</v>
      </c>
      <c r="D260" s="46">
        <v>1</v>
      </c>
      <c r="E260" s="46">
        <v>0</v>
      </c>
      <c r="F260" s="46">
        <v>0</v>
      </c>
      <c r="G260" s="45">
        <v>1</v>
      </c>
      <c r="H260" s="46">
        <v>0</v>
      </c>
      <c r="I260" s="50">
        <v>43371</v>
      </c>
      <c r="J260" s="55"/>
      <c r="K260" s="63" t="s">
        <v>1085</v>
      </c>
      <c r="L260" s="46">
        <v>52.43</v>
      </c>
      <c r="M260" s="46"/>
      <c r="N260" s="46">
        <v>0</v>
      </c>
      <c r="O260" s="46">
        <v>0</v>
      </c>
      <c r="P260" s="46">
        <v>16</v>
      </c>
      <c r="Q260" s="46">
        <v>0</v>
      </c>
      <c r="R260" s="46">
        <v>4.57</v>
      </c>
      <c r="S260" s="57">
        <v>0</v>
      </c>
      <c r="T260" s="57">
        <v>0</v>
      </c>
      <c r="U260" s="57">
        <v>16</v>
      </c>
      <c r="V260" s="57">
        <v>0</v>
      </c>
      <c r="W260" s="46">
        <v>208</v>
      </c>
      <c r="X260" s="46">
        <v>12</v>
      </c>
      <c r="Y260" s="46">
        <v>2496</v>
      </c>
      <c r="Z260" s="58">
        <v>0</v>
      </c>
      <c r="AA260" s="58">
        <v>0</v>
      </c>
      <c r="AB260" s="59">
        <v>21.936</v>
      </c>
      <c r="AC260" s="58">
        <v>0</v>
      </c>
      <c r="AD260" s="58">
        <v>21.93</v>
      </c>
      <c r="AE260" s="46">
        <v>12</v>
      </c>
      <c r="AF260" s="44">
        <v>263</v>
      </c>
    </row>
    <row r="261" ht="15.6" spans="1:32">
      <c r="A261" s="18">
        <v>256</v>
      </c>
      <c r="B261" s="45" t="s">
        <v>1086</v>
      </c>
      <c r="C261" s="19" t="s">
        <v>1087</v>
      </c>
      <c r="D261" s="46">
        <v>1</v>
      </c>
      <c r="E261" s="46">
        <v>0</v>
      </c>
      <c r="F261" s="46">
        <v>0</v>
      </c>
      <c r="G261" s="45">
        <v>1</v>
      </c>
      <c r="H261" s="46">
        <v>0</v>
      </c>
      <c r="I261" s="50">
        <v>43363</v>
      </c>
      <c r="J261" s="55"/>
      <c r="K261" s="63" t="s">
        <v>1088</v>
      </c>
      <c r="L261" s="46">
        <v>52.43</v>
      </c>
      <c r="M261" s="46"/>
      <c r="N261" s="46">
        <v>0</v>
      </c>
      <c r="O261" s="46">
        <v>0</v>
      </c>
      <c r="P261" s="46">
        <v>16</v>
      </c>
      <c r="Q261" s="46">
        <v>0</v>
      </c>
      <c r="R261" s="46">
        <v>4.57</v>
      </c>
      <c r="S261" s="57">
        <v>0</v>
      </c>
      <c r="T261" s="57">
        <v>0</v>
      </c>
      <c r="U261" s="57">
        <v>16</v>
      </c>
      <c r="V261" s="57">
        <v>0</v>
      </c>
      <c r="W261" s="46">
        <v>208</v>
      </c>
      <c r="X261" s="46">
        <v>12</v>
      </c>
      <c r="Y261" s="46">
        <v>2496</v>
      </c>
      <c r="Z261" s="58">
        <v>0</v>
      </c>
      <c r="AA261" s="58">
        <v>0</v>
      </c>
      <c r="AB261" s="59">
        <v>21.936</v>
      </c>
      <c r="AC261" s="58">
        <v>0</v>
      </c>
      <c r="AD261" s="58">
        <v>21.93</v>
      </c>
      <c r="AE261" s="46">
        <v>12</v>
      </c>
      <c r="AF261" s="44">
        <v>263</v>
      </c>
    </row>
    <row r="262" ht="15.6" spans="1:32">
      <c r="A262" s="18">
        <v>257</v>
      </c>
      <c r="B262" s="45" t="s">
        <v>1089</v>
      </c>
      <c r="C262" s="19" t="s">
        <v>1090</v>
      </c>
      <c r="D262" s="46">
        <v>1</v>
      </c>
      <c r="E262" s="46">
        <v>0</v>
      </c>
      <c r="F262" s="46">
        <v>0</v>
      </c>
      <c r="G262" s="45">
        <v>1</v>
      </c>
      <c r="H262" s="46">
        <v>0</v>
      </c>
      <c r="I262" s="50">
        <v>43371</v>
      </c>
      <c r="J262" s="55"/>
      <c r="K262" s="63" t="s">
        <v>1091</v>
      </c>
      <c r="L262" s="46">
        <v>52.43</v>
      </c>
      <c r="M262" s="46"/>
      <c r="N262" s="46">
        <v>0</v>
      </c>
      <c r="O262" s="46">
        <v>0</v>
      </c>
      <c r="P262" s="46">
        <v>16</v>
      </c>
      <c r="Q262" s="46">
        <v>0</v>
      </c>
      <c r="R262" s="46">
        <v>4.57</v>
      </c>
      <c r="S262" s="57">
        <v>0</v>
      </c>
      <c r="T262" s="57">
        <v>0</v>
      </c>
      <c r="U262" s="57">
        <v>16</v>
      </c>
      <c r="V262" s="57">
        <v>0</v>
      </c>
      <c r="W262" s="46">
        <v>208</v>
      </c>
      <c r="X262" s="46">
        <v>12</v>
      </c>
      <c r="Y262" s="46">
        <v>2496</v>
      </c>
      <c r="Z262" s="58">
        <v>0</v>
      </c>
      <c r="AA262" s="58">
        <v>0</v>
      </c>
      <c r="AB262" s="59">
        <v>21.936</v>
      </c>
      <c r="AC262" s="58">
        <v>0</v>
      </c>
      <c r="AD262" s="58">
        <v>21.93</v>
      </c>
      <c r="AE262" s="46">
        <v>12</v>
      </c>
      <c r="AF262" s="44">
        <v>263</v>
      </c>
    </row>
    <row r="263" ht="15.6" spans="1:32">
      <c r="A263" s="18">
        <v>258</v>
      </c>
      <c r="B263" s="45" t="s">
        <v>1092</v>
      </c>
      <c r="C263" s="19" t="s">
        <v>887</v>
      </c>
      <c r="D263" s="46">
        <v>1</v>
      </c>
      <c r="E263" s="46">
        <v>0</v>
      </c>
      <c r="F263" s="46">
        <v>0</v>
      </c>
      <c r="G263" s="45">
        <v>1</v>
      </c>
      <c r="H263" s="46">
        <v>0</v>
      </c>
      <c r="I263" s="50">
        <v>43370</v>
      </c>
      <c r="J263" s="55"/>
      <c r="K263" s="63" t="s">
        <v>1093</v>
      </c>
      <c r="L263" s="46">
        <v>52.43</v>
      </c>
      <c r="M263" s="46"/>
      <c r="N263" s="46">
        <v>0</v>
      </c>
      <c r="O263" s="46">
        <v>0</v>
      </c>
      <c r="P263" s="46">
        <v>16</v>
      </c>
      <c r="Q263" s="46">
        <v>0</v>
      </c>
      <c r="R263" s="46">
        <v>4.57</v>
      </c>
      <c r="S263" s="57">
        <v>0</v>
      </c>
      <c r="T263" s="57">
        <v>0</v>
      </c>
      <c r="U263" s="57">
        <v>16</v>
      </c>
      <c r="V263" s="57">
        <v>0</v>
      </c>
      <c r="W263" s="46">
        <v>203</v>
      </c>
      <c r="X263" s="46">
        <v>12</v>
      </c>
      <c r="Y263" s="46">
        <v>2436</v>
      </c>
      <c r="Z263" s="58">
        <v>0</v>
      </c>
      <c r="AA263" s="58">
        <v>0</v>
      </c>
      <c r="AB263" s="59">
        <v>21.936</v>
      </c>
      <c r="AC263" s="58">
        <v>0</v>
      </c>
      <c r="AD263" s="58">
        <v>21.93</v>
      </c>
      <c r="AE263" s="46">
        <v>12</v>
      </c>
      <c r="AF263" s="44">
        <v>263</v>
      </c>
    </row>
    <row r="264" ht="15.6" spans="1:32">
      <c r="A264" s="18">
        <v>259</v>
      </c>
      <c r="B264" s="45" t="s">
        <v>1094</v>
      </c>
      <c r="C264" s="19" t="s">
        <v>1095</v>
      </c>
      <c r="D264" s="46">
        <v>1</v>
      </c>
      <c r="E264" s="46">
        <v>0</v>
      </c>
      <c r="F264" s="46">
        <v>0</v>
      </c>
      <c r="G264" s="45">
        <v>1</v>
      </c>
      <c r="H264" s="46">
        <v>0</v>
      </c>
      <c r="I264" s="50">
        <v>43363</v>
      </c>
      <c r="J264" s="55"/>
      <c r="K264" s="63" t="s">
        <v>1096</v>
      </c>
      <c r="L264" s="46">
        <v>52.43</v>
      </c>
      <c r="M264" s="46"/>
      <c r="N264" s="46">
        <v>0</v>
      </c>
      <c r="O264" s="46">
        <v>0</v>
      </c>
      <c r="P264" s="46">
        <v>16</v>
      </c>
      <c r="Q264" s="46">
        <v>0</v>
      </c>
      <c r="R264" s="46">
        <v>4.57</v>
      </c>
      <c r="S264" s="57">
        <v>0</v>
      </c>
      <c r="T264" s="57">
        <v>0</v>
      </c>
      <c r="U264" s="57">
        <v>16</v>
      </c>
      <c r="V264" s="57">
        <v>0</v>
      </c>
      <c r="W264" s="46">
        <v>203</v>
      </c>
      <c r="X264" s="46">
        <v>12</v>
      </c>
      <c r="Y264" s="46">
        <v>2436</v>
      </c>
      <c r="Z264" s="58">
        <v>0</v>
      </c>
      <c r="AA264" s="58">
        <v>0</v>
      </c>
      <c r="AB264" s="59">
        <v>21.936</v>
      </c>
      <c r="AC264" s="58">
        <v>0</v>
      </c>
      <c r="AD264" s="58">
        <v>21.93</v>
      </c>
      <c r="AE264" s="46">
        <v>12</v>
      </c>
      <c r="AF264" s="44">
        <v>263</v>
      </c>
    </row>
    <row r="265" ht="15.6" spans="1:32">
      <c r="A265" s="18">
        <v>260</v>
      </c>
      <c r="B265" s="45" t="s">
        <v>1097</v>
      </c>
      <c r="C265" s="19" t="s">
        <v>565</v>
      </c>
      <c r="D265" s="46">
        <v>1</v>
      </c>
      <c r="E265" s="46">
        <v>0</v>
      </c>
      <c r="F265" s="46">
        <v>0</v>
      </c>
      <c r="G265" s="45">
        <v>1</v>
      </c>
      <c r="H265" s="46">
        <v>0</v>
      </c>
      <c r="I265" s="50">
        <v>43370</v>
      </c>
      <c r="J265" s="55"/>
      <c r="K265" s="63" t="s">
        <v>1098</v>
      </c>
      <c r="L265" s="46">
        <v>52.43</v>
      </c>
      <c r="M265" s="46"/>
      <c r="N265" s="46">
        <v>0</v>
      </c>
      <c r="O265" s="46">
        <v>0</v>
      </c>
      <c r="P265" s="46">
        <v>16</v>
      </c>
      <c r="Q265" s="46">
        <v>0</v>
      </c>
      <c r="R265" s="46">
        <v>4.57</v>
      </c>
      <c r="S265" s="57">
        <v>0</v>
      </c>
      <c r="T265" s="57">
        <v>0</v>
      </c>
      <c r="U265" s="57">
        <v>16</v>
      </c>
      <c r="V265" s="57">
        <v>0</v>
      </c>
      <c r="W265" s="46">
        <v>190</v>
      </c>
      <c r="X265" s="46">
        <v>12</v>
      </c>
      <c r="Y265" s="46">
        <v>2280</v>
      </c>
      <c r="Z265" s="58">
        <v>0</v>
      </c>
      <c r="AA265" s="58">
        <v>0</v>
      </c>
      <c r="AB265" s="59">
        <v>21.936</v>
      </c>
      <c r="AC265" s="58">
        <v>0</v>
      </c>
      <c r="AD265" s="58">
        <v>21.93</v>
      </c>
      <c r="AE265" s="46">
        <v>12</v>
      </c>
      <c r="AF265" s="44">
        <v>263</v>
      </c>
    </row>
    <row r="266" ht="15.6" spans="1:32">
      <c r="A266" s="18">
        <v>261</v>
      </c>
      <c r="B266" s="45" t="s">
        <v>1099</v>
      </c>
      <c r="C266" s="19" t="s">
        <v>593</v>
      </c>
      <c r="D266" s="46">
        <v>1</v>
      </c>
      <c r="E266" s="46">
        <v>0</v>
      </c>
      <c r="F266" s="46">
        <v>0</v>
      </c>
      <c r="G266" s="45">
        <v>1</v>
      </c>
      <c r="H266" s="46">
        <v>0</v>
      </c>
      <c r="I266" s="50">
        <v>43361</v>
      </c>
      <c r="J266" s="55"/>
      <c r="K266" s="63" t="s">
        <v>1100</v>
      </c>
      <c r="L266" s="46">
        <v>52.43</v>
      </c>
      <c r="M266" s="46"/>
      <c r="N266" s="46">
        <v>0</v>
      </c>
      <c r="O266" s="46">
        <v>0</v>
      </c>
      <c r="P266" s="46">
        <v>16</v>
      </c>
      <c r="Q266" s="46">
        <v>0</v>
      </c>
      <c r="R266" s="46">
        <v>4.57</v>
      </c>
      <c r="S266" s="57">
        <v>0</v>
      </c>
      <c r="T266" s="57">
        <v>0</v>
      </c>
      <c r="U266" s="57">
        <v>16</v>
      </c>
      <c r="V266" s="57">
        <v>0</v>
      </c>
      <c r="W266" s="46">
        <v>190</v>
      </c>
      <c r="X266" s="46">
        <v>12</v>
      </c>
      <c r="Y266" s="46">
        <v>2280</v>
      </c>
      <c r="Z266" s="58">
        <v>0</v>
      </c>
      <c r="AA266" s="58">
        <v>0</v>
      </c>
      <c r="AB266" s="59">
        <v>21.936</v>
      </c>
      <c r="AC266" s="58">
        <v>0</v>
      </c>
      <c r="AD266" s="58">
        <v>21.93</v>
      </c>
      <c r="AE266" s="46">
        <v>12</v>
      </c>
      <c r="AF266" s="44">
        <v>263</v>
      </c>
    </row>
    <row r="267" ht="15.6" spans="1:32">
      <c r="A267" s="18">
        <v>262</v>
      </c>
      <c r="B267" s="45" t="s">
        <v>1101</v>
      </c>
      <c r="C267" s="19" t="s">
        <v>1002</v>
      </c>
      <c r="D267" s="46">
        <v>1</v>
      </c>
      <c r="E267" s="46">
        <v>0</v>
      </c>
      <c r="F267" s="46">
        <v>0</v>
      </c>
      <c r="G267" s="45">
        <v>1</v>
      </c>
      <c r="H267" s="46">
        <v>0</v>
      </c>
      <c r="I267" s="50">
        <v>43363</v>
      </c>
      <c r="J267" s="55"/>
      <c r="K267" s="63" t="s">
        <v>1102</v>
      </c>
      <c r="L267" s="46">
        <v>52.43</v>
      </c>
      <c r="M267" s="46"/>
      <c r="N267" s="46">
        <v>0</v>
      </c>
      <c r="O267" s="46">
        <v>0</v>
      </c>
      <c r="P267" s="46">
        <v>16</v>
      </c>
      <c r="Q267" s="46">
        <v>0</v>
      </c>
      <c r="R267" s="46">
        <v>4.57</v>
      </c>
      <c r="S267" s="57">
        <v>0</v>
      </c>
      <c r="T267" s="57">
        <v>0</v>
      </c>
      <c r="U267" s="57">
        <v>16</v>
      </c>
      <c r="V267" s="57">
        <v>0</v>
      </c>
      <c r="W267" s="46">
        <v>196</v>
      </c>
      <c r="X267" s="46">
        <v>12</v>
      </c>
      <c r="Y267" s="46">
        <v>2352</v>
      </c>
      <c r="Z267" s="58">
        <v>0</v>
      </c>
      <c r="AA267" s="58">
        <v>0</v>
      </c>
      <c r="AB267" s="59">
        <v>21.936</v>
      </c>
      <c r="AC267" s="58">
        <v>0</v>
      </c>
      <c r="AD267" s="58">
        <v>21.93</v>
      </c>
      <c r="AE267" s="46">
        <v>12</v>
      </c>
      <c r="AF267" s="44">
        <v>263</v>
      </c>
    </row>
    <row r="268" ht="15.6" spans="1:32">
      <c r="A268" s="18">
        <v>263</v>
      </c>
      <c r="B268" s="45" t="s">
        <v>1103</v>
      </c>
      <c r="C268" s="19" t="s">
        <v>1104</v>
      </c>
      <c r="D268" s="46">
        <v>3</v>
      </c>
      <c r="E268" s="46">
        <v>0</v>
      </c>
      <c r="F268" s="46">
        <v>0</v>
      </c>
      <c r="G268" s="45">
        <v>3</v>
      </c>
      <c r="H268" s="46">
        <v>0</v>
      </c>
      <c r="I268" s="50">
        <v>43355</v>
      </c>
      <c r="J268" s="55"/>
      <c r="K268" s="63" t="s">
        <v>1105</v>
      </c>
      <c r="L268" s="46">
        <v>52.43</v>
      </c>
      <c r="M268" s="46"/>
      <c r="N268" s="46">
        <v>0</v>
      </c>
      <c r="O268" s="46">
        <v>0</v>
      </c>
      <c r="P268" s="46">
        <v>48</v>
      </c>
      <c r="Q268" s="46">
        <v>0</v>
      </c>
      <c r="R268" s="46">
        <v>4.57</v>
      </c>
      <c r="S268" s="57">
        <v>0</v>
      </c>
      <c r="T268" s="57">
        <v>0</v>
      </c>
      <c r="U268" s="57">
        <v>48</v>
      </c>
      <c r="V268" s="57">
        <v>0</v>
      </c>
      <c r="W268" s="46">
        <v>196</v>
      </c>
      <c r="X268" s="46">
        <v>12</v>
      </c>
      <c r="Y268" s="46">
        <v>2352</v>
      </c>
      <c r="Z268" s="58">
        <v>0</v>
      </c>
      <c r="AA268" s="58">
        <v>0</v>
      </c>
      <c r="AB268" s="59">
        <v>65.808</v>
      </c>
      <c r="AC268" s="58">
        <v>0</v>
      </c>
      <c r="AD268" s="58">
        <v>65.8</v>
      </c>
      <c r="AE268" s="46">
        <v>12</v>
      </c>
      <c r="AF268" s="44">
        <v>789</v>
      </c>
    </row>
    <row r="269" ht="15.6" spans="1:32">
      <c r="A269" s="18">
        <v>264</v>
      </c>
      <c r="B269" s="45" t="s">
        <v>1106</v>
      </c>
      <c r="C269" s="19" t="s">
        <v>1107</v>
      </c>
      <c r="D269" s="46">
        <v>1</v>
      </c>
      <c r="E269" s="46">
        <v>0</v>
      </c>
      <c r="F269" s="46">
        <v>0</v>
      </c>
      <c r="G269" s="45">
        <v>1</v>
      </c>
      <c r="H269" s="46">
        <v>0</v>
      </c>
      <c r="I269" s="50">
        <v>43371</v>
      </c>
      <c r="J269" s="55"/>
      <c r="K269" s="63" t="s">
        <v>1108</v>
      </c>
      <c r="L269" s="46">
        <v>52.43</v>
      </c>
      <c r="M269" s="46"/>
      <c r="N269" s="46">
        <v>0</v>
      </c>
      <c r="O269" s="46">
        <v>0</v>
      </c>
      <c r="P269" s="46">
        <v>16</v>
      </c>
      <c r="Q269" s="46">
        <v>0</v>
      </c>
      <c r="R269" s="46">
        <v>4.57</v>
      </c>
      <c r="S269" s="57">
        <v>0</v>
      </c>
      <c r="T269" s="57">
        <v>0</v>
      </c>
      <c r="U269" s="57">
        <v>16</v>
      </c>
      <c r="V269" s="57">
        <v>0</v>
      </c>
      <c r="W269" s="46">
        <v>203</v>
      </c>
      <c r="X269" s="46">
        <v>12</v>
      </c>
      <c r="Y269" s="46">
        <v>2436</v>
      </c>
      <c r="Z269" s="58">
        <v>0</v>
      </c>
      <c r="AA269" s="58">
        <v>0</v>
      </c>
      <c r="AB269" s="59">
        <v>21.936</v>
      </c>
      <c r="AC269" s="58">
        <v>0</v>
      </c>
      <c r="AD269" s="58">
        <v>21.93</v>
      </c>
      <c r="AE269" s="46">
        <v>12</v>
      </c>
      <c r="AF269" s="44">
        <v>263</v>
      </c>
    </row>
    <row r="270" ht="15.6" spans="1:32">
      <c r="A270" s="18">
        <v>265</v>
      </c>
      <c r="B270" s="45" t="s">
        <v>1109</v>
      </c>
      <c r="C270" s="19" t="s">
        <v>1110</v>
      </c>
      <c r="D270" s="46">
        <v>2</v>
      </c>
      <c r="E270" s="46">
        <v>0</v>
      </c>
      <c r="F270" s="46">
        <v>0</v>
      </c>
      <c r="G270" s="45">
        <v>2</v>
      </c>
      <c r="H270" s="46">
        <v>0</v>
      </c>
      <c r="I270" s="50">
        <v>43372</v>
      </c>
      <c r="J270" s="55"/>
      <c r="K270" s="63" t="s">
        <v>1111</v>
      </c>
      <c r="L270" s="46">
        <v>52.43</v>
      </c>
      <c r="M270" s="46"/>
      <c r="N270" s="46">
        <v>0</v>
      </c>
      <c r="O270" s="46">
        <v>0</v>
      </c>
      <c r="P270" s="46">
        <v>32</v>
      </c>
      <c r="Q270" s="46">
        <v>0</v>
      </c>
      <c r="R270" s="46">
        <v>4.57</v>
      </c>
      <c r="S270" s="57">
        <v>0</v>
      </c>
      <c r="T270" s="57">
        <v>0</v>
      </c>
      <c r="U270" s="57">
        <v>32</v>
      </c>
      <c r="V270" s="57">
        <v>0</v>
      </c>
      <c r="W270" s="46">
        <v>208</v>
      </c>
      <c r="X270" s="46">
        <v>12</v>
      </c>
      <c r="Y270" s="46">
        <v>2496</v>
      </c>
      <c r="Z270" s="58">
        <v>0</v>
      </c>
      <c r="AA270" s="58">
        <v>0</v>
      </c>
      <c r="AB270" s="59">
        <v>43.872</v>
      </c>
      <c r="AC270" s="58">
        <v>0</v>
      </c>
      <c r="AD270" s="58">
        <v>43.87</v>
      </c>
      <c r="AE270" s="46">
        <v>12</v>
      </c>
      <c r="AF270" s="44">
        <v>526</v>
      </c>
    </row>
    <row r="271" ht="15.6" spans="1:32">
      <c r="A271" s="18">
        <v>266</v>
      </c>
      <c r="B271" s="45" t="s">
        <v>1112</v>
      </c>
      <c r="C271" s="19" t="s">
        <v>1113</v>
      </c>
      <c r="D271" s="46">
        <v>1</v>
      </c>
      <c r="E271" s="45">
        <v>1</v>
      </c>
      <c r="F271" s="46">
        <v>0</v>
      </c>
      <c r="G271" s="46">
        <v>0</v>
      </c>
      <c r="H271" s="46">
        <v>0</v>
      </c>
      <c r="I271" s="50">
        <v>43349</v>
      </c>
      <c r="J271" s="55">
        <v>0</v>
      </c>
      <c r="K271" s="63" t="s">
        <v>1114</v>
      </c>
      <c r="L271" s="46">
        <v>52.43</v>
      </c>
      <c r="M271" s="46"/>
      <c r="N271" s="46">
        <v>16</v>
      </c>
      <c r="O271" s="46">
        <v>0</v>
      </c>
      <c r="P271" s="46">
        <v>0</v>
      </c>
      <c r="Q271" s="46">
        <v>0</v>
      </c>
      <c r="R271" s="46">
        <v>4.57</v>
      </c>
      <c r="S271" s="57">
        <v>16</v>
      </c>
      <c r="T271" s="57">
        <v>0</v>
      </c>
      <c r="U271" s="57">
        <v>0</v>
      </c>
      <c r="V271" s="57">
        <v>0</v>
      </c>
      <c r="W271" s="46">
        <v>208</v>
      </c>
      <c r="X271" s="46">
        <v>12</v>
      </c>
      <c r="Y271" s="46">
        <v>2496</v>
      </c>
      <c r="Z271" s="58">
        <v>65.808</v>
      </c>
      <c r="AA271" s="58">
        <v>0</v>
      </c>
      <c r="AB271" s="59">
        <v>0</v>
      </c>
      <c r="AC271" s="58">
        <v>0</v>
      </c>
      <c r="AD271" s="58">
        <v>65.8</v>
      </c>
      <c r="AE271" s="46">
        <v>12</v>
      </c>
      <c r="AF271" s="44">
        <v>789</v>
      </c>
    </row>
    <row r="272" ht="15.6" spans="1:32">
      <c r="A272" s="18">
        <v>267</v>
      </c>
      <c r="B272" s="45" t="s">
        <v>1115</v>
      </c>
      <c r="C272" s="19" t="s">
        <v>925</v>
      </c>
      <c r="D272" s="46">
        <v>2</v>
      </c>
      <c r="E272" s="46">
        <v>0</v>
      </c>
      <c r="F272" s="46">
        <v>0</v>
      </c>
      <c r="G272" s="45">
        <v>2</v>
      </c>
      <c r="H272" s="46">
        <v>0</v>
      </c>
      <c r="I272" s="50">
        <v>43349</v>
      </c>
      <c r="J272" s="55"/>
      <c r="K272" s="63" t="s">
        <v>1116</v>
      </c>
      <c r="L272" s="46">
        <v>52.43</v>
      </c>
      <c r="M272" s="46"/>
      <c r="N272" s="46">
        <v>0</v>
      </c>
      <c r="O272" s="46">
        <v>0</v>
      </c>
      <c r="P272" s="46">
        <v>32</v>
      </c>
      <c r="Q272" s="46">
        <v>0</v>
      </c>
      <c r="R272" s="46">
        <v>4.57</v>
      </c>
      <c r="S272" s="57">
        <v>0</v>
      </c>
      <c r="T272" s="57">
        <v>0</v>
      </c>
      <c r="U272" s="57">
        <v>32</v>
      </c>
      <c r="V272" s="57">
        <v>0</v>
      </c>
      <c r="W272" s="46">
        <v>208</v>
      </c>
      <c r="X272" s="46">
        <v>12</v>
      </c>
      <c r="Y272" s="46">
        <v>2496</v>
      </c>
      <c r="Z272" s="58">
        <v>0</v>
      </c>
      <c r="AA272" s="58">
        <v>0</v>
      </c>
      <c r="AB272" s="59">
        <v>43.872</v>
      </c>
      <c r="AC272" s="58">
        <v>0</v>
      </c>
      <c r="AD272" s="58">
        <v>43.87</v>
      </c>
      <c r="AE272" s="46">
        <v>12</v>
      </c>
      <c r="AF272" s="44">
        <v>526</v>
      </c>
    </row>
    <row r="273" ht="15.6" spans="1:32">
      <c r="A273" s="18">
        <v>268</v>
      </c>
      <c r="B273" s="45" t="s">
        <v>1117</v>
      </c>
      <c r="C273" s="19" t="s">
        <v>1118</v>
      </c>
      <c r="D273" s="46">
        <v>1</v>
      </c>
      <c r="E273" s="46">
        <v>0</v>
      </c>
      <c r="F273" s="46">
        <v>0</v>
      </c>
      <c r="G273" s="45">
        <v>1</v>
      </c>
      <c r="H273" s="46">
        <v>0</v>
      </c>
      <c r="I273" s="50">
        <v>43371</v>
      </c>
      <c r="J273" s="55"/>
      <c r="K273" s="63" t="s">
        <v>1119</v>
      </c>
      <c r="L273" s="46">
        <v>52.43</v>
      </c>
      <c r="M273" s="46"/>
      <c r="N273" s="46">
        <v>0</v>
      </c>
      <c r="O273" s="46">
        <v>0</v>
      </c>
      <c r="P273" s="46">
        <v>16</v>
      </c>
      <c r="Q273" s="46">
        <v>0</v>
      </c>
      <c r="R273" s="46">
        <v>4.57</v>
      </c>
      <c r="S273" s="57">
        <v>0</v>
      </c>
      <c r="T273" s="57">
        <v>0</v>
      </c>
      <c r="U273" s="57">
        <v>16</v>
      </c>
      <c r="V273" s="57">
        <v>0</v>
      </c>
      <c r="W273" s="46">
        <v>208</v>
      </c>
      <c r="X273" s="46">
        <v>12</v>
      </c>
      <c r="Y273" s="46">
        <v>2496</v>
      </c>
      <c r="Z273" s="58">
        <v>0</v>
      </c>
      <c r="AA273" s="58">
        <v>0</v>
      </c>
      <c r="AB273" s="59">
        <v>21.936</v>
      </c>
      <c r="AC273" s="58">
        <v>0</v>
      </c>
      <c r="AD273" s="58">
        <v>21.93</v>
      </c>
      <c r="AE273" s="46">
        <v>12</v>
      </c>
      <c r="AF273" s="44">
        <v>263</v>
      </c>
    </row>
    <row r="274" ht="15.6" spans="1:32">
      <c r="A274" s="18">
        <v>269</v>
      </c>
      <c r="B274" s="45" t="s">
        <v>1120</v>
      </c>
      <c r="C274" s="19" t="s">
        <v>1121</v>
      </c>
      <c r="D274" s="46">
        <v>1</v>
      </c>
      <c r="E274" s="46">
        <v>0</v>
      </c>
      <c r="F274" s="46">
        <v>0</v>
      </c>
      <c r="G274" s="45">
        <v>1</v>
      </c>
      <c r="H274" s="46">
        <v>0</v>
      </c>
      <c r="I274" s="50">
        <v>43349</v>
      </c>
      <c r="J274" s="55"/>
      <c r="K274" s="63" t="s">
        <v>1122</v>
      </c>
      <c r="L274" s="46">
        <v>52.43</v>
      </c>
      <c r="M274" s="46"/>
      <c r="N274" s="46">
        <v>0</v>
      </c>
      <c r="O274" s="46">
        <v>0</v>
      </c>
      <c r="P274" s="46">
        <v>16</v>
      </c>
      <c r="Q274" s="46">
        <v>0</v>
      </c>
      <c r="R274" s="46">
        <v>4.57</v>
      </c>
      <c r="S274" s="57">
        <v>0</v>
      </c>
      <c r="T274" s="57">
        <v>0</v>
      </c>
      <c r="U274" s="57">
        <v>16</v>
      </c>
      <c r="V274" s="57">
        <v>0</v>
      </c>
      <c r="W274" s="46">
        <v>203</v>
      </c>
      <c r="X274" s="46">
        <v>12</v>
      </c>
      <c r="Y274" s="46">
        <v>2436</v>
      </c>
      <c r="Z274" s="58">
        <v>0</v>
      </c>
      <c r="AA274" s="58">
        <v>0</v>
      </c>
      <c r="AB274" s="59">
        <v>21.936</v>
      </c>
      <c r="AC274" s="58">
        <v>0</v>
      </c>
      <c r="AD274" s="58">
        <v>21.93</v>
      </c>
      <c r="AE274" s="46">
        <v>12</v>
      </c>
      <c r="AF274" s="44">
        <v>263</v>
      </c>
    </row>
    <row r="275" ht="15.6" spans="1:32">
      <c r="A275" s="18">
        <v>270</v>
      </c>
      <c r="B275" s="45" t="s">
        <v>1123</v>
      </c>
      <c r="C275" s="19" t="s">
        <v>1124</v>
      </c>
      <c r="D275" s="46">
        <v>1</v>
      </c>
      <c r="E275" s="45">
        <v>1</v>
      </c>
      <c r="F275" s="46">
        <v>0</v>
      </c>
      <c r="G275" s="46">
        <v>0</v>
      </c>
      <c r="H275" s="46">
        <v>0</v>
      </c>
      <c r="I275" s="50">
        <v>43349</v>
      </c>
      <c r="J275" s="55"/>
      <c r="K275" s="63" t="s">
        <v>1125</v>
      </c>
      <c r="L275" s="46">
        <v>52.43</v>
      </c>
      <c r="M275" s="46"/>
      <c r="N275" s="46">
        <v>16</v>
      </c>
      <c r="O275" s="46">
        <v>0</v>
      </c>
      <c r="P275" s="46">
        <v>0</v>
      </c>
      <c r="Q275" s="46">
        <v>0</v>
      </c>
      <c r="R275" s="46">
        <v>4.57</v>
      </c>
      <c r="S275" s="57">
        <v>16</v>
      </c>
      <c r="T275" s="57">
        <v>0</v>
      </c>
      <c r="U275" s="57">
        <v>0</v>
      </c>
      <c r="V275" s="57">
        <v>0</v>
      </c>
      <c r="W275" s="46">
        <v>203</v>
      </c>
      <c r="X275" s="46">
        <v>12</v>
      </c>
      <c r="Y275" s="46">
        <v>2436</v>
      </c>
      <c r="Z275" s="58">
        <v>65.808</v>
      </c>
      <c r="AA275" s="58">
        <v>0</v>
      </c>
      <c r="AB275" s="59">
        <v>0</v>
      </c>
      <c r="AC275" s="58">
        <v>0</v>
      </c>
      <c r="AD275" s="58">
        <v>65.8</v>
      </c>
      <c r="AE275" s="46">
        <v>12</v>
      </c>
      <c r="AF275" s="44">
        <v>789</v>
      </c>
    </row>
    <row r="276" ht="15.6" spans="1:32">
      <c r="A276" s="18">
        <v>271</v>
      </c>
      <c r="B276" s="45" t="s">
        <v>1126</v>
      </c>
      <c r="C276" s="19" t="s">
        <v>1127</v>
      </c>
      <c r="D276" s="46">
        <v>1</v>
      </c>
      <c r="E276" s="46">
        <v>0</v>
      </c>
      <c r="F276" s="46">
        <v>0</v>
      </c>
      <c r="G276" s="45">
        <v>1</v>
      </c>
      <c r="H276" s="46">
        <v>0</v>
      </c>
      <c r="I276" s="50">
        <v>43371</v>
      </c>
      <c r="J276" s="55"/>
      <c r="K276" s="63" t="s">
        <v>1128</v>
      </c>
      <c r="L276" s="46">
        <v>52.43</v>
      </c>
      <c r="M276" s="46"/>
      <c r="N276" s="46">
        <v>0</v>
      </c>
      <c r="O276" s="46">
        <v>0</v>
      </c>
      <c r="P276" s="46">
        <v>16</v>
      </c>
      <c r="Q276" s="46">
        <v>0</v>
      </c>
      <c r="R276" s="46">
        <v>4.57</v>
      </c>
      <c r="S276" s="57">
        <v>0</v>
      </c>
      <c r="T276" s="57">
        <v>0</v>
      </c>
      <c r="U276" s="57">
        <v>16</v>
      </c>
      <c r="V276" s="57">
        <v>0</v>
      </c>
      <c r="W276" s="46">
        <v>190</v>
      </c>
      <c r="X276" s="46">
        <v>12</v>
      </c>
      <c r="Y276" s="46">
        <v>2280</v>
      </c>
      <c r="Z276" s="58">
        <v>0</v>
      </c>
      <c r="AA276" s="58">
        <v>0</v>
      </c>
      <c r="AB276" s="59">
        <v>21.936</v>
      </c>
      <c r="AC276" s="58">
        <v>0</v>
      </c>
      <c r="AD276" s="58">
        <v>21.93</v>
      </c>
      <c r="AE276" s="46">
        <v>12</v>
      </c>
      <c r="AF276" s="44">
        <v>263</v>
      </c>
    </row>
    <row r="277" ht="15.6" spans="1:32">
      <c r="A277" s="18">
        <v>272</v>
      </c>
      <c r="B277" s="45" t="s">
        <v>1129</v>
      </c>
      <c r="C277" s="19" t="s">
        <v>1127</v>
      </c>
      <c r="D277" s="46">
        <v>1</v>
      </c>
      <c r="E277" s="46">
        <v>0</v>
      </c>
      <c r="F277" s="46">
        <v>0</v>
      </c>
      <c r="G277" s="45">
        <v>1</v>
      </c>
      <c r="H277" s="46">
        <v>0</v>
      </c>
      <c r="I277" s="50">
        <v>43370</v>
      </c>
      <c r="J277" s="55"/>
      <c r="K277" s="63" t="s">
        <v>1130</v>
      </c>
      <c r="L277" s="46">
        <v>52.43</v>
      </c>
      <c r="M277" s="46"/>
      <c r="N277" s="46">
        <v>0</v>
      </c>
      <c r="O277" s="46">
        <v>0</v>
      </c>
      <c r="P277" s="46">
        <v>16</v>
      </c>
      <c r="Q277" s="46">
        <v>0</v>
      </c>
      <c r="R277" s="46">
        <v>4.57</v>
      </c>
      <c r="S277" s="57">
        <v>0</v>
      </c>
      <c r="T277" s="57">
        <v>0</v>
      </c>
      <c r="U277" s="57">
        <v>16</v>
      </c>
      <c r="V277" s="57">
        <v>0</v>
      </c>
      <c r="W277" s="46">
        <v>196</v>
      </c>
      <c r="X277" s="46">
        <v>12</v>
      </c>
      <c r="Y277" s="46">
        <v>2352</v>
      </c>
      <c r="Z277" s="58">
        <v>0</v>
      </c>
      <c r="AA277" s="58">
        <v>0</v>
      </c>
      <c r="AB277" s="59">
        <v>21.936</v>
      </c>
      <c r="AC277" s="58">
        <v>0</v>
      </c>
      <c r="AD277" s="58">
        <v>21.93</v>
      </c>
      <c r="AE277" s="46">
        <v>12</v>
      </c>
      <c r="AF277" s="44">
        <v>263</v>
      </c>
    </row>
    <row r="278" ht="15.6" spans="1:32">
      <c r="A278" s="18">
        <v>273</v>
      </c>
      <c r="B278" s="45" t="s">
        <v>1131</v>
      </c>
      <c r="C278" s="19" t="s">
        <v>1132</v>
      </c>
      <c r="D278" s="45">
        <v>3</v>
      </c>
      <c r="E278" s="45">
        <v>3</v>
      </c>
      <c r="F278" s="45">
        <v>0</v>
      </c>
      <c r="G278" s="45">
        <v>0</v>
      </c>
      <c r="H278" s="45">
        <v>0</v>
      </c>
      <c r="I278" s="60">
        <v>43481</v>
      </c>
      <c r="J278" s="61"/>
      <c r="K278" s="63" t="s">
        <v>1133</v>
      </c>
      <c r="L278" s="45">
        <v>52.43</v>
      </c>
      <c r="M278" s="45"/>
      <c r="N278" s="45">
        <v>48</v>
      </c>
      <c r="O278" s="45">
        <v>0</v>
      </c>
      <c r="P278" s="45">
        <v>0</v>
      </c>
      <c r="Q278" s="45">
        <v>0</v>
      </c>
      <c r="R278" s="45">
        <v>4.57</v>
      </c>
      <c r="S278" s="64">
        <v>48</v>
      </c>
      <c r="T278" s="64">
        <v>0</v>
      </c>
      <c r="U278" s="64">
        <v>0</v>
      </c>
      <c r="V278" s="64">
        <v>0</v>
      </c>
      <c r="W278" s="45">
        <v>196</v>
      </c>
      <c r="X278" s="45">
        <v>12</v>
      </c>
      <c r="Y278" s="45">
        <v>2352</v>
      </c>
      <c r="Z278" s="42">
        <v>197.424</v>
      </c>
      <c r="AA278" s="42">
        <v>0</v>
      </c>
      <c r="AB278" s="43">
        <v>0</v>
      </c>
      <c r="AC278" s="42">
        <v>0</v>
      </c>
      <c r="AD278" s="42">
        <v>197.42</v>
      </c>
      <c r="AE278" s="45">
        <v>12</v>
      </c>
      <c r="AF278" s="44">
        <v>2352</v>
      </c>
    </row>
    <row r="279" ht="15.6" spans="1:32">
      <c r="A279" s="18">
        <v>274</v>
      </c>
      <c r="B279" s="45" t="s">
        <v>1134</v>
      </c>
      <c r="C279" s="19" t="s">
        <v>1135</v>
      </c>
      <c r="D279" s="46">
        <v>1</v>
      </c>
      <c r="E279" s="46">
        <v>0</v>
      </c>
      <c r="F279" s="46">
        <v>0</v>
      </c>
      <c r="G279" s="45">
        <v>1</v>
      </c>
      <c r="H279" s="46">
        <v>0</v>
      </c>
      <c r="I279" s="50">
        <v>43371</v>
      </c>
      <c r="J279" s="55"/>
      <c r="K279" s="63" t="s">
        <v>1136</v>
      </c>
      <c r="L279" s="46">
        <v>52.43</v>
      </c>
      <c r="M279" s="46"/>
      <c r="N279" s="46">
        <v>0</v>
      </c>
      <c r="O279" s="46">
        <v>0</v>
      </c>
      <c r="P279" s="46">
        <v>16</v>
      </c>
      <c r="Q279" s="46">
        <v>0</v>
      </c>
      <c r="R279" s="46">
        <v>4.57</v>
      </c>
      <c r="S279" s="57">
        <v>0</v>
      </c>
      <c r="T279" s="57">
        <v>0</v>
      </c>
      <c r="U279" s="57">
        <v>16</v>
      </c>
      <c r="V279" s="57">
        <v>0</v>
      </c>
      <c r="W279" s="46">
        <v>203</v>
      </c>
      <c r="X279" s="46">
        <v>12</v>
      </c>
      <c r="Y279" s="46">
        <v>2436</v>
      </c>
      <c r="Z279" s="58">
        <v>0</v>
      </c>
      <c r="AA279" s="58">
        <v>0</v>
      </c>
      <c r="AB279" s="59">
        <v>21.936</v>
      </c>
      <c r="AC279" s="58">
        <v>0</v>
      </c>
      <c r="AD279" s="58">
        <v>21.93</v>
      </c>
      <c r="AE279" s="46">
        <v>12</v>
      </c>
      <c r="AF279" s="44">
        <v>263</v>
      </c>
    </row>
    <row r="280" ht="15.6" spans="1:32">
      <c r="A280" s="18">
        <v>275</v>
      </c>
      <c r="B280" s="45" t="s">
        <v>1137</v>
      </c>
      <c r="C280" s="19" t="s">
        <v>1138</v>
      </c>
      <c r="D280" s="45">
        <v>1</v>
      </c>
      <c r="E280" s="45">
        <v>0</v>
      </c>
      <c r="F280" s="45">
        <v>0</v>
      </c>
      <c r="G280" s="45">
        <v>1</v>
      </c>
      <c r="H280" s="45">
        <v>0</v>
      </c>
      <c r="I280" s="60">
        <v>43361</v>
      </c>
      <c r="J280" s="61"/>
      <c r="K280" s="63" t="s">
        <v>1139</v>
      </c>
      <c r="L280" s="45">
        <v>52.43</v>
      </c>
      <c r="M280" s="45"/>
      <c r="N280" s="45">
        <v>0</v>
      </c>
      <c r="O280" s="45">
        <v>0</v>
      </c>
      <c r="P280" s="45">
        <v>16</v>
      </c>
      <c r="Q280" s="45">
        <v>0</v>
      </c>
      <c r="R280" s="45">
        <v>4.57</v>
      </c>
      <c r="S280" s="64">
        <v>0</v>
      </c>
      <c r="T280" s="64">
        <v>0</v>
      </c>
      <c r="U280" s="64">
        <v>16</v>
      </c>
      <c r="V280" s="64">
        <v>0</v>
      </c>
      <c r="W280" s="45">
        <v>208</v>
      </c>
      <c r="X280" s="45">
        <v>12</v>
      </c>
      <c r="Y280" s="45">
        <v>2496</v>
      </c>
      <c r="Z280" s="42">
        <v>0</v>
      </c>
      <c r="AA280" s="42">
        <v>0</v>
      </c>
      <c r="AB280" s="43">
        <v>21.936</v>
      </c>
      <c r="AC280" s="42">
        <v>0</v>
      </c>
      <c r="AD280" s="42">
        <v>21.93</v>
      </c>
      <c r="AE280" s="45">
        <v>12</v>
      </c>
      <c r="AF280" s="44">
        <v>263</v>
      </c>
    </row>
    <row r="281" ht="15.6" spans="1:32">
      <c r="A281" s="18">
        <v>276</v>
      </c>
      <c r="B281" s="45" t="s">
        <v>1140</v>
      </c>
      <c r="C281" s="19" t="s">
        <v>1141</v>
      </c>
      <c r="D281" s="46">
        <v>2</v>
      </c>
      <c r="E281" s="46">
        <v>0</v>
      </c>
      <c r="F281" s="46">
        <v>0</v>
      </c>
      <c r="G281" s="45">
        <v>2</v>
      </c>
      <c r="H281" s="46">
        <v>0</v>
      </c>
      <c r="I281" s="50">
        <v>43349</v>
      </c>
      <c r="J281" s="55"/>
      <c r="K281" s="63" t="s">
        <v>1142</v>
      </c>
      <c r="L281" s="46">
        <v>52.43</v>
      </c>
      <c r="M281" s="46"/>
      <c r="N281" s="46">
        <v>0</v>
      </c>
      <c r="O281" s="46">
        <v>0</v>
      </c>
      <c r="P281" s="46">
        <v>32</v>
      </c>
      <c r="Q281" s="46">
        <v>0</v>
      </c>
      <c r="R281" s="46">
        <v>4.57</v>
      </c>
      <c r="S281" s="57">
        <v>0</v>
      </c>
      <c r="T281" s="57">
        <v>0</v>
      </c>
      <c r="U281" s="57">
        <v>32</v>
      </c>
      <c r="V281" s="57">
        <v>0</v>
      </c>
      <c r="W281" s="46">
        <v>203</v>
      </c>
      <c r="X281" s="46">
        <v>12</v>
      </c>
      <c r="Y281" s="46">
        <v>2436</v>
      </c>
      <c r="Z281" s="58">
        <v>0</v>
      </c>
      <c r="AA281" s="58">
        <v>0</v>
      </c>
      <c r="AB281" s="59">
        <v>43.872</v>
      </c>
      <c r="AC281" s="58">
        <v>0</v>
      </c>
      <c r="AD281" s="58">
        <v>43.87</v>
      </c>
      <c r="AE281" s="46">
        <v>12</v>
      </c>
      <c r="AF281" s="44">
        <v>526</v>
      </c>
    </row>
    <row r="282" ht="15.6" spans="1:32">
      <c r="A282" s="18">
        <v>277</v>
      </c>
      <c r="B282" s="45" t="s">
        <v>1143</v>
      </c>
      <c r="C282" s="19" t="s">
        <v>1144</v>
      </c>
      <c r="D282" s="45">
        <v>1</v>
      </c>
      <c r="E282" s="45">
        <v>1</v>
      </c>
      <c r="F282" s="45">
        <v>0</v>
      </c>
      <c r="G282" s="45">
        <v>0</v>
      </c>
      <c r="H282" s="45">
        <v>0</v>
      </c>
      <c r="I282" s="60">
        <v>43447</v>
      </c>
      <c r="J282" s="61"/>
      <c r="K282" s="63" t="s">
        <v>1145</v>
      </c>
      <c r="L282" s="45">
        <v>52.43</v>
      </c>
      <c r="M282" s="45"/>
      <c r="N282" s="45">
        <v>16</v>
      </c>
      <c r="O282" s="45">
        <v>0</v>
      </c>
      <c r="P282" s="45">
        <v>0</v>
      </c>
      <c r="Q282" s="45">
        <v>0</v>
      </c>
      <c r="R282" s="45">
        <v>4.57</v>
      </c>
      <c r="S282" s="64">
        <v>16</v>
      </c>
      <c r="T282" s="64">
        <v>0</v>
      </c>
      <c r="U282" s="64">
        <v>0</v>
      </c>
      <c r="V282" s="64">
        <v>0</v>
      </c>
      <c r="W282" s="45">
        <v>190</v>
      </c>
      <c r="X282" s="45">
        <v>12</v>
      </c>
      <c r="Y282" s="45">
        <v>2280</v>
      </c>
      <c r="Z282" s="42">
        <v>65.808</v>
      </c>
      <c r="AA282" s="42">
        <v>0</v>
      </c>
      <c r="AB282" s="43">
        <v>0</v>
      </c>
      <c r="AC282" s="42">
        <v>0</v>
      </c>
      <c r="AD282" s="42">
        <v>65.8</v>
      </c>
      <c r="AE282" s="45">
        <v>12</v>
      </c>
      <c r="AF282" s="44">
        <v>789</v>
      </c>
    </row>
    <row r="283" ht="15.6" spans="1:32">
      <c r="A283" s="18">
        <v>278</v>
      </c>
      <c r="B283" s="45" t="s">
        <v>1146</v>
      </c>
      <c r="C283" s="19" t="s">
        <v>1147</v>
      </c>
      <c r="D283" s="46">
        <v>1</v>
      </c>
      <c r="E283" s="45">
        <v>1</v>
      </c>
      <c r="F283" s="46">
        <v>0</v>
      </c>
      <c r="G283" s="46">
        <v>0</v>
      </c>
      <c r="H283" s="46">
        <v>0</v>
      </c>
      <c r="I283" s="50">
        <v>43451</v>
      </c>
      <c r="J283" s="55"/>
      <c r="K283" s="63" t="s">
        <v>1148</v>
      </c>
      <c r="L283" s="46">
        <v>52.43</v>
      </c>
      <c r="M283" s="46"/>
      <c r="N283" s="46">
        <v>16</v>
      </c>
      <c r="O283" s="46">
        <v>0</v>
      </c>
      <c r="P283" s="46">
        <v>0</v>
      </c>
      <c r="Q283" s="46">
        <v>0</v>
      </c>
      <c r="R283" s="46">
        <v>4.57</v>
      </c>
      <c r="S283" s="57">
        <v>16</v>
      </c>
      <c r="T283" s="57">
        <v>0</v>
      </c>
      <c r="U283" s="57">
        <v>0</v>
      </c>
      <c r="V283" s="57">
        <v>0</v>
      </c>
      <c r="W283" s="46">
        <v>196</v>
      </c>
      <c r="X283" s="46">
        <v>12</v>
      </c>
      <c r="Y283" s="46">
        <v>2352</v>
      </c>
      <c r="Z283" s="58">
        <v>65.808</v>
      </c>
      <c r="AA283" s="58">
        <v>0</v>
      </c>
      <c r="AB283" s="59">
        <v>0</v>
      </c>
      <c r="AC283" s="58">
        <v>0</v>
      </c>
      <c r="AD283" s="58">
        <v>65.8</v>
      </c>
      <c r="AE283" s="46">
        <v>12</v>
      </c>
      <c r="AF283" s="44">
        <v>789</v>
      </c>
    </row>
    <row r="284" ht="15.6" spans="1:32">
      <c r="A284" s="18">
        <v>279</v>
      </c>
      <c r="B284" s="45" t="s">
        <v>1149</v>
      </c>
      <c r="C284" s="19" t="s">
        <v>525</v>
      </c>
      <c r="D284" s="45">
        <v>1</v>
      </c>
      <c r="E284" s="45">
        <v>0</v>
      </c>
      <c r="F284" s="45">
        <v>0</v>
      </c>
      <c r="G284" s="45">
        <v>1</v>
      </c>
      <c r="H284" s="45">
        <v>0</v>
      </c>
      <c r="I284" s="60">
        <v>43363</v>
      </c>
      <c r="J284" s="61"/>
      <c r="K284" s="63" t="s">
        <v>1150</v>
      </c>
      <c r="L284" s="45">
        <v>52.43</v>
      </c>
      <c r="M284" s="45"/>
      <c r="N284" s="45">
        <v>0</v>
      </c>
      <c r="O284" s="45">
        <v>0</v>
      </c>
      <c r="P284" s="45">
        <v>16</v>
      </c>
      <c r="Q284" s="45">
        <v>0</v>
      </c>
      <c r="R284" s="45">
        <v>4.57</v>
      </c>
      <c r="S284" s="64">
        <v>0</v>
      </c>
      <c r="T284" s="64">
        <v>0</v>
      </c>
      <c r="U284" s="64">
        <v>16</v>
      </c>
      <c r="V284" s="64">
        <v>0</v>
      </c>
      <c r="W284" s="45">
        <v>203</v>
      </c>
      <c r="X284" s="45">
        <v>12</v>
      </c>
      <c r="Y284" s="45">
        <v>2436</v>
      </c>
      <c r="Z284" s="42">
        <v>0</v>
      </c>
      <c r="AA284" s="42">
        <v>0</v>
      </c>
      <c r="AB284" s="43">
        <v>21.936</v>
      </c>
      <c r="AC284" s="42">
        <v>0</v>
      </c>
      <c r="AD284" s="42">
        <v>21.93</v>
      </c>
      <c r="AE284" s="45">
        <v>12</v>
      </c>
      <c r="AF284" s="44">
        <v>263</v>
      </c>
    </row>
    <row r="285" ht="15.6" spans="1:32">
      <c r="A285" s="18">
        <v>280</v>
      </c>
      <c r="B285" s="45" t="s">
        <v>1151</v>
      </c>
      <c r="C285" s="19" t="s">
        <v>882</v>
      </c>
      <c r="D285" s="46">
        <v>1</v>
      </c>
      <c r="E285" s="46">
        <v>0</v>
      </c>
      <c r="F285" s="46">
        <v>0</v>
      </c>
      <c r="G285" s="45">
        <v>1</v>
      </c>
      <c r="H285" s="46">
        <v>0</v>
      </c>
      <c r="I285" s="50">
        <v>43349</v>
      </c>
      <c r="J285" s="55"/>
      <c r="K285" s="63" t="s">
        <v>1152</v>
      </c>
      <c r="L285" s="46">
        <v>52.43</v>
      </c>
      <c r="M285" s="46"/>
      <c r="N285" s="46">
        <v>0</v>
      </c>
      <c r="O285" s="46">
        <v>0</v>
      </c>
      <c r="P285" s="46">
        <v>16</v>
      </c>
      <c r="Q285" s="46">
        <v>0</v>
      </c>
      <c r="R285" s="46">
        <v>4.57</v>
      </c>
      <c r="S285" s="57">
        <v>0</v>
      </c>
      <c r="T285" s="57">
        <v>0</v>
      </c>
      <c r="U285" s="57">
        <v>16</v>
      </c>
      <c r="V285" s="57">
        <v>0</v>
      </c>
      <c r="W285" s="46">
        <v>203</v>
      </c>
      <c r="X285" s="46">
        <v>12</v>
      </c>
      <c r="Y285" s="46">
        <v>2436</v>
      </c>
      <c r="Z285" s="58">
        <v>0</v>
      </c>
      <c r="AA285" s="58">
        <v>0</v>
      </c>
      <c r="AB285" s="59">
        <v>21.936</v>
      </c>
      <c r="AC285" s="58">
        <v>0</v>
      </c>
      <c r="AD285" s="58">
        <v>21.93</v>
      </c>
      <c r="AE285" s="46">
        <v>12</v>
      </c>
      <c r="AF285" s="44">
        <v>263</v>
      </c>
    </row>
    <row r="286" ht="15.6" spans="1:32">
      <c r="A286" s="18">
        <v>281</v>
      </c>
      <c r="B286" s="45" t="s">
        <v>1153</v>
      </c>
      <c r="C286" s="19" t="s">
        <v>1154</v>
      </c>
      <c r="D286" s="46">
        <v>3</v>
      </c>
      <c r="E286" s="46">
        <v>0</v>
      </c>
      <c r="F286" s="46">
        <v>0</v>
      </c>
      <c r="G286" s="45">
        <v>3</v>
      </c>
      <c r="H286" s="46">
        <v>0</v>
      </c>
      <c r="I286" s="50">
        <v>43353</v>
      </c>
      <c r="J286" s="55"/>
      <c r="K286" s="63" t="s">
        <v>1155</v>
      </c>
      <c r="L286" s="46">
        <v>52.43</v>
      </c>
      <c r="M286" s="46"/>
      <c r="N286" s="46">
        <v>0</v>
      </c>
      <c r="O286" s="46">
        <v>0</v>
      </c>
      <c r="P286" s="46">
        <v>48</v>
      </c>
      <c r="Q286" s="46">
        <v>0</v>
      </c>
      <c r="R286" s="46">
        <v>4.57</v>
      </c>
      <c r="S286" s="57">
        <v>0</v>
      </c>
      <c r="T286" s="57">
        <v>0</v>
      </c>
      <c r="U286" s="57">
        <v>48</v>
      </c>
      <c r="V286" s="57">
        <v>0</v>
      </c>
      <c r="W286" s="46">
        <v>208</v>
      </c>
      <c r="X286" s="46">
        <v>12</v>
      </c>
      <c r="Y286" s="46">
        <v>2496</v>
      </c>
      <c r="Z286" s="58">
        <v>0</v>
      </c>
      <c r="AA286" s="58">
        <v>0</v>
      </c>
      <c r="AB286" s="59">
        <v>65.808</v>
      </c>
      <c r="AC286" s="58">
        <v>0</v>
      </c>
      <c r="AD286" s="58">
        <v>65.8</v>
      </c>
      <c r="AE286" s="46">
        <v>12</v>
      </c>
      <c r="AF286" s="44">
        <v>789</v>
      </c>
    </row>
    <row r="287" ht="15.6" spans="1:32">
      <c r="A287" s="18">
        <v>282</v>
      </c>
      <c r="B287" s="45" t="s">
        <v>1156</v>
      </c>
      <c r="C287" s="19" t="s">
        <v>1157</v>
      </c>
      <c r="D287" s="46">
        <v>1</v>
      </c>
      <c r="E287" s="45">
        <v>1</v>
      </c>
      <c r="F287" s="46">
        <v>0</v>
      </c>
      <c r="G287" s="46">
        <v>0</v>
      </c>
      <c r="H287" s="46">
        <v>0</v>
      </c>
      <c r="I287" s="50">
        <v>43447</v>
      </c>
      <c r="J287" s="55"/>
      <c r="K287" s="63" t="s">
        <v>1158</v>
      </c>
      <c r="L287" s="46">
        <v>52.43</v>
      </c>
      <c r="M287" s="46"/>
      <c r="N287" s="46">
        <v>16</v>
      </c>
      <c r="O287" s="46">
        <v>0</v>
      </c>
      <c r="P287" s="46">
        <v>0</v>
      </c>
      <c r="Q287" s="46">
        <v>0</v>
      </c>
      <c r="R287" s="46">
        <v>4.57</v>
      </c>
      <c r="S287" s="57">
        <v>16</v>
      </c>
      <c r="T287" s="57">
        <v>0</v>
      </c>
      <c r="U287" s="57">
        <v>0</v>
      </c>
      <c r="V287" s="57">
        <v>0</v>
      </c>
      <c r="W287" s="46">
        <v>208</v>
      </c>
      <c r="X287" s="46">
        <v>12</v>
      </c>
      <c r="Y287" s="46">
        <v>2496</v>
      </c>
      <c r="Z287" s="58">
        <v>65.808</v>
      </c>
      <c r="AA287" s="58">
        <v>0</v>
      </c>
      <c r="AB287" s="59">
        <v>0</v>
      </c>
      <c r="AC287" s="58">
        <v>0</v>
      </c>
      <c r="AD287" s="58">
        <v>65.8</v>
      </c>
      <c r="AE287" s="46">
        <v>12</v>
      </c>
      <c r="AF287" s="44">
        <v>789</v>
      </c>
    </row>
    <row r="288" ht="15.6" spans="1:32">
      <c r="A288" s="18">
        <v>283</v>
      </c>
      <c r="B288" s="45" t="s">
        <v>1159</v>
      </c>
      <c r="C288" s="19" t="s">
        <v>1160</v>
      </c>
      <c r="D288" s="45">
        <v>1</v>
      </c>
      <c r="E288" s="45">
        <v>0</v>
      </c>
      <c r="F288" s="45">
        <v>0</v>
      </c>
      <c r="G288" s="45">
        <v>1</v>
      </c>
      <c r="H288" s="45">
        <v>0</v>
      </c>
      <c r="I288" s="60">
        <v>43372</v>
      </c>
      <c r="J288" s="61"/>
      <c r="K288" s="63" t="s">
        <v>1161</v>
      </c>
      <c r="L288" s="45">
        <v>52.43</v>
      </c>
      <c r="M288" s="45"/>
      <c r="N288" s="45">
        <v>0</v>
      </c>
      <c r="O288" s="45">
        <v>0</v>
      </c>
      <c r="P288" s="45">
        <v>16</v>
      </c>
      <c r="Q288" s="45">
        <v>0</v>
      </c>
      <c r="R288" s="45">
        <v>4.57</v>
      </c>
      <c r="S288" s="64">
        <v>0</v>
      </c>
      <c r="T288" s="64">
        <v>0</v>
      </c>
      <c r="U288" s="64">
        <v>16</v>
      </c>
      <c r="V288" s="64">
        <v>0</v>
      </c>
      <c r="W288" s="45">
        <v>203</v>
      </c>
      <c r="X288" s="45">
        <v>12</v>
      </c>
      <c r="Y288" s="45">
        <v>2436</v>
      </c>
      <c r="Z288" s="42">
        <v>0</v>
      </c>
      <c r="AA288" s="42">
        <v>0</v>
      </c>
      <c r="AB288" s="43">
        <v>21.936</v>
      </c>
      <c r="AC288" s="42">
        <v>0</v>
      </c>
      <c r="AD288" s="42">
        <v>21.93</v>
      </c>
      <c r="AE288" s="45">
        <v>12</v>
      </c>
      <c r="AF288" s="44">
        <v>263</v>
      </c>
    </row>
    <row r="289" ht="15.6" spans="1:32">
      <c r="A289" s="18">
        <v>284</v>
      </c>
      <c r="B289" s="45" t="s">
        <v>1162</v>
      </c>
      <c r="C289" s="19" t="s">
        <v>1163</v>
      </c>
      <c r="D289" s="45">
        <v>1</v>
      </c>
      <c r="E289" s="45">
        <v>1</v>
      </c>
      <c r="F289" s="45">
        <v>0</v>
      </c>
      <c r="G289" s="45">
        <v>0</v>
      </c>
      <c r="H289" s="45">
        <v>0</v>
      </c>
      <c r="I289" s="60">
        <v>43328</v>
      </c>
      <c r="J289" s="61"/>
      <c r="K289" s="63" t="s">
        <v>1164</v>
      </c>
      <c r="L289" s="45">
        <v>53.48</v>
      </c>
      <c r="M289" s="45"/>
      <c r="N289" s="45">
        <v>16</v>
      </c>
      <c r="O289" s="45">
        <v>0</v>
      </c>
      <c r="P289" s="45">
        <v>0</v>
      </c>
      <c r="Q289" s="45">
        <v>0</v>
      </c>
      <c r="R289" s="45">
        <v>4.57</v>
      </c>
      <c r="S289" s="64">
        <v>16</v>
      </c>
      <c r="T289" s="64">
        <v>0</v>
      </c>
      <c r="U289" s="64">
        <v>0</v>
      </c>
      <c r="V289" s="64">
        <v>0</v>
      </c>
      <c r="W289" s="45">
        <v>197</v>
      </c>
      <c r="X289" s="45">
        <v>12</v>
      </c>
      <c r="Y289" s="45">
        <v>2364</v>
      </c>
      <c r="Z289" s="42">
        <v>65.808</v>
      </c>
      <c r="AA289" s="42">
        <v>0</v>
      </c>
      <c r="AB289" s="43">
        <v>0</v>
      </c>
      <c r="AC289" s="42">
        <v>0</v>
      </c>
      <c r="AD289" s="42">
        <v>65.8</v>
      </c>
      <c r="AE289" s="45">
        <v>12</v>
      </c>
      <c r="AF289" s="44">
        <v>789</v>
      </c>
    </row>
    <row r="290" ht="15.6" spans="1:32">
      <c r="A290" s="18">
        <v>285</v>
      </c>
      <c r="B290" s="45" t="s">
        <v>1165</v>
      </c>
      <c r="C290" s="19" t="s">
        <v>911</v>
      </c>
      <c r="D290" s="45">
        <v>1</v>
      </c>
      <c r="E290" s="45">
        <v>1</v>
      </c>
      <c r="F290" s="45">
        <v>0</v>
      </c>
      <c r="G290" s="45">
        <v>0</v>
      </c>
      <c r="H290" s="45">
        <v>0</v>
      </c>
      <c r="I290" s="60">
        <v>43328</v>
      </c>
      <c r="J290" s="61"/>
      <c r="K290" s="63" t="s">
        <v>1166</v>
      </c>
      <c r="L290" s="45">
        <v>54.72</v>
      </c>
      <c r="M290" s="45"/>
      <c r="N290" s="45">
        <v>16</v>
      </c>
      <c r="O290" s="45">
        <v>0</v>
      </c>
      <c r="P290" s="45">
        <v>0</v>
      </c>
      <c r="Q290" s="45">
        <v>0</v>
      </c>
      <c r="R290" s="45">
        <v>4.57</v>
      </c>
      <c r="S290" s="64">
        <v>16</v>
      </c>
      <c r="T290" s="64">
        <v>0</v>
      </c>
      <c r="U290" s="64">
        <v>0</v>
      </c>
      <c r="V290" s="64">
        <v>0</v>
      </c>
      <c r="W290" s="45">
        <v>202</v>
      </c>
      <c r="X290" s="45">
        <v>12</v>
      </c>
      <c r="Y290" s="45">
        <v>2424</v>
      </c>
      <c r="Z290" s="42">
        <v>65.808</v>
      </c>
      <c r="AA290" s="42">
        <v>0</v>
      </c>
      <c r="AB290" s="43">
        <v>0</v>
      </c>
      <c r="AC290" s="42">
        <v>0</v>
      </c>
      <c r="AD290" s="42">
        <v>65.8</v>
      </c>
      <c r="AE290" s="45">
        <v>12</v>
      </c>
      <c r="AF290" s="44">
        <v>789</v>
      </c>
    </row>
    <row r="291" ht="15.6" spans="1:32">
      <c r="A291" s="18">
        <v>286</v>
      </c>
      <c r="B291" s="45" t="s">
        <v>1167</v>
      </c>
      <c r="C291" s="19" t="s">
        <v>791</v>
      </c>
      <c r="D291" s="45">
        <v>1</v>
      </c>
      <c r="E291" s="45">
        <v>1</v>
      </c>
      <c r="F291" s="45">
        <v>0</v>
      </c>
      <c r="G291" s="45">
        <v>0</v>
      </c>
      <c r="H291" s="45">
        <v>0</v>
      </c>
      <c r="I291" s="60">
        <v>43328</v>
      </c>
      <c r="J291" s="61"/>
      <c r="K291" s="63" t="s">
        <v>1168</v>
      </c>
      <c r="L291" s="45">
        <v>54.72</v>
      </c>
      <c r="M291" s="45"/>
      <c r="N291" s="45">
        <v>16</v>
      </c>
      <c r="O291" s="45">
        <v>0</v>
      </c>
      <c r="P291" s="45">
        <v>0</v>
      </c>
      <c r="Q291" s="45">
        <v>0</v>
      </c>
      <c r="R291" s="45">
        <v>4.57</v>
      </c>
      <c r="S291" s="64">
        <v>16</v>
      </c>
      <c r="T291" s="64">
        <v>0</v>
      </c>
      <c r="U291" s="64">
        <v>0</v>
      </c>
      <c r="V291" s="64">
        <v>0</v>
      </c>
      <c r="W291" s="45">
        <v>202</v>
      </c>
      <c r="X291" s="45">
        <v>12</v>
      </c>
      <c r="Y291" s="45">
        <v>2424</v>
      </c>
      <c r="Z291" s="42">
        <v>65.808</v>
      </c>
      <c r="AA291" s="42">
        <v>0</v>
      </c>
      <c r="AB291" s="43">
        <v>0</v>
      </c>
      <c r="AC291" s="42">
        <v>0</v>
      </c>
      <c r="AD291" s="42">
        <v>65.8</v>
      </c>
      <c r="AE291" s="45">
        <v>12</v>
      </c>
      <c r="AF291" s="44">
        <v>789</v>
      </c>
    </row>
    <row r="292" ht="15.6" spans="1:32">
      <c r="A292" s="18">
        <v>287</v>
      </c>
      <c r="B292" s="45" t="s">
        <v>1169</v>
      </c>
      <c r="C292" s="19" t="s">
        <v>1170</v>
      </c>
      <c r="D292" s="45">
        <v>3</v>
      </c>
      <c r="E292" s="45">
        <v>3</v>
      </c>
      <c r="F292" s="45">
        <v>0</v>
      </c>
      <c r="G292" s="45">
        <v>0</v>
      </c>
      <c r="H292" s="45">
        <v>0</v>
      </c>
      <c r="I292" s="60">
        <v>43446</v>
      </c>
      <c r="J292" s="61"/>
      <c r="K292" s="63" t="s">
        <v>1171</v>
      </c>
      <c r="L292" s="45">
        <v>53.48</v>
      </c>
      <c r="M292" s="45"/>
      <c r="N292" s="45">
        <v>48</v>
      </c>
      <c r="O292" s="45">
        <v>0</v>
      </c>
      <c r="P292" s="45">
        <v>0</v>
      </c>
      <c r="Q292" s="45">
        <v>0</v>
      </c>
      <c r="R292" s="45">
        <v>4.57</v>
      </c>
      <c r="S292" s="64">
        <v>48</v>
      </c>
      <c r="T292" s="64">
        <v>0</v>
      </c>
      <c r="U292" s="64">
        <v>0</v>
      </c>
      <c r="V292" s="64">
        <v>0</v>
      </c>
      <c r="W292" s="45">
        <v>197</v>
      </c>
      <c r="X292" s="45">
        <v>12</v>
      </c>
      <c r="Y292" s="45">
        <v>2364</v>
      </c>
      <c r="Z292" s="42">
        <v>197.424</v>
      </c>
      <c r="AA292" s="42">
        <v>0</v>
      </c>
      <c r="AB292" s="43">
        <v>0</v>
      </c>
      <c r="AC292" s="42">
        <v>0</v>
      </c>
      <c r="AD292" s="42">
        <v>197.42</v>
      </c>
      <c r="AE292" s="45">
        <v>12</v>
      </c>
      <c r="AF292" s="44">
        <v>2364</v>
      </c>
    </row>
    <row r="293" ht="15.6" spans="1:32">
      <c r="A293" s="18">
        <v>288</v>
      </c>
      <c r="B293" s="45" t="s">
        <v>1172</v>
      </c>
      <c r="C293" s="19" t="s">
        <v>728</v>
      </c>
      <c r="D293" s="46">
        <v>2</v>
      </c>
      <c r="E293" s="46">
        <v>0</v>
      </c>
      <c r="F293" s="46">
        <v>0</v>
      </c>
      <c r="G293" s="46">
        <v>2</v>
      </c>
      <c r="H293" s="46">
        <v>0</v>
      </c>
      <c r="I293" s="50">
        <v>43339</v>
      </c>
      <c r="J293" s="55"/>
      <c r="K293" s="63" t="s">
        <v>1173</v>
      </c>
      <c r="L293" s="46">
        <v>53.48</v>
      </c>
      <c r="M293" s="46"/>
      <c r="N293" s="46">
        <v>0</v>
      </c>
      <c r="O293" s="46">
        <v>0</v>
      </c>
      <c r="P293" s="46">
        <v>32</v>
      </c>
      <c r="Q293" s="46">
        <v>0</v>
      </c>
      <c r="R293" s="46">
        <v>4.57</v>
      </c>
      <c r="S293" s="57">
        <v>0</v>
      </c>
      <c r="T293" s="57">
        <v>0</v>
      </c>
      <c r="U293" s="57">
        <v>32</v>
      </c>
      <c r="V293" s="57">
        <v>0</v>
      </c>
      <c r="W293" s="46">
        <v>199</v>
      </c>
      <c r="X293" s="46">
        <v>12</v>
      </c>
      <c r="Y293" s="46">
        <v>2388</v>
      </c>
      <c r="Z293" s="58">
        <v>0</v>
      </c>
      <c r="AA293" s="58">
        <v>0</v>
      </c>
      <c r="AB293" s="59">
        <v>43.872</v>
      </c>
      <c r="AC293" s="58">
        <v>0</v>
      </c>
      <c r="AD293" s="58">
        <v>43.87</v>
      </c>
      <c r="AE293" s="46">
        <v>12</v>
      </c>
      <c r="AF293" s="44">
        <v>526</v>
      </c>
    </row>
    <row r="294" ht="15.6" spans="1:32">
      <c r="A294" s="18">
        <v>289</v>
      </c>
      <c r="B294" s="45" t="s">
        <v>1174</v>
      </c>
      <c r="C294" s="19" t="s">
        <v>1175</v>
      </c>
      <c r="D294" s="46">
        <v>2</v>
      </c>
      <c r="E294" s="46">
        <v>0</v>
      </c>
      <c r="F294" s="46">
        <v>0</v>
      </c>
      <c r="G294" s="46">
        <v>2</v>
      </c>
      <c r="H294" s="46">
        <v>0</v>
      </c>
      <c r="I294" s="50">
        <v>43306</v>
      </c>
      <c r="J294" s="55"/>
      <c r="K294" s="63" t="s">
        <v>1176</v>
      </c>
      <c r="L294" s="46">
        <v>54.72</v>
      </c>
      <c r="M294" s="46"/>
      <c r="N294" s="46">
        <v>0</v>
      </c>
      <c r="O294" s="46">
        <v>0</v>
      </c>
      <c r="P294" s="46">
        <v>32</v>
      </c>
      <c r="Q294" s="46">
        <v>0</v>
      </c>
      <c r="R294" s="46">
        <v>4.57</v>
      </c>
      <c r="S294" s="57">
        <v>0</v>
      </c>
      <c r="T294" s="57">
        <v>0</v>
      </c>
      <c r="U294" s="57">
        <v>32</v>
      </c>
      <c r="V294" s="57">
        <v>0</v>
      </c>
      <c r="W294" s="46">
        <v>204</v>
      </c>
      <c r="X294" s="46">
        <v>12</v>
      </c>
      <c r="Y294" s="46">
        <v>2448</v>
      </c>
      <c r="Z294" s="58">
        <v>0</v>
      </c>
      <c r="AA294" s="58">
        <v>0</v>
      </c>
      <c r="AB294" s="59">
        <v>43.872</v>
      </c>
      <c r="AC294" s="58">
        <v>0</v>
      </c>
      <c r="AD294" s="58">
        <v>43.87</v>
      </c>
      <c r="AE294" s="46">
        <v>12</v>
      </c>
      <c r="AF294" s="44">
        <v>526</v>
      </c>
    </row>
    <row r="295" ht="15.6" spans="1:32">
      <c r="A295" s="18">
        <v>290</v>
      </c>
      <c r="B295" s="45" t="s">
        <v>1177</v>
      </c>
      <c r="C295" s="19" t="s">
        <v>593</v>
      </c>
      <c r="D295" s="46">
        <v>2</v>
      </c>
      <c r="E295" s="46">
        <v>0</v>
      </c>
      <c r="F295" s="46">
        <v>0</v>
      </c>
      <c r="G295" s="46">
        <v>2</v>
      </c>
      <c r="H295" s="46">
        <v>0</v>
      </c>
      <c r="I295" s="50">
        <v>43328</v>
      </c>
      <c r="J295" s="55"/>
      <c r="K295" s="63" t="s">
        <v>1178</v>
      </c>
      <c r="L295" s="46">
        <v>54.72</v>
      </c>
      <c r="M295" s="46"/>
      <c r="N295" s="46">
        <v>0</v>
      </c>
      <c r="O295" s="46">
        <v>0</v>
      </c>
      <c r="P295" s="46">
        <v>32</v>
      </c>
      <c r="Q295" s="46">
        <v>0</v>
      </c>
      <c r="R295" s="46">
        <v>4.57</v>
      </c>
      <c r="S295" s="57">
        <v>0</v>
      </c>
      <c r="T295" s="57">
        <v>0</v>
      </c>
      <c r="U295" s="57">
        <v>32</v>
      </c>
      <c r="V295" s="57">
        <v>0</v>
      </c>
      <c r="W295" s="46">
        <v>204</v>
      </c>
      <c r="X295" s="46">
        <v>12</v>
      </c>
      <c r="Y295" s="46">
        <v>2448</v>
      </c>
      <c r="Z295" s="58">
        <v>0</v>
      </c>
      <c r="AA295" s="58">
        <v>0</v>
      </c>
      <c r="AB295" s="59">
        <v>43.872</v>
      </c>
      <c r="AC295" s="58">
        <v>0</v>
      </c>
      <c r="AD295" s="58">
        <v>43.87</v>
      </c>
      <c r="AE295" s="46">
        <v>12</v>
      </c>
      <c r="AF295" s="44">
        <v>0</v>
      </c>
    </row>
    <row r="296" ht="15.6" spans="1:32">
      <c r="A296" s="18">
        <v>291</v>
      </c>
      <c r="B296" s="45" t="s">
        <v>1179</v>
      </c>
      <c r="C296" s="19" t="s">
        <v>1010</v>
      </c>
      <c r="D296" s="46">
        <v>0</v>
      </c>
      <c r="E296" s="46">
        <v>0</v>
      </c>
      <c r="F296" s="46">
        <v>0</v>
      </c>
      <c r="G296" s="46">
        <v>0</v>
      </c>
      <c r="H296" s="46">
        <v>0</v>
      </c>
      <c r="I296" s="50">
        <v>43333</v>
      </c>
      <c r="J296" s="55"/>
      <c r="K296" s="63" t="s">
        <v>1180</v>
      </c>
      <c r="L296" s="46">
        <v>53.48</v>
      </c>
      <c r="M296" s="46"/>
      <c r="N296" s="46">
        <v>0</v>
      </c>
      <c r="O296" s="46">
        <v>0</v>
      </c>
      <c r="P296" s="46">
        <v>0</v>
      </c>
      <c r="Q296" s="46">
        <v>0</v>
      </c>
      <c r="R296" s="46">
        <v>4.57</v>
      </c>
      <c r="S296" s="57">
        <v>0</v>
      </c>
      <c r="T296" s="57">
        <v>0</v>
      </c>
      <c r="U296" s="57">
        <v>0</v>
      </c>
      <c r="V296" s="57">
        <v>0</v>
      </c>
      <c r="W296" s="46">
        <v>199</v>
      </c>
      <c r="X296" s="46">
        <v>12</v>
      </c>
      <c r="Y296" s="46">
        <v>2388</v>
      </c>
      <c r="Z296" s="58">
        <v>0</v>
      </c>
      <c r="AA296" s="58">
        <v>0</v>
      </c>
      <c r="AB296" s="59">
        <v>0</v>
      </c>
      <c r="AC296" s="58">
        <v>0</v>
      </c>
      <c r="AD296" s="58">
        <v>0</v>
      </c>
      <c r="AE296" s="46">
        <v>12</v>
      </c>
      <c r="AF296" s="44">
        <v>0</v>
      </c>
    </row>
    <row r="297" ht="15.6" spans="1:32">
      <c r="A297" s="18">
        <v>292</v>
      </c>
      <c r="B297" s="45" t="s">
        <v>1181</v>
      </c>
      <c r="C297" s="19" t="s">
        <v>1182</v>
      </c>
      <c r="D297" s="46">
        <v>2</v>
      </c>
      <c r="E297" s="46">
        <v>0</v>
      </c>
      <c r="F297" s="46">
        <v>0</v>
      </c>
      <c r="G297" s="46">
        <v>2</v>
      </c>
      <c r="H297" s="46">
        <v>0</v>
      </c>
      <c r="I297" s="50">
        <v>43343</v>
      </c>
      <c r="J297" s="55"/>
      <c r="K297" s="63" t="s">
        <v>1183</v>
      </c>
      <c r="L297" s="46">
        <v>53.48</v>
      </c>
      <c r="M297" s="46"/>
      <c r="N297" s="46">
        <v>0</v>
      </c>
      <c r="O297" s="46">
        <v>0</v>
      </c>
      <c r="P297" s="46">
        <v>32</v>
      </c>
      <c r="Q297" s="46">
        <v>0</v>
      </c>
      <c r="R297" s="46">
        <v>4.57</v>
      </c>
      <c r="S297" s="57">
        <v>0</v>
      </c>
      <c r="T297" s="57">
        <v>0</v>
      </c>
      <c r="U297" s="57">
        <v>32</v>
      </c>
      <c r="V297" s="57">
        <v>0</v>
      </c>
      <c r="W297" s="46">
        <v>202</v>
      </c>
      <c r="X297" s="46">
        <v>12</v>
      </c>
      <c r="Y297" s="46">
        <v>2424</v>
      </c>
      <c r="Z297" s="58">
        <v>0</v>
      </c>
      <c r="AA297" s="58">
        <v>0</v>
      </c>
      <c r="AB297" s="59">
        <v>43.872</v>
      </c>
      <c r="AC297" s="58">
        <v>0</v>
      </c>
      <c r="AD297" s="58">
        <v>43.87</v>
      </c>
      <c r="AE297" s="46">
        <v>12</v>
      </c>
      <c r="AF297" s="44">
        <v>526</v>
      </c>
    </row>
    <row r="298" ht="15.6" spans="1:32">
      <c r="A298" s="18">
        <v>293</v>
      </c>
      <c r="B298" s="45" t="s">
        <v>1184</v>
      </c>
      <c r="C298" s="19" t="s">
        <v>581</v>
      </c>
      <c r="D298" s="46">
        <v>2</v>
      </c>
      <c r="E298" s="46">
        <v>0</v>
      </c>
      <c r="F298" s="46">
        <v>0</v>
      </c>
      <c r="G298" s="46">
        <v>2</v>
      </c>
      <c r="H298" s="46">
        <v>0</v>
      </c>
      <c r="I298" s="50">
        <v>43306</v>
      </c>
      <c r="J298" s="55"/>
      <c r="K298" s="63" t="s">
        <v>1185</v>
      </c>
      <c r="L298" s="46">
        <v>54.72</v>
      </c>
      <c r="M298" s="46"/>
      <c r="N298" s="46">
        <v>0</v>
      </c>
      <c r="O298" s="46">
        <v>0</v>
      </c>
      <c r="P298" s="46">
        <v>32</v>
      </c>
      <c r="Q298" s="46">
        <v>0</v>
      </c>
      <c r="R298" s="46">
        <v>4.57</v>
      </c>
      <c r="S298" s="57">
        <v>0</v>
      </c>
      <c r="T298" s="57">
        <v>0</v>
      </c>
      <c r="U298" s="57">
        <v>32</v>
      </c>
      <c r="V298" s="57">
        <v>0</v>
      </c>
      <c r="W298" s="46">
        <v>206</v>
      </c>
      <c r="X298" s="46">
        <v>12</v>
      </c>
      <c r="Y298" s="46">
        <v>2472</v>
      </c>
      <c r="Z298" s="58">
        <v>0</v>
      </c>
      <c r="AA298" s="58">
        <v>0</v>
      </c>
      <c r="AB298" s="59">
        <v>43.872</v>
      </c>
      <c r="AC298" s="58">
        <v>0</v>
      </c>
      <c r="AD298" s="58">
        <v>43.87</v>
      </c>
      <c r="AE298" s="46">
        <v>12</v>
      </c>
      <c r="AF298" s="44">
        <v>526</v>
      </c>
    </row>
    <row r="299" ht="15.6" spans="1:32">
      <c r="A299" s="18">
        <v>294</v>
      </c>
      <c r="B299" s="45" t="s">
        <v>1186</v>
      </c>
      <c r="C299" s="19" t="s">
        <v>1187</v>
      </c>
      <c r="D299" s="45">
        <v>2</v>
      </c>
      <c r="E299" s="45">
        <v>2</v>
      </c>
      <c r="F299" s="45">
        <v>0</v>
      </c>
      <c r="G299" s="45">
        <v>0</v>
      </c>
      <c r="H299" s="45">
        <v>0</v>
      </c>
      <c r="I299" s="60">
        <v>43306</v>
      </c>
      <c r="J299" s="61"/>
      <c r="K299" s="63" t="s">
        <v>1188</v>
      </c>
      <c r="L299" s="45">
        <v>54.72</v>
      </c>
      <c r="M299" s="45"/>
      <c r="N299" s="45">
        <v>32</v>
      </c>
      <c r="O299" s="45">
        <v>0</v>
      </c>
      <c r="P299" s="45">
        <v>0</v>
      </c>
      <c r="Q299" s="45">
        <v>0</v>
      </c>
      <c r="R299" s="45">
        <v>4.57</v>
      </c>
      <c r="S299" s="64">
        <v>32</v>
      </c>
      <c r="T299" s="64">
        <v>0</v>
      </c>
      <c r="U299" s="64">
        <v>0</v>
      </c>
      <c r="V299" s="64">
        <v>0</v>
      </c>
      <c r="W299" s="45">
        <v>206</v>
      </c>
      <c r="X299" s="45">
        <v>12</v>
      </c>
      <c r="Y299" s="45">
        <v>2472</v>
      </c>
      <c r="Z299" s="42">
        <v>131.616</v>
      </c>
      <c r="AA299" s="42">
        <v>0</v>
      </c>
      <c r="AB299" s="43">
        <v>0</v>
      </c>
      <c r="AC299" s="42">
        <v>0</v>
      </c>
      <c r="AD299" s="42">
        <v>131.61</v>
      </c>
      <c r="AE299" s="45">
        <v>9</v>
      </c>
      <c r="AF299" s="44">
        <v>1184</v>
      </c>
    </row>
    <row r="300" ht="15.6" spans="1:32">
      <c r="A300" s="18">
        <v>295</v>
      </c>
      <c r="B300" s="45" t="s">
        <v>1189</v>
      </c>
      <c r="C300" s="19" t="s">
        <v>538</v>
      </c>
      <c r="D300" s="46">
        <v>3</v>
      </c>
      <c r="E300" s="46">
        <v>0</v>
      </c>
      <c r="F300" s="46">
        <v>0</v>
      </c>
      <c r="G300" s="46">
        <v>3</v>
      </c>
      <c r="H300" s="46">
        <v>0</v>
      </c>
      <c r="I300" s="50">
        <v>43340</v>
      </c>
      <c r="J300" s="55"/>
      <c r="K300" s="63" t="s">
        <v>1190</v>
      </c>
      <c r="L300" s="46">
        <v>53.48</v>
      </c>
      <c r="M300" s="46"/>
      <c r="N300" s="46">
        <v>0</v>
      </c>
      <c r="O300" s="46">
        <v>0</v>
      </c>
      <c r="P300" s="46">
        <v>48</v>
      </c>
      <c r="Q300" s="46">
        <v>0</v>
      </c>
      <c r="R300" s="46">
        <v>4.57</v>
      </c>
      <c r="S300" s="57">
        <v>0</v>
      </c>
      <c r="T300" s="57">
        <v>0</v>
      </c>
      <c r="U300" s="57">
        <v>48</v>
      </c>
      <c r="V300" s="57">
        <v>0</v>
      </c>
      <c r="W300" s="46">
        <v>204</v>
      </c>
      <c r="X300" s="46">
        <v>12</v>
      </c>
      <c r="Y300" s="46">
        <v>2448</v>
      </c>
      <c r="Z300" s="58">
        <v>0</v>
      </c>
      <c r="AA300" s="58">
        <v>0</v>
      </c>
      <c r="AB300" s="59">
        <v>65.808</v>
      </c>
      <c r="AC300" s="58">
        <v>0</v>
      </c>
      <c r="AD300" s="58">
        <v>65.8</v>
      </c>
      <c r="AE300" s="46">
        <v>12</v>
      </c>
      <c r="AF300" s="44">
        <v>789</v>
      </c>
    </row>
    <row r="301" ht="15.6" spans="1:32">
      <c r="A301" s="18">
        <v>296</v>
      </c>
      <c r="B301" s="45" t="s">
        <v>1191</v>
      </c>
      <c r="C301" s="19" t="s">
        <v>568</v>
      </c>
      <c r="D301" s="46">
        <v>3</v>
      </c>
      <c r="E301" s="46">
        <v>0</v>
      </c>
      <c r="F301" s="46">
        <v>0</v>
      </c>
      <c r="G301" s="46">
        <v>3</v>
      </c>
      <c r="H301" s="46">
        <v>0</v>
      </c>
      <c r="I301" s="50">
        <v>43340</v>
      </c>
      <c r="J301" s="55"/>
      <c r="K301" s="63" t="s">
        <v>1192</v>
      </c>
      <c r="L301" s="46">
        <v>54.72</v>
      </c>
      <c r="M301" s="46"/>
      <c r="N301" s="46">
        <v>0</v>
      </c>
      <c r="O301" s="46">
        <v>0</v>
      </c>
      <c r="P301" s="46">
        <v>48</v>
      </c>
      <c r="Q301" s="46">
        <v>0</v>
      </c>
      <c r="R301" s="46">
        <v>4.57</v>
      </c>
      <c r="S301" s="57">
        <v>0</v>
      </c>
      <c r="T301" s="57">
        <v>0</v>
      </c>
      <c r="U301" s="57">
        <v>48</v>
      </c>
      <c r="V301" s="57">
        <v>0</v>
      </c>
      <c r="W301" s="46">
        <v>208</v>
      </c>
      <c r="X301" s="46">
        <v>12</v>
      </c>
      <c r="Y301" s="46">
        <v>2496</v>
      </c>
      <c r="Z301" s="58">
        <v>0</v>
      </c>
      <c r="AA301" s="58">
        <v>0</v>
      </c>
      <c r="AB301" s="59">
        <v>65.808</v>
      </c>
      <c r="AC301" s="58">
        <v>0</v>
      </c>
      <c r="AD301" s="58">
        <v>65.8</v>
      </c>
      <c r="AE301" s="46">
        <v>12</v>
      </c>
      <c r="AF301" s="44">
        <v>789</v>
      </c>
    </row>
    <row r="302" ht="15.6" spans="1:32">
      <c r="A302" s="18">
        <v>297</v>
      </c>
      <c r="B302" s="45" t="s">
        <v>1193</v>
      </c>
      <c r="C302" s="19" t="s">
        <v>1194</v>
      </c>
      <c r="D302" s="46">
        <v>1</v>
      </c>
      <c r="E302" s="46">
        <v>1</v>
      </c>
      <c r="F302" s="46">
        <v>0</v>
      </c>
      <c r="G302" s="46">
        <v>1</v>
      </c>
      <c r="H302" s="46">
        <v>0</v>
      </c>
      <c r="I302" s="50">
        <v>43328</v>
      </c>
      <c r="J302" s="55"/>
      <c r="K302" s="63" t="s">
        <v>1195</v>
      </c>
      <c r="L302" s="46">
        <v>54.72</v>
      </c>
      <c r="M302" s="46"/>
      <c r="N302" s="46">
        <v>16</v>
      </c>
      <c r="O302" s="46">
        <v>0</v>
      </c>
      <c r="P302" s="46">
        <v>16</v>
      </c>
      <c r="Q302" s="46">
        <v>0</v>
      </c>
      <c r="R302" s="46">
        <v>4.57</v>
      </c>
      <c r="S302" s="57">
        <v>16</v>
      </c>
      <c r="T302" s="57">
        <v>0</v>
      </c>
      <c r="U302" s="57">
        <v>16</v>
      </c>
      <c r="V302" s="57">
        <v>0</v>
      </c>
      <c r="W302" s="46">
        <v>208</v>
      </c>
      <c r="X302" s="46">
        <v>12</v>
      </c>
      <c r="Y302" s="46">
        <v>2496</v>
      </c>
      <c r="Z302" s="58">
        <v>65.808</v>
      </c>
      <c r="AA302" s="58">
        <v>0</v>
      </c>
      <c r="AB302" s="59"/>
      <c r="AC302" s="58">
        <v>0</v>
      </c>
      <c r="AD302" s="58">
        <v>65.8</v>
      </c>
      <c r="AE302" s="46">
        <v>4</v>
      </c>
      <c r="AF302" s="44">
        <v>263</v>
      </c>
    </row>
    <row r="303" ht="15.6" spans="1:32">
      <c r="A303" s="18">
        <v>298</v>
      </c>
      <c r="B303" s="45" t="s">
        <v>1196</v>
      </c>
      <c r="C303" s="19" t="s">
        <v>1124</v>
      </c>
      <c r="D303" s="46">
        <v>3</v>
      </c>
      <c r="E303" s="46">
        <v>0</v>
      </c>
      <c r="F303" s="46">
        <v>0</v>
      </c>
      <c r="G303" s="46">
        <v>3</v>
      </c>
      <c r="H303" s="46">
        <v>0</v>
      </c>
      <c r="I303" s="50">
        <v>43340</v>
      </c>
      <c r="J303" s="55"/>
      <c r="K303" s="63" t="s">
        <v>1197</v>
      </c>
      <c r="L303" s="46">
        <v>53.48</v>
      </c>
      <c r="M303" s="46"/>
      <c r="N303" s="46">
        <v>0</v>
      </c>
      <c r="O303" s="46">
        <v>0</v>
      </c>
      <c r="P303" s="46">
        <v>48</v>
      </c>
      <c r="Q303" s="46">
        <v>0</v>
      </c>
      <c r="R303" s="46">
        <v>4.57</v>
      </c>
      <c r="S303" s="57">
        <v>0</v>
      </c>
      <c r="T303" s="57">
        <v>0</v>
      </c>
      <c r="U303" s="57">
        <v>48</v>
      </c>
      <c r="V303" s="57">
        <v>0</v>
      </c>
      <c r="W303" s="46">
        <v>204</v>
      </c>
      <c r="X303" s="46">
        <v>12</v>
      </c>
      <c r="Y303" s="46">
        <v>2448</v>
      </c>
      <c r="Z303" s="58">
        <v>0</v>
      </c>
      <c r="AA303" s="58">
        <v>0</v>
      </c>
      <c r="AB303" s="59">
        <v>65.808</v>
      </c>
      <c r="AC303" s="58">
        <v>0</v>
      </c>
      <c r="AD303" s="58">
        <v>65.8</v>
      </c>
      <c r="AE303" s="46">
        <v>12</v>
      </c>
      <c r="AF303" s="44">
        <v>789</v>
      </c>
    </row>
    <row r="304" ht="15.6" spans="1:32">
      <c r="A304" s="18">
        <v>299</v>
      </c>
      <c r="B304" s="45" t="s">
        <v>1198</v>
      </c>
      <c r="C304" s="19" t="s">
        <v>1068</v>
      </c>
      <c r="D304" s="45">
        <v>0</v>
      </c>
      <c r="E304" s="45">
        <v>0</v>
      </c>
      <c r="F304" s="45">
        <v>0</v>
      </c>
      <c r="G304" s="45">
        <v>0</v>
      </c>
      <c r="H304" s="45">
        <v>0</v>
      </c>
      <c r="I304" s="60">
        <v>43328</v>
      </c>
      <c r="J304" s="61"/>
      <c r="K304" s="63" t="s">
        <v>1199</v>
      </c>
      <c r="L304" s="45">
        <v>53.48</v>
      </c>
      <c r="M304" s="45"/>
      <c r="N304" s="45">
        <v>0</v>
      </c>
      <c r="O304" s="45">
        <v>0</v>
      </c>
      <c r="P304" s="45">
        <v>0</v>
      </c>
      <c r="Q304" s="45">
        <v>0</v>
      </c>
      <c r="R304" s="45">
        <v>4.57</v>
      </c>
      <c r="S304" s="64">
        <v>0</v>
      </c>
      <c r="T304" s="64">
        <v>0</v>
      </c>
      <c r="U304" s="64">
        <v>0</v>
      </c>
      <c r="V304" s="64">
        <v>0</v>
      </c>
      <c r="W304" s="45">
        <v>206</v>
      </c>
      <c r="X304" s="45">
        <v>12</v>
      </c>
      <c r="Y304" s="45">
        <v>2472</v>
      </c>
      <c r="Z304" s="42">
        <v>0</v>
      </c>
      <c r="AA304" s="42">
        <v>0</v>
      </c>
      <c r="AB304" s="43">
        <v>0</v>
      </c>
      <c r="AC304" s="42">
        <v>0</v>
      </c>
      <c r="AD304" s="42">
        <v>0</v>
      </c>
      <c r="AE304" s="45">
        <v>12</v>
      </c>
      <c r="AF304" s="44">
        <v>0</v>
      </c>
    </row>
    <row r="305" ht="15.6" spans="1:32">
      <c r="A305" s="18">
        <v>300</v>
      </c>
      <c r="B305" s="45" t="s">
        <v>1200</v>
      </c>
      <c r="C305" s="19" t="s">
        <v>1201</v>
      </c>
      <c r="D305" s="45">
        <v>2</v>
      </c>
      <c r="E305" s="45">
        <v>2</v>
      </c>
      <c r="F305" s="45">
        <v>0</v>
      </c>
      <c r="G305" s="45">
        <v>0</v>
      </c>
      <c r="H305" s="45">
        <v>0</v>
      </c>
      <c r="I305" s="60">
        <v>43306</v>
      </c>
      <c r="J305" s="61"/>
      <c r="K305" s="63" t="s">
        <v>1202</v>
      </c>
      <c r="L305" s="45">
        <v>54.72</v>
      </c>
      <c r="M305" s="45"/>
      <c r="N305" s="45">
        <v>32</v>
      </c>
      <c r="O305" s="45">
        <v>0</v>
      </c>
      <c r="P305" s="45">
        <v>0</v>
      </c>
      <c r="Q305" s="45">
        <v>0</v>
      </c>
      <c r="R305" s="45">
        <v>4.57</v>
      </c>
      <c r="S305" s="64">
        <v>32</v>
      </c>
      <c r="T305" s="64">
        <v>0</v>
      </c>
      <c r="U305" s="64">
        <v>0</v>
      </c>
      <c r="V305" s="64">
        <v>0</v>
      </c>
      <c r="W305" s="45">
        <v>211</v>
      </c>
      <c r="X305" s="45">
        <v>12</v>
      </c>
      <c r="Y305" s="45">
        <v>2532</v>
      </c>
      <c r="Z305" s="42">
        <v>131.616</v>
      </c>
      <c r="AA305" s="42">
        <v>0</v>
      </c>
      <c r="AB305" s="43">
        <v>0</v>
      </c>
      <c r="AC305" s="42">
        <v>0</v>
      </c>
      <c r="AD305" s="42">
        <v>131.61</v>
      </c>
      <c r="AE305" s="45">
        <v>12</v>
      </c>
      <c r="AF305" s="44">
        <v>1579</v>
      </c>
    </row>
    <row r="306" ht="15.6" spans="1:32">
      <c r="A306" s="18">
        <v>301</v>
      </c>
      <c r="B306" s="45" t="s">
        <v>1203</v>
      </c>
      <c r="C306" s="19" t="s">
        <v>534</v>
      </c>
      <c r="D306" s="46">
        <v>3</v>
      </c>
      <c r="E306" s="46">
        <v>0</v>
      </c>
      <c r="F306" s="46">
        <v>0</v>
      </c>
      <c r="G306" s="46">
        <v>3</v>
      </c>
      <c r="H306" s="46">
        <v>0</v>
      </c>
      <c r="I306" s="50">
        <v>43306</v>
      </c>
      <c r="J306" s="55"/>
      <c r="K306" s="63" t="s">
        <v>1204</v>
      </c>
      <c r="L306" s="46">
        <v>54.72</v>
      </c>
      <c r="M306" s="46"/>
      <c r="N306" s="46">
        <v>0</v>
      </c>
      <c r="O306" s="46">
        <v>0</v>
      </c>
      <c r="P306" s="46">
        <v>48</v>
      </c>
      <c r="Q306" s="46">
        <v>0</v>
      </c>
      <c r="R306" s="46">
        <v>4.57</v>
      </c>
      <c r="S306" s="57">
        <v>0</v>
      </c>
      <c r="T306" s="57">
        <v>0</v>
      </c>
      <c r="U306" s="57">
        <v>48</v>
      </c>
      <c r="V306" s="57">
        <v>0</v>
      </c>
      <c r="W306" s="46">
        <v>211</v>
      </c>
      <c r="X306" s="46">
        <v>12</v>
      </c>
      <c r="Y306" s="46">
        <v>2532</v>
      </c>
      <c r="Z306" s="58">
        <v>0</v>
      </c>
      <c r="AA306" s="58">
        <v>0</v>
      </c>
      <c r="AB306" s="59">
        <v>65.808</v>
      </c>
      <c r="AC306" s="58">
        <v>0</v>
      </c>
      <c r="AD306" s="58">
        <v>65.8</v>
      </c>
      <c r="AE306" s="46">
        <v>12</v>
      </c>
      <c r="AF306" s="44">
        <v>789</v>
      </c>
    </row>
    <row r="307" ht="15.6" spans="1:32">
      <c r="A307" s="18">
        <v>302</v>
      </c>
      <c r="B307" s="45" t="s">
        <v>1205</v>
      </c>
      <c r="C307" s="19" t="s">
        <v>1206</v>
      </c>
      <c r="D307" s="46">
        <v>3</v>
      </c>
      <c r="E307" s="46">
        <v>0</v>
      </c>
      <c r="F307" s="46">
        <v>0</v>
      </c>
      <c r="G307" s="46">
        <v>3</v>
      </c>
      <c r="H307" s="46">
        <v>0</v>
      </c>
      <c r="I307" s="50">
        <v>43306</v>
      </c>
      <c r="J307" s="55"/>
      <c r="K307" s="63" t="s">
        <v>1207</v>
      </c>
      <c r="L307" s="46">
        <v>53.48</v>
      </c>
      <c r="M307" s="46"/>
      <c r="N307" s="46">
        <v>0</v>
      </c>
      <c r="O307" s="46">
        <v>0</v>
      </c>
      <c r="P307" s="46">
        <v>48</v>
      </c>
      <c r="Q307" s="46">
        <v>0</v>
      </c>
      <c r="R307" s="46">
        <v>4.57</v>
      </c>
      <c r="S307" s="57">
        <v>0</v>
      </c>
      <c r="T307" s="57">
        <v>0</v>
      </c>
      <c r="U307" s="57">
        <v>48</v>
      </c>
      <c r="V307" s="57">
        <v>0</v>
      </c>
      <c r="W307" s="46">
        <v>206</v>
      </c>
      <c r="X307" s="46">
        <v>12</v>
      </c>
      <c r="Y307" s="46">
        <v>2472</v>
      </c>
      <c r="Z307" s="58">
        <v>0</v>
      </c>
      <c r="AA307" s="58">
        <v>0</v>
      </c>
      <c r="AB307" s="59">
        <v>65.808</v>
      </c>
      <c r="AC307" s="58">
        <v>0</v>
      </c>
      <c r="AD307" s="58">
        <v>65.8</v>
      </c>
      <c r="AE307" s="46">
        <v>12</v>
      </c>
      <c r="AF307" s="44">
        <v>789</v>
      </c>
    </row>
    <row r="308" ht="15.6" spans="1:32">
      <c r="A308" s="18">
        <v>303</v>
      </c>
      <c r="B308" s="45" t="s">
        <v>1208</v>
      </c>
      <c r="C308" s="19" t="s">
        <v>566</v>
      </c>
      <c r="D308" s="46">
        <v>2</v>
      </c>
      <c r="E308" s="46">
        <v>0</v>
      </c>
      <c r="F308" s="46">
        <v>0</v>
      </c>
      <c r="G308" s="46">
        <v>2</v>
      </c>
      <c r="H308" s="46">
        <v>0</v>
      </c>
      <c r="I308" s="50">
        <v>43342</v>
      </c>
      <c r="J308" s="55"/>
      <c r="K308" s="63" t="s">
        <v>1209</v>
      </c>
      <c r="L308" s="46">
        <v>53.48</v>
      </c>
      <c r="M308" s="46"/>
      <c r="N308" s="46">
        <v>0</v>
      </c>
      <c r="O308" s="46">
        <v>0</v>
      </c>
      <c r="P308" s="46">
        <v>32</v>
      </c>
      <c r="Q308" s="46">
        <v>0</v>
      </c>
      <c r="R308" s="46">
        <v>4.57</v>
      </c>
      <c r="S308" s="57">
        <v>0</v>
      </c>
      <c r="T308" s="57">
        <v>0</v>
      </c>
      <c r="U308" s="57">
        <v>32</v>
      </c>
      <c r="V308" s="57">
        <v>0</v>
      </c>
      <c r="W308" s="46">
        <v>210</v>
      </c>
      <c r="X308" s="46">
        <v>12</v>
      </c>
      <c r="Y308" s="46">
        <v>2520</v>
      </c>
      <c r="Z308" s="58">
        <v>0</v>
      </c>
      <c r="AA308" s="58">
        <v>0</v>
      </c>
      <c r="AB308" s="59">
        <v>43.872</v>
      </c>
      <c r="AC308" s="58">
        <v>0</v>
      </c>
      <c r="AD308" s="58">
        <v>43.87</v>
      </c>
      <c r="AE308" s="46">
        <v>12</v>
      </c>
      <c r="AF308" s="44">
        <v>526</v>
      </c>
    </row>
    <row r="309" ht="15.6" spans="1:32">
      <c r="A309" s="18">
        <v>304</v>
      </c>
      <c r="B309" s="45" t="s">
        <v>1210</v>
      </c>
      <c r="C309" s="19" t="s">
        <v>1211</v>
      </c>
      <c r="D309" s="46">
        <v>0</v>
      </c>
      <c r="E309" s="46">
        <v>0</v>
      </c>
      <c r="F309" s="46">
        <v>0</v>
      </c>
      <c r="G309" s="46">
        <v>0</v>
      </c>
      <c r="H309" s="46">
        <v>0</v>
      </c>
      <c r="I309" s="50">
        <v>43306</v>
      </c>
      <c r="J309" s="55"/>
      <c r="K309" s="63" t="s">
        <v>1212</v>
      </c>
      <c r="L309" s="46">
        <v>54.72</v>
      </c>
      <c r="M309" s="46"/>
      <c r="N309" s="46">
        <v>0</v>
      </c>
      <c r="O309" s="46">
        <v>0</v>
      </c>
      <c r="P309" s="46">
        <v>0</v>
      </c>
      <c r="Q309" s="46">
        <v>0</v>
      </c>
      <c r="R309" s="46">
        <v>4.57</v>
      </c>
      <c r="S309" s="57">
        <v>0</v>
      </c>
      <c r="T309" s="57">
        <v>0</v>
      </c>
      <c r="U309" s="57">
        <v>0</v>
      </c>
      <c r="V309" s="57">
        <v>0</v>
      </c>
      <c r="W309" s="46">
        <v>215</v>
      </c>
      <c r="X309" s="46">
        <v>12</v>
      </c>
      <c r="Y309" s="46">
        <v>2580</v>
      </c>
      <c r="Z309" s="58">
        <v>0</v>
      </c>
      <c r="AA309" s="58">
        <v>0</v>
      </c>
      <c r="AB309" s="59">
        <v>0</v>
      </c>
      <c r="AC309" s="58">
        <v>0</v>
      </c>
      <c r="AD309" s="58">
        <v>0</v>
      </c>
      <c r="AE309" s="46">
        <v>12</v>
      </c>
      <c r="AF309" s="44">
        <v>0</v>
      </c>
    </row>
    <row r="310" ht="15.6" spans="1:32">
      <c r="A310" s="18">
        <v>305</v>
      </c>
      <c r="B310" s="45" t="s">
        <v>1213</v>
      </c>
      <c r="C310" s="19" t="s">
        <v>1214</v>
      </c>
      <c r="D310" s="46">
        <v>2</v>
      </c>
      <c r="E310" s="46">
        <v>0</v>
      </c>
      <c r="F310" s="46">
        <v>0</v>
      </c>
      <c r="G310" s="46">
        <v>2</v>
      </c>
      <c r="H310" s="46">
        <v>0</v>
      </c>
      <c r="I310" s="50">
        <v>43328</v>
      </c>
      <c r="J310" s="55"/>
      <c r="K310" s="63" t="s">
        <v>1215</v>
      </c>
      <c r="L310" s="46">
        <v>54.72</v>
      </c>
      <c r="M310" s="46"/>
      <c r="N310" s="46">
        <v>0</v>
      </c>
      <c r="O310" s="46">
        <v>0</v>
      </c>
      <c r="P310" s="46">
        <v>32</v>
      </c>
      <c r="Q310" s="46">
        <v>0</v>
      </c>
      <c r="R310" s="46">
        <v>4.57</v>
      </c>
      <c r="S310" s="57">
        <v>0</v>
      </c>
      <c r="T310" s="57">
        <v>0</v>
      </c>
      <c r="U310" s="57">
        <v>32</v>
      </c>
      <c r="V310" s="57">
        <v>0</v>
      </c>
      <c r="W310" s="46">
        <v>215</v>
      </c>
      <c r="X310" s="46">
        <v>12</v>
      </c>
      <c r="Y310" s="46">
        <v>2580</v>
      </c>
      <c r="Z310" s="58">
        <v>0</v>
      </c>
      <c r="AA310" s="58">
        <v>0</v>
      </c>
      <c r="AB310" s="59">
        <v>43.872</v>
      </c>
      <c r="AC310" s="58">
        <v>0</v>
      </c>
      <c r="AD310" s="58">
        <v>43.87</v>
      </c>
      <c r="AE310" s="46">
        <v>12</v>
      </c>
      <c r="AF310" s="44">
        <v>526</v>
      </c>
    </row>
    <row r="311" ht="15.6" spans="1:32">
      <c r="A311" s="18">
        <v>306</v>
      </c>
      <c r="B311" s="45" t="s">
        <v>83</v>
      </c>
      <c r="C311" s="19" t="s">
        <v>1216</v>
      </c>
      <c r="D311" s="46">
        <v>0</v>
      </c>
      <c r="E311" s="46">
        <v>0</v>
      </c>
      <c r="F311" s="46">
        <v>0</v>
      </c>
      <c r="G311" s="46">
        <v>0</v>
      </c>
      <c r="H311" s="46">
        <v>0</v>
      </c>
      <c r="I311" s="50">
        <v>43340</v>
      </c>
      <c r="J311" s="55"/>
      <c r="K311" s="63" t="s">
        <v>1217</v>
      </c>
      <c r="L311" s="46">
        <v>53.48</v>
      </c>
      <c r="M311" s="46"/>
      <c r="N311" s="46">
        <v>0</v>
      </c>
      <c r="O311" s="46">
        <v>0</v>
      </c>
      <c r="P311" s="46">
        <v>0</v>
      </c>
      <c r="Q311" s="46">
        <v>0</v>
      </c>
      <c r="R311" s="46">
        <v>4.57</v>
      </c>
      <c r="S311" s="57">
        <v>0</v>
      </c>
      <c r="T311" s="57">
        <v>0</v>
      </c>
      <c r="U311" s="57">
        <v>0</v>
      </c>
      <c r="V311" s="57">
        <v>0</v>
      </c>
      <c r="W311" s="46">
        <v>210</v>
      </c>
      <c r="X311" s="46">
        <v>12</v>
      </c>
      <c r="Y311" s="46">
        <v>2520</v>
      </c>
      <c r="Z311" s="58">
        <v>0</v>
      </c>
      <c r="AA311" s="58">
        <v>0</v>
      </c>
      <c r="AB311" s="59">
        <v>0</v>
      </c>
      <c r="AC311" s="58">
        <v>0</v>
      </c>
      <c r="AD311" s="58">
        <v>0</v>
      </c>
      <c r="AE311" s="46">
        <v>12</v>
      </c>
      <c r="AF311" s="44">
        <v>0</v>
      </c>
    </row>
    <row r="312" ht="15.6" spans="1:32">
      <c r="A312" s="18">
        <v>307</v>
      </c>
      <c r="B312" s="45" t="s">
        <v>1218</v>
      </c>
      <c r="C312" s="19" t="s">
        <v>566</v>
      </c>
      <c r="D312" s="46">
        <v>3</v>
      </c>
      <c r="E312" s="46">
        <v>0</v>
      </c>
      <c r="F312" s="46">
        <v>0</v>
      </c>
      <c r="G312" s="46">
        <v>3</v>
      </c>
      <c r="H312" s="46">
        <v>0</v>
      </c>
      <c r="I312" s="50">
        <v>43341</v>
      </c>
      <c r="J312" s="55"/>
      <c r="K312" s="63" t="s">
        <v>1219</v>
      </c>
      <c r="L312" s="46">
        <v>54.72</v>
      </c>
      <c r="M312" s="46"/>
      <c r="N312" s="46">
        <v>0</v>
      </c>
      <c r="O312" s="46">
        <v>0</v>
      </c>
      <c r="P312" s="46">
        <v>48</v>
      </c>
      <c r="Q312" s="46">
        <v>0</v>
      </c>
      <c r="R312" s="46">
        <v>4.57</v>
      </c>
      <c r="S312" s="57">
        <v>0</v>
      </c>
      <c r="T312" s="57">
        <v>0</v>
      </c>
      <c r="U312" s="57">
        <v>48</v>
      </c>
      <c r="V312" s="57">
        <v>0</v>
      </c>
      <c r="W312" s="46">
        <v>215</v>
      </c>
      <c r="X312" s="46">
        <v>12</v>
      </c>
      <c r="Y312" s="46">
        <v>2580</v>
      </c>
      <c r="Z312" s="58">
        <v>0</v>
      </c>
      <c r="AA312" s="58">
        <v>0</v>
      </c>
      <c r="AB312" s="59">
        <v>65.808</v>
      </c>
      <c r="AC312" s="58">
        <v>0</v>
      </c>
      <c r="AD312" s="58">
        <v>65.8</v>
      </c>
      <c r="AE312" s="46">
        <v>12</v>
      </c>
      <c r="AF312" s="44">
        <v>789</v>
      </c>
    </row>
    <row r="313" ht="15.6" spans="1:32">
      <c r="A313" s="18">
        <v>308</v>
      </c>
      <c r="B313" s="45" t="s">
        <v>1220</v>
      </c>
      <c r="C313" s="19" t="s">
        <v>1163</v>
      </c>
      <c r="D313" s="46">
        <v>3</v>
      </c>
      <c r="E313" s="46">
        <v>0</v>
      </c>
      <c r="F313" s="46">
        <v>0</v>
      </c>
      <c r="G313" s="46">
        <v>3</v>
      </c>
      <c r="H313" s="46">
        <v>0</v>
      </c>
      <c r="I313" s="50">
        <v>43341</v>
      </c>
      <c r="J313" s="55"/>
      <c r="K313" s="63" t="s">
        <v>1221</v>
      </c>
      <c r="L313" s="46">
        <v>54.72</v>
      </c>
      <c r="M313" s="46"/>
      <c r="N313" s="46">
        <v>0</v>
      </c>
      <c r="O313" s="46">
        <v>0</v>
      </c>
      <c r="P313" s="46">
        <v>48</v>
      </c>
      <c r="Q313" s="46">
        <v>0</v>
      </c>
      <c r="R313" s="46">
        <v>4.57</v>
      </c>
      <c r="S313" s="57">
        <v>0</v>
      </c>
      <c r="T313" s="57">
        <v>0</v>
      </c>
      <c r="U313" s="57">
        <v>48</v>
      </c>
      <c r="V313" s="57">
        <v>0</v>
      </c>
      <c r="W313" s="46">
        <v>215</v>
      </c>
      <c r="X313" s="46">
        <v>12</v>
      </c>
      <c r="Y313" s="46">
        <v>2580</v>
      </c>
      <c r="Z313" s="58">
        <v>0</v>
      </c>
      <c r="AA313" s="58">
        <v>0</v>
      </c>
      <c r="AB313" s="59">
        <v>65.808</v>
      </c>
      <c r="AC313" s="58">
        <v>0</v>
      </c>
      <c r="AD313" s="58">
        <v>65.8</v>
      </c>
      <c r="AE313" s="46">
        <v>12</v>
      </c>
      <c r="AF313" s="44">
        <v>789</v>
      </c>
    </row>
    <row r="314" ht="15.6" spans="1:32">
      <c r="A314" s="18">
        <v>309</v>
      </c>
      <c r="B314" s="45" t="s">
        <v>303</v>
      </c>
      <c r="C314" s="19" t="s">
        <v>563</v>
      </c>
      <c r="D314" s="46">
        <v>2</v>
      </c>
      <c r="E314" s="46">
        <v>0</v>
      </c>
      <c r="F314" s="46">
        <v>0</v>
      </c>
      <c r="G314" s="46">
        <v>2</v>
      </c>
      <c r="H314" s="46">
        <v>0</v>
      </c>
      <c r="I314" s="50">
        <v>43306</v>
      </c>
      <c r="J314" s="55"/>
      <c r="K314" s="63" t="s">
        <v>1222</v>
      </c>
      <c r="L314" s="46">
        <v>53.48</v>
      </c>
      <c r="M314" s="46"/>
      <c r="N314" s="46">
        <v>0</v>
      </c>
      <c r="O314" s="46">
        <v>0</v>
      </c>
      <c r="P314" s="46">
        <v>32</v>
      </c>
      <c r="Q314" s="46">
        <v>0</v>
      </c>
      <c r="R314" s="46">
        <v>4.57</v>
      </c>
      <c r="S314" s="57">
        <v>0</v>
      </c>
      <c r="T314" s="57">
        <v>0</v>
      </c>
      <c r="U314" s="57">
        <v>32</v>
      </c>
      <c r="V314" s="57">
        <v>0</v>
      </c>
      <c r="W314" s="46">
        <v>210</v>
      </c>
      <c r="X314" s="46">
        <v>12</v>
      </c>
      <c r="Y314" s="46">
        <v>2520</v>
      </c>
      <c r="Z314" s="58">
        <v>0</v>
      </c>
      <c r="AA314" s="58">
        <v>0</v>
      </c>
      <c r="AB314" s="59">
        <v>43.872</v>
      </c>
      <c r="AC314" s="58">
        <v>0</v>
      </c>
      <c r="AD314" s="58">
        <v>43.87</v>
      </c>
      <c r="AE314" s="46">
        <v>12</v>
      </c>
      <c r="AF314" s="44">
        <v>526</v>
      </c>
    </row>
    <row r="315" ht="15.6" spans="1:32">
      <c r="A315" s="18">
        <v>310</v>
      </c>
      <c r="B315" s="45" t="s">
        <v>1223</v>
      </c>
      <c r="C315" s="19" t="s">
        <v>832</v>
      </c>
      <c r="D315" s="46">
        <v>3</v>
      </c>
      <c r="E315" s="46">
        <v>0</v>
      </c>
      <c r="F315" s="46">
        <v>0</v>
      </c>
      <c r="G315" s="46">
        <v>3</v>
      </c>
      <c r="H315" s="46">
        <v>0</v>
      </c>
      <c r="I315" s="50">
        <v>43306</v>
      </c>
      <c r="J315" s="55"/>
      <c r="K315" s="63" t="s">
        <v>1224</v>
      </c>
      <c r="L315" s="46">
        <v>53.48</v>
      </c>
      <c r="M315" s="46"/>
      <c r="N315" s="46">
        <v>0</v>
      </c>
      <c r="O315" s="46">
        <v>0</v>
      </c>
      <c r="P315" s="46">
        <v>48</v>
      </c>
      <c r="Q315" s="46">
        <v>0</v>
      </c>
      <c r="R315" s="46">
        <v>4.57</v>
      </c>
      <c r="S315" s="57">
        <v>0</v>
      </c>
      <c r="T315" s="57">
        <v>0</v>
      </c>
      <c r="U315" s="57">
        <v>48</v>
      </c>
      <c r="V315" s="57">
        <v>0</v>
      </c>
      <c r="W315" s="46">
        <v>210</v>
      </c>
      <c r="X315" s="46">
        <v>12</v>
      </c>
      <c r="Y315" s="46">
        <v>2520</v>
      </c>
      <c r="Z315" s="58">
        <v>0</v>
      </c>
      <c r="AA315" s="58">
        <v>0</v>
      </c>
      <c r="AB315" s="59">
        <v>65.808</v>
      </c>
      <c r="AC315" s="58">
        <v>0</v>
      </c>
      <c r="AD315" s="58">
        <v>65.8</v>
      </c>
      <c r="AE315" s="46">
        <v>12</v>
      </c>
      <c r="AF315" s="44">
        <v>789</v>
      </c>
    </row>
    <row r="316" ht="15.6" spans="1:32">
      <c r="A316" s="18">
        <v>311</v>
      </c>
      <c r="B316" s="45" t="s">
        <v>1225</v>
      </c>
      <c r="C316" s="19" t="s">
        <v>1226</v>
      </c>
      <c r="D316" s="46">
        <v>2</v>
      </c>
      <c r="E316" s="46">
        <v>0</v>
      </c>
      <c r="F316" s="46">
        <v>0</v>
      </c>
      <c r="G316" s="46">
        <v>2</v>
      </c>
      <c r="H316" s="46">
        <v>0</v>
      </c>
      <c r="I316" s="50">
        <v>43343</v>
      </c>
      <c r="J316" s="55"/>
      <c r="K316" s="63" t="s">
        <v>1227</v>
      </c>
      <c r="L316" s="46">
        <v>54.72</v>
      </c>
      <c r="M316" s="46"/>
      <c r="N316" s="46">
        <v>0</v>
      </c>
      <c r="O316" s="46">
        <v>0</v>
      </c>
      <c r="P316" s="46">
        <v>32</v>
      </c>
      <c r="Q316" s="46">
        <v>0</v>
      </c>
      <c r="R316" s="46">
        <v>4.57</v>
      </c>
      <c r="S316" s="57">
        <v>0</v>
      </c>
      <c r="T316" s="57">
        <v>0</v>
      </c>
      <c r="U316" s="57">
        <v>32</v>
      </c>
      <c r="V316" s="57">
        <v>0</v>
      </c>
      <c r="W316" s="46">
        <v>215</v>
      </c>
      <c r="X316" s="46">
        <v>12</v>
      </c>
      <c r="Y316" s="46">
        <v>2580</v>
      </c>
      <c r="Z316" s="58">
        <v>0</v>
      </c>
      <c r="AA316" s="58">
        <v>0</v>
      </c>
      <c r="AB316" s="59">
        <v>43.872</v>
      </c>
      <c r="AC316" s="58">
        <v>0</v>
      </c>
      <c r="AD316" s="58">
        <v>43.87</v>
      </c>
      <c r="AE316" s="46">
        <v>12</v>
      </c>
      <c r="AF316" s="44">
        <v>526</v>
      </c>
    </row>
    <row r="317" ht="15.6" spans="1:32">
      <c r="A317" s="18">
        <v>312</v>
      </c>
      <c r="B317" s="45" t="s">
        <v>1228</v>
      </c>
      <c r="C317" s="19" t="s">
        <v>641</v>
      </c>
      <c r="D317" s="46">
        <v>2</v>
      </c>
      <c r="E317" s="46">
        <v>0</v>
      </c>
      <c r="F317" s="46">
        <v>0</v>
      </c>
      <c r="G317" s="46">
        <v>2</v>
      </c>
      <c r="H317" s="46">
        <v>0</v>
      </c>
      <c r="I317" s="50">
        <v>43341</v>
      </c>
      <c r="J317" s="55"/>
      <c r="K317" s="63" t="s">
        <v>1229</v>
      </c>
      <c r="L317" s="46">
        <v>53.48</v>
      </c>
      <c r="M317" s="46"/>
      <c r="N317" s="46">
        <v>0</v>
      </c>
      <c r="O317" s="46">
        <v>0</v>
      </c>
      <c r="P317" s="46">
        <v>32</v>
      </c>
      <c r="Q317" s="46">
        <v>0</v>
      </c>
      <c r="R317" s="46">
        <v>4.57</v>
      </c>
      <c r="S317" s="57">
        <v>0</v>
      </c>
      <c r="T317" s="57">
        <v>0</v>
      </c>
      <c r="U317" s="57">
        <v>32</v>
      </c>
      <c r="V317" s="57">
        <v>0</v>
      </c>
      <c r="W317" s="46">
        <v>210</v>
      </c>
      <c r="X317" s="46">
        <v>12</v>
      </c>
      <c r="Y317" s="46">
        <v>2520</v>
      </c>
      <c r="Z317" s="58">
        <v>0</v>
      </c>
      <c r="AA317" s="58">
        <v>0</v>
      </c>
      <c r="AB317" s="59">
        <v>43.872</v>
      </c>
      <c r="AC317" s="58">
        <v>0</v>
      </c>
      <c r="AD317" s="58">
        <v>43.87</v>
      </c>
      <c r="AE317" s="46">
        <v>12</v>
      </c>
      <c r="AF317" s="44">
        <v>526</v>
      </c>
    </row>
    <row r="318" ht="15.6" spans="1:32">
      <c r="A318" s="18">
        <v>313</v>
      </c>
      <c r="B318" s="45" t="s">
        <v>1230</v>
      </c>
      <c r="C318" s="19" t="s">
        <v>664</v>
      </c>
      <c r="D318" s="45">
        <v>1</v>
      </c>
      <c r="E318" s="45">
        <v>1</v>
      </c>
      <c r="F318" s="45">
        <v>0</v>
      </c>
      <c r="G318" s="45">
        <v>0</v>
      </c>
      <c r="H318" s="45">
        <v>0</v>
      </c>
      <c r="I318" s="60">
        <v>43329</v>
      </c>
      <c r="J318" s="61"/>
      <c r="K318" s="63" t="s">
        <v>1231</v>
      </c>
      <c r="L318" s="45">
        <v>53.48</v>
      </c>
      <c r="M318" s="45"/>
      <c r="N318" s="45">
        <v>16</v>
      </c>
      <c r="O318" s="45">
        <v>0</v>
      </c>
      <c r="P318" s="45">
        <v>0</v>
      </c>
      <c r="Q318" s="45">
        <v>0</v>
      </c>
      <c r="R318" s="45">
        <v>4.57</v>
      </c>
      <c r="S318" s="64">
        <v>16</v>
      </c>
      <c r="T318" s="64">
        <v>0</v>
      </c>
      <c r="U318" s="64">
        <v>0</v>
      </c>
      <c r="V318" s="64">
        <v>0</v>
      </c>
      <c r="W318" s="45">
        <v>210</v>
      </c>
      <c r="X318" s="45">
        <v>12</v>
      </c>
      <c r="Y318" s="45">
        <v>2520</v>
      </c>
      <c r="Z318" s="42">
        <v>65.808</v>
      </c>
      <c r="AA318" s="42">
        <v>0</v>
      </c>
      <c r="AB318" s="43">
        <v>0</v>
      </c>
      <c r="AC318" s="42">
        <v>0</v>
      </c>
      <c r="AD318" s="42">
        <v>65.8</v>
      </c>
      <c r="AE318" s="45">
        <v>12</v>
      </c>
      <c r="AF318" s="44">
        <v>0</v>
      </c>
    </row>
    <row r="319" ht="15.6" spans="1:32">
      <c r="A319" s="18">
        <v>314</v>
      </c>
      <c r="B319" s="45" t="s">
        <v>1232</v>
      </c>
      <c r="C319" s="19" t="s">
        <v>1233</v>
      </c>
      <c r="D319" s="45">
        <v>1</v>
      </c>
      <c r="E319" s="45">
        <v>1</v>
      </c>
      <c r="F319" s="45">
        <v>0</v>
      </c>
      <c r="G319" s="45">
        <v>0</v>
      </c>
      <c r="H319" s="45">
        <v>0</v>
      </c>
      <c r="I319" s="60">
        <v>43306</v>
      </c>
      <c r="J319" s="61"/>
      <c r="K319" s="63" t="s">
        <v>1234</v>
      </c>
      <c r="L319" s="45">
        <v>54.72</v>
      </c>
      <c r="M319" s="45"/>
      <c r="N319" s="45">
        <v>16</v>
      </c>
      <c r="O319" s="45">
        <v>0</v>
      </c>
      <c r="P319" s="45">
        <v>0</v>
      </c>
      <c r="Q319" s="45">
        <v>0</v>
      </c>
      <c r="R319" s="45">
        <v>4.57</v>
      </c>
      <c r="S319" s="64">
        <v>16</v>
      </c>
      <c r="T319" s="64">
        <v>0</v>
      </c>
      <c r="U319" s="64">
        <v>0</v>
      </c>
      <c r="V319" s="64">
        <v>0</v>
      </c>
      <c r="W319" s="45">
        <v>215</v>
      </c>
      <c r="X319" s="45">
        <v>12</v>
      </c>
      <c r="Y319" s="45">
        <v>2580</v>
      </c>
      <c r="Z319" s="42">
        <v>65.808</v>
      </c>
      <c r="AA319" s="42">
        <v>0</v>
      </c>
      <c r="AB319" s="43">
        <v>0</v>
      </c>
      <c r="AC319" s="42">
        <v>0</v>
      </c>
      <c r="AD319" s="42">
        <v>65.8</v>
      </c>
      <c r="AE319" s="45">
        <v>12</v>
      </c>
      <c r="AF319" s="44">
        <v>789</v>
      </c>
    </row>
    <row r="320" ht="15.6" spans="1:32">
      <c r="A320" s="18">
        <v>315</v>
      </c>
      <c r="B320" s="45" t="s">
        <v>1235</v>
      </c>
      <c r="C320" s="19" t="s">
        <v>756</v>
      </c>
      <c r="D320" s="46">
        <v>3</v>
      </c>
      <c r="E320" s="46">
        <v>0</v>
      </c>
      <c r="F320" s="46">
        <v>0</v>
      </c>
      <c r="G320" s="46">
        <v>3</v>
      </c>
      <c r="H320" s="46">
        <v>0</v>
      </c>
      <c r="I320" s="50">
        <v>43306</v>
      </c>
      <c r="J320" s="55"/>
      <c r="K320" s="63" t="s">
        <v>1236</v>
      </c>
      <c r="L320" s="46">
        <v>54.72</v>
      </c>
      <c r="M320" s="46"/>
      <c r="N320" s="46">
        <v>0</v>
      </c>
      <c r="O320" s="46">
        <v>0</v>
      </c>
      <c r="P320" s="46">
        <v>48</v>
      </c>
      <c r="Q320" s="46">
        <v>0</v>
      </c>
      <c r="R320" s="46">
        <v>4.57</v>
      </c>
      <c r="S320" s="57">
        <v>0</v>
      </c>
      <c r="T320" s="57">
        <v>0</v>
      </c>
      <c r="U320" s="57">
        <v>48</v>
      </c>
      <c r="V320" s="57">
        <v>0</v>
      </c>
      <c r="W320" s="46">
        <v>215</v>
      </c>
      <c r="X320" s="46">
        <v>12</v>
      </c>
      <c r="Y320" s="46">
        <v>2580</v>
      </c>
      <c r="Z320" s="58">
        <v>0</v>
      </c>
      <c r="AA320" s="58">
        <v>0</v>
      </c>
      <c r="AB320" s="59">
        <v>65.808</v>
      </c>
      <c r="AC320" s="58">
        <v>0</v>
      </c>
      <c r="AD320" s="58">
        <v>65.8</v>
      </c>
      <c r="AE320" s="46">
        <v>12</v>
      </c>
      <c r="AF320" s="44">
        <v>789</v>
      </c>
    </row>
    <row r="321" ht="28.8" spans="1:32">
      <c r="A321" s="18">
        <v>316</v>
      </c>
      <c r="B321" s="45" t="s">
        <v>1237</v>
      </c>
      <c r="C321" s="19" t="s">
        <v>1238</v>
      </c>
      <c r="D321" s="46">
        <v>3</v>
      </c>
      <c r="E321" s="46">
        <v>0</v>
      </c>
      <c r="F321" s="46">
        <v>0</v>
      </c>
      <c r="G321" s="46">
        <v>3</v>
      </c>
      <c r="H321" s="46">
        <v>0</v>
      </c>
      <c r="I321" s="50">
        <v>43339</v>
      </c>
      <c r="J321" s="55"/>
      <c r="K321" s="63" t="s">
        <v>1239</v>
      </c>
      <c r="L321" s="46">
        <v>53.48</v>
      </c>
      <c r="M321" s="46"/>
      <c r="N321" s="46">
        <v>0</v>
      </c>
      <c r="O321" s="46">
        <v>0</v>
      </c>
      <c r="P321" s="46">
        <v>48</v>
      </c>
      <c r="Q321" s="46">
        <v>0</v>
      </c>
      <c r="R321" s="46">
        <v>4.57</v>
      </c>
      <c r="S321" s="57">
        <v>0</v>
      </c>
      <c r="T321" s="57">
        <v>0</v>
      </c>
      <c r="U321" s="57">
        <v>48</v>
      </c>
      <c r="V321" s="57">
        <v>0</v>
      </c>
      <c r="W321" s="46">
        <v>210</v>
      </c>
      <c r="X321" s="46">
        <v>12</v>
      </c>
      <c r="Y321" s="46">
        <v>2520</v>
      </c>
      <c r="Z321" s="58">
        <v>0</v>
      </c>
      <c r="AA321" s="58">
        <v>0</v>
      </c>
      <c r="AB321" s="59">
        <v>65.808</v>
      </c>
      <c r="AC321" s="58">
        <v>0</v>
      </c>
      <c r="AD321" s="58">
        <v>65.8</v>
      </c>
      <c r="AE321" s="46">
        <v>12</v>
      </c>
      <c r="AF321" s="44">
        <v>789</v>
      </c>
    </row>
    <row r="322" ht="28.8" spans="1:32">
      <c r="A322" s="18">
        <v>317</v>
      </c>
      <c r="B322" s="45" t="s">
        <v>1240</v>
      </c>
      <c r="C322" s="19" t="s">
        <v>692</v>
      </c>
      <c r="D322" s="46">
        <v>2</v>
      </c>
      <c r="E322" s="46">
        <v>0</v>
      </c>
      <c r="F322" s="46">
        <v>0</v>
      </c>
      <c r="G322" s="46">
        <v>2</v>
      </c>
      <c r="H322" s="46">
        <v>0</v>
      </c>
      <c r="I322" s="50">
        <v>43340</v>
      </c>
      <c r="J322" s="55"/>
      <c r="K322" s="63" t="s">
        <v>1241</v>
      </c>
      <c r="L322" s="46">
        <v>54.72</v>
      </c>
      <c r="M322" s="46"/>
      <c r="N322" s="46">
        <v>0</v>
      </c>
      <c r="O322" s="46">
        <v>0</v>
      </c>
      <c r="P322" s="46">
        <v>32</v>
      </c>
      <c r="Q322" s="46">
        <v>0</v>
      </c>
      <c r="R322" s="46">
        <v>4.57</v>
      </c>
      <c r="S322" s="57">
        <v>0</v>
      </c>
      <c r="T322" s="57">
        <v>0</v>
      </c>
      <c r="U322" s="57">
        <v>32</v>
      </c>
      <c r="V322" s="57">
        <v>0</v>
      </c>
      <c r="W322" s="46">
        <v>215</v>
      </c>
      <c r="X322" s="46">
        <v>12</v>
      </c>
      <c r="Y322" s="46">
        <v>2580</v>
      </c>
      <c r="Z322" s="58">
        <v>0</v>
      </c>
      <c r="AA322" s="58">
        <v>0</v>
      </c>
      <c r="AB322" s="59">
        <v>43.872</v>
      </c>
      <c r="AC322" s="58">
        <v>0</v>
      </c>
      <c r="AD322" s="58">
        <v>43.87</v>
      </c>
      <c r="AE322" s="46">
        <v>12</v>
      </c>
      <c r="AF322" s="44">
        <v>526</v>
      </c>
    </row>
    <row r="323" ht="28.8" spans="1:32">
      <c r="A323" s="18">
        <v>318</v>
      </c>
      <c r="B323" s="45" t="s">
        <v>1242</v>
      </c>
      <c r="C323" s="19" t="s">
        <v>1243</v>
      </c>
      <c r="D323" s="46">
        <v>3</v>
      </c>
      <c r="E323" s="46">
        <v>0</v>
      </c>
      <c r="F323" s="46">
        <v>0</v>
      </c>
      <c r="G323" s="46">
        <v>3</v>
      </c>
      <c r="H323" s="46">
        <v>0</v>
      </c>
      <c r="I323" s="50">
        <v>43306</v>
      </c>
      <c r="J323" s="55"/>
      <c r="K323" s="63" t="s">
        <v>1244</v>
      </c>
      <c r="L323" s="46">
        <v>54.72</v>
      </c>
      <c r="M323" s="46"/>
      <c r="N323" s="46">
        <v>0</v>
      </c>
      <c r="O323" s="46">
        <v>0</v>
      </c>
      <c r="P323" s="46">
        <v>48</v>
      </c>
      <c r="Q323" s="46">
        <v>0</v>
      </c>
      <c r="R323" s="46">
        <v>4.57</v>
      </c>
      <c r="S323" s="57">
        <v>0</v>
      </c>
      <c r="T323" s="57">
        <v>0</v>
      </c>
      <c r="U323" s="57">
        <v>48</v>
      </c>
      <c r="V323" s="57">
        <v>0</v>
      </c>
      <c r="W323" s="46">
        <v>215</v>
      </c>
      <c r="X323" s="46">
        <v>12</v>
      </c>
      <c r="Y323" s="46">
        <v>2580</v>
      </c>
      <c r="Z323" s="58">
        <v>0</v>
      </c>
      <c r="AA323" s="58">
        <v>0</v>
      </c>
      <c r="AB323" s="59">
        <v>65.808</v>
      </c>
      <c r="AC323" s="58">
        <v>0</v>
      </c>
      <c r="AD323" s="58">
        <v>65.8</v>
      </c>
      <c r="AE323" s="46">
        <v>12</v>
      </c>
      <c r="AF323" s="44">
        <v>789</v>
      </c>
    </row>
    <row r="324" ht="28.8" spans="1:32">
      <c r="A324" s="18">
        <v>319</v>
      </c>
      <c r="B324" s="45" t="s">
        <v>1245</v>
      </c>
      <c r="C324" s="19" t="s">
        <v>1246</v>
      </c>
      <c r="D324" s="46">
        <v>1</v>
      </c>
      <c r="E324" s="46">
        <v>0</v>
      </c>
      <c r="F324" s="46">
        <v>0</v>
      </c>
      <c r="G324" s="46">
        <v>1</v>
      </c>
      <c r="H324" s="46">
        <v>0</v>
      </c>
      <c r="I324" s="50">
        <v>43339</v>
      </c>
      <c r="J324" s="55"/>
      <c r="K324" s="63" t="s">
        <v>1247</v>
      </c>
      <c r="L324" s="46">
        <v>53.48</v>
      </c>
      <c r="M324" s="46"/>
      <c r="N324" s="46">
        <v>0</v>
      </c>
      <c r="O324" s="46">
        <v>0</v>
      </c>
      <c r="P324" s="46">
        <v>16</v>
      </c>
      <c r="Q324" s="46">
        <v>0</v>
      </c>
      <c r="R324" s="46">
        <v>4.57</v>
      </c>
      <c r="S324" s="57">
        <v>0</v>
      </c>
      <c r="T324" s="57">
        <v>0</v>
      </c>
      <c r="U324" s="57">
        <v>16</v>
      </c>
      <c r="V324" s="57">
        <v>0</v>
      </c>
      <c r="W324" s="46">
        <v>210</v>
      </c>
      <c r="X324" s="46">
        <v>12</v>
      </c>
      <c r="Y324" s="46">
        <v>2520</v>
      </c>
      <c r="Z324" s="58">
        <v>0</v>
      </c>
      <c r="AA324" s="58">
        <v>0</v>
      </c>
      <c r="AB324" s="59">
        <v>21.936</v>
      </c>
      <c r="AC324" s="58">
        <v>0</v>
      </c>
      <c r="AD324" s="58">
        <v>21.93</v>
      </c>
      <c r="AE324" s="46">
        <v>12</v>
      </c>
      <c r="AF324" s="44">
        <v>263</v>
      </c>
    </row>
    <row r="325" ht="28.8" spans="1:32">
      <c r="A325" s="18">
        <v>320</v>
      </c>
      <c r="B325" s="45" t="s">
        <v>1248</v>
      </c>
      <c r="C325" s="19" t="s">
        <v>1068</v>
      </c>
      <c r="D325" s="46">
        <v>2</v>
      </c>
      <c r="E325" s="46">
        <v>0</v>
      </c>
      <c r="F325" s="46">
        <v>0</v>
      </c>
      <c r="G325" s="46">
        <v>2</v>
      </c>
      <c r="H325" s="46">
        <v>0</v>
      </c>
      <c r="I325" s="50">
        <v>43306</v>
      </c>
      <c r="J325" s="55"/>
      <c r="K325" s="63" t="s">
        <v>1249</v>
      </c>
      <c r="L325" s="46">
        <v>53.48</v>
      </c>
      <c r="M325" s="46"/>
      <c r="N325" s="46">
        <v>0</v>
      </c>
      <c r="O325" s="46">
        <v>0</v>
      </c>
      <c r="P325" s="46">
        <v>32</v>
      </c>
      <c r="Q325" s="46">
        <v>0</v>
      </c>
      <c r="R325" s="46">
        <v>4.57</v>
      </c>
      <c r="S325" s="57">
        <v>0</v>
      </c>
      <c r="T325" s="57">
        <v>0</v>
      </c>
      <c r="U325" s="57">
        <v>32</v>
      </c>
      <c r="V325" s="57">
        <v>0</v>
      </c>
      <c r="W325" s="46">
        <v>210</v>
      </c>
      <c r="X325" s="46">
        <v>12</v>
      </c>
      <c r="Y325" s="46">
        <v>2520</v>
      </c>
      <c r="Z325" s="58">
        <v>0</v>
      </c>
      <c r="AA325" s="58">
        <v>0</v>
      </c>
      <c r="AB325" s="59">
        <v>43.872</v>
      </c>
      <c r="AC325" s="58">
        <v>0</v>
      </c>
      <c r="AD325" s="58">
        <v>43.87</v>
      </c>
      <c r="AE325" s="46">
        <v>12</v>
      </c>
      <c r="AF325" s="44">
        <v>526</v>
      </c>
    </row>
    <row r="326" ht="28.8" spans="1:32">
      <c r="A326" s="18">
        <v>321</v>
      </c>
      <c r="B326" s="45" t="s">
        <v>1250</v>
      </c>
      <c r="C326" s="19" t="s">
        <v>1211</v>
      </c>
      <c r="D326" s="46">
        <v>4</v>
      </c>
      <c r="E326" s="46">
        <v>0</v>
      </c>
      <c r="F326" s="46">
        <v>0</v>
      </c>
      <c r="G326" s="46">
        <v>4</v>
      </c>
      <c r="H326" s="46">
        <v>0</v>
      </c>
      <c r="I326" s="50">
        <v>43339</v>
      </c>
      <c r="J326" s="55"/>
      <c r="K326" s="63" t="s">
        <v>1251</v>
      </c>
      <c r="L326" s="46">
        <v>54.72</v>
      </c>
      <c r="M326" s="46"/>
      <c r="N326" s="46">
        <v>0</v>
      </c>
      <c r="O326" s="46">
        <v>0</v>
      </c>
      <c r="P326" s="46">
        <v>64</v>
      </c>
      <c r="Q326" s="46">
        <v>0</v>
      </c>
      <c r="R326" s="46">
        <v>4.57</v>
      </c>
      <c r="S326" s="57">
        <v>0</v>
      </c>
      <c r="T326" s="57">
        <v>0</v>
      </c>
      <c r="U326" s="57">
        <v>54.72</v>
      </c>
      <c r="V326" s="57">
        <v>0</v>
      </c>
      <c r="W326" s="46">
        <v>215</v>
      </c>
      <c r="X326" s="46">
        <v>12</v>
      </c>
      <c r="Y326" s="46">
        <v>2580</v>
      </c>
      <c r="Z326" s="58">
        <v>0</v>
      </c>
      <c r="AA326" s="58">
        <v>0</v>
      </c>
      <c r="AB326" s="59">
        <v>75.02112</v>
      </c>
      <c r="AC326" s="58">
        <v>0</v>
      </c>
      <c r="AD326" s="58">
        <v>75.02</v>
      </c>
      <c r="AE326" s="46">
        <v>12</v>
      </c>
      <c r="AF326" s="44">
        <v>900</v>
      </c>
    </row>
    <row r="327" ht="28.8" spans="1:32">
      <c r="A327" s="18">
        <v>322</v>
      </c>
      <c r="B327" s="45" t="s">
        <v>1252</v>
      </c>
      <c r="C327" s="19" t="s">
        <v>1253</v>
      </c>
      <c r="D327" s="46">
        <v>1</v>
      </c>
      <c r="E327" s="46">
        <v>0</v>
      </c>
      <c r="F327" s="46">
        <v>0</v>
      </c>
      <c r="G327" s="46">
        <v>1</v>
      </c>
      <c r="H327" s="46">
        <v>0</v>
      </c>
      <c r="I327" s="50">
        <v>43339</v>
      </c>
      <c r="J327" s="55"/>
      <c r="K327" s="63" t="s">
        <v>1254</v>
      </c>
      <c r="L327" s="46">
        <v>54.72</v>
      </c>
      <c r="M327" s="46"/>
      <c r="N327" s="46">
        <v>0</v>
      </c>
      <c r="O327" s="46">
        <v>0</v>
      </c>
      <c r="P327" s="46">
        <v>16</v>
      </c>
      <c r="Q327" s="46">
        <v>0</v>
      </c>
      <c r="R327" s="46">
        <v>4.57</v>
      </c>
      <c r="S327" s="57">
        <v>0</v>
      </c>
      <c r="T327" s="57">
        <v>0</v>
      </c>
      <c r="U327" s="57">
        <v>16</v>
      </c>
      <c r="V327" s="57">
        <v>0</v>
      </c>
      <c r="W327" s="46">
        <v>215</v>
      </c>
      <c r="X327" s="46">
        <v>12</v>
      </c>
      <c r="Y327" s="46">
        <v>2580</v>
      </c>
      <c r="Z327" s="58">
        <v>0</v>
      </c>
      <c r="AA327" s="58">
        <v>0</v>
      </c>
      <c r="AB327" s="59">
        <v>21.936</v>
      </c>
      <c r="AC327" s="58">
        <v>0</v>
      </c>
      <c r="AD327" s="58">
        <v>21.93</v>
      </c>
      <c r="AE327" s="46">
        <v>12</v>
      </c>
      <c r="AF327" s="44">
        <v>263</v>
      </c>
    </row>
    <row r="328" ht="28.8" spans="1:32">
      <c r="A328" s="18">
        <v>323</v>
      </c>
      <c r="B328" s="45" t="s">
        <v>1255</v>
      </c>
      <c r="C328" s="19" t="s">
        <v>1256</v>
      </c>
      <c r="D328" s="46">
        <v>2</v>
      </c>
      <c r="E328" s="46">
        <v>0</v>
      </c>
      <c r="F328" s="46">
        <v>0</v>
      </c>
      <c r="G328" s="46">
        <v>2</v>
      </c>
      <c r="H328" s="46">
        <v>0</v>
      </c>
      <c r="I328" s="50">
        <v>43340</v>
      </c>
      <c r="J328" s="55"/>
      <c r="K328" s="63" t="s">
        <v>1257</v>
      </c>
      <c r="L328" s="46">
        <v>53.48</v>
      </c>
      <c r="M328" s="46"/>
      <c r="N328" s="46">
        <v>0</v>
      </c>
      <c r="O328" s="46">
        <v>0</v>
      </c>
      <c r="P328" s="46">
        <v>32</v>
      </c>
      <c r="Q328" s="46">
        <v>0</v>
      </c>
      <c r="R328" s="46">
        <v>4.57</v>
      </c>
      <c r="S328" s="57">
        <v>0</v>
      </c>
      <c r="T328" s="57">
        <v>0</v>
      </c>
      <c r="U328" s="57">
        <v>32</v>
      </c>
      <c r="V328" s="57">
        <v>0</v>
      </c>
      <c r="W328" s="46">
        <v>210</v>
      </c>
      <c r="X328" s="46">
        <v>12</v>
      </c>
      <c r="Y328" s="46">
        <v>2520</v>
      </c>
      <c r="Z328" s="58">
        <v>0</v>
      </c>
      <c r="AA328" s="58">
        <v>0</v>
      </c>
      <c r="AB328" s="59">
        <v>43.872</v>
      </c>
      <c r="AC328" s="58">
        <v>0</v>
      </c>
      <c r="AD328" s="58">
        <v>43.87</v>
      </c>
      <c r="AE328" s="46">
        <v>12</v>
      </c>
      <c r="AF328" s="44">
        <v>526</v>
      </c>
    </row>
    <row r="329" ht="28.8" spans="1:32">
      <c r="A329" s="18">
        <v>324</v>
      </c>
      <c r="B329" s="45" t="s">
        <v>1258</v>
      </c>
      <c r="C329" s="19" t="s">
        <v>1076</v>
      </c>
      <c r="D329" s="46">
        <v>4</v>
      </c>
      <c r="E329" s="46">
        <v>0</v>
      </c>
      <c r="F329" s="46">
        <v>0</v>
      </c>
      <c r="G329" s="46">
        <v>4</v>
      </c>
      <c r="H329" s="46">
        <v>0</v>
      </c>
      <c r="I329" s="50">
        <v>43333</v>
      </c>
      <c r="J329" s="55"/>
      <c r="K329" s="63" t="s">
        <v>1259</v>
      </c>
      <c r="L329" s="46">
        <v>54.72</v>
      </c>
      <c r="M329" s="46"/>
      <c r="N329" s="46">
        <v>0</v>
      </c>
      <c r="O329" s="46">
        <v>0</v>
      </c>
      <c r="P329" s="46">
        <v>64</v>
      </c>
      <c r="Q329" s="46">
        <v>0</v>
      </c>
      <c r="R329" s="46">
        <v>4.57</v>
      </c>
      <c r="S329" s="57">
        <v>0</v>
      </c>
      <c r="T329" s="57">
        <v>0</v>
      </c>
      <c r="U329" s="57">
        <v>54.72</v>
      </c>
      <c r="V329" s="57">
        <v>0</v>
      </c>
      <c r="W329" s="46">
        <v>215</v>
      </c>
      <c r="X329" s="46">
        <v>12</v>
      </c>
      <c r="Y329" s="46">
        <v>2580</v>
      </c>
      <c r="Z329" s="58">
        <v>0</v>
      </c>
      <c r="AA329" s="58">
        <v>0</v>
      </c>
      <c r="AB329" s="59">
        <v>75.02112</v>
      </c>
      <c r="AC329" s="58">
        <v>0</v>
      </c>
      <c r="AD329" s="58">
        <v>75.02</v>
      </c>
      <c r="AE329" s="46">
        <v>12</v>
      </c>
      <c r="AF329" s="44">
        <v>900</v>
      </c>
    </row>
    <row r="330" ht="28.8" spans="1:32">
      <c r="A330" s="18">
        <v>325</v>
      </c>
      <c r="B330" s="45" t="s">
        <v>1260</v>
      </c>
      <c r="C330" s="19" t="s">
        <v>1261</v>
      </c>
      <c r="D330" s="45">
        <v>2</v>
      </c>
      <c r="E330" s="45">
        <v>1</v>
      </c>
      <c r="F330" s="45">
        <v>0</v>
      </c>
      <c r="G330" s="45">
        <v>0</v>
      </c>
      <c r="H330" s="45">
        <v>0</v>
      </c>
      <c r="I330" s="60">
        <v>43306</v>
      </c>
      <c r="J330" s="61"/>
      <c r="K330" s="63" t="s">
        <v>1262</v>
      </c>
      <c r="L330" s="45">
        <v>53.48</v>
      </c>
      <c r="M330" s="45"/>
      <c r="N330" s="45">
        <v>16</v>
      </c>
      <c r="O330" s="45">
        <v>0</v>
      </c>
      <c r="P330" s="45">
        <v>0</v>
      </c>
      <c r="Q330" s="45">
        <v>0</v>
      </c>
      <c r="R330" s="45">
        <v>4.57</v>
      </c>
      <c r="S330" s="64">
        <v>16</v>
      </c>
      <c r="T330" s="64">
        <v>0</v>
      </c>
      <c r="U330" s="64">
        <v>0</v>
      </c>
      <c r="V330" s="64">
        <v>0</v>
      </c>
      <c r="W330" s="45">
        <v>210</v>
      </c>
      <c r="X330" s="45">
        <v>12</v>
      </c>
      <c r="Y330" s="45">
        <v>2520</v>
      </c>
      <c r="Z330" s="42">
        <v>65.808</v>
      </c>
      <c r="AA330" s="42">
        <v>0</v>
      </c>
      <c r="AB330" s="43">
        <v>0</v>
      </c>
      <c r="AC330" s="42">
        <v>0</v>
      </c>
      <c r="AD330" s="42">
        <v>65.8</v>
      </c>
      <c r="AE330" s="45">
        <v>12</v>
      </c>
      <c r="AF330" s="44">
        <v>789</v>
      </c>
    </row>
    <row r="331" ht="28.8" spans="1:32">
      <c r="A331" s="18">
        <v>326</v>
      </c>
      <c r="B331" s="45" t="s">
        <v>1263</v>
      </c>
      <c r="C331" s="19" t="s">
        <v>1264</v>
      </c>
      <c r="D331" s="46">
        <v>3</v>
      </c>
      <c r="E331" s="46">
        <v>0</v>
      </c>
      <c r="F331" s="46">
        <v>0</v>
      </c>
      <c r="G331" s="46">
        <v>3</v>
      </c>
      <c r="H331" s="46">
        <v>0</v>
      </c>
      <c r="I331" s="50">
        <v>43341</v>
      </c>
      <c r="J331" s="55"/>
      <c r="K331" s="63" t="s">
        <v>1265</v>
      </c>
      <c r="L331" s="46">
        <v>53.48</v>
      </c>
      <c r="M331" s="46"/>
      <c r="N331" s="46">
        <v>0</v>
      </c>
      <c r="O331" s="46">
        <v>0</v>
      </c>
      <c r="P331" s="46">
        <v>48</v>
      </c>
      <c r="Q331" s="46">
        <v>0</v>
      </c>
      <c r="R331" s="46">
        <v>4.57</v>
      </c>
      <c r="S331" s="57">
        <v>0</v>
      </c>
      <c r="T331" s="57">
        <v>0</v>
      </c>
      <c r="U331" s="57">
        <v>48</v>
      </c>
      <c r="V331" s="57">
        <v>0</v>
      </c>
      <c r="W331" s="46">
        <v>210</v>
      </c>
      <c r="X331" s="46">
        <v>12</v>
      </c>
      <c r="Y331" s="46">
        <v>2520</v>
      </c>
      <c r="Z331" s="58">
        <v>0</v>
      </c>
      <c r="AA331" s="58">
        <v>0</v>
      </c>
      <c r="AB331" s="59">
        <v>65.808</v>
      </c>
      <c r="AC331" s="58">
        <v>0</v>
      </c>
      <c r="AD331" s="58">
        <v>65.8</v>
      </c>
      <c r="AE331" s="46">
        <v>12</v>
      </c>
      <c r="AF331" s="44">
        <v>789</v>
      </c>
    </row>
    <row r="332" ht="28.8" spans="1:32">
      <c r="A332" s="18">
        <v>327</v>
      </c>
      <c r="B332" s="45" t="s">
        <v>1266</v>
      </c>
      <c r="C332" s="19" t="s">
        <v>1267</v>
      </c>
      <c r="D332" s="46">
        <v>2</v>
      </c>
      <c r="E332" s="46">
        <v>0</v>
      </c>
      <c r="F332" s="46">
        <v>0</v>
      </c>
      <c r="G332" s="46">
        <v>2</v>
      </c>
      <c r="H332" s="46">
        <v>0</v>
      </c>
      <c r="I332" s="50">
        <v>43342</v>
      </c>
      <c r="J332" s="55"/>
      <c r="K332" s="63" t="s">
        <v>1268</v>
      </c>
      <c r="L332" s="46">
        <v>54.72</v>
      </c>
      <c r="M332" s="46"/>
      <c r="N332" s="46">
        <v>0</v>
      </c>
      <c r="O332" s="46">
        <v>0</v>
      </c>
      <c r="P332" s="46">
        <v>32</v>
      </c>
      <c r="Q332" s="46">
        <v>0</v>
      </c>
      <c r="R332" s="46">
        <v>4.57</v>
      </c>
      <c r="S332" s="57">
        <v>0</v>
      </c>
      <c r="T332" s="57">
        <v>0</v>
      </c>
      <c r="U332" s="57">
        <v>32</v>
      </c>
      <c r="V332" s="57">
        <v>0</v>
      </c>
      <c r="W332" s="46">
        <v>215</v>
      </c>
      <c r="X332" s="46">
        <v>12</v>
      </c>
      <c r="Y332" s="46">
        <v>2580</v>
      </c>
      <c r="Z332" s="58">
        <v>0</v>
      </c>
      <c r="AA332" s="58">
        <v>0</v>
      </c>
      <c r="AB332" s="59">
        <v>43.872</v>
      </c>
      <c r="AC332" s="58">
        <v>0</v>
      </c>
      <c r="AD332" s="58">
        <v>43.87</v>
      </c>
      <c r="AE332" s="46">
        <v>12</v>
      </c>
      <c r="AF332" s="44">
        <v>526</v>
      </c>
    </row>
    <row r="333" ht="28.8" spans="1:32">
      <c r="A333" s="18">
        <v>328</v>
      </c>
      <c r="B333" s="45" t="s">
        <v>1269</v>
      </c>
      <c r="C333" s="19" t="s">
        <v>1270</v>
      </c>
      <c r="D333" s="46">
        <v>2</v>
      </c>
      <c r="E333" s="46">
        <v>0</v>
      </c>
      <c r="F333" s="46">
        <v>0</v>
      </c>
      <c r="G333" s="46">
        <v>2</v>
      </c>
      <c r="H333" s="46">
        <v>0</v>
      </c>
      <c r="I333" s="50">
        <v>43339</v>
      </c>
      <c r="J333" s="55"/>
      <c r="K333" s="63" t="s">
        <v>1271</v>
      </c>
      <c r="L333" s="46">
        <v>54.72</v>
      </c>
      <c r="M333" s="46"/>
      <c r="N333" s="46">
        <v>0</v>
      </c>
      <c r="O333" s="46">
        <v>0</v>
      </c>
      <c r="P333" s="46">
        <v>32</v>
      </c>
      <c r="Q333" s="46">
        <v>0</v>
      </c>
      <c r="R333" s="46">
        <v>4.57</v>
      </c>
      <c r="S333" s="57">
        <v>0</v>
      </c>
      <c r="T333" s="57">
        <v>0</v>
      </c>
      <c r="U333" s="57">
        <v>32</v>
      </c>
      <c r="V333" s="57">
        <v>0</v>
      </c>
      <c r="W333" s="46">
        <v>215</v>
      </c>
      <c r="X333" s="46">
        <v>12</v>
      </c>
      <c r="Y333" s="46">
        <v>2580</v>
      </c>
      <c r="Z333" s="58">
        <v>0</v>
      </c>
      <c r="AA333" s="58">
        <v>0</v>
      </c>
      <c r="AB333" s="59">
        <v>43.872</v>
      </c>
      <c r="AC333" s="58">
        <v>0</v>
      </c>
      <c r="AD333" s="58">
        <v>43.87</v>
      </c>
      <c r="AE333" s="46">
        <v>12</v>
      </c>
      <c r="AF333" s="44">
        <v>526</v>
      </c>
    </row>
    <row r="334" ht="28.8" spans="1:32">
      <c r="A334" s="18">
        <v>329</v>
      </c>
      <c r="B334" s="45" t="s">
        <v>1272</v>
      </c>
      <c r="C334" s="19" t="s">
        <v>564</v>
      </c>
      <c r="D334" s="46">
        <v>3</v>
      </c>
      <c r="E334" s="46">
        <v>0</v>
      </c>
      <c r="F334" s="46">
        <v>0</v>
      </c>
      <c r="G334" s="46">
        <v>3</v>
      </c>
      <c r="H334" s="46">
        <v>0</v>
      </c>
      <c r="I334" s="50">
        <v>43339</v>
      </c>
      <c r="J334" s="55"/>
      <c r="K334" s="63" t="s">
        <v>1273</v>
      </c>
      <c r="L334" s="46">
        <v>53.48</v>
      </c>
      <c r="M334" s="46"/>
      <c r="N334" s="46">
        <v>0</v>
      </c>
      <c r="O334" s="46">
        <v>0</v>
      </c>
      <c r="P334" s="46">
        <v>48</v>
      </c>
      <c r="Q334" s="46">
        <v>0</v>
      </c>
      <c r="R334" s="46">
        <v>4.57</v>
      </c>
      <c r="S334" s="57">
        <v>0</v>
      </c>
      <c r="T334" s="57">
        <v>0</v>
      </c>
      <c r="U334" s="57">
        <v>48</v>
      </c>
      <c r="V334" s="57">
        <v>0</v>
      </c>
      <c r="W334" s="46">
        <v>210</v>
      </c>
      <c r="X334" s="46">
        <v>12</v>
      </c>
      <c r="Y334" s="46">
        <v>2520</v>
      </c>
      <c r="Z334" s="58">
        <v>0</v>
      </c>
      <c r="AA334" s="58">
        <v>0</v>
      </c>
      <c r="AB334" s="59">
        <v>65.808</v>
      </c>
      <c r="AC334" s="58">
        <v>0</v>
      </c>
      <c r="AD334" s="58">
        <v>65.8</v>
      </c>
      <c r="AE334" s="46">
        <v>12</v>
      </c>
      <c r="AF334" s="44">
        <v>789</v>
      </c>
    </row>
    <row r="335" ht="28.8" spans="1:32">
      <c r="A335" s="18">
        <v>330</v>
      </c>
      <c r="B335" s="45" t="s">
        <v>1274</v>
      </c>
      <c r="C335" s="19" t="s">
        <v>577</v>
      </c>
      <c r="D335" s="46">
        <v>2</v>
      </c>
      <c r="E335" s="46">
        <v>0</v>
      </c>
      <c r="F335" s="46">
        <v>0</v>
      </c>
      <c r="G335" s="46">
        <v>2</v>
      </c>
      <c r="H335" s="46">
        <v>0</v>
      </c>
      <c r="I335" s="50">
        <v>43339</v>
      </c>
      <c r="J335" s="55"/>
      <c r="K335" s="63" t="s">
        <v>1275</v>
      </c>
      <c r="L335" s="46">
        <v>53.48</v>
      </c>
      <c r="M335" s="46"/>
      <c r="N335" s="46">
        <v>0</v>
      </c>
      <c r="O335" s="46">
        <v>0</v>
      </c>
      <c r="P335" s="46">
        <v>32</v>
      </c>
      <c r="Q335" s="46">
        <v>0</v>
      </c>
      <c r="R335" s="46">
        <v>4.57</v>
      </c>
      <c r="S335" s="57">
        <v>0</v>
      </c>
      <c r="T335" s="57">
        <v>0</v>
      </c>
      <c r="U335" s="57">
        <v>32</v>
      </c>
      <c r="V335" s="57">
        <v>0</v>
      </c>
      <c r="W335" s="46">
        <v>210</v>
      </c>
      <c r="X335" s="46">
        <v>12</v>
      </c>
      <c r="Y335" s="46">
        <v>2520</v>
      </c>
      <c r="Z335" s="58">
        <v>0</v>
      </c>
      <c r="AA335" s="58">
        <v>0</v>
      </c>
      <c r="AB335" s="59">
        <v>43.872</v>
      </c>
      <c r="AC335" s="58">
        <v>0</v>
      </c>
      <c r="AD335" s="58">
        <v>43.87</v>
      </c>
      <c r="AE335" s="46">
        <v>12</v>
      </c>
      <c r="AF335" s="44">
        <v>526</v>
      </c>
    </row>
    <row r="336" ht="28.8" spans="1:32">
      <c r="A336" s="18">
        <v>331</v>
      </c>
      <c r="B336" s="45" t="s">
        <v>1276</v>
      </c>
      <c r="C336" s="19" t="s">
        <v>1277</v>
      </c>
      <c r="D336" s="45">
        <v>1</v>
      </c>
      <c r="E336" s="45">
        <v>1</v>
      </c>
      <c r="F336" s="45">
        <v>0</v>
      </c>
      <c r="G336" s="45">
        <v>0</v>
      </c>
      <c r="H336" s="45">
        <v>0</v>
      </c>
      <c r="I336" s="60">
        <v>43328</v>
      </c>
      <c r="J336" s="61"/>
      <c r="K336" s="63" t="s">
        <v>1278</v>
      </c>
      <c r="L336" s="45">
        <v>54.72</v>
      </c>
      <c r="M336" s="45"/>
      <c r="N336" s="45">
        <v>16</v>
      </c>
      <c r="O336" s="45">
        <v>0</v>
      </c>
      <c r="P336" s="45">
        <v>0</v>
      </c>
      <c r="Q336" s="45">
        <v>0</v>
      </c>
      <c r="R336" s="45">
        <v>4.57</v>
      </c>
      <c r="S336" s="64">
        <v>16</v>
      </c>
      <c r="T336" s="64">
        <v>0</v>
      </c>
      <c r="U336" s="64">
        <v>0</v>
      </c>
      <c r="V336" s="64">
        <v>0</v>
      </c>
      <c r="W336" s="45">
        <v>215</v>
      </c>
      <c r="X336" s="45">
        <v>12</v>
      </c>
      <c r="Y336" s="45">
        <v>2580</v>
      </c>
      <c r="Z336" s="42">
        <v>65.808</v>
      </c>
      <c r="AA336" s="42">
        <v>0</v>
      </c>
      <c r="AB336" s="43">
        <v>0</v>
      </c>
      <c r="AC336" s="42">
        <v>0</v>
      </c>
      <c r="AD336" s="42">
        <v>65.8</v>
      </c>
      <c r="AE336" s="45">
        <v>12</v>
      </c>
      <c r="AF336" s="44">
        <v>789</v>
      </c>
    </row>
    <row r="337" ht="28.8" spans="1:32">
      <c r="A337" s="18">
        <v>332</v>
      </c>
      <c r="B337" s="45" t="s">
        <v>1279</v>
      </c>
      <c r="C337" s="19" t="s">
        <v>1280</v>
      </c>
      <c r="D337" s="46">
        <v>3</v>
      </c>
      <c r="E337" s="46">
        <v>0</v>
      </c>
      <c r="F337" s="46">
        <v>0</v>
      </c>
      <c r="G337" s="46">
        <v>3</v>
      </c>
      <c r="H337" s="46">
        <v>0</v>
      </c>
      <c r="I337" s="50">
        <v>43353</v>
      </c>
      <c r="J337" s="55"/>
      <c r="K337" s="63" t="s">
        <v>1281</v>
      </c>
      <c r="L337" s="46">
        <v>54.72</v>
      </c>
      <c r="M337" s="46"/>
      <c r="N337" s="46">
        <v>0</v>
      </c>
      <c r="O337" s="46">
        <v>0</v>
      </c>
      <c r="P337" s="46">
        <v>48</v>
      </c>
      <c r="Q337" s="46">
        <v>0</v>
      </c>
      <c r="R337" s="46">
        <v>4.57</v>
      </c>
      <c r="S337" s="57">
        <v>0</v>
      </c>
      <c r="T337" s="57">
        <v>0</v>
      </c>
      <c r="U337" s="57">
        <v>48</v>
      </c>
      <c r="V337" s="57">
        <v>0</v>
      </c>
      <c r="W337" s="46">
        <v>215</v>
      </c>
      <c r="X337" s="46">
        <v>12</v>
      </c>
      <c r="Y337" s="46">
        <v>2580</v>
      </c>
      <c r="Z337" s="58">
        <v>0</v>
      </c>
      <c r="AA337" s="58">
        <v>0</v>
      </c>
      <c r="AB337" s="59">
        <v>65.808</v>
      </c>
      <c r="AC337" s="58">
        <v>0</v>
      </c>
      <c r="AD337" s="58">
        <v>65.8</v>
      </c>
      <c r="AE337" s="46">
        <v>12</v>
      </c>
      <c r="AF337" s="44">
        <v>789</v>
      </c>
    </row>
    <row r="338" ht="28.8" spans="1:32">
      <c r="A338" s="18">
        <v>333</v>
      </c>
      <c r="B338" s="45" t="s">
        <v>1282</v>
      </c>
      <c r="C338" s="19" t="s">
        <v>1283</v>
      </c>
      <c r="D338" s="46">
        <v>1</v>
      </c>
      <c r="E338" s="46">
        <v>0</v>
      </c>
      <c r="F338" s="46">
        <v>0</v>
      </c>
      <c r="G338" s="46">
        <v>1</v>
      </c>
      <c r="H338" s="46">
        <v>0</v>
      </c>
      <c r="I338" s="50">
        <v>43339</v>
      </c>
      <c r="J338" s="55"/>
      <c r="K338" s="63" t="s">
        <v>1284</v>
      </c>
      <c r="L338" s="46">
        <v>53.48</v>
      </c>
      <c r="M338" s="46"/>
      <c r="N338" s="46">
        <v>0</v>
      </c>
      <c r="O338" s="46">
        <v>0</v>
      </c>
      <c r="P338" s="46">
        <v>16</v>
      </c>
      <c r="Q338" s="46">
        <v>0</v>
      </c>
      <c r="R338" s="46">
        <v>4.57</v>
      </c>
      <c r="S338" s="57">
        <v>0</v>
      </c>
      <c r="T338" s="57">
        <v>0</v>
      </c>
      <c r="U338" s="57">
        <v>16</v>
      </c>
      <c r="V338" s="57">
        <v>0</v>
      </c>
      <c r="W338" s="46">
        <v>210</v>
      </c>
      <c r="X338" s="46">
        <v>12</v>
      </c>
      <c r="Y338" s="46">
        <v>2520</v>
      </c>
      <c r="Z338" s="58">
        <v>0</v>
      </c>
      <c r="AA338" s="58">
        <v>0</v>
      </c>
      <c r="AB338" s="59">
        <v>21.936</v>
      </c>
      <c r="AC338" s="58">
        <v>0</v>
      </c>
      <c r="AD338" s="58">
        <v>21.93</v>
      </c>
      <c r="AE338" s="46">
        <v>12</v>
      </c>
      <c r="AF338" s="44">
        <v>263</v>
      </c>
    </row>
    <row r="339" ht="28.8" spans="1:32">
      <c r="A339" s="18">
        <v>334</v>
      </c>
      <c r="B339" s="45" t="s">
        <v>1285</v>
      </c>
      <c r="C339" s="19" t="s">
        <v>1286</v>
      </c>
      <c r="D339" s="46">
        <v>2</v>
      </c>
      <c r="E339" s="46">
        <v>0</v>
      </c>
      <c r="F339" s="46">
        <v>0</v>
      </c>
      <c r="G339" s="46">
        <v>2</v>
      </c>
      <c r="H339" s="46">
        <v>0</v>
      </c>
      <c r="I339" s="50">
        <v>43340</v>
      </c>
      <c r="J339" s="55"/>
      <c r="K339" s="63" t="s">
        <v>1287</v>
      </c>
      <c r="L339" s="46">
        <v>53.48</v>
      </c>
      <c r="M339" s="46"/>
      <c r="N339" s="46">
        <v>0</v>
      </c>
      <c r="O339" s="46">
        <v>0</v>
      </c>
      <c r="P339" s="46">
        <v>32</v>
      </c>
      <c r="Q339" s="46">
        <v>0</v>
      </c>
      <c r="R339" s="46">
        <v>4.57</v>
      </c>
      <c r="S339" s="57">
        <v>0</v>
      </c>
      <c r="T339" s="57">
        <v>0</v>
      </c>
      <c r="U339" s="57">
        <v>32</v>
      </c>
      <c r="V339" s="57">
        <v>0</v>
      </c>
      <c r="W339" s="46">
        <v>210</v>
      </c>
      <c r="X339" s="46">
        <v>12</v>
      </c>
      <c r="Y339" s="46">
        <v>2520</v>
      </c>
      <c r="Z339" s="58">
        <v>0</v>
      </c>
      <c r="AA339" s="58">
        <v>0</v>
      </c>
      <c r="AB339" s="59">
        <v>43.872</v>
      </c>
      <c r="AC339" s="58">
        <v>0</v>
      </c>
      <c r="AD339" s="58">
        <v>43.87</v>
      </c>
      <c r="AE339" s="46">
        <v>12</v>
      </c>
      <c r="AF339" s="44">
        <v>526</v>
      </c>
    </row>
    <row r="340" ht="28.8" spans="1:32">
      <c r="A340" s="18">
        <v>335</v>
      </c>
      <c r="B340" s="45" t="s">
        <v>1288</v>
      </c>
      <c r="C340" s="19" t="s">
        <v>1154</v>
      </c>
      <c r="D340" s="45">
        <v>3</v>
      </c>
      <c r="E340" s="45">
        <v>3</v>
      </c>
      <c r="F340" s="45">
        <v>0</v>
      </c>
      <c r="G340" s="45">
        <v>0</v>
      </c>
      <c r="H340" s="45">
        <v>0</v>
      </c>
      <c r="I340" s="60">
        <v>43328</v>
      </c>
      <c r="J340" s="61"/>
      <c r="K340" s="63" t="s">
        <v>1289</v>
      </c>
      <c r="L340" s="45">
        <v>54.72</v>
      </c>
      <c r="M340" s="45"/>
      <c r="N340" s="45">
        <v>48</v>
      </c>
      <c r="O340" s="45">
        <v>0</v>
      </c>
      <c r="P340" s="45">
        <v>0</v>
      </c>
      <c r="Q340" s="45">
        <v>0</v>
      </c>
      <c r="R340" s="45">
        <v>4.57</v>
      </c>
      <c r="S340" s="64">
        <v>48</v>
      </c>
      <c r="T340" s="64">
        <v>0</v>
      </c>
      <c r="U340" s="64">
        <v>0</v>
      </c>
      <c r="V340" s="64">
        <v>0</v>
      </c>
      <c r="W340" s="45">
        <v>215</v>
      </c>
      <c r="X340" s="45">
        <v>12</v>
      </c>
      <c r="Y340" s="45">
        <v>2580</v>
      </c>
      <c r="Z340" s="42">
        <v>197.424</v>
      </c>
      <c r="AA340" s="42">
        <v>0</v>
      </c>
      <c r="AB340" s="43">
        <v>0</v>
      </c>
      <c r="AC340" s="42">
        <v>0</v>
      </c>
      <c r="AD340" s="42">
        <v>197.42</v>
      </c>
      <c r="AE340" s="45">
        <v>12</v>
      </c>
      <c r="AF340" s="44">
        <v>2369</v>
      </c>
    </row>
    <row r="341" ht="28.8" spans="1:32">
      <c r="A341" s="18">
        <v>336</v>
      </c>
      <c r="B341" s="45" t="s">
        <v>1290</v>
      </c>
      <c r="C341" s="19" t="s">
        <v>1291</v>
      </c>
      <c r="D341" s="46">
        <v>3</v>
      </c>
      <c r="E341" s="46">
        <v>0</v>
      </c>
      <c r="F341" s="46">
        <v>0</v>
      </c>
      <c r="G341" s="46">
        <v>3</v>
      </c>
      <c r="H341" s="46">
        <v>0</v>
      </c>
      <c r="I341" s="50">
        <v>43306</v>
      </c>
      <c r="J341" s="55"/>
      <c r="K341" s="63" t="s">
        <v>1292</v>
      </c>
      <c r="L341" s="46">
        <v>53.48</v>
      </c>
      <c r="M341" s="46"/>
      <c r="N341" s="46">
        <v>0</v>
      </c>
      <c r="O341" s="46">
        <v>0</v>
      </c>
      <c r="P341" s="46">
        <v>48</v>
      </c>
      <c r="Q341" s="46">
        <v>0</v>
      </c>
      <c r="R341" s="46">
        <v>4.57</v>
      </c>
      <c r="S341" s="57">
        <v>0</v>
      </c>
      <c r="T341" s="57">
        <v>0</v>
      </c>
      <c r="U341" s="57">
        <v>48</v>
      </c>
      <c r="V341" s="57">
        <v>0</v>
      </c>
      <c r="W341" s="46">
        <v>210</v>
      </c>
      <c r="X341" s="46">
        <v>12</v>
      </c>
      <c r="Y341" s="46">
        <v>2520</v>
      </c>
      <c r="Z341" s="58">
        <v>0</v>
      </c>
      <c r="AA341" s="58">
        <v>0</v>
      </c>
      <c r="AB341" s="59">
        <v>65.808</v>
      </c>
      <c r="AC341" s="58">
        <v>0</v>
      </c>
      <c r="AD341" s="58">
        <v>65.8</v>
      </c>
      <c r="AE341" s="46">
        <v>12</v>
      </c>
      <c r="AF341" s="44">
        <v>789</v>
      </c>
    </row>
    <row r="342" ht="28.8" spans="1:32">
      <c r="A342" s="18">
        <v>337</v>
      </c>
      <c r="B342" s="45" t="s">
        <v>1293</v>
      </c>
      <c r="C342" s="19" t="s">
        <v>846</v>
      </c>
      <c r="D342" s="46">
        <v>2</v>
      </c>
      <c r="E342" s="46">
        <v>0</v>
      </c>
      <c r="F342" s="46">
        <v>0</v>
      </c>
      <c r="G342" s="46">
        <v>2</v>
      </c>
      <c r="H342" s="46">
        <v>0</v>
      </c>
      <c r="I342" s="50">
        <v>43339</v>
      </c>
      <c r="J342" s="55"/>
      <c r="K342" s="63" t="s">
        <v>1294</v>
      </c>
      <c r="L342" s="46">
        <v>53.48</v>
      </c>
      <c r="M342" s="46"/>
      <c r="N342" s="46">
        <v>0</v>
      </c>
      <c r="O342" s="46">
        <v>0</v>
      </c>
      <c r="P342" s="46">
        <v>32</v>
      </c>
      <c r="Q342" s="46">
        <v>0</v>
      </c>
      <c r="R342" s="46">
        <v>4.57</v>
      </c>
      <c r="S342" s="57">
        <v>0</v>
      </c>
      <c r="T342" s="57">
        <v>0</v>
      </c>
      <c r="U342" s="57">
        <v>32</v>
      </c>
      <c r="V342" s="57">
        <v>0</v>
      </c>
      <c r="W342" s="46">
        <v>210</v>
      </c>
      <c r="X342" s="46">
        <v>12</v>
      </c>
      <c r="Y342" s="46">
        <v>2520</v>
      </c>
      <c r="Z342" s="58">
        <v>0</v>
      </c>
      <c r="AA342" s="58">
        <v>0</v>
      </c>
      <c r="AB342" s="59">
        <v>43.872</v>
      </c>
      <c r="AC342" s="58">
        <v>0</v>
      </c>
      <c r="AD342" s="58">
        <v>43.87</v>
      </c>
      <c r="AE342" s="46">
        <v>12</v>
      </c>
      <c r="AF342" s="44">
        <v>526</v>
      </c>
    </row>
    <row r="343" ht="28.8" spans="1:32">
      <c r="A343" s="18">
        <v>338</v>
      </c>
      <c r="B343" s="45" t="s">
        <v>1295</v>
      </c>
      <c r="C343" s="19" t="s">
        <v>1296</v>
      </c>
      <c r="D343" s="46">
        <v>3</v>
      </c>
      <c r="E343" s="46">
        <v>0</v>
      </c>
      <c r="F343" s="46">
        <v>0</v>
      </c>
      <c r="G343" s="46">
        <v>3</v>
      </c>
      <c r="H343" s="46">
        <v>0</v>
      </c>
      <c r="I343" s="50">
        <v>43340</v>
      </c>
      <c r="J343" s="55"/>
      <c r="K343" s="63" t="s">
        <v>1297</v>
      </c>
      <c r="L343" s="46">
        <v>54.72</v>
      </c>
      <c r="M343" s="46"/>
      <c r="N343" s="46">
        <v>0</v>
      </c>
      <c r="O343" s="46">
        <v>0</v>
      </c>
      <c r="P343" s="46">
        <v>48</v>
      </c>
      <c r="Q343" s="46">
        <v>0</v>
      </c>
      <c r="R343" s="46">
        <v>4.57</v>
      </c>
      <c r="S343" s="57">
        <v>0</v>
      </c>
      <c r="T343" s="57">
        <v>0</v>
      </c>
      <c r="U343" s="57">
        <v>48</v>
      </c>
      <c r="V343" s="57">
        <v>0</v>
      </c>
      <c r="W343" s="46">
        <v>215</v>
      </c>
      <c r="X343" s="46">
        <v>12</v>
      </c>
      <c r="Y343" s="46">
        <v>2580</v>
      </c>
      <c r="Z343" s="58">
        <v>0</v>
      </c>
      <c r="AA343" s="58">
        <v>0</v>
      </c>
      <c r="AB343" s="59">
        <v>65.808</v>
      </c>
      <c r="AC343" s="58">
        <v>0</v>
      </c>
      <c r="AD343" s="58">
        <v>65.8</v>
      </c>
      <c r="AE343" s="46">
        <v>12</v>
      </c>
      <c r="AF343" s="44">
        <v>789</v>
      </c>
    </row>
    <row r="344" ht="28.8" spans="1:32">
      <c r="A344" s="18">
        <v>339</v>
      </c>
      <c r="B344" s="45" t="s">
        <v>1298</v>
      </c>
      <c r="C344" s="19" t="s">
        <v>672</v>
      </c>
      <c r="D344" s="46">
        <v>3</v>
      </c>
      <c r="E344" s="46">
        <v>0</v>
      </c>
      <c r="F344" s="46">
        <v>0</v>
      </c>
      <c r="G344" s="46">
        <v>3</v>
      </c>
      <c r="H344" s="46">
        <v>0</v>
      </c>
      <c r="I344" s="50">
        <v>43339</v>
      </c>
      <c r="J344" s="55"/>
      <c r="K344" s="63" t="s">
        <v>1299</v>
      </c>
      <c r="L344" s="46">
        <v>54.72</v>
      </c>
      <c r="M344" s="46"/>
      <c r="N344" s="46">
        <v>0</v>
      </c>
      <c r="O344" s="46">
        <v>0</v>
      </c>
      <c r="P344" s="46">
        <v>48</v>
      </c>
      <c r="Q344" s="46">
        <v>0</v>
      </c>
      <c r="R344" s="46">
        <v>4.57</v>
      </c>
      <c r="S344" s="57">
        <v>0</v>
      </c>
      <c r="T344" s="57">
        <v>0</v>
      </c>
      <c r="U344" s="57">
        <v>48</v>
      </c>
      <c r="V344" s="57">
        <v>0</v>
      </c>
      <c r="W344" s="46">
        <v>215</v>
      </c>
      <c r="X344" s="46">
        <v>12</v>
      </c>
      <c r="Y344" s="46">
        <v>2580</v>
      </c>
      <c r="Z344" s="58">
        <v>0</v>
      </c>
      <c r="AA344" s="58">
        <v>0</v>
      </c>
      <c r="AB344" s="59">
        <v>65.808</v>
      </c>
      <c r="AC344" s="58">
        <v>0</v>
      </c>
      <c r="AD344" s="58">
        <v>65.8</v>
      </c>
      <c r="AE344" s="46">
        <v>12</v>
      </c>
      <c r="AF344" s="44">
        <v>789</v>
      </c>
    </row>
    <row r="345" ht="28.8" spans="1:32">
      <c r="A345" s="18">
        <v>340</v>
      </c>
      <c r="B345" s="45" t="s">
        <v>1300</v>
      </c>
      <c r="C345" s="19" t="s">
        <v>1301</v>
      </c>
      <c r="D345" s="46">
        <v>2</v>
      </c>
      <c r="E345" s="46">
        <v>0</v>
      </c>
      <c r="F345" s="46">
        <v>0</v>
      </c>
      <c r="G345" s="46">
        <v>2</v>
      </c>
      <c r="H345" s="46">
        <v>0</v>
      </c>
      <c r="I345" s="50">
        <v>43306</v>
      </c>
      <c r="J345" s="55"/>
      <c r="K345" s="63" t="s">
        <v>1302</v>
      </c>
      <c r="L345" s="46">
        <v>53.48</v>
      </c>
      <c r="M345" s="46"/>
      <c r="N345" s="46">
        <v>0</v>
      </c>
      <c r="O345" s="46">
        <v>0</v>
      </c>
      <c r="P345" s="46">
        <v>32</v>
      </c>
      <c r="Q345" s="46">
        <v>0</v>
      </c>
      <c r="R345" s="46">
        <v>4.57</v>
      </c>
      <c r="S345" s="57">
        <v>0</v>
      </c>
      <c r="T345" s="57">
        <v>0</v>
      </c>
      <c r="U345" s="57">
        <v>32</v>
      </c>
      <c r="V345" s="57">
        <v>0</v>
      </c>
      <c r="W345" s="46">
        <v>210</v>
      </c>
      <c r="X345" s="46">
        <v>12</v>
      </c>
      <c r="Y345" s="46">
        <v>2520</v>
      </c>
      <c r="Z345" s="58">
        <v>0</v>
      </c>
      <c r="AA345" s="58">
        <v>0</v>
      </c>
      <c r="AB345" s="59">
        <v>43.872</v>
      </c>
      <c r="AC345" s="58">
        <v>0</v>
      </c>
      <c r="AD345" s="58">
        <v>43.87</v>
      </c>
      <c r="AE345" s="46">
        <v>12</v>
      </c>
      <c r="AF345" s="44">
        <v>526</v>
      </c>
    </row>
    <row r="346" ht="28.8" spans="1:32">
      <c r="A346" s="18">
        <v>341</v>
      </c>
      <c r="B346" s="45" t="s">
        <v>1303</v>
      </c>
      <c r="C346" s="19" t="s">
        <v>582</v>
      </c>
      <c r="D346" s="46">
        <v>1</v>
      </c>
      <c r="E346" s="46">
        <v>0</v>
      </c>
      <c r="F346" s="46">
        <v>0</v>
      </c>
      <c r="G346" s="46">
        <v>1</v>
      </c>
      <c r="H346" s="46">
        <v>0</v>
      </c>
      <c r="I346" s="50">
        <v>43341</v>
      </c>
      <c r="J346" s="55"/>
      <c r="K346" s="63" t="s">
        <v>1304</v>
      </c>
      <c r="L346" s="46">
        <v>53.48</v>
      </c>
      <c r="M346" s="46"/>
      <c r="N346" s="46">
        <v>0</v>
      </c>
      <c r="O346" s="46">
        <v>0</v>
      </c>
      <c r="P346" s="46">
        <v>16</v>
      </c>
      <c r="Q346" s="46">
        <v>0</v>
      </c>
      <c r="R346" s="46">
        <v>4.57</v>
      </c>
      <c r="S346" s="57">
        <v>0</v>
      </c>
      <c r="T346" s="57">
        <v>0</v>
      </c>
      <c r="U346" s="57">
        <v>16</v>
      </c>
      <c r="V346" s="57">
        <v>0</v>
      </c>
      <c r="W346" s="46">
        <v>210</v>
      </c>
      <c r="X346" s="46">
        <v>12</v>
      </c>
      <c r="Y346" s="46">
        <v>2520</v>
      </c>
      <c r="Z346" s="58">
        <v>0</v>
      </c>
      <c r="AA346" s="58">
        <v>0</v>
      </c>
      <c r="AB346" s="59">
        <v>21.936</v>
      </c>
      <c r="AC346" s="58">
        <v>0</v>
      </c>
      <c r="AD346" s="58">
        <v>21.93</v>
      </c>
      <c r="AE346" s="46">
        <v>12</v>
      </c>
      <c r="AF346" s="44">
        <v>263</v>
      </c>
    </row>
    <row r="347" ht="28.8" spans="1:32">
      <c r="A347" s="18">
        <v>342</v>
      </c>
      <c r="B347" s="45" t="s">
        <v>1305</v>
      </c>
      <c r="C347" s="19" t="s">
        <v>1306</v>
      </c>
      <c r="D347" s="46">
        <v>1</v>
      </c>
      <c r="E347" s="46">
        <v>0</v>
      </c>
      <c r="F347" s="46">
        <v>0</v>
      </c>
      <c r="G347" s="46">
        <v>1</v>
      </c>
      <c r="H347" s="46">
        <v>0</v>
      </c>
      <c r="I347" s="50">
        <v>43306</v>
      </c>
      <c r="J347" s="55"/>
      <c r="K347" s="63" t="s">
        <v>1307</v>
      </c>
      <c r="L347" s="46">
        <v>54.72</v>
      </c>
      <c r="M347" s="46"/>
      <c r="N347" s="46">
        <v>0</v>
      </c>
      <c r="O347" s="46">
        <v>0</v>
      </c>
      <c r="P347" s="46">
        <v>16</v>
      </c>
      <c r="Q347" s="46">
        <v>0</v>
      </c>
      <c r="R347" s="46">
        <v>4.57</v>
      </c>
      <c r="S347" s="57">
        <v>0</v>
      </c>
      <c r="T347" s="57">
        <v>0</v>
      </c>
      <c r="U347" s="57">
        <v>16</v>
      </c>
      <c r="V347" s="57">
        <v>0</v>
      </c>
      <c r="W347" s="46">
        <v>215</v>
      </c>
      <c r="X347" s="46">
        <v>12</v>
      </c>
      <c r="Y347" s="46">
        <v>2580</v>
      </c>
      <c r="Z347" s="58">
        <v>0</v>
      </c>
      <c r="AA347" s="58">
        <v>0</v>
      </c>
      <c r="AB347" s="59">
        <v>21.936</v>
      </c>
      <c r="AC347" s="58">
        <v>0</v>
      </c>
      <c r="AD347" s="58">
        <v>21.93</v>
      </c>
      <c r="AE347" s="46">
        <v>12</v>
      </c>
      <c r="AF347" s="44">
        <v>263</v>
      </c>
    </row>
    <row r="348" ht="28.8" spans="1:32">
      <c r="A348" s="18">
        <v>343</v>
      </c>
      <c r="B348" s="45" t="s">
        <v>1308</v>
      </c>
      <c r="C348" s="19" t="s">
        <v>1309</v>
      </c>
      <c r="D348" s="46">
        <v>1</v>
      </c>
      <c r="E348" s="46">
        <v>0</v>
      </c>
      <c r="F348" s="46">
        <v>0</v>
      </c>
      <c r="G348" s="46">
        <v>1</v>
      </c>
      <c r="H348" s="46">
        <v>0</v>
      </c>
      <c r="I348" s="50">
        <v>43340</v>
      </c>
      <c r="J348" s="55"/>
      <c r="K348" s="63" t="s">
        <v>1310</v>
      </c>
      <c r="L348" s="46">
        <v>53.48</v>
      </c>
      <c r="M348" s="46"/>
      <c r="N348" s="46">
        <v>0</v>
      </c>
      <c r="O348" s="46">
        <v>0</v>
      </c>
      <c r="P348" s="46">
        <v>16</v>
      </c>
      <c r="Q348" s="46">
        <v>0</v>
      </c>
      <c r="R348" s="46">
        <v>4.57</v>
      </c>
      <c r="S348" s="57">
        <v>0</v>
      </c>
      <c r="T348" s="57">
        <v>0</v>
      </c>
      <c r="U348" s="57">
        <v>16</v>
      </c>
      <c r="V348" s="57">
        <v>0</v>
      </c>
      <c r="W348" s="46">
        <v>210</v>
      </c>
      <c r="X348" s="46">
        <v>12</v>
      </c>
      <c r="Y348" s="46">
        <v>2520</v>
      </c>
      <c r="Z348" s="58">
        <v>0</v>
      </c>
      <c r="AA348" s="58">
        <v>0</v>
      </c>
      <c r="AB348" s="59">
        <v>21.936</v>
      </c>
      <c r="AC348" s="58">
        <v>0</v>
      </c>
      <c r="AD348" s="58">
        <v>21.93</v>
      </c>
      <c r="AE348" s="46">
        <v>12</v>
      </c>
      <c r="AF348" s="44">
        <v>263</v>
      </c>
    </row>
    <row r="349" ht="28.8" spans="1:32">
      <c r="A349" s="18">
        <v>344</v>
      </c>
      <c r="B349" s="45" t="s">
        <v>1311</v>
      </c>
      <c r="C349" s="19" t="s">
        <v>1312</v>
      </c>
      <c r="D349" s="46">
        <v>1</v>
      </c>
      <c r="E349" s="46">
        <v>0</v>
      </c>
      <c r="F349" s="46">
        <v>0</v>
      </c>
      <c r="G349" s="46">
        <v>1</v>
      </c>
      <c r="H349" s="46">
        <v>0</v>
      </c>
      <c r="I349" s="50">
        <v>43342</v>
      </c>
      <c r="J349" s="55"/>
      <c r="K349" s="63" t="s">
        <v>1313</v>
      </c>
      <c r="L349" s="46">
        <v>53.48</v>
      </c>
      <c r="M349" s="46"/>
      <c r="N349" s="46">
        <v>0</v>
      </c>
      <c r="O349" s="46">
        <v>0</v>
      </c>
      <c r="P349" s="46">
        <v>16</v>
      </c>
      <c r="Q349" s="46">
        <v>0</v>
      </c>
      <c r="R349" s="46">
        <v>4.57</v>
      </c>
      <c r="S349" s="57">
        <v>0</v>
      </c>
      <c r="T349" s="57">
        <v>0</v>
      </c>
      <c r="U349" s="57">
        <v>16</v>
      </c>
      <c r="V349" s="57">
        <v>0</v>
      </c>
      <c r="W349" s="46">
        <v>210</v>
      </c>
      <c r="X349" s="46">
        <v>12</v>
      </c>
      <c r="Y349" s="46">
        <v>2520</v>
      </c>
      <c r="Z349" s="58">
        <v>0</v>
      </c>
      <c r="AA349" s="58">
        <v>0</v>
      </c>
      <c r="AB349" s="59">
        <v>21.936</v>
      </c>
      <c r="AC349" s="58">
        <v>0</v>
      </c>
      <c r="AD349" s="58">
        <v>21.93</v>
      </c>
      <c r="AE349" s="46">
        <v>12</v>
      </c>
      <c r="AF349" s="44">
        <v>263</v>
      </c>
    </row>
    <row r="350" ht="28.8" spans="1:32">
      <c r="A350" s="18">
        <v>345</v>
      </c>
      <c r="B350" s="45" t="s">
        <v>1314</v>
      </c>
      <c r="C350" s="19" t="s">
        <v>1315</v>
      </c>
      <c r="D350" s="46">
        <v>2</v>
      </c>
      <c r="E350" s="46">
        <v>0</v>
      </c>
      <c r="F350" s="46">
        <v>0</v>
      </c>
      <c r="G350" s="46">
        <v>2</v>
      </c>
      <c r="H350" s="46">
        <v>0</v>
      </c>
      <c r="I350" s="50">
        <v>43340</v>
      </c>
      <c r="J350" s="55"/>
      <c r="K350" s="63" t="s">
        <v>1316</v>
      </c>
      <c r="L350" s="46">
        <v>54.72</v>
      </c>
      <c r="M350" s="46"/>
      <c r="N350" s="46">
        <v>0</v>
      </c>
      <c r="O350" s="46">
        <v>0</v>
      </c>
      <c r="P350" s="46">
        <v>32</v>
      </c>
      <c r="Q350" s="46">
        <v>0</v>
      </c>
      <c r="R350" s="46">
        <v>4.57</v>
      </c>
      <c r="S350" s="57">
        <v>0</v>
      </c>
      <c r="T350" s="57">
        <v>0</v>
      </c>
      <c r="U350" s="57">
        <v>32</v>
      </c>
      <c r="V350" s="57">
        <v>0</v>
      </c>
      <c r="W350" s="46">
        <v>215</v>
      </c>
      <c r="X350" s="46">
        <v>12</v>
      </c>
      <c r="Y350" s="46">
        <v>2580</v>
      </c>
      <c r="Z350" s="58">
        <v>0</v>
      </c>
      <c r="AA350" s="58">
        <v>0</v>
      </c>
      <c r="AB350" s="59">
        <v>43.872</v>
      </c>
      <c r="AC350" s="58">
        <v>0</v>
      </c>
      <c r="AD350" s="58">
        <v>43.87</v>
      </c>
      <c r="AE350" s="46">
        <v>12</v>
      </c>
      <c r="AF350" s="44">
        <v>526</v>
      </c>
    </row>
    <row r="351" ht="28.8" spans="1:32">
      <c r="A351" s="18">
        <v>346</v>
      </c>
      <c r="B351" s="45" t="s">
        <v>1317</v>
      </c>
      <c r="C351" s="19" t="s">
        <v>1318</v>
      </c>
      <c r="D351" s="46">
        <v>3</v>
      </c>
      <c r="E351" s="46">
        <v>0</v>
      </c>
      <c r="F351" s="46">
        <v>0</v>
      </c>
      <c r="G351" s="46">
        <v>3</v>
      </c>
      <c r="H351" s="46">
        <v>0</v>
      </c>
      <c r="I351" s="50">
        <v>43328</v>
      </c>
      <c r="J351" s="55"/>
      <c r="K351" s="63" t="s">
        <v>1319</v>
      </c>
      <c r="L351" s="46">
        <v>54.72</v>
      </c>
      <c r="M351" s="46"/>
      <c r="N351" s="46">
        <v>0</v>
      </c>
      <c r="O351" s="46">
        <v>0</v>
      </c>
      <c r="P351" s="46">
        <v>48</v>
      </c>
      <c r="Q351" s="46">
        <v>0</v>
      </c>
      <c r="R351" s="46">
        <v>4.57</v>
      </c>
      <c r="S351" s="57">
        <v>0</v>
      </c>
      <c r="T351" s="57">
        <v>0</v>
      </c>
      <c r="U351" s="57">
        <v>48</v>
      </c>
      <c r="V351" s="57">
        <v>0</v>
      </c>
      <c r="W351" s="46">
        <v>215</v>
      </c>
      <c r="X351" s="46">
        <v>12</v>
      </c>
      <c r="Y351" s="46">
        <v>2580</v>
      </c>
      <c r="Z351" s="58">
        <v>0</v>
      </c>
      <c r="AA351" s="58">
        <v>0</v>
      </c>
      <c r="AB351" s="59">
        <v>65.808</v>
      </c>
      <c r="AC351" s="58">
        <v>0</v>
      </c>
      <c r="AD351" s="58">
        <v>65.8</v>
      </c>
      <c r="AE351" s="46">
        <v>12</v>
      </c>
      <c r="AF351" s="44">
        <v>789</v>
      </c>
    </row>
    <row r="352" ht="28.8" spans="1:32">
      <c r="A352" s="18">
        <v>347</v>
      </c>
      <c r="B352" s="45" t="s">
        <v>1320</v>
      </c>
      <c r="C352" s="19" t="s">
        <v>1321</v>
      </c>
      <c r="D352" s="45">
        <v>3</v>
      </c>
      <c r="E352" s="45">
        <v>3</v>
      </c>
      <c r="F352" s="45">
        <v>0</v>
      </c>
      <c r="G352" s="45">
        <v>0</v>
      </c>
      <c r="H352" s="45">
        <v>0</v>
      </c>
      <c r="I352" s="60">
        <v>43328</v>
      </c>
      <c r="J352" s="61"/>
      <c r="K352" s="63" t="s">
        <v>1322</v>
      </c>
      <c r="L352" s="45">
        <v>53.48</v>
      </c>
      <c r="M352" s="45"/>
      <c r="N352" s="45">
        <v>48</v>
      </c>
      <c r="O352" s="45">
        <v>0</v>
      </c>
      <c r="P352" s="45">
        <v>0</v>
      </c>
      <c r="Q352" s="45">
        <v>0</v>
      </c>
      <c r="R352" s="45">
        <v>4.57</v>
      </c>
      <c r="S352" s="64">
        <v>48</v>
      </c>
      <c r="T352" s="64">
        <v>0</v>
      </c>
      <c r="U352" s="64">
        <v>0</v>
      </c>
      <c r="V352" s="64">
        <v>0</v>
      </c>
      <c r="W352" s="45">
        <v>210</v>
      </c>
      <c r="X352" s="45">
        <v>12</v>
      </c>
      <c r="Y352" s="45">
        <v>2520</v>
      </c>
      <c r="Z352" s="42">
        <v>197.424</v>
      </c>
      <c r="AA352" s="42">
        <v>0</v>
      </c>
      <c r="AB352" s="43">
        <v>0</v>
      </c>
      <c r="AC352" s="42">
        <v>0</v>
      </c>
      <c r="AD352" s="42">
        <v>197.42</v>
      </c>
      <c r="AE352" s="45">
        <v>12</v>
      </c>
      <c r="AF352" s="44">
        <v>2369</v>
      </c>
    </row>
    <row r="353" ht="28.8" spans="1:32">
      <c r="A353" s="18">
        <v>348</v>
      </c>
      <c r="B353" s="45" t="s">
        <v>1323</v>
      </c>
      <c r="C353" s="19" t="s">
        <v>1324</v>
      </c>
      <c r="D353" s="46">
        <v>2</v>
      </c>
      <c r="E353" s="46">
        <v>0</v>
      </c>
      <c r="F353" s="46">
        <v>0</v>
      </c>
      <c r="G353" s="46">
        <v>2</v>
      </c>
      <c r="H353" s="46">
        <v>0</v>
      </c>
      <c r="I353" s="50">
        <v>43339</v>
      </c>
      <c r="J353" s="55"/>
      <c r="K353" s="63" t="s">
        <v>1325</v>
      </c>
      <c r="L353" s="46">
        <v>54.72</v>
      </c>
      <c r="M353" s="46"/>
      <c r="N353" s="46">
        <v>0</v>
      </c>
      <c r="O353" s="46">
        <v>0</v>
      </c>
      <c r="P353" s="46">
        <v>32</v>
      </c>
      <c r="Q353" s="46">
        <v>0</v>
      </c>
      <c r="R353" s="46">
        <v>4.57</v>
      </c>
      <c r="S353" s="57">
        <v>0</v>
      </c>
      <c r="T353" s="57">
        <v>0</v>
      </c>
      <c r="U353" s="57">
        <v>32</v>
      </c>
      <c r="V353" s="57">
        <v>0</v>
      </c>
      <c r="W353" s="46">
        <v>215</v>
      </c>
      <c r="X353" s="46">
        <v>12</v>
      </c>
      <c r="Y353" s="46">
        <v>2580</v>
      </c>
      <c r="Z353" s="58">
        <v>0</v>
      </c>
      <c r="AA353" s="58">
        <v>0</v>
      </c>
      <c r="AB353" s="59">
        <v>43.872</v>
      </c>
      <c r="AC353" s="58">
        <v>0</v>
      </c>
      <c r="AD353" s="58">
        <v>43.87</v>
      </c>
      <c r="AE353" s="46">
        <v>12</v>
      </c>
      <c r="AF353" s="44">
        <v>526</v>
      </c>
    </row>
    <row r="354" ht="28.8" spans="1:32">
      <c r="A354" s="18">
        <v>349</v>
      </c>
      <c r="B354" s="45" t="s">
        <v>1326</v>
      </c>
      <c r="C354" s="19" t="s">
        <v>996</v>
      </c>
      <c r="D354" s="45">
        <v>1</v>
      </c>
      <c r="E354" s="45">
        <v>1</v>
      </c>
      <c r="F354" s="45">
        <v>0</v>
      </c>
      <c r="G354" s="45">
        <v>0</v>
      </c>
      <c r="H354" s="45">
        <v>0</v>
      </c>
      <c r="I354" s="60">
        <v>43328</v>
      </c>
      <c r="J354" s="61"/>
      <c r="K354" s="63" t="s">
        <v>1327</v>
      </c>
      <c r="L354" s="45">
        <v>54.72</v>
      </c>
      <c r="M354" s="45"/>
      <c r="N354" s="45">
        <v>16</v>
      </c>
      <c r="O354" s="45">
        <v>0</v>
      </c>
      <c r="P354" s="45">
        <v>0</v>
      </c>
      <c r="Q354" s="45">
        <v>0</v>
      </c>
      <c r="R354" s="45">
        <v>4.57</v>
      </c>
      <c r="S354" s="64">
        <v>16</v>
      </c>
      <c r="T354" s="64">
        <v>0</v>
      </c>
      <c r="U354" s="64">
        <v>0</v>
      </c>
      <c r="V354" s="64">
        <v>0</v>
      </c>
      <c r="W354" s="45">
        <v>215</v>
      </c>
      <c r="X354" s="45">
        <v>12</v>
      </c>
      <c r="Y354" s="45">
        <v>2580</v>
      </c>
      <c r="Z354" s="42">
        <v>65.808</v>
      </c>
      <c r="AA354" s="42">
        <v>0</v>
      </c>
      <c r="AB354" s="43">
        <v>0</v>
      </c>
      <c r="AC354" s="42">
        <v>0</v>
      </c>
      <c r="AD354" s="42">
        <v>65.8</v>
      </c>
      <c r="AE354" s="45">
        <v>12</v>
      </c>
      <c r="AF354" s="44">
        <v>789</v>
      </c>
    </row>
    <row r="355" ht="28.8" spans="1:32">
      <c r="A355" s="18">
        <v>350</v>
      </c>
      <c r="B355" s="45" t="s">
        <v>1328</v>
      </c>
      <c r="C355" s="19" t="s">
        <v>1329</v>
      </c>
      <c r="D355" s="46">
        <v>4</v>
      </c>
      <c r="E355" s="46">
        <v>0</v>
      </c>
      <c r="F355" s="46">
        <v>0</v>
      </c>
      <c r="G355" s="46">
        <v>4</v>
      </c>
      <c r="H355" s="46">
        <v>0</v>
      </c>
      <c r="I355" s="50">
        <v>43337</v>
      </c>
      <c r="J355" s="55"/>
      <c r="K355" s="63" t="s">
        <v>1330</v>
      </c>
      <c r="L355" s="46">
        <v>53.48</v>
      </c>
      <c r="M355" s="46"/>
      <c r="N355" s="46">
        <v>0</v>
      </c>
      <c r="O355" s="46">
        <v>0</v>
      </c>
      <c r="P355" s="46">
        <v>64</v>
      </c>
      <c r="Q355" s="46">
        <v>0</v>
      </c>
      <c r="R355" s="46">
        <v>4.57</v>
      </c>
      <c r="S355" s="57">
        <v>0</v>
      </c>
      <c r="T355" s="57">
        <v>0</v>
      </c>
      <c r="U355" s="57">
        <v>53.48</v>
      </c>
      <c r="V355" s="57">
        <v>0</v>
      </c>
      <c r="W355" s="46">
        <v>210</v>
      </c>
      <c r="X355" s="46">
        <v>12</v>
      </c>
      <c r="Y355" s="46">
        <v>2520</v>
      </c>
      <c r="Z355" s="58">
        <v>0</v>
      </c>
      <c r="AA355" s="58">
        <v>0</v>
      </c>
      <c r="AB355" s="59">
        <v>73.32108</v>
      </c>
      <c r="AC355" s="58">
        <v>0</v>
      </c>
      <c r="AD355" s="58">
        <v>73.32</v>
      </c>
      <c r="AE355" s="46">
        <v>12</v>
      </c>
      <c r="AF355" s="44">
        <v>879</v>
      </c>
    </row>
    <row r="356" ht="28.8" spans="1:32">
      <c r="A356" s="18">
        <v>351</v>
      </c>
      <c r="B356" s="45" t="s">
        <v>1331</v>
      </c>
      <c r="C356" s="19" t="s">
        <v>1332</v>
      </c>
      <c r="D356" s="46">
        <v>2</v>
      </c>
      <c r="E356" s="46">
        <v>0</v>
      </c>
      <c r="F356" s="46">
        <v>0</v>
      </c>
      <c r="G356" s="46">
        <v>2</v>
      </c>
      <c r="H356" s="46">
        <v>0</v>
      </c>
      <c r="I356" s="50">
        <v>43340</v>
      </c>
      <c r="J356" s="55"/>
      <c r="K356" s="63" t="s">
        <v>1333</v>
      </c>
      <c r="L356" s="46">
        <v>53.48</v>
      </c>
      <c r="M356" s="46"/>
      <c r="N356" s="46">
        <v>0</v>
      </c>
      <c r="O356" s="46">
        <v>0</v>
      </c>
      <c r="P356" s="46">
        <v>32</v>
      </c>
      <c r="Q356" s="46">
        <v>0</v>
      </c>
      <c r="R356" s="46">
        <v>4.57</v>
      </c>
      <c r="S356" s="57">
        <v>0</v>
      </c>
      <c r="T356" s="57">
        <v>0</v>
      </c>
      <c r="U356" s="57">
        <v>32</v>
      </c>
      <c r="V356" s="57">
        <v>0</v>
      </c>
      <c r="W356" s="46">
        <v>210</v>
      </c>
      <c r="X356" s="46">
        <v>12</v>
      </c>
      <c r="Y356" s="46">
        <v>2520</v>
      </c>
      <c r="Z356" s="58">
        <v>0</v>
      </c>
      <c r="AA356" s="58">
        <v>0</v>
      </c>
      <c r="AB356" s="59">
        <v>43.872</v>
      </c>
      <c r="AC356" s="58">
        <v>0</v>
      </c>
      <c r="AD356" s="58">
        <v>43.87</v>
      </c>
      <c r="AE356" s="46">
        <v>12</v>
      </c>
      <c r="AF356" s="44">
        <v>526</v>
      </c>
    </row>
    <row r="357" ht="28.8" spans="1:32">
      <c r="A357" s="18">
        <v>352</v>
      </c>
      <c r="B357" s="45" t="s">
        <v>1334</v>
      </c>
      <c r="C357" s="19" t="s">
        <v>1335</v>
      </c>
      <c r="D357" s="46">
        <v>2</v>
      </c>
      <c r="E357" s="46">
        <v>0</v>
      </c>
      <c r="F357" s="46">
        <v>0</v>
      </c>
      <c r="G357" s="46">
        <v>2</v>
      </c>
      <c r="H357" s="46">
        <v>0</v>
      </c>
      <c r="I357" s="50">
        <v>43333</v>
      </c>
      <c r="J357" s="55"/>
      <c r="K357" s="63" t="s">
        <v>1336</v>
      </c>
      <c r="L357" s="46">
        <v>54.72</v>
      </c>
      <c r="M357" s="46"/>
      <c r="N357" s="46">
        <v>0</v>
      </c>
      <c r="O357" s="46">
        <v>0</v>
      </c>
      <c r="P357" s="46">
        <v>32</v>
      </c>
      <c r="Q357" s="46">
        <v>0</v>
      </c>
      <c r="R357" s="46">
        <v>4.57</v>
      </c>
      <c r="S357" s="57">
        <v>0</v>
      </c>
      <c r="T357" s="57">
        <v>0</v>
      </c>
      <c r="U357" s="57">
        <v>32</v>
      </c>
      <c r="V357" s="57">
        <v>0</v>
      </c>
      <c r="W357" s="46">
        <v>215</v>
      </c>
      <c r="X357" s="46">
        <v>12</v>
      </c>
      <c r="Y357" s="46">
        <v>2580</v>
      </c>
      <c r="Z357" s="58">
        <v>0</v>
      </c>
      <c r="AA357" s="58">
        <v>0</v>
      </c>
      <c r="AB357" s="59">
        <v>43.872</v>
      </c>
      <c r="AC357" s="58">
        <v>0</v>
      </c>
      <c r="AD357" s="58">
        <v>43.87</v>
      </c>
      <c r="AE357" s="46">
        <v>12</v>
      </c>
      <c r="AF357" s="44">
        <v>526</v>
      </c>
    </row>
    <row r="358" ht="28.8" spans="1:32">
      <c r="A358" s="18">
        <v>353</v>
      </c>
      <c r="B358" s="45" t="s">
        <v>1337</v>
      </c>
      <c r="C358" s="19" t="s">
        <v>905</v>
      </c>
      <c r="D358" s="46">
        <v>3</v>
      </c>
      <c r="E358" s="46">
        <v>0</v>
      </c>
      <c r="F358" s="46">
        <v>0</v>
      </c>
      <c r="G358" s="46">
        <v>3</v>
      </c>
      <c r="H358" s="46">
        <v>0</v>
      </c>
      <c r="I358" s="50">
        <v>43339</v>
      </c>
      <c r="J358" s="55"/>
      <c r="K358" s="63" t="s">
        <v>1338</v>
      </c>
      <c r="L358" s="46">
        <v>54.72</v>
      </c>
      <c r="M358" s="46"/>
      <c r="N358" s="46">
        <v>0</v>
      </c>
      <c r="O358" s="46">
        <v>0</v>
      </c>
      <c r="P358" s="46">
        <v>48</v>
      </c>
      <c r="Q358" s="46">
        <v>0</v>
      </c>
      <c r="R358" s="46">
        <v>4.57</v>
      </c>
      <c r="S358" s="57">
        <v>0</v>
      </c>
      <c r="T358" s="57">
        <v>0</v>
      </c>
      <c r="U358" s="57">
        <v>48</v>
      </c>
      <c r="V358" s="57">
        <v>0</v>
      </c>
      <c r="W358" s="46">
        <v>215</v>
      </c>
      <c r="X358" s="46">
        <v>12</v>
      </c>
      <c r="Y358" s="46">
        <v>2580</v>
      </c>
      <c r="Z358" s="58">
        <v>0</v>
      </c>
      <c r="AA358" s="58">
        <v>0</v>
      </c>
      <c r="AB358" s="59">
        <v>65.808</v>
      </c>
      <c r="AC358" s="58">
        <v>0</v>
      </c>
      <c r="AD358" s="58">
        <v>65.8</v>
      </c>
      <c r="AE358" s="46">
        <v>12</v>
      </c>
      <c r="AF358" s="44">
        <v>789</v>
      </c>
    </row>
    <row r="359" ht="28.8" spans="1:32">
      <c r="A359" s="18">
        <v>354</v>
      </c>
      <c r="B359" s="45" t="s">
        <v>1339</v>
      </c>
      <c r="C359" s="19" t="s">
        <v>1340</v>
      </c>
      <c r="D359" s="46">
        <v>2</v>
      </c>
      <c r="E359" s="46">
        <v>0</v>
      </c>
      <c r="F359" s="46">
        <v>0</v>
      </c>
      <c r="G359" s="46">
        <v>2</v>
      </c>
      <c r="H359" s="46">
        <v>0</v>
      </c>
      <c r="I359" s="50">
        <v>43346</v>
      </c>
      <c r="J359" s="55"/>
      <c r="K359" s="63" t="s">
        <v>1341</v>
      </c>
      <c r="L359" s="46">
        <v>53.48</v>
      </c>
      <c r="M359" s="46"/>
      <c r="N359" s="46">
        <v>0</v>
      </c>
      <c r="O359" s="46">
        <v>0</v>
      </c>
      <c r="P359" s="46">
        <v>32</v>
      </c>
      <c r="Q359" s="46">
        <v>0</v>
      </c>
      <c r="R359" s="46">
        <v>4.57</v>
      </c>
      <c r="S359" s="57">
        <v>0</v>
      </c>
      <c r="T359" s="57">
        <v>0</v>
      </c>
      <c r="U359" s="57">
        <v>32</v>
      </c>
      <c r="V359" s="57">
        <v>0</v>
      </c>
      <c r="W359" s="46">
        <v>210</v>
      </c>
      <c r="X359" s="46">
        <v>12</v>
      </c>
      <c r="Y359" s="46">
        <v>2520</v>
      </c>
      <c r="Z359" s="58">
        <v>0</v>
      </c>
      <c r="AA359" s="58">
        <v>0</v>
      </c>
      <c r="AB359" s="59">
        <v>43.872</v>
      </c>
      <c r="AC359" s="58">
        <v>0</v>
      </c>
      <c r="AD359" s="58">
        <v>43.87</v>
      </c>
      <c r="AE359" s="46">
        <v>12</v>
      </c>
      <c r="AF359" s="44">
        <v>526</v>
      </c>
    </row>
    <row r="360" ht="28.8" spans="1:32">
      <c r="A360" s="18">
        <v>355</v>
      </c>
      <c r="B360" s="45" t="s">
        <v>1342</v>
      </c>
      <c r="C360" s="19" t="s">
        <v>1343</v>
      </c>
      <c r="D360" s="46">
        <v>1</v>
      </c>
      <c r="E360" s="46">
        <v>0</v>
      </c>
      <c r="F360" s="46">
        <v>0</v>
      </c>
      <c r="G360" s="46">
        <v>1</v>
      </c>
      <c r="H360" s="46">
        <v>0</v>
      </c>
      <c r="I360" s="50">
        <v>43341</v>
      </c>
      <c r="J360" s="55"/>
      <c r="K360" s="63" t="s">
        <v>1344</v>
      </c>
      <c r="L360" s="46">
        <v>53.48</v>
      </c>
      <c r="M360" s="46"/>
      <c r="N360" s="46">
        <v>0</v>
      </c>
      <c r="O360" s="46">
        <v>0</v>
      </c>
      <c r="P360" s="46">
        <v>16</v>
      </c>
      <c r="Q360" s="46">
        <v>0</v>
      </c>
      <c r="R360" s="46">
        <v>4.57</v>
      </c>
      <c r="S360" s="57">
        <v>0</v>
      </c>
      <c r="T360" s="57">
        <v>0</v>
      </c>
      <c r="U360" s="57">
        <v>16</v>
      </c>
      <c r="V360" s="57">
        <v>0</v>
      </c>
      <c r="W360" s="46">
        <v>210</v>
      </c>
      <c r="X360" s="46">
        <v>12</v>
      </c>
      <c r="Y360" s="46">
        <v>2520</v>
      </c>
      <c r="Z360" s="58">
        <v>0</v>
      </c>
      <c r="AA360" s="58">
        <v>0</v>
      </c>
      <c r="AB360" s="59">
        <v>21.936</v>
      </c>
      <c r="AC360" s="58">
        <v>0</v>
      </c>
      <c r="AD360" s="58">
        <v>21.93</v>
      </c>
      <c r="AE360" s="46">
        <v>12</v>
      </c>
      <c r="AF360" s="44">
        <v>263</v>
      </c>
    </row>
    <row r="361" ht="28.8" spans="1:32">
      <c r="A361" s="18">
        <v>356</v>
      </c>
      <c r="B361" s="45" t="s">
        <v>1345</v>
      </c>
      <c r="C361" s="19" t="s">
        <v>1346</v>
      </c>
      <c r="D361" s="46">
        <v>2</v>
      </c>
      <c r="E361" s="46">
        <v>0</v>
      </c>
      <c r="F361" s="46">
        <v>0</v>
      </c>
      <c r="G361" s="46">
        <v>2</v>
      </c>
      <c r="H361" s="46">
        <v>0</v>
      </c>
      <c r="I361" s="50">
        <v>43328</v>
      </c>
      <c r="J361" s="55"/>
      <c r="K361" s="63" t="s">
        <v>1347</v>
      </c>
      <c r="L361" s="46">
        <v>54.72</v>
      </c>
      <c r="M361" s="46"/>
      <c r="N361" s="46">
        <v>0</v>
      </c>
      <c r="O361" s="46">
        <v>0</v>
      </c>
      <c r="P361" s="46">
        <v>32</v>
      </c>
      <c r="Q361" s="46">
        <v>0</v>
      </c>
      <c r="R361" s="46">
        <v>4.57</v>
      </c>
      <c r="S361" s="57">
        <v>0</v>
      </c>
      <c r="T361" s="57">
        <v>0</v>
      </c>
      <c r="U361" s="57">
        <v>32</v>
      </c>
      <c r="V361" s="57">
        <v>0</v>
      </c>
      <c r="W361" s="46">
        <v>215</v>
      </c>
      <c r="X361" s="46">
        <v>12</v>
      </c>
      <c r="Y361" s="46">
        <v>2580</v>
      </c>
      <c r="Z361" s="58">
        <v>0</v>
      </c>
      <c r="AA361" s="58">
        <v>0</v>
      </c>
      <c r="AB361" s="59">
        <v>43.872</v>
      </c>
      <c r="AC361" s="58">
        <v>0</v>
      </c>
      <c r="AD361" s="58">
        <v>43.87</v>
      </c>
      <c r="AE361" s="46">
        <v>12</v>
      </c>
      <c r="AF361" s="44">
        <v>526</v>
      </c>
    </row>
    <row r="362" ht="28.8" spans="1:32">
      <c r="A362" s="18">
        <v>357</v>
      </c>
      <c r="B362" s="45" t="s">
        <v>1348</v>
      </c>
      <c r="C362" s="19" t="s">
        <v>1349</v>
      </c>
      <c r="D362" s="46">
        <v>2</v>
      </c>
      <c r="E362" s="46">
        <v>0</v>
      </c>
      <c r="F362" s="46">
        <v>0</v>
      </c>
      <c r="G362" s="46">
        <v>2</v>
      </c>
      <c r="H362" s="46">
        <v>0</v>
      </c>
      <c r="I362" s="50">
        <v>43339</v>
      </c>
      <c r="J362" s="55"/>
      <c r="K362" s="63" t="s">
        <v>1350</v>
      </c>
      <c r="L362" s="46">
        <v>54.72</v>
      </c>
      <c r="M362" s="46"/>
      <c r="N362" s="46">
        <v>0</v>
      </c>
      <c r="O362" s="46">
        <v>0</v>
      </c>
      <c r="P362" s="46">
        <v>32</v>
      </c>
      <c r="Q362" s="46">
        <v>0</v>
      </c>
      <c r="R362" s="46">
        <v>4.57</v>
      </c>
      <c r="S362" s="57">
        <v>0</v>
      </c>
      <c r="T362" s="57">
        <v>0</v>
      </c>
      <c r="U362" s="57">
        <v>32</v>
      </c>
      <c r="V362" s="57">
        <v>0</v>
      </c>
      <c r="W362" s="46">
        <v>215</v>
      </c>
      <c r="X362" s="46">
        <v>12</v>
      </c>
      <c r="Y362" s="46">
        <v>2580</v>
      </c>
      <c r="Z362" s="58">
        <v>0</v>
      </c>
      <c r="AA362" s="58">
        <v>0</v>
      </c>
      <c r="AB362" s="59">
        <v>43.872</v>
      </c>
      <c r="AC362" s="58">
        <v>0</v>
      </c>
      <c r="AD362" s="58">
        <v>43.87</v>
      </c>
      <c r="AE362" s="46">
        <v>12</v>
      </c>
      <c r="AF362" s="44">
        <v>526</v>
      </c>
    </row>
    <row r="363" ht="28.8" spans="1:32">
      <c r="A363" s="18">
        <v>358</v>
      </c>
      <c r="B363" s="45" t="s">
        <v>1351</v>
      </c>
      <c r="C363" s="19" t="s">
        <v>1352</v>
      </c>
      <c r="D363" s="45">
        <v>2</v>
      </c>
      <c r="E363" s="45">
        <v>2</v>
      </c>
      <c r="F363" s="45">
        <v>0</v>
      </c>
      <c r="G363" s="45">
        <v>0</v>
      </c>
      <c r="H363" s="45">
        <v>0</v>
      </c>
      <c r="I363" s="60">
        <v>43328</v>
      </c>
      <c r="J363" s="61"/>
      <c r="K363" s="63" t="s">
        <v>1353</v>
      </c>
      <c r="L363" s="45">
        <v>53.48</v>
      </c>
      <c r="M363" s="45"/>
      <c r="N363" s="45">
        <v>32</v>
      </c>
      <c r="O363" s="45">
        <v>0</v>
      </c>
      <c r="P363" s="45">
        <v>0</v>
      </c>
      <c r="Q363" s="45">
        <v>0</v>
      </c>
      <c r="R363" s="45">
        <v>4.57</v>
      </c>
      <c r="S363" s="64">
        <v>32</v>
      </c>
      <c r="T363" s="64">
        <v>0</v>
      </c>
      <c r="U363" s="64">
        <v>0</v>
      </c>
      <c r="V363" s="64">
        <v>0</v>
      </c>
      <c r="W363" s="45">
        <v>210</v>
      </c>
      <c r="X363" s="45">
        <v>12</v>
      </c>
      <c r="Y363" s="45">
        <v>2520</v>
      </c>
      <c r="Z363" s="42">
        <v>131.616</v>
      </c>
      <c r="AA363" s="42">
        <v>0</v>
      </c>
      <c r="AB363" s="43">
        <v>0</v>
      </c>
      <c r="AC363" s="42">
        <v>0</v>
      </c>
      <c r="AD363" s="42">
        <v>131.61</v>
      </c>
      <c r="AE363" s="45">
        <v>12</v>
      </c>
      <c r="AF363" s="44">
        <v>1579</v>
      </c>
    </row>
    <row r="364" ht="28.8" spans="1:32">
      <c r="A364" s="18">
        <v>359</v>
      </c>
      <c r="B364" s="45" t="s">
        <v>1354</v>
      </c>
      <c r="C364" s="19" t="s">
        <v>925</v>
      </c>
      <c r="D364" s="46">
        <v>2</v>
      </c>
      <c r="E364" s="46">
        <v>0</v>
      </c>
      <c r="F364" s="46">
        <v>0</v>
      </c>
      <c r="G364" s="46">
        <v>2</v>
      </c>
      <c r="H364" s="46">
        <v>0</v>
      </c>
      <c r="I364" s="50">
        <v>43306</v>
      </c>
      <c r="J364" s="55"/>
      <c r="K364" s="63" t="s">
        <v>1355</v>
      </c>
      <c r="L364" s="46">
        <v>53.48</v>
      </c>
      <c r="M364" s="46"/>
      <c r="N364" s="46">
        <v>0</v>
      </c>
      <c r="O364" s="46">
        <v>0</v>
      </c>
      <c r="P364" s="46">
        <v>32</v>
      </c>
      <c r="Q364" s="46">
        <v>0</v>
      </c>
      <c r="R364" s="46">
        <v>4.57</v>
      </c>
      <c r="S364" s="57">
        <v>0</v>
      </c>
      <c r="T364" s="57">
        <v>0</v>
      </c>
      <c r="U364" s="57">
        <v>32</v>
      </c>
      <c r="V364" s="57">
        <v>0</v>
      </c>
      <c r="W364" s="46">
        <v>210</v>
      </c>
      <c r="X364" s="46">
        <v>12</v>
      </c>
      <c r="Y364" s="46">
        <v>2520</v>
      </c>
      <c r="Z364" s="58">
        <v>0</v>
      </c>
      <c r="AA364" s="58">
        <v>0</v>
      </c>
      <c r="AB364" s="59">
        <v>43.872</v>
      </c>
      <c r="AC364" s="58">
        <v>0</v>
      </c>
      <c r="AD364" s="58">
        <v>43.87</v>
      </c>
      <c r="AE364" s="46">
        <v>12</v>
      </c>
      <c r="AF364" s="44">
        <v>526</v>
      </c>
    </row>
    <row r="365" ht="28.8" spans="1:32">
      <c r="A365" s="18">
        <v>360</v>
      </c>
      <c r="B365" s="45" t="s">
        <v>1356</v>
      </c>
      <c r="C365" s="19" t="s">
        <v>1357</v>
      </c>
      <c r="D365" s="46">
        <v>4</v>
      </c>
      <c r="E365" s="46">
        <v>0</v>
      </c>
      <c r="F365" s="46">
        <v>0</v>
      </c>
      <c r="G365" s="46">
        <v>4</v>
      </c>
      <c r="H365" s="46">
        <v>0</v>
      </c>
      <c r="I365" s="50">
        <v>43949</v>
      </c>
      <c r="J365" s="55"/>
      <c r="K365" s="63" t="s">
        <v>1358</v>
      </c>
      <c r="L365" s="46">
        <v>54.72</v>
      </c>
      <c r="M365" s="46"/>
      <c r="N365" s="46">
        <v>0</v>
      </c>
      <c r="O365" s="46">
        <v>0</v>
      </c>
      <c r="P365" s="46">
        <v>64</v>
      </c>
      <c r="Q365" s="46">
        <v>0</v>
      </c>
      <c r="R365" s="46">
        <v>4.57</v>
      </c>
      <c r="S365" s="57">
        <v>0</v>
      </c>
      <c r="T365" s="57">
        <v>0</v>
      </c>
      <c r="U365" s="57">
        <v>54.72</v>
      </c>
      <c r="V365" s="57">
        <v>0</v>
      </c>
      <c r="W365" s="46">
        <v>215</v>
      </c>
      <c r="X365" s="46">
        <v>12</v>
      </c>
      <c r="Y365" s="46">
        <v>2580</v>
      </c>
      <c r="Z365" s="58">
        <v>0</v>
      </c>
      <c r="AA365" s="58">
        <v>0</v>
      </c>
      <c r="AB365" s="59">
        <v>75.02112</v>
      </c>
      <c r="AC365" s="58">
        <v>0</v>
      </c>
      <c r="AD365" s="58">
        <v>75.02</v>
      </c>
      <c r="AE365" s="46">
        <v>12</v>
      </c>
      <c r="AF365" s="44">
        <v>900</v>
      </c>
    </row>
    <row r="366" ht="28.8" spans="1:32">
      <c r="A366" s="18">
        <v>361</v>
      </c>
      <c r="B366" s="45" t="s">
        <v>1359</v>
      </c>
      <c r="C366" s="19" t="s">
        <v>1027</v>
      </c>
      <c r="D366" s="46">
        <v>2</v>
      </c>
      <c r="E366" s="46">
        <v>0</v>
      </c>
      <c r="F366" s="46">
        <v>0</v>
      </c>
      <c r="G366" s="46">
        <v>2</v>
      </c>
      <c r="H366" s="46">
        <v>0</v>
      </c>
      <c r="I366" s="50">
        <v>43340</v>
      </c>
      <c r="J366" s="55"/>
      <c r="K366" s="63" t="s">
        <v>1360</v>
      </c>
      <c r="L366" s="46">
        <v>54.72</v>
      </c>
      <c r="M366" s="46"/>
      <c r="N366" s="46">
        <v>0</v>
      </c>
      <c r="O366" s="46">
        <v>0</v>
      </c>
      <c r="P366" s="46">
        <v>32</v>
      </c>
      <c r="Q366" s="46">
        <v>0</v>
      </c>
      <c r="R366" s="46">
        <v>4.57</v>
      </c>
      <c r="S366" s="57">
        <v>0</v>
      </c>
      <c r="T366" s="57">
        <v>0</v>
      </c>
      <c r="U366" s="57">
        <v>32</v>
      </c>
      <c r="V366" s="57">
        <v>0</v>
      </c>
      <c r="W366" s="46">
        <v>215</v>
      </c>
      <c r="X366" s="46">
        <v>12</v>
      </c>
      <c r="Y366" s="46">
        <v>2580</v>
      </c>
      <c r="Z366" s="58">
        <v>0</v>
      </c>
      <c r="AA366" s="58">
        <v>0</v>
      </c>
      <c r="AB366" s="59">
        <v>43.872</v>
      </c>
      <c r="AC366" s="58">
        <v>0</v>
      </c>
      <c r="AD366" s="58">
        <v>43.87</v>
      </c>
      <c r="AE366" s="46">
        <v>12</v>
      </c>
      <c r="AF366" s="44">
        <v>526</v>
      </c>
    </row>
    <row r="367" ht="28.8" spans="1:32">
      <c r="A367" s="18">
        <v>362</v>
      </c>
      <c r="B367" s="45" t="s">
        <v>1361</v>
      </c>
      <c r="C367" s="19" t="s">
        <v>1362</v>
      </c>
      <c r="D367" s="46">
        <v>2</v>
      </c>
      <c r="E367" s="46">
        <v>0</v>
      </c>
      <c r="F367" s="46">
        <v>0</v>
      </c>
      <c r="G367" s="46">
        <v>2</v>
      </c>
      <c r="H367" s="46">
        <v>0</v>
      </c>
      <c r="I367" s="50">
        <v>43339</v>
      </c>
      <c r="J367" s="55"/>
      <c r="K367" s="63" t="s">
        <v>1363</v>
      </c>
      <c r="L367" s="46">
        <v>53.48</v>
      </c>
      <c r="M367" s="46"/>
      <c r="N367" s="46">
        <v>0</v>
      </c>
      <c r="O367" s="46">
        <v>0</v>
      </c>
      <c r="P367" s="46">
        <v>32</v>
      </c>
      <c r="Q367" s="46">
        <v>0</v>
      </c>
      <c r="R367" s="46">
        <v>4.57</v>
      </c>
      <c r="S367" s="57">
        <v>0</v>
      </c>
      <c r="T367" s="57">
        <v>0</v>
      </c>
      <c r="U367" s="57">
        <v>32</v>
      </c>
      <c r="V367" s="57">
        <v>0</v>
      </c>
      <c r="W367" s="46">
        <v>210</v>
      </c>
      <c r="X367" s="46">
        <v>12</v>
      </c>
      <c r="Y367" s="46">
        <v>2520</v>
      </c>
      <c r="Z367" s="58">
        <v>0</v>
      </c>
      <c r="AA367" s="58">
        <v>0</v>
      </c>
      <c r="AB367" s="59">
        <v>43.872</v>
      </c>
      <c r="AC367" s="58">
        <v>0</v>
      </c>
      <c r="AD367" s="58">
        <v>43.87</v>
      </c>
      <c r="AE367" s="46">
        <v>12</v>
      </c>
      <c r="AF367" s="44">
        <v>526</v>
      </c>
    </row>
    <row r="368" ht="28.8" spans="1:32">
      <c r="A368" s="18">
        <v>363</v>
      </c>
      <c r="B368" s="45" t="s">
        <v>1364</v>
      </c>
      <c r="C368" s="19" t="s">
        <v>1002</v>
      </c>
      <c r="D368" s="46">
        <v>2</v>
      </c>
      <c r="E368" s="46">
        <v>0</v>
      </c>
      <c r="F368" s="46">
        <v>0</v>
      </c>
      <c r="G368" s="46">
        <v>2</v>
      </c>
      <c r="H368" s="46">
        <v>0</v>
      </c>
      <c r="I368" s="50">
        <v>43339</v>
      </c>
      <c r="J368" s="55"/>
      <c r="K368" s="63" t="s">
        <v>1365</v>
      </c>
      <c r="L368" s="46">
        <v>54.72</v>
      </c>
      <c r="M368" s="46"/>
      <c r="N368" s="46">
        <v>0</v>
      </c>
      <c r="O368" s="46">
        <v>0</v>
      </c>
      <c r="P368" s="46">
        <v>32</v>
      </c>
      <c r="Q368" s="46">
        <v>0</v>
      </c>
      <c r="R368" s="46">
        <v>4.57</v>
      </c>
      <c r="S368" s="57">
        <v>0</v>
      </c>
      <c r="T368" s="57">
        <v>0</v>
      </c>
      <c r="U368" s="57">
        <v>32</v>
      </c>
      <c r="V368" s="57">
        <v>0</v>
      </c>
      <c r="W368" s="46">
        <v>215</v>
      </c>
      <c r="X368" s="46">
        <v>12</v>
      </c>
      <c r="Y368" s="46">
        <v>2580</v>
      </c>
      <c r="Z368" s="58">
        <v>0</v>
      </c>
      <c r="AA368" s="58">
        <v>0</v>
      </c>
      <c r="AB368" s="59">
        <v>43.872</v>
      </c>
      <c r="AC368" s="58">
        <v>0</v>
      </c>
      <c r="AD368" s="58">
        <v>43.87</v>
      </c>
      <c r="AE368" s="46">
        <v>12</v>
      </c>
      <c r="AF368" s="44">
        <v>526</v>
      </c>
    </row>
    <row r="369" ht="28.8" spans="1:32">
      <c r="A369" s="18">
        <v>364</v>
      </c>
      <c r="B369" s="45" t="s">
        <v>1366</v>
      </c>
      <c r="C369" s="19" t="s">
        <v>1367</v>
      </c>
      <c r="D369" s="46">
        <v>2</v>
      </c>
      <c r="E369" s="46">
        <v>0</v>
      </c>
      <c r="F369" s="46">
        <v>0</v>
      </c>
      <c r="G369" s="46">
        <v>2</v>
      </c>
      <c r="H369" s="46">
        <v>0</v>
      </c>
      <c r="I369" s="50">
        <v>43339</v>
      </c>
      <c r="J369" s="55"/>
      <c r="K369" s="63" t="s">
        <v>1368</v>
      </c>
      <c r="L369" s="46">
        <v>54.72</v>
      </c>
      <c r="M369" s="46"/>
      <c r="N369" s="46">
        <v>0</v>
      </c>
      <c r="O369" s="46">
        <v>0</v>
      </c>
      <c r="P369" s="46">
        <v>32</v>
      </c>
      <c r="Q369" s="46">
        <v>0</v>
      </c>
      <c r="R369" s="46">
        <v>4.57</v>
      </c>
      <c r="S369" s="57">
        <v>0</v>
      </c>
      <c r="T369" s="57">
        <v>0</v>
      </c>
      <c r="U369" s="57">
        <v>32</v>
      </c>
      <c r="V369" s="57">
        <v>0</v>
      </c>
      <c r="W369" s="46">
        <v>215</v>
      </c>
      <c r="X369" s="46">
        <v>12</v>
      </c>
      <c r="Y369" s="46">
        <v>2580</v>
      </c>
      <c r="Z369" s="58">
        <v>0</v>
      </c>
      <c r="AA369" s="58">
        <v>0</v>
      </c>
      <c r="AB369" s="59">
        <v>43.872</v>
      </c>
      <c r="AC369" s="58">
        <v>0</v>
      </c>
      <c r="AD369" s="58">
        <v>43.87</v>
      </c>
      <c r="AE369" s="46">
        <v>12</v>
      </c>
      <c r="AF369" s="44">
        <v>526</v>
      </c>
    </row>
    <row r="370" ht="28.8" spans="1:32">
      <c r="A370" s="18">
        <v>365</v>
      </c>
      <c r="B370" s="45" t="s">
        <v>1369</v>
      </c>
      <c r="C370" s="19" t="s">
        <v>1370</v>
      </c>
      <c r="D370" s="46">
        <v>3</v>
      </c>
      <c r="E370" s="46">
        <v>0</v>
      </c>
      <c r="F370" s="46">
        <v>0</v>
      </c>
      <c r="G370" s="46">
        <v>3</v>
      </c>
      <c r="H370" s="46">
        <v>0</v>
      </c>
      <c r="I370" s="50">
        <v>43341</v>
      </c>
      <c r="J370" s="55"/>
      <c r="K370" s="63" t="s">
        <v>1371</v>
      </c>
      <c r="L370" s="46">
        <v>53.48</v>
      </c>
      <c r="M370" s="46"/>
      <c r="N370" s="46">
        <v>0</v>
      </c>
      <c r="O370" s="46">
        <v>0</v>
      </c>
      <c r="P370" s="46">
        <v>48</v>
      </c>
      <c r="Q370" s="46">
        <v>0</v>
      </c>
      <c r="R370" s="46">
        <v>4.57</v>
      </c>
      <c r="S370" s="57">
        <v>0</v>
      </c>
      <c r="T370" s="57">
        <v>0</v>
      </c>
      <c r="U370" s="57">
        <v>48</v>
      </c>
      <c r="V370" s="57">
        <v>0</v>
      </c>
      <c r="W370" s="46">
        <v>210</v>
      </c>
      <c r="X370" s="46">
        <v>12</v>
      </c>
      <c r="Y370" s="46">
        <v>2520</v>
      </c>
      <c r="Z370" s="58">
        <v>0</v>
      </c>
      <c r="AA370" s="58">
        <v>0</v>
      </c>
      <c r="AB370" s="59">
        <v>65.808</v>
      </c>
      <c r="AC370" s="58">
        <v>0</v>
      </c>
      <c r="AD370" s="58">
        <v>65.8</v>
      </c>
      <c r="AE370" s="46">
        <v>12</v>
      </c>
      <c r="AF370" s="44">
        <v>789</v>
      </c>
    </row>
    <row r="371" ht="28.8" spans="1:32">
      <c r="A371" s="18">
        <v>366</v>
      </c>
      <c r="B371" s="45" t="s">
        <v>1372</v>
      </c>
      <c r="C371" s="19" t="s">
        <v>550</v>
      </c>
      <c r="D371" s="46">
        <v>3</v>
      </c>
      <c r="E371" s="46">
        <v>0</v>
      </c>
      <c r="F371" s="46">
        <v>0</v>
      </c>
      <c r="G371" s="46">
        <v>3</v>
      </c>
      <c r="H371" s="46">
        <v>0</v>
      </c>
      <c r="I371" s="50">
        <v>43340</v>
      </c>
      <c r="J371" s="55"/>
      <c r="K371" s="63" t="s">
        <v>1373</v>
      </c>
      <c r="L371" s="46">
        <v>53.48</v>
      </c>
      <c r="M371" s="46"/>
      <c r="N371" s="46">
        <v>0</v>
      </c>
      <c r="O371" s="46">
        <v>0</v>
      </c>
      <c r="P371" s="46">
        <v>48</v>
      </c>
      <c r="Q371" s="46">
        <v>0</v>
      </c>
      <c r="R371" s="46">
        <v>4.57</v>
      </c>
      <c r="S371" s="57">
        <v>0</v>
      </c>
      <c r="T371" s="57">
        <v>0</v>
      </c>
      <c r="U371" s="57">
        <v>48</v>
      </c>
      <c r="V371" s="57">
        <v>0</v>
      </c>
      <c r="W371" s="46">
        <v>210</v>
      </c>
      <c r="X371" s="46">
        <v>12</v>
      </c>
      <c r="Y371" s="46">
        <v>2520</v>
      </c>
      <c r="Z371" s="58">
        <v>0</v>
      </c>
      <c r="AA371" s="58">
        <v>0</v>
      </c>
      <c r="AB371" s="59">
        <v>65.808</v>
      </c>
      <c r="AC371" s="58">
        <v>0</v>
      </c>
      <c r="AD371" s="58">
        <v>65.8</v>
      </c>
      <c r="AE371" s="46">
        <v>12</v>
      </c>
      <c r="AF371" s="44">
        <v>789</v>
      </c>
    </row>
    <row r="372" ht="28.8" spans="1:32">
      <c r="A372" s="18">
        <v>367</v>
      </c>
      <c r="B372" s="45" t="s">
        <v>1374</v>
      </c>
      <c r="C372" s="19" t="s">
        <v>1375</v>
      </c>
      <c r="D372" s="45">
        <v>1</v>
      </c>
      <c r="E372" s="45">
        <v>0</v>
      </c>
      <c r="F372" s="45">
        <v>3</v>
      </c>
      <c r="G372" s="45">
        <v>0</v>
      </c>
      <c r="H372" s="45">
        <v>0</v>
      </c>
      <c r="I372" s="60">
        <v>43306</v>
      </c>
      <c r="J372" s="61"/>
      <c r="K372" s="63" t="s">
        <v>1376</v>
      </c>
      <c r="L372" s="45">
        <v>54.72</v>
      </c>
      <c r="M372" s="45"/>
      <c r="N372" s="45">
        <v>0</v>
      </c>
      <c r="O372" s="45">
        <v>48</v>
      </c>
      <c r="P372" s="45">
        <v>0</v>
      </c>
      <c r="Q372" s="45">
        <v>0</v>
      </c>
      <c r="R372" s="45">
        <v>4.57</v>
      </c>
      <c r="S372" s="64">
        <v>0</v>
      </c>
      <c r="T372" s="64">
        <v>48</v>
      </c>
      <c r="U372" s="64">
        <v>0</v>
      </c>
      <c r="V372" s="64">
        <v>0</v>
      </c>
      <c r="W372" s="45">
        <v>215</v>
      </c>
      <c r="X372" s="45">
        <v>12</v>
      </c>
      <c r="Y372" s="45">
        <v>2580</v>
      </c>
      <c r="Z372" s="42">
        <v>0</v>
      </c>
      <c r="AA372" s="42">
        <v>175.488</v>
      </c>
      <c r="AB372" s="43">
        <v>0</v>
      </c>
      <c r="AC372" s="42">
        <v>0</v>
      </c>
      <c r="AD372" s="42">
        <v>175.48</v>
      </c>
      <c r="AE372" s="45">
        <v>12</v>
      </c>
      <c r="AF372" s="44">
        <v>2105</v>
      </c>
    </row>
    <row r="373" ht="28.8" spans="1:32">
      <c r="A373" s="18">
        <v>368</v>
      </c>
      <c r="B373" s="45" t="s">
        <v>1377</v>
      </c>
      <c r="C373" s="19" t="s">
        <v>1378</v>
      </c>
      <c r="D373" s="45">
        <v>2</v>
      </c>
      <c r="E373" s="45">
        <v>2</v>
      </c>
      <c r="F373" s="45">
        <v>0</v>
      </c>
      <c r="G373" s="45">
        <v>0</v>
      </c>
      <c r="H373" s="45">
        <v>0</v>
      </c>
      <c r="I373" s="60">
        <v>43328</v>
      </c>
      <c r="J373" s="61"/>
      <c r="K373" s="63" t="s">
        <v>1379</v>
      </c>
      <c r="L373" s="45">
        <v>53.48</v>
      </c>
      <c r="M373" s="45"/>
      <c r="N373" s="45">
        <v>32</v>
      </c>
      <c r="O373" s="45">
        <v>0</v>
      </c>
      <c r="P373" s="45">
        <v>0</v>
      </c>
      <c r="Q373" s="45">
        <v>0</v>
      </c>
      <c r="R373" s="45">
        <v>4.57</v>
      </c>
      <c r="S373" s="64">
        <v>32</v>
      </c>
      <c r="T373" s="64">
        <v>0</v>
      </c>
      <c r="U373" s="64">
        <v>0</v>
      </c>
      <c r="V373" s="64">
        <v>0</v>
      </c>
      <c r="W373" s="45">
        <v>210</v>
      </c>
      <c r="X373" s="45">
        <v>12</v>
      </c>
      <c r="Y373" s="45">
        <v>2520</v>
      </c>
      <c r="Z373" s="42">
        <v>131.616</v>
      </c>
      <c r="AA373" s="42">
        <v>0</v>
      </c>
      <c r="AB373" s="43">
        <v>0</v>
      </c>
      <c r="AC373" s="42">
        <v>0</v>
      </c>
      <c r="AD373" s="42">
        <v>131.61</v>
      </c>
      <c r="AE373" s="45">
        <v>12</v>
      </c>
      <c r="AF373" s="44">
        <v>1579</v>
      </c>
    </row>
    <row r="374" ht="28.8" spans="1:32">
      <c r="A374" s="18">
        <v>369</v>
      </c>
      <c r="B374" s="45" t="s">
        <v>1380</v>
      </c>
      <c r="C374" s="19" t="s">
        <v>1381</v>
      </c>
      <c r="D374" s="46">
        <v>2</v>
      </c>
      <c r="E374" s="46">
        <v>0</v>
      </c>
      <c r="F374" s="46">
        <v>0</v>
      </c>
      <c r="G374" s="46">
        <v>2</v>
      </c>
      <c r="H374" s="46">
        <v>0</v>
      </c>
      <c r="I374" s="50">
        <v>43341</v>
      </c>
      <c r="J374" s="55"/>
      <c r="K374" s="63" t="s">
        <v>1382</v>
      </c>
      <c r="L374" s="46">
        <v>53.48</v>
      </c>
      <c r="M374" s="46"/>
      <c r="N374" s="46">
        <v>0</v>
      </c>
      <c r="O374" s="46">
        <v>0</v>
      </c>
      <c r="P374" s="46">
        <v>32</v>
      </c>
      <c r="Q374" s="46">
        <v>0</v>
      </c>
      <c r="R374" s="46">
        <v>4.57</v>
      </c>
      <c r="S374" s="57">
        <v>0</v>
      </c>
      <c r="T374" s="57">
        <v>0</v>
      </c>
      <c r="U374" s="57">
        <v>32</v>
      </c>
      <c r="V374" s="57">
        <v>0</v>
      </c>
      <c r="W374" s="46">
        <v>210</v>
      </c>
      <c r="X374" s="46">
        <v>12</v>
      </c>
      <c r="Y374" s="46">
        <v>2520</v>
      </c>
      <c r="Z374" s="58">
        <v>0</v>
      </c>
      <c r="AA374" s="58">
        <v>0</v>
      </c>
      <c r="AB374" s="59">
        <v>43.872</v>
      </c>
      <c r="AC374" s="58">
        <v>0</v>
      </c>
      <c r="AD374" s="58">
        <v>43.87</v>
      </c>
      <c r="AE374" s="46">
        <v>12</v>
      </c>
      <c r="AF374" s="44">
        <v>526</v>
      </c>
    </row>
    <row r="375" ht="28.8" spans="1:32">
      <c r="A375" s="18">
        <v>370</v>
      </c>
      <c r="B375" s="45" t="s">
        <v>1383</v>
      </c>
      <c r="C375" s="19" t="s">
        <v>1384</v>
      </c>
      <c r="D375" s="46">
        <v>2</v>
      </c>
      <c r="E375" s="46">
        <v>0</v>
      </c>
      <c r="F375" s="46">
        <v>0</v>
      </c>
      <c r="G375" s="46">
        <v>2</v>
      </c>
      <c r="H375" s="46">
        <v>0</v>
      </c>
      <c r="I375" s="50">
        <v>43341</v>
      </c>
      <c r="J375" s="55"/>
      <c r="K375" s="63" t="s">
        <v>1385</v>
      </c>
      <c r="L375" s="46">
        <v>54.72</v>
      </c>
      <c r="M375" s="46"/>
      <c r="N375" s="46">
        <v>0</v>
      </c>
      <c r="O375" s="46">
        <v>0</v>
      </c>
      <c r="P375" s="46">
        <v>32</v>
      </c>
      <c r="Q375" s="46">
        <v>0</v>
      </c>
      <c r="R375" s="46">
        <v>4.57</v>
      </c>
      <c r="S375" s="57">
        <v>0</v>
      </c>
      <c r="T375" s="57">
        <v>0</v>
      </c>
      <c r="U375" s="57">
        <v>32</v>
      </c>
      <c r="V375" s="57">
        <v>0</v>
      </c>
      <c r="W375" s="46">
        <v>215</v>
      </c>
      <c r="X375" s="46">
        <v>12</v>
      </c>
      <c r="Y375" s="46">
        <v>2580</v>
      </c>
      <c r="Z375" s="58">
        <v>0</v>
      </c>
      <c r="AA375" s="58">
        <v>0</v>
      </c>
      <c r="AB375" s="59">
        <v>43.872</v>
      </c>
      <c r="AC375" s="58">
        <v>0</v>
      </c>
      <c r="AD375" s="58">
        <v>43.87</v>
      </c>
      <c r="AE375" s="46">
        <v>12</v>
      </c>
      <c r="AF375" s="44">
        <v>526</v>
      </c>
    </row>
    <row r="376" ht="28.8" spans="1:32">
      <c r="A376" s="18">
        <v>371</v>
      </c>
      <c r="B376" s="45" t="s">
        <v>1386</v>
      </c>
      <c r="C376" s="19" t="s">
        <v>1387</v>
      </c>
      <c r="D376" s="46">
        <v>2</v>
      </c>
      <c r="E376" s="46">
        <v>0</v>
      </c>
      <c r="F376" s="46">
        <v>0</v>
      </c>
      <c r="G376" s="46">
        <v>2</v>
      </c>
      <c r="H376" s="46">
        <v>0</v>
      </c>
      <c r="I376" s="50">
        <v>43328</v>
      </c>
      <c r="J376" s="55"/>
      <c r="K376" s="63" t="s">
        <v>1388</v>
      </c>
      <c r="L376" s="46">
        <v>54.72</v>
      </c>
      <c r="M376" s="46"/>
      <c r="N376" s="46">
        <v>0</v>
      </c>
      <c r="O376" s="46">
        <v>0</v>
      </c>
      <c r="P376" s="46">
        <v>32</v>
      </c>
      <c r="Q376" s="46">
        <v>0</v>
      </c>
      <c r="R376" s="46">
        <v>4.57</v>
      </c>
      <c r="S376" s="57">
        <v>0</v>
      </c>
      <c r="T376" s="57">
        <v>0</v>
      </c>
      <c r="U376" s="57">
        <v>32</v>
      </c>
      <c r="V376" s="57">
        <v>0</v>
      </c>
      <c r="W376" s="46">
        <v>215</v>
      </c>
      <c r="X376" s="46">
        <v>12</v>
      </c>
      <c r="Y376" s="46">
        <v>2580</v>
      </c>
      <c r="Z376" s="58">
        <v>0</v>
      </c>
      <c r="AA376" s="58">
        <v>0</v>
      </c>
      <c r="AB376" s="59">
        <v>43.872</v>
      </c>
      <c r="AC376" s="58">
        <v>0</v>
      </c>
      <c r="AD376" s="58">
        <v>43.87</v>
      </c>
      <c r="AE376" s="46">
        <v>12</v>
      </c>
      <c r="AF376" s="44">
        <v>526</v>
      </c>
    </row>
    <row r="377" ht="28.8" spans="1:32">
      <c r="A377" s="18">
        <v>372</v>
      </c>
      <c r="B377" s="45" t="s">
        <v>1389</v>
      </c>
      <c r="C377" s="19" t="s">
        <v>1390</v>
      </c>
      <c r="D377" s="45">
        <v>3</v>
      </c>
      <c r="E377" s="45">
        <v>3</v>
      </c>
      <c r="F377" s="45">
        <v>0</v>
      </c>
      <c r="G377" s="45">
        <v>0</v>
      </c>
      <c r="H377" s="45">
        <v>0</v>
      </c>
      <c r="I377" s="60">
        <v>43328</v>
      </c>
      <c r="J377" s="61"/>
      <c r="K377" s="63" t="s">
        <v>1391</v>
      </c>
      <c r="L377" s="45">
        <v>53.48</v>
      </c>
      <c r="M377" s="45"/>
      <c r="N377" s="45">
        <v>48</v>
      </c>
      <c r="O377" s="45">
        <v>0</v>
      </c>
      <c r="P377" s="45">
        <v>0</v>
      </c>
      <c r="Q377" s="45">
        <v>0</v>
      </c>
      <c r="R377" s="45">
        <v>4.57</v>
      </c>
      <c r="S377" s="64">
        <v>48</v>
      </c>
      <c r="T377" s="64">
        <v>0</v>
      </c>
      <c r="U377" s="64">
        <v>0</v>
      </c>
      <c r="V377" s="64">
        <v>0</v>
      </c>
      <c r="W377" s="45">
        <v>210</v>
      </c>
      <c r="X377" s="45">
        <v>12</v>
      </c>
      <c r="Y377" s="45">
        <v>2520</v>
      </c>
      <c r="Z377" s="42">
        <v>197.424</v>
      </c>
      <c r="AA377" s="42">
        <v>0</v>
      </c>
      <c r="AB377" s="43">
        <v>0</v>
      </c>
      <c r="AC377" s="42">
        <v>0</v>
      </c>
      <c r="AD377" s="42">
        <v>197.42</v>
      </c>
      <c r="AE377" s="45">
        <v>12</v>
      </c>
      <c r="AF377" s="44">
        <v>2369</v>
      </c>
    </row>
    <row r="378" ht="28.8" spans="1:32">
      <c r="A378" s="18">
        <v>373</v>
      </c>
      <c r="B378" s="45" t="s">
        <v>1392</v>
      </c>
      <c r="C378" s="19" t="s">
        <v>786</v>
      </c>
      <c r="D378" s="46">
        <v>2</v>
      </c>
      <c r="E378" s="46">
        <v>0</v>
      </c>
      <c r="F378" s="46">
        <v>0</v>
      </c>
      <c r="G378" s="46">
        <v>2</v>
      </c>
      <c r="H378" s="46">
        <v>0</v>
      </c>
      <c r="I378" s="50">
        <v>43306</v>
      </c>
      <c r="J378" s="55"/>
      <c r="K378" s="63" t="s">
        <v>1393</v>
      </c>
      <c r="L378" s="46">
        <v>53.48</v>
      </c>
      <c r="M378" s="46"/>
      <c r="N378" s="46">
        <v>0</v>
      </c>
      <c r="O378" s="46">
        <v>0</v>
      </c>
      <c r="P378" s="46">
        <v>32</v>
      </c>
      <c r="Q378" s="46">
        <v>0</v>
      </c>
      <c r="R378" s="46">
        <v>4.57</v>
      </c>
      <c r="S378" s="57">
        <v>0</v>
      </c>
      <c r="T378" s="57">
        <v>0</v>
      </c>
      <c r="U378" s="57">
        <v>32</v>
      </c>
      <c r="V378" s="57">
        <v>0</v>
      </c>
      <c r="W378" s="46">
        <v>197</v>
      </c>
      <c r="X378" s="46">
        <v>12</v>
      </c>
      <c r="Y378" s="46">
        <v>2364</v>
      </c>
      <c r="Z378" s="58">
        <v>0</v>
      </c>
      <c r="AA378" s="58">
        <v>0</v>
      </c>
      <c r="AB378" s="59">
        <v>43.872</v>
      </c>
      <c r="AC378" s="58">
        <v>0</v>
      </c>
      <c r="AD378" s="58">
        <v>43.87</v>
      </c>
      <c r="AE378" s="46">
        <v>12</v>
      </c>
      <c r="AF378" s="44">
        <v>526</v>
      </c>
    </row>
    <row r="379" ht="28.8" spans="1:32">
      <c r="A379" s="18">
        <v>374</v>
      </c>
      <c r="B379" s="45" t="s">
        <v>1394</v>
      </c>
      <c r="C379" s="19" t="s">
        <v>1395</v>
      </c>
      <c r="D379" s="46">
        <v>3</v>
      </c>
      <c r="E379" s="46">
        <v>0</v>
      </c>
      <c r="F379" s="46">
        <v>0</v>
      </c>
      <c r="G379" s="46">
        <v>3</v>
      </c>
      <c r="H379" s="46">
        <v>0</v>
      </c>
      <c r="I379" s="50">
        <v>43341</v>
      </c>
      <c r="J379" s="55"/>
      <c r="K379" s="63" t="s">
        <v>1396</v>
      </c>
      <c r="L379" s="46">
        <v>54.72</v>
      </c>
      <c r="M379" s="46"/>
      <c r="N379" s="46">
        <v>0</v>
      </c>
      <c r="O379" s="46">
        <v>0</v>
      </c>
      <c r="P379" s="46">
        <v>48</v>
      </c>
      <c r="Q379" s="46">
        <v>0</v>
      </c>
      <c r="R379" s="46">
        <v>4.57</v>
      </c>
      <c r="S379" s="57">
        <v>0</v>
      </c>
      <c r="T379" s="57">
        <v>0</v>
      </c>
      <c r="U379" s="57">
        <v>48</v>
      </c>
      <c r="V379" s="57">
        <v>0</v>
      </c>
      <c r="W379" s="46">
        <v>202</v>
      </c>
      <c r="X379" s="46">
        <v>12</v>
      </c>
      <c r="Y379" s="46">
        <v>2424</v>
      </c>
      <c r="Z379" s="58">
        <v>0</v>
      </c>
      <c r="AA379" s="58">
        <v>0</v>
      </c>
      <c r="AB379" s="59">
        <v>65.808</v>
      </c>
      <c r="AC379" s="58">
        <v>0</v>
      </c>
      <c r="AD379" s="58">
        <v>65.8</v>
      </c>
      <c r="AE379" s="46">
        <v>12</v>
      </c>
      <c r="AF379" s="44">
        <v>789</v>
      </c>
    </row>
    <row r="380" ht="28.8" spans="1:32">
      <c r="A380" s="18">
        <v>375</v>
      </c>
      <c r="B380" s="45" t="s">
        <v>1397</v>
      </c>
      <c r="C380" s="19" t="s">
        <v>587</v>
      </c>
      <c r="D380" s="45">
        <v>1</v>
      </c>
      <c r="E380" s="45">
        <v>1</v>
      </c>
      <c r="F380" s="45">
        <v>0</v>
      </c>
      <c r="G380" s="45">
        <v>0</v>
      </c>
      <c r="H380" s="45">
        <v>0</v>
      </c>
      <c r="I380" s="60">
        <v>43306</v>
      </c>
      <c r="J380" s="61"/>
      <c r="K380" s="63" t="s">
        <v>1398</v>
      </c>
      <c r="L380" s="45">
        <v>54.72</v>
      </c>
      <c r="M380" s="45"/>
      <c r="N380" s="45">
        <v>16</v>
      </c>
      <c r="O380" s="45">
        <v>0</v>
      </c>
      <c r="P380" s="45">
        <v>0</v>
      </c>
      <c r="Q380" s="45">
        <v>0</v>
      </c>
      <c r="R380" s="45">
        <v>4.57</v>
      </c>
      <c r="S380" s="64">
        <v>16</v>
      </c>
      <c r="T380" s="64">
        <v>0</v>
      </c>
      <c r="U380" s="64">
        <v>0</v>
      </c>
      <c r="V380" s="64">
        <v>0</v>
      </c>
      <c r="W380" s="45">
        <v>202</v>
      </c>
      <c r="X380" s="45">
        <v>12</v>
      </c>
      <c r="Y380" s="45">
        <v>2424</v>
      </c>
      <c r="Z380" s="42">
        <v>65.808</v>
      </c>
      <c r="AA380" s="42">
        <v>0</v>
      </c>
      <c r="AB380" s="43">
        <v>0</v>
      </c>
      <c r="AC380" s="42">
        <v>0</v>
      </c>
      <c r="AD380" s="42">
        <v>65.8</v>
      </c>
      <c r="AE380" s="45">
        <v>12</v>
      </c>
      <c r="AF380" s="44">
        <v>0</v>
      </c>
    </row>
    <row r="381" ht="28.8" spans="1:32">
      <c r="A381" s="18">
        <v>376</v>
      </c>
      <c r="B381" s="45" t="s">
        <v>1399</v>
      </c>
      <c r="C381" s="19" t="s">
        <v>821</v>
      </c>
      <c r="D381" s="46">
        <v>2</v>
      </c>
      <c r="E381" s="46">
        <v>0</v>
      </c>
      <c r="F381" s="46">
        <v>0</v>
      </c>
      <c r="G381" s="46">
        <v>2</v>
      </c>
      <c r="H381" s="46">
        <v>0</v>
      </c>
      <c r="I381" s="50">
        <v>43340</v>
      </c>
      <c r="J381" s="55"/>
      <c r="K381" s="63" t="s">
        <v>1400</v>
      </c>
      <c r="L381" s="46">
        <v>53.48</v>
      </c>
      <c r="M381" s="46"/>
      <c r="N381" s="46">
        <v>0</v>
      </c>
      <c r="O381" s="46">
        <v>0</v>
      </c>
      <c r="P381" s="46">
        <v>32</v>
      </c>
      <c r="Q381" s="46">
        <v>0</v>
      </c>
      <c r="R381" s="46">
        <v>4.57</v>
      </c>
      <c r="S381" s="57">
        <v>0</v>
      </c>
      <c r="T381" s="57">
        <v>0</v>
      </c>
      <c r="U381" s="57">
        <v>32</v>
      </c>
      <c r="V381" s="57">
        <v>0</v>
      </c>
      <c r="W381" s="46">
        <v>197</v>
      </c>
      <c r="X381" s="46">
        <v>12</v>
      </c>
      <c r="Y381" s="46">
        <v>2364</v>
      </c>
      <c r="Z381" s="58">
        <v>0</v>
      </c>
      <c r="AA381" s="58">
        <v>0</v>
      </c>
      <c r="AB381" s="59">
        <v>43.872</v>
      </c>
      <c r="AC381" s="58">
        <v>0</v>
      </c>
      <c r="AD381" s="58">
        <v>43.87</v>
      </c>
      <c r="AE381" s="46">
        <v>12</v>
      </c>
      <c r="AF381" s="44">
        <v>526</v>
      </c>
    </row>
    <row r="382" ht="15.6" spans="1:32">
      <c r="A382" s="18">
        <v>377</v>
      </c>
      <c r="B382" s="45" t="s">
        <v>1401</v>
      </c>
      <c r="C382" s="19" t="s">
        <v>775</v>
      </c>
      <c r="D382" s="46">
        <v>3</v>
      </c>
      <c r="E382" s="46">
        <v>0</v>
      </c>
      <c r="F382" s="46">
        <v>0</v>
      </c>
      <c r="G382" s="46">
        <v>3</v>
      </c>
      <c r="H382" s="46">
        <v>0</v>
      </c>
      <c r="I382" s="50">
        <v>43306</v>
      </c>
      <c r="J382" s="55"/>
      <c r="K382" s="63" t="s">
        <v>1402</v>
      </c>
      <c r="L382" s="46">
        <v>53.48</v>
      </c>
      <c r="M382" s="46"/>
      <c r="N382" s="46">
        <v>0</v>
      </c>
      <c r="O382" s="46">
        <v>0</v>
      </c>
      <c r="P382" s="46">
        <v>48</v>
      </c>
      <c r="Q382" s="46">
        <v>0</v>
      </c>
      <c r="R382" s="46">
        <v>4.57</v>
      </c>
      <c r="S382" s="57">
        <v>0</v>
      </c>
      <c r="T382" s="57">
        <v>0</v>
      </c>
      <c r="U382" s="57">
        <v>48</v>
      </c>
      <c r="V382" s="57">
        <v>0</v>
      </c>
      <c r="W382" s="46">
        <v>210</v>
      </c>
      <c r="X382" s="46">
        <v>12</v>
      </c>
      <c r="Y382" s="46">
        <v>2520</v>
      </c>
      <c r="Z382" s="58">
        <v>0</v>
      </c>
      <c r="AA382" s="58">
        <v>0</v>
      </c>
      <c r="AB382" s="59">
        <v>65.808</v>
      </c>
      <c r="AC382" s="58">
        <v>0</v>
      </c>
      <c r="AD382" s="58">
        <v>65.8</v>
      </c>
      <c r="AE382" s="46">
        <v>12</v>
      </c>
      <c r="AF382" s="44">
        <v>789</v>
      </c>
    </row>
    <row r="383" ht="15.6" spans="1:32">
      <c r="A383" s="18">
        <v>378</v>
      </c>
      <c r="B383" s="45" t="s">
        <v>1403</v>
      </c>
      <c r="C383" s="19" t="s">
        <v>1404</v>
      </c>
      <c r="D383" s="46">
        <v>3</v>
      </c>
      <c r="E383" s="46">
        <v>0</v>
      </c>
      <c r="F383" s="46">
        <v>0</v>
      </c>
      <c r="G383" s="45">
        <v>3</v>
      </c>
      <c r="H383" s="46">
        <v>0</v>
      </c>
      <c r="I383" s="50">
        <v>43466</v>
      </c>
      <c r="J383" s="55"/>
      <c r="K383" s="63" t="s">
        <v>1405</v>
      </c>
      <c r="L383" s="46">
        <v>51.47</v>
      </c>
      <c r="M383" s="46"/>
      <c r="N383" s="46">
        <v>0</v>
      </c>
      <c r="O383" s="46">
        <v>0</v>
      </c>
      <c r="P383" s="46">
        <v>48</v>
      </c>
      <c r="Q383" s="46">
        <v>0</v>
      </c>
      <c r="R383" s="46">
        <v>4.57</v>
      </c>
      <c r="S383" s="57">
        <v>0</v>
      </c>
      <c r="T383" s="57">
        <v>0</v>
      </c>
      <c r="U383" s="57">
        <v>48</v>
      </c>
      <c r="V383" s="57">
        <v>0</v>
      </c>
      <c r="W383" s="46">
        <v>202</v>
      </c>
      <c r="X383" s="46">
        <v>12</v>
      </c>
      <c r="Y383" s="46">
        <v>2424</v>
      </c>
      <c r="Z383" s="58">
        <v>0</v>
      </c>
      <c r="AA383" s="58">
        <v>0</v>
      </c>
      <c r="AB383" s="59">
        <v>65.808</v>
      </c>
      <c r="AC383" s="58">
        <v>0</v>
      </c>
      <c r="AD383" s="58">
        <v>65.8</v>
      </c>
      <c r="AE383" s="46">
        <v>12</v>
      </c>
      <c r="AF383" s="44">
        <v>789</v>
      </c>
    </row>
    <row r="384" ht="15.6" spans="1:32">
      <c r="A384" s="18">
        <v>379</v>
      </c>
      <c r="B384" s="45" t="s">
        <v>1406</v>
      </c>
      <c r="C384" s="19" t="s">
        <v>852</v>
      </c>
      <c r="D384" s="46">
        <v>2</v>
      </c>
      <c r="E384" s="46">
        <v>0</v>
      </c>
      <c r="F384" s="46">
        <v>0</v>
      </c>
      <c r="G384" s="46">
        <v>2</v>
      </c>
      <c r="H384" s="46">
        <v>0</v>
      </c>
      <c r="I384" s="50">
        <v>43350</v>
      </c>
      <c r="J384" s="55"/>
      <c r="K384" s="63" t="s">
        <v>1407</v>
      </c>
      <c r="L384" s="46">
        <v>54.83</v>
      </c>
      <c r="M384" s="46"/>
      <c r="N384" s="46">
        <v>0</v>
      </c>
      <c r="O384" s="46">
        <v>0</v>
      </c>
      <c r="P384" s="46">
        <v>32</v>
      </c>
      <c r="Q384" s="46">
        <v>0</v>
      </c>
      <c r="R384" s="46">
        <v>4.57</v>
      </c>
      <c r="S384" s="57">
        <v>0</v>
      </c>
      <c r="T384" s="57">
        <v>0</v>
      </c>
      <c r="U384" s="57">
        <v>32</v>
      </c>
      <c r="V384" s="57">
        <v>0</v>
      </c>
      <c r="W384" s="46">
        <v>214</v>
      </c>
      <c r="X384" s="46">
        <v>12</v>
      </c>
      <c r="Y384" s="46">
        <v>2568</v>
      </c>
      <c r="Z384" s="58">
        <v>0</v>
      </c>
      <c r="AA384" s="58">
        <v>0</v>
      </c>
      <c r="AB384" s="59">
        <v>43.872</v>
      </c>
      <c r="AC384" s="58">
        <v>0</v>
      </c>
      <c r="AD384" s="58">
        <v>43.87</v>
      </c>
      <c r="AE384" s="46">
        <v>12</v>
      </c>
      <c r="AF384" s="44">
        <v>526</v>
      </c>
    </row>
    <row r="385" ht="15.6" spans="1:32">
      <c r="A385" s="18">
        <v>380</v>
      </c>
      <c r="B385" s="45" t="s">
        <v>1408</v>
      </c>
      <c r="C385" s="19" t="s">
        <v>1409</v>
      </c>
      <c r="D385" s="45">
        <v>1</v>
      </c>
      <c r="E385" s="45">
        <v>1</v>
      </c>
      <c r="F385" s="45">
        <v>0</v>
      </c>
      <c r="G385" s="45">
        <v>0</v>
      </c>
      <c r="H385" s="45">
        <v>0</v>
      </c>
      <c r="I385" s="60">
        <v>43447</v>
      </c>
      <c r="J385" s="61"/>
      <c r="K385" s="63" t="s">
        <v>1410</v>
      </c>
      <c r="L385" s="45">
        <v>52.43</v>
      </c>
      <c r="M385" s="45"/>
      <c r="N385" s="45">
        <v>16</v>
      </c>
      <c r="O385" s="45">
        <v>0</v>
      </c>
      <c r="P385" s="45">
        <v>0</v>
      </c>
      <c r="Q385" s="45">
        <v>0</v>
      </c>
      <c r="R385" s="45">
        <v>4.57</v>
      </c>
      <c r="S385" s="64">
        <v>16</v>
      </c>
      <c r="T385" s="64">
        <v>0</v>
      </c>
      <c r="U385" s="64">
        <v>0</v>
      </c>
      <c r="V385" s="64">
        <v>0</v>
      </c>
      <c r="W385" s="45">
        <v>208</v>
      </c>
      <c r="X385" s="45">
        <v>12</v>
      </c>
      <c r="Y385" s="45">
        <v>2496</v>
      </c>
      <c r="Z385" s="42">
        <v>65.808</v>
      </c>
      <c r="AA385" s="42">
        <v>0</v>
      </c>
      <c r="AB385" s="43">
        <v>0</v>
      </c>
      <c r="AC385" s="42">
        <v>0</v>
      </c>
      <c r="AD385" s="42">
        <v>65.8</v>
      </c>
      <c r="AE385" s="45">
        <v>12</v>
      </c>
      <c r="AF385" s="44">
        <v>789</v>
      </c>
    </row>
    <row r="386" ht="15.6" spans="1:32">
      <c r="A386" s="18">
        <v>381</v>
      </c>
      <c r="B386" s="45" t="s">
        <v>1411</v>
      </c>
      <c r="C386" s="19" t="s">
        <v>1412</v>
      </c>
      <c r="D386" s="45">
        <v>1</v>
      </c>
      <c r="E386" s="45">
        <v>0</v>
      </c>
      <c r="F386" s="45">
        <v>0</v>
      </c>
      <c r="G386" s="45">
        <v>1</v>
      </c>
      <c r="H386" s="45">
        <v>0</v>
      </c>
      <c r="I386" s="60">
        <v>43466</v>
      </c>
      <c r="J386" s="61"/>
      <c r="K386" s="63" t="s">
        <v>1413</v>
      </c>
      <c r="L386" s="45">
        <v>51.56</v>
      </c>
      <c r="M386" s="45"/>
      <c r="N386" s="45">
        <v>0</v>
      </c>
      <c r="O386" s="45">
        <v>0</v>
      </c>
      <c r="P386" s="45">
        <v>16</v>
      </c>
      <c r="Q386" s="45">
        <v>0</v>
      </c>
      <c r="R386" s="45">
        <v>4.57</v>
      </c>
      <c r="S386" s="64">
        <v>0</v>
      </c>
      <c r="T386" s="64">
        <v>0</v>
      </c>
      <c r="U386" s="64">
        <v>16</v>
      </c>
      <c r="V386" s="64">
        <v>0</v>
      </c>
      <c r="W386" s="45">
        <v>191</v>
      </c>
      <c r="X386" s="45">
        <v>12</v>
      </c>
      <c r="Y386" s="45">
        <v>2292</v>
      </c>
      <c r="Z386" s="42">
        <v>0</v>
      </c>
      <c r="AA386" s="42">
        <v>0</v>
      </c>
      <c r="AB386" s="43">
        <v>21.936</v>
      </c>
      <c r="AC386" s="42">
        <v>0</v>
      </c>
      <c r="AD386" s="42">
        <v>21.93</v>
      </c>
      <c r="AE386" s="45">
        <v>12</v>
      </c>
      <c r="AF386" s="44">
        <v>263</v>
      </c>
    </row>
    <row r="387" ht="15.6" spans="1:32">
      <c r="A387" s="18">
        <v>382</v>
      </c>
      <c r="B387" s="45" t="s">
        <v>1414</v>
      </c>
      <c r="C387" s="19" t="s">
        <v>1415</v>
      </c>
      <c r="D387" s="46">
        <v>1</v>
      </c>
      <c r="E387" s="46">
        <v>0</v>
      </c>
      <c r="F387" s="46">
        <v>0</v>
      </c>
      <c r="G387" s="45">
        <v>1</v>
      </c>
      <c r="H387" s="46">
        <v>0</v>
      </c>
      <c r="I387" s="50">
        <v>43466</v>
      </c>
      <c r="J387" s="55"/>
      <c r="K387" s="63" t="s">
        <v>1416</v>
      </c>
      <c r="L387" s="46">
        <v>51.47</v>
      </c>
      <c r="M387" s="46"/>
      <c r="N387" s="46">
        <v>0</v>
      </c>
      <c r="O387" s="46">
        <v>0</v>
      </c>
      <c r="P387" s="46">
        <v>16</v>
      </c>
      <c r="Q387" s="46">
        <v>0</v>
      </c>
      <c r="R387" s="46">
        <v>4.57</v>
      </c>
      <c r="S387" s="57">
        <v>0</v>
      </c>
      <c r="T387" s="57">
        <v>0</v>
      </c>
      <c r="U387" s="57">
        <v>16</v>
      </c>
      <c r="V387" s="57">
        <v>0</v>
      </c>
      <c r="W387" s="46">
        <v>191</v>
      </c>
      <c r="X387" s="46">
        <v>12</v>
      </c>
      <c r="Y387" s="46">
        <v>2292</v>
      </c>
      <c r="Z387" s="58">
        <v>0</v>
      </c>
      <c r="AA387" s="58">
        <v>0</v>
      </c>
      <c r="AB387" s="59">
        <v>21.936</v>
      </c>
      <c r="AC387" s="58">
        <v>0</v>
      </c>
      <c r="AD387" s="58">
        <v>21.93</v>
      </c>
      <c r="AE387" s="46">
        <v>12</v>
      </c>
      <c r="AF387" s="44">
        <v>263</v>
      </c>
    </row>
    <row r="388" ht="15.6" spans="1:32">
      <c r="A388" s="18">
        <v>383</v>
      </c>
      <c r="B388" s="45" t="s">
        <v>1417</v>
      </c>
      <c r="C388" s="19" t="s">
        <v>1418</v>
      </c>
      <c r="D388" s="46">
        <v>1</v>
      </c>
      <c r="E388" s="46">
        <v>0</v>
      </c>
      <c r="F388" s="46">
        <v>0</v>
      </c>
      <c r="G388" s="45">
        <v>1</v>
      </c>
      <c r="H388" s="46">
        <v>0</v>
      </c>
      <c r="I388" s="50">
        <v>43466</v>
      </c>
      <c r="J388" s="55"/>
      <c r="K388" s="63" t="s">
        <v>1419</v>
      </c>
      <c r="L388" s="46">
        <v>51.56</v>
      </c>
      <c r="M388" s="46"/>
      <c r="N388" s="46">
        <v>0</v>
      </c>
      <c r="O388" s="46">
        <v>0</v>
      </c>
      <c r="P388" s="46">
        <v>16</v>
      </c>
      <c r="Q388" s="46">
        <v>0</v>
      </c>
      <c r="R388" s="46">
        <v>4.57</v>
      </c>
      <c r="S388" s="57">
        <v>0</v>
      </c>
      <c r="T388" s="57">
        <v>0</v>
      </c>
      <c r="U388" s="57">
        <v>16</v>
      </c>
      <c r="V388" s="57">
        <v>0</v>
      </c>
      <c r="W388" s="46">
        <v>202</v>
      </c>
      <c r="X388" s="46">
        <v>12</v>
      </c>
      <c r="Y388" s="46">
        <v>2424</v>
      </c>
      <c r="Z388" s="58">
        <v>0</v>
      </c>
      <c r="AA388" s="58">
        <v>0</v>
      </c>
      <c r="AB388" s="59">
        <v>21.936</v>
      </c>
      <c r="AC388" s="58">
        <v>0</v>
      </c>
      <c r="AD388" s="58">
        <v>21.93</v>
      </c>
      <c r="AE388" s="46">
        <v>12</v>
      </c>
      <c r="AF388" s="44">
        <v>263</v>
      </c>
    </row>
    <row r="389" ht="15.6" spans="1:32">
      <c r="A389" s="18">
        <v>384</v>
      </c>
      <c r="B389" s="45" t="s">
        <v>1420</v>
      </c>
      <c r="C389" s="19" t="s">
        <v>1421</v>
      </c>
      <c r="D389" s="46">
        <v>2</v>
      </c>
      <c r="E389" s="45">
        <v>2</v>
      </c>
      <c r="F389" s="46">
        <v>0</v>
      </c>
      <c r="G389" s="46">
        <v>0</v>
      </c>
      <c r="H389" s="46">
        <v>0</v>
      </c>
      <c r="I389" s="50">
        <v>45019</v>
      </c>
      <c r="J389" s="55"/>
      <c r="K389" s="63" t="s">
        <v>1422</v>
      </c>
      <c r="L389" s="46">
        <v>51.47</v>
      </c>
      <c r="M389" s="46"/>
      <c r="N389" s="46">
        <v>32</v>
      </c>
      <c r="O389" s="46">
        <v>0</v>
      </c>
      <c r="P389" s="46">
        <v>0</v>
      </c>
      <c r="Q389" s="46">
        <v>0</v>
      </c>
      <c r="R389" s="46">
        <v>4.57</v>
      </c>
      <c r="S389" s="57">
        <v>32</v>
      </c>
      <c r="T389" s="57">
        <v>0</v>
      </c>
      <c r="U389" s="57">
        <v>0</v>
      </c>
      <c r="V389" s="57">
        <v>0</v>
      </c>
      <c r="W389" s="46">
        <v>202</v>
      </c>
      <c r="X389" s="46">
        <v>8</v>
      </c>
      <c r="Y389" s="46">
        <v>1616</v>
      </c>
      <c r="Z389" s="58">
        <v>131.616</v>
      </c>
      <c r="AA389" s="58">
        <v>0</v>
      </c>
      <c r="AB389" s="59">
        <v>0</v>
      </c>
      <c r="AC389" s="58">
        <v>0</v>
      </c>
      <c r="AD389" s="58">
        <v>131.61</v>
      </c>
      <c r="AE389" s="46">
        <v>8</v>
      </c>
      <c r="AF389" s="44">
        <v>1052</v>
      </c>
    </row>
    <row r="390" ht="15.6" spans="1:32">
      <c r="A390" s="18">
        <v>385</v>
      </c>
      <c r="B390" s="45" t="s">
        <v>1423</v>
      </c>
      <c r="C390" s="19" t="s">
        <v>1424</v>
      </c>
      <c r="D390" s="45">
        <v>2</v>
      </c>
      <c r="E390" s="45">
        <v>0</v>
      </c>
      <c r="F390" s="45">
        <v>0</v>
      </c>
      <c r="G390" s="45">
        <v>2</v>
      </c>
      <c r="H390" s="45">
        <v>0</v>
      </c>
      <c r="I390" s="60">
        <v>43466</v>
      </c>
      <c r="J390" s="61"/>
      <c r="K390" s="63" t="s">
        <v>1425</v>
      </c>
      <c r="L390" s="45">
        <v>51.47</v>
      </c>
      <c r="M390" s="45"/>
      <c r="N390" s="45">
        <v>0</v>
      </c>
      <c r="O390" s="45">
        <v>0</v>
      </c>
      <c r="P390" s="45">
        <v>32</v>
      </c>
      <c r="Q390" s="45">
        <v>0</v>
      </c>
      <c r="R390" s="45">
        <v>4.57</v>
      </c>
      <c r="S390" s="64">
        <v>0</v>
      </c>
      <c r="T390" s="64">
        <v>0</v>
      </c>
      <c r="U390" s="64">
        <v>32</v>
      </c>
      <c r="V390" s="64">
        <v>0</v>
      </c>
      <c r="W390" s="45">
        <v>199</v>
      </c>
      <c r="X390" s="45">
        <v>12</v>
      </c>
      <c r="Y390" s="45">
        <v>2388</v>
      </c>
      <c r="Z390" s="42">
        <v>0</v>
      </c>
      <c r="AA390" s="42">
        <v>0</v>
      </c>
      <c r="AB390" s="43">
        <v>43.872</v>
      </c>
      <c r="AC390" s="42">
        <v>0</v>
      </c>
      <c r="AD390" s="42">
        <v>43.87</v>
      </c>
      <c r="AE390" s="45">
        <v>12</v>
      </c>
      <c r="AF390" s="44">
        <v>526</v>
      </c>
    </row>
    <row r="391" ht="15.6" spans="1:32">
      <c r="A391" s="18">
        <v>386</v>
      </c>
      <c r="B391" s="45" t="s">
        <v>1426</v>
      </c>
      <c r="C391" s="19" t="s">
        <v>562</v>
      </c>
      <c r="D391" s="46">
        <v>1</v>
      </c>
      <c r="E391" s="46">
        <v>0</v>
      </c>
      <c r="F391" s="46">
        <v>0</v>
      </c>
      <c r="G391" s="45">
        <v>1</v>
      </c>
      <c r="H391" s="46">
        <v>0</v>
      </c>
      <c r="I391" s="50">
        <v>43466</v>
      </c>
      <c r="J391" s="55"/>
      <c r="K391" s="63" t="s">
        <v>1427</v>
      </c>
      <c r="L391" s="46">
        <v>51.47</v>
      </c>
      <c r="M391" s="46"/>
      <c r="N391" s="46">
        <v>0</v>
      </c>
      <c r="O391" s="46">
        <v>0</v>
      </c>
      <c r="P391" s="46">
        <v>16</v>
      </c>
      <c r="Q391" s="46">
        <v>0</v>
      </c>
      <c r="R391" s="46">
        <v>4.57</v>
      </c>
      <c r="S391" s="57">
        <v>0</v>
      </c>
      <c r="T391" s="57">
        <v>0</v>
      </c>
      <c r="U391" s="57">
        <v>16</v>
      </c>
      <c r="V391" s="57">
        <v>0</v>
      </c>
      <c r="W391" s="46">
        <v>191</v>
      </c>
      <c r="X391" s="46">
        <v>12</v>
      </c>
      <c r="Y391" s="46">
        <v>2292</v>
      </c>
      <c r="Z391" s="58">
        <v>0</v>
      </c>
      <c r="AA391" s="58">
        <v>0</v>
      </c>
      <c r="AB391" s="59">
        <v>21.936</v>
      </c>
      <c r="AC391" s="58">
        <v>0</v>
      </c>
      <c r="AD391" s="58">
        <v>21.93</v>
      </c>
      <c r="AE391" s="46">
        <v>12</v>
      </c>
      <c r="AF391" s="44">
        <v>263</v>
      </c>
    </row>
    <row r="392" ht="15.6" spans="1:32">
      <c r="A392" s="18">
        <v>387</v>
      </c>
      <c r="B392" s="45" t="s">
        <v>1428</v>
      </c>
      <c r="C392" s="19" t="s">
        <v>1429</v>
      </c>
      <c r="D392" s="46">
        <v>1</v>
      </c>
      <c r="E392" s="46">
        <v>0</v>
      </c>
      <c r="F392" s="46">
        <v>0</v>
      </c>
      <c r="G392" s="45">
        <v>1</v>
      </c>
      <c r="H392" s="46">
        <v>0</v>
      </c>
      <c r="I392" s="50">
        <v>43466</v>
      </c>
      <c r="J392" s="55"/>
      <c r="K392" s="63" t="s">
        <v>1430</v>
      </c>
      <c r="L392" s="46">
        <v>51.47</v>
      </c>
      <c r="M392" s="46"/>
      <c r="N392" s="46">
        <v>0</v>
      </c>
      <c r="O392" s="46">
        <v>0</v>
      </c>
      <c r="P392" s="46">
        <v>16</v>
      </c>
      <c r="Q392" s="46">
        <v>0</v>
      </c>
      <c r="R392" s="46">
        <v>4.57</v>
      </c>
      <c r="S392" s="57">
        <v>0</v>
      </c>
      <c r="T392" s="57">
        <v>0</v>
      </c>
      <c r="U392" s="57">
        <v>16</v>
      </c>
      <c r="V392" s="57">
        <v>0</v>
      </c>
      <c r="W392" s="46">
        <v>198</v>
      </c>
      <c r="X392" s="46">
        <v>12</v>
      </c>
      <c r="Y392" s="46">
        <v>2376</v>
      </c>
      <c r="Z392" s="58">
        <v>0</v>
      </c>
      <c r="AA392" s="58">
        <v>0</v>
      </c>
      <c r="AB392" s="59">
        <v>21.936</v>
      </c>
      <c r="AC392" s="58">
        <v>0</v>
      </c>
      <c r="AD392" s="58">
        <v>21.93</v>
      </c>
      <c r="AE392" s="46">
        <v>12</v>
      </c>
      <c r="AF392" s="44">
        <v>263</v>
      </c>
    </row>
    <row r="393" ht="15.6" spans="1:32">
      <c r="A393" s="18">
        <v>388</v>
      </c>
      <c r="B393" s="45" t="s">
        <v>1431</v>
      </c>
      <c r="C393" s="19" t="s">
        <v>1432</v>
      </c>
      <c r="D393" s="46">
        <v>1</v>
      </c>
      <c r="E393" s="46">
        <v>0</v>
      </c>
      <c r="F393" s="46">
        <v>0</v>
      </c>
      <c r="G393" s="45">
        <v>1</v>
      </c>
      <c r="H393" s="46">
        <v>0</v>
      </c>
      <c r="I393" s="50">
        <v>44372</v>
      </c>
      <c r="J393" s="55"/>
      <c r="K393" s="63" t="s">
        <v>1433</v>
      </c>
      <c r="L393" s="46">
        <v>51.47</v>
      </c>
      <c r="M393" s="46"/>
      <c r="N393" s="46">
        <v>0</v>
      </c>
      <c r="O393" s="46">
        <v>0</v>
      </c>
      <c r="P393" s="46">
        <v>16</v>
      </c>
      <c r="Q393" s="46">
        <v>0</v>
      </c>
      <c r="R393" s="46">
        <v>4.57</v>
      </c>
      <c r="S393" s="57">
        <v>0</v>
      </c>
      <c r="T393" s="57">
        <v>0</v>
      </c>
      <c r="U393" s="57">
        <v>16</v>
      </c>
      <c r="V393" s="57">
        <v>0</v>
      </c>
      <c r="W393" s="46">
        <v>202</v>
      </c>
      <c r="X393" s="46">
        <v>12</v>
      </c>
      <c r="Y393" s="46">
        <v>2424</v>
      </c>
      <c r="Z393" s="58">
        <v>0</v>
      </c>
      <c r="AA393" s="58">
        <v>0</v>
      </c>
      <c r="AB393" s="59">
        <v>21.936</v>
      </c>
      <c r="AC393" s="58">
        <v>0</v>
      </c>
      <c r="AD393" s="58">
        <v>21.93</v>
      </c>
      <c r="AE393" s="46">
        <v>12</v>
      </c>
      <c r="AF393" s="44">
        <v>263</v>
      </c>
    </row>
    <row r="394" ht="15.6" spans="1:32">
      <c r="A394" s="18">
        <v>389</v>
      </c>
      <c r="B394" s="45" t="s">
        <v>1434</v>
      </c>
      <c r="C394" s="19" t="s">
        <v>1435</v>
      </c>
      <c r="D394" s="46">
        <v>1</v>
      </c>
      <c r="E394" s="46">
        <v>0</v>
      </c>
      <c r="F394" s="46">
        <v>0</v>
      </c>
      <c r="G394" s="45">
        <v>1</v>
      </c>
      <c r="H394" s="46">
        <v>0</v>
      </c>
      <c r="I394" s="50">
        <v>44375</v>
      </c>
      <c r="J394" s="55"/>
      <c r="K394" s="63" t="s">
        <v>1436</v>
      </c>
      <c r="L394" s="46">
        <v>51.47</v>
      </c>
      <c r="M394" s="46"/>
      <c r="N394" s="46">
        <v>0</v>
      </c>
      <c r="O394" s="46">
        <v>0</v>
      </c>
      <c r="P394" s="46">
        <v>16</v>
      </c>
      <c r="Q394" s="46">
        <v>0</v>
      </c>
      <c r="R394" s="46">
        <v>4.57</v>
      </c>
      <c r="S394" s="57">
        <v>0</v>
      </c>
      <c r="T394" s="57">
        <v>0</v>
      </c>
      <c r="U394" s="57">
        <v>16</v>
      </c>
      <c r="V394" s="57">
        <v>0</v>
      </c>
      <c r="W394" s="46">
        <v>202</v>
      </c>
      <c r="X394" s="46">
        <v>12</v>
      </c>
      <c r="Y394" s="46">
        <v>2424</v>
      </c>
      <c r="Z394" s="58">
        <v>0</v>
      </c>
      <c r="AA394" s="58">
        <v>0</v>
      </c>
      <c r="AB394" s="59">
        <v>21.936</v>
      </c>
      <c r="AC394" s="58">
        <v>0</v>
      </c>
      <c r="AD394" s="58">
        <v>21.93</v>
      </c>
      <c r="AE394" s="46">
        <v>12</v>
      </c>
      <c r="AF394" s="44">
        <v>263</v>
      </c>
    </row>
    <row r="395" ht="15.6" spans="1:32">
      <c r="A395" s="18">
        <v>390</v>
      </c>
      <c r="B395" s="45" t="s">
        <v>1437</v>
      </c>
      <c r="C395" s="19" t="s">
        <v>1438</v>
      </c>
      <c r="D395" s="46">
        <v>4</v>
      </c>
      <c r="E395" s="46">
        <v>0</v>
      </c>
      <c r="F395" s="46">
        <v>0</v>
      </c>
      <c r="G395" s="45">
        <v>4</v>
      </c>
      <c r="H395" s="46">
        <v>0</v>
      </c>
      <c r="I395" s="50">
        <v>43466</v>
      </c>
      <c r="J395" s="55"/>
      <c r="K395" s="63" t="s">
        <v>1439</v>
      </c>
      <c r="L395" s="46">
        <v>51.47</v>
      </c>
      <c r="M395" s="46"/>
      <c r="N395" s="46">
        <v>0</v>
      </c>
      <c r="O395" s="46">
        <v>0</v>
      </c>
      <c r="P395" s="46">
        <v>64</v>
      </c>
      <c r="Q395" s="46">
        <v>0</v>
      </c>
      <c r="R395" s="46">
        <v>4.57</v>
      </c>
      <c r="S395" s="57">
        <v>0</v>
      </c>
      <c r="T395" s="57">
        <v>0</v>
      </c>
      <c r="U395" s="57">
        <v>51.47</v>
      </c>
      <c r="V395" s="57">
        <v>0</v>
      </c>
      <c r="W395" s="46">
        <v>191</v>
      </c>
      <c r="X395" s="46">
        <v>12</v>
      </c>
      <c r="Y395" s="46">
        <v>2292</v>
      </c>
      <c r="Z395" s="58">
        <v>0</v>
      </c>
      <c r="AA395" s="58">
        <v>0</v>
      </c>
      <c r="AB395" s="59">
        <v>70.56537</v>
      </c>
      <c r="AC395" s="58">
        <v>0</v>
      </c>
      <c r="AD395" s="58">
        <v>70.56</v>
      </c>
      <c r="AE395" s="46">
        <v>12</v>
      </c>
      <c r="AF395" s="44">
        <v>846</v>
      </c>
    </row>
    <row r="396" ht="15.6" spans="1:32">
      <c r="A396" s="18">
        <v>391</v>
      </c>
      <c r="B396" s="45" t="s">
        <v>1440</v>
      </c>
      <c r="C396" s="19" t="s">
        <v>1441</v>
      </c>
      <c r="D396" s="46">
        <v>2</v>
      </c>
      <c r="E396" s="46">
        <v>0</v>
      </c>
      <c r="F396" s="46">
        <v>0</v>
      </c>
      <c r="G396" s="45">
        <v>2</v>
      </c>
      <c r="H396" s="46">
        <v>0</v>
      </c>
      <c r="I396" s="50">
        <v>43466</v>
      </c>
      <c r="J396" s="55"/>
      <c r="K396" s="63" t="s">
        <v>1442</v>
      </c>
      <c r="L396" s="46">
        <v>51.47</v>
      </c>
      <c r="M396" s="46"/>
      <c r="N396" s="46">
        <v>0</v>
      </c>
      <c r="O396" s="46">
        <v>0</v>
      </c>
      <c r="P396" s="46">
        <v>32</v>
      </c>
      <c r="Q396" s="46">
        <v>0</v>
      </c>
      <c r="R396" s="46">
        <v>4.57</v>
      </c>
      <c r="S396" s="57">
        <v>0</v>
      </c>
      <c r="T396" s="57">
        <v>0</v>
      </c>
      <c r="U396" s="57">
        <v>32</v>
      </c>
      <c r="V396" s="57">
        <v>0</v>
      </c>
      <c r="W396" s="46">
        <v>202</v>
      </c>
      <c r="X396" s="46">
        <v>12</v>
      </c>
      <c r="Y396" s="46">
        <v>2424</v>
      </c>
      <c r="Z396" s="58">
        <v>0</v>
      </c>
      <c r="AA396" s="58">
        <v>0</v>
      </c>
      <c r="AB396" s="59">
        <v>43.872</v>
      </c>
      <c r="AC396" s="58">
        <v>0</v>
      </c>
      <c r="AD396" s="58">
        <v>43.87</v>
      </c>
      <c r="AE396" s="46">
        <v>12</v>
      </c>
      <c r="AF396" s="44">
        <v>526</v>
      </c>
    </row>
    <row r="397" ht="15.6" spans="1:32">
      <c r="A397" s="18">
        <v>392</v>
      </c>
      <c r="B397" s="45" t="s">
        <v>1443</v>
      </c>
      <c r="C397" s="19" t="s">
        <v>1157</v>
      </c>
      <c r="D397" s="46">
        <v>1</v>
      </c>
      <c r="E397" s="46">
        <v>0</v>
      </c>
      <c r="F397" s="46">
        <v>0</v>
      </c>
      <c r="G397" s="45">
        <v>1</v>
      </c>
      <c r="H397" s="46">
        <v>0</v>
      </c>
      <c r="I397" s="50">
        <v>43466</v>
      </c>
      <c r="J397" s="55"/>
      <c r="K397" s="63" t="s">
        <v>1444</v>
      </c>
      <c r="L397" s="46">
        <v>51.47</v>
      </c>
      <c r="M397" s="46"/>
      <c r="N397" s="46">
        <v>0</v>
      </c>
      <c r="O397" s="46">
        <v>0</v>
      </c>
      <c r="P397" s="46">
        <v>16</v>
      </c>
      <c r="Q397" s="46">
        <v>0</v>
      </c>
      <c r="R397" s="46">
        <v>4.57</v>
      </c>
      <c r="S397" s="57">
        <v>0</v>
      </c>
      <c r="T397" s="57">
        <v>0</v>
      </c>
      <c r="U397" s="57">
        <v>16</v>
      </c>
      <c r="V397" s="57">
        <v>0</v>
      </c>
      <c r="W397" s="46">
        <v>198</v>
      </c>
      <c r="X397" s="46">
        <v>12</v>
      </c>
      <c r="Y397" s="46">
        <v>2376</v>
      </c>
      <c r="Z397" s="58">
        <v>0</v>
      </c>
      <c r="AA397" s="58">
        <v>0</v>
      </c>
      <c r="AB397" s="59">
        <v>21.936</v>
      </c>
      <c r="AC397" s="58">
        <v>0</v>
      </c>
      <c r="AD397" s="58">
        <v>21.93</v>
      </c>
      <c r="AE397" s="46">
        <v>12</v>
      </c>
      <c r="AF397" s="44">
        <v>263</v>
      </c>
    </row>
    <row r="398" ht="15.6" spans="1:32">
      <c r="A398" s="18">
        <v>393</v>
      </c>
      <c r="B398" s="45" t="s">
        <v>1445</v>
      </c>
      <c r="C398" s="19" t="s">
        <v>675</v>
      </c>
      <c r="D398" s="46">
        <v>3</v>
      </c>
      <c r="E398" s="46">
        <v>0</v>
      </c>
      <c r="F398" s="46">
        <v>0</v>
      </c>
      <c r="G398" s="45">
        <v>3</v>
      </c>
      <c r="H398" s="46">
        <v>0</v>
      </c>
      <c r="I398" s="50">
        <v>42826</v>
      </c>
      <c r="J398" s="55"/>
      <c r="K398" s="63" t="s">
        <v>1446</v>
      </c>
      <c r="L398" s="46">
        <v>51.56</v>
      </c>
      <c r="M398" s="46"/>
      <c r="N398" s="46">
        <v>0</v>
      </c>
      <c r="O398" s="46">
        <v>0</v>
      </c>
      <c r="P398" s="46">
        <v>48</v>
      </c>
      <c r="Q398" s="46">
        <v>0</v>
      </c>
      <c r="R398" s="46">
        <v>4.57</v>
      </c>
      <c r="S398" s="57">
        <v>0</v>
      </c>
      <c r="T398" s="57">
        <v>0</v>
      </c>
      <c r="U398" s="57">
        <v>48</v>
      </c>
      <c r="V398" s="57">
        <v>0</v>
      </c>
      <c r="W398" s="46">
        <v>191</v>
      </c>
      <c r="X398" s="46">
        <v>12</v>
      </c>
      <c r="Y398" s="46">
        <v>2292</v>
      </c>
      <c r="Z398" s="58">
        <v>0</v>
      </c>
      <c r="AA398" s="58">
        <v>0</v>
      </c>
      <c r="AB398" s="59">
        <v>65.808</v>
      </c>
      <c r="AC398" s="58">
        <v>0</v>
      </c>
      <c r="AD398" s="58">
        <v>65.8</v>
      </c>
      <c r="AE398" s="46">
        <v>12</v>
      </c>
      <c r="AF398" s="44">
        <v>789</v>
      </c>
    </row>
    <row r="399" ht="15.6" spans="1:32">
      <c r="A399" s="18">
        <v>394</v>
      </c>
      <c r="B399" s="45" t="s">
        <v>1447</v>
      </c>
      <c r="C399" s="19" t="s">
        <v>1157</v>
      </c>
      <c r="D399" s="45">
        <v>1</v>
      </c>
      <c r="E399" s="45">
        <v>0</v>
      </c>
      <c r="F399" s="45">
        <v>0</v>
      </c>
      <c r="G399" s="45">
        <v>1</v>
      </c>
      <c r="H399" s="45">
        <v>0</v>
      </c>
      <c r="I399" s="60">
        <v>42374</v>
      </c>
      <c r="J399" s="61"/>
      <c r="K399" s="63" t="s">
        <v>1448</v>
      </c>
      <c r="L399" s="45">
        <v>51.47</v>
      </c>
      <c r="M399" s="45"/>
      <c r="N399" s="45">
        <v>0</v>
      </c>
      <c r="O399" s="45">
        <v>0</v>
      </c>
      <c r="P399" s="45">
        <v>16</v>
      </c>
      <c r="Q399" s="45">
        <v>0</v>
      </c>
      <c r="R399" s="45">
        <v>4.57</v>
      </c>
      <c r="S399" s="64">
        <v>0</v>
      </c>
      <c r="T399" s="64">
        <v>0</v>
      </c>
      <c r="U399" s="64">
        <v>16</v>
      </c>
      <c r="V399" s="64">
        <v>0</v>
      </c>
      <c r="W399" s="45">
        <v>198</v>
      </c>
      <c r="X399" s="45">
        <v>12</v>
      </c>
      <c r="Y399" s="45">
        <v>2376</v>
      </c>
      <c r="Z399" s="42">
        <v>0</v>
      </c>
      <c r="AA399" s="42">
        <v>0</v>
      </c>
      <c r="AB399" s="43">
        <v>21.936</v>
      </c>
      <c r="AC399" s="42">
        <v>0</v>
      </c>
      <c r="AD399" s="42">
        <v>21.93</v>
      </c>
      <c r="AE399" s="45">
        <v>12</v>
      </c>
      <c r="AF399" s="44">
        <v>263</v>
      </c>
    </row>
    <row r="400" ht="15.6" spans="1:32">
      <c r="A400" s="18">
        <v>395</v>
      </c>
      <c r="B400" s="45" t="s">
        <v>1449</v>
      </c>
      <c r="C400" s="19" t="s">
        <v>1450</v>
      </c>
      <c r="D400" s="46">
        <v>1</v>
      </c>
      <c r="E400" s="45">
        <v>1</v>
      </c>
      <c r="F400" s="46">
        <v>0</v>
      </c>
      <c r="G400" s="46">
        <v>0</v>
      </c>
      <c r="H400" s="46">
        <v>0</v>
      </c>
      <c r="I400" s="50">
        <v>43131</v>
      </c>
      <c r="J400" s="55"/>
      <c r="K400" s="63" t="s">
        <v>1451</v>
      </c>
      <c r="L400" s="46">
        <v>51.56</v>
      </c>
      <c r="M400" s="46"/>
      <c r="N400" s="46">
        <v>16</v>
      </c>
      <c r="O400" s="46">
        <v>0</v>
      </c>
      <c r="P400" s="46">
        <v>0</v>
      </c>
      <c r="Q400" s="46">
        <v>0</v>
      </c>
      <c r="R400" s="46">
        <v>4.57</v>
      </c>
      <c r="S400" s="57">
        <v>16</v>
      </c>
      <c r="T400" s="57">
        <v>0</v>
      </c>
      <c r="U400" s="57">
        <v>0</v>
      </c>
      <c r="V400" s="57">
        <v>0</v>
      </c>
      <c r="W400" s="46">
        <v>199</v>
      </c>
      <c r="X400" s="46">
        <v>12</v>
      </c>
      <c r="Y400" s="46">
        <v>2388</v>
      </c>
      <c r="Z400" s="58">
        <v>65.808</v>
      </c>
      <c r="AA400" s="58">
        <v>0</v>
      </c>
      <c r="AB400" s="59">
        <v>0</v>
      </c>
      <c r="AC400" s="58">
        <v>0</v>
      </c>
      <c r="AD400" s="58">
        <v>65.8</v>
      </c>
      <c r="AE400" s="46">
        <v>12</v>
      </c>
      <c r="AF400" s="44">
        <v>789</v>
      </c>
    </row>
    <row r="401" ht="15.6" spans="1:32">
      <c r="A401" s="18">
        <v>396</v>
      </c>
      <c r="B401" s="45" t="s">
        <v>1452</v>
      </c>
      <c r="C401" s="19" t="s">
        <v>1453</v>
      </c>
      <c r="D401" s="46">
        <v>2</v>
      </c>
      <c r="E401" s="45">
        <v>2</v>
      </c>
      <c r="F401" s="46">
        <v>0</v>
      </c>
      <c r="G401" s="46">
        <v>0</v>
      </c>
      <c r="H401" s="46">
        <v>0</v>
      </c>
      <c r="I401" s="50">
        <v>42877</v>
      </c>
      <c r="J401" s="55"/>
      <c r="K401" s="63" t="s">
        <v>1454</v>
      </c>
      <c r="L401" s="46">
        <v>51.34</v>
      </c>
      <c r="M401" s="46"/>
      <c r="N401" s="46">
        <v>32</v>
      </c>
      <c r="O401" s="46">
        <v>0</v>
      </c>
      <c r="P401" s="46">
        <v>0</v>
      </c>
      <c r="Q401" s="46">
        <v>0</v>
      </c>
      <c r="R401" s="46">
        <v>4.57</v>
      </c>
      <c r="S401" s="57">
        <v>32</v>
      </c>
      <c r="T401" s="57">
        <v>0</v>
      </c>
      <c r="U401" s="57">
        <v>0</v>
      </c>
      <c r="V401" s="57">
        <v>0</v>
      </c>
      <c r="W401" s="46">
        <v>190</v>
      </c>
      <c r="X401" s="46">
        <v>12</v>
      </c>
      <c r="Y401" s="46">
        <v>2280</v>
      </c>
      <c r="Z401" s="58">
        <v>131.616</v>
      </c>
      <c r="AA401" s="58">
        <v>0</v>
      </c>
      <c r="AB401" s="59">
        <v>0</v>
      </c>
      <c r="AC401" s="58">
        <v>0</v>
      </c>
      <c r="AD401" s="58">
        <v>131.61</v>
      </c>
      <c r="AE401" s="46">
        <v>12</v>
      </c>
      <c r="AF401" s="44">
        <v>1579</v>
      </c>
    </row>
    <row r="402" ht="15.6" spans="1:32">
      <c r="A402" s="18">
        <v>397</v>
      </c>
      <c r="B402" s="45" t="s">
        <v>1455</v>
      </c>
      <c r="C402" s="19" t="s">
        <v>532</v>
      </c>
      <c r="D402" s="46">
        <v>4</v>
      </c>
      <c r="E402" s="46">
        <v>0</v>
      </c>
      <c r="F402" s="46">
        <v>0</v>
      </c>
      <c r="G402" s="45">
        <v>4</v>
      </c>
      <c r="H402" s="46">
        <v>0</v>
      </c>
      <c r="I402" s="50">
        <v>42877</v>
      </c>
      <c r="J402" s="55"/>
      <c r="K402" s="63" t="s">
        <v>1456</v>
      </c>
      <c r="L402" s="46">
        <v>51.34</v>
      </c>
      <c r="M402" s="46"/>
      <c r="N402" s="46">
        <v>0</v>
      </c>
      <c r="O402" s="46">
        <v>0</v>
      </c>
      <c r="P402" s="46">
        <v>64</v>
      </c>
      <c r="Q402" s="46">
        <v>0</v>
      </c>
      <c r="R402" s="46">
        <v>4.57</v>
      </c>
      <c r="S402" s="57">
        <v>0</v>
      </c>
      <c r="T402" s="57">
        <v>0</v>
      </c>
      <c r="U402" s="57">
        <v>51.34</v>
      </c>
      <c r="V402" s="57">
        <v>0</v>
      </c>
      <c r="W402" s="46">
        <v>198</v>
      </c>
      <c r="X402" s="46">
        <v>12</v>
      </c>
      <c r="Y402" s="46">
        <v>2376</v>
      </c>
      <c r="Z402" s="58">
        <v>0</v>
      </c>
      <c r="AA402" s="58">
        <v>0</v>
      </c>
      <c r="AB402" s="59">
        <v>70.38714</v>
      </c>
      <c r="AC402" s="58">
        <v>0</v>
      </c>
      <c r="AD402" s="58">
        <v>70.38</v>
      </c>
      <c r="AE402" s="46">
        <v>12</v>
      </c>
      <c r="AF402" s="44">
        <v>844</v>
      </c>
    </row>
    <row r="403" ht="15.6" spans="1:32">
      <c r="A403" s="18">
        <v>398</v>
      </c>
      <c r="B403" s="45" t="s">
        <v>1457</v>
      </c>
      <c r="C403" s="19" t="s">
        <v>756</v>
      </c>
      <c r="D403" s="46">
        <v>2</v>
      </c>
      <c r="E403" s="45">
        <v>2</v>
      </c>
      <c r="F403" s="46">
        <v>0</v>
      </c>
      <c r="G403" s="46">
        <v>0</v>
      </c>
      <c r="H403" s="46">
        <v>0</v>
      </c>
      <c r="I403" s="50">
        <v>41791</v>
      </c>
      <c r="J403" s="55"/>
      <c r="K403" s="63" t="s">
        <v>1458</v>
      </c>
      <c r="L403" s="46">
        <v>52.14</v>
      </c>
      <c r="M403" s="46"/>
      <c r="N403" s="46">
        <v>32</v>
      </c>
      <c r="O403" s="46">
        <v>0</v>
      </c>
      <c r="P403" s="46">
        <v>0</v>
      </c>
      <c r="Q403" s="46">
        <v>0</v>
      </c>
      <c r="R403" s="46">
        <v>4.57</v>
      </c>
      <c r="S403" s="57">
        <v>32</v>
      </c>
      <c r="T403" s="57">
        <v>0</v>
      </c>
      <c r="U403" s="57">
        <v>0</v>
      </c>
      <c r="V403" s="57">
        <v>0</v>
      </c>
      <c r="W403" s="46">
        <v>193</v>
      </c>
      <c r="X403" s="46">
        <v>12</v>
      </c>
      <c r="Y403" s="46">
        <v>2316</v>
      </c>
      <c r="Z403" s="58">
        <v>131.616</v>
      </c>
      <c r="AA403" s="58">
        <v>0</v>
      </c>
      <c r="AB403" s="59">
        <v>0</v>
      </c>
      <c r="AC403" s="58">
        <v>0</v>
      </c>
      <c r="AD403" s="58">
        <v>131.61</v>
      </c>
      <c r="AE403" s="46">
        <v>12</v>
      </c>
      <c r="AF403" s="44">
        <v>1579</v>
      </c>
    </row>
    <row r="404" ht="15.6" spans="1:32">
      <c r="A404" s="18">
        <v>399</v>
      </c>
      <c r="B404" s="45" t="s">
        <v>1459</v>
      </c>
      <c r="C404" s="19" t="s">
        <v>1460</v>
      </c>
      <c r="D404" s="46">
        <v>3</v>
      </c>
      <c r="E404" s="46">
        <v>0</v>
      </c>
      <c r="F404" s="46">
        <v>0</v>
      </c>
      <c r="G404" s="45">
        <v>3</v>
      </c>
      <c r="H404" s="46">
        <v>0</v>
      </c>
      <c r="I404" s="50">
        <v>41671</v>
      </c>
      <c r="J404" s="55"/>
      <c r="K404" s="63" t="s">
        <v>1461</v>
      </c>
      <c r="L404" s="46">
        <v>52.14</v>
      </c>
      <c r="M404" s="46"/>
      <c r="N404" s="46">
        <v>0</v>
      </c>
      <c r="O404" s="46">
        <v>0</v>
      </c>
      <c r="P404" s="46">
        <v>48</v>
      </c>
      <c r="Q404" s="46">
        <v>0</v>
      </c>
      <c r="R404" s="46">
        <v>4.57</v>
      </c>
      <c r="S404" s="57">
        <v>0</v>
      </c>
      <c r="T404" s="57">
        <v>0</v>
      </c>
      <c r="U404" s="57">
        <v>48</v>
      </c>
      <c r="V404" s="57">
        <v>0</v>
      </c>
      <c r="W404" s="46">
        <v>201</v>
      </c>
      <c r="X404" s="46">
        <v>12</v>
      </c>
      <c r="Y404" s="46">
        <v>2412</v>
      </c>
      <c r="Z404" s="58">
        <v>0</v>
      </c>
      <c r="AA404" s="58">
        <v>0</v>
      </c>
      <c r="AB404" s="59">
        <v>65.808</v>
      </c>
      <c r="AC404" s="58">
        <v>0</v>
      </c>
      <c r="AD404" s="58">
        <v>65.8</v>
      </c>
      <c r="AE404" s="46">
        <v>12</v>
      </c>
      <c r="AF404" s="44">
        <v>789</v>
      </c>
    </row>
    <row r="405" ht="15.6" spans="1:32">
      <c r="A405" s="18">
        <v>400</v>
      </c>
      <c r="B405" s="45" t="s">
        <v>1462</v>
      </c>
      <c r="C405" s="19" t="s">
        <v>1463</v>
      </c>
      <c r="D405" s="46">
        <v>2</v>
      </c>
      <c r="E405" s="45">
        <v>2</v>
      </c>
      <c r="F405" s="46">
        <v>0</v>
      </c>
      <c r="G405" s="46">
        <v>0</v>
      </c>
      <c r="H405" s="46">
        <v>0</v>
      </c>
      <c r="I405" s="50">
        <v>41791</v>
      </c>
      <c r="J405" s="55"/>
      <c r="K405" s="63" t="s">
        <v>1464</v>
      </c>
      <c r="L405" s="46">
        <v>51.98</v>
      </c>
      <c r="M405" s="46"/>
      <c r="N405" s="46">
        <v>32</v>
      </c>
      <c r="O405" s="46">
        <v>0</v>
      </c>
      <c r="P405" s="46">
        <v>0</v>
      </c>
      <c r="Q405" s="46">
        <v>0</v>
      </c>
      <c r="R405" s="46">
        <v>4.57</v>
      </c>
      <c r="S405" s="57">
        <v>32</v>
      </c>
      <c r="T405" s="57">
        <v>0</v>
      </c>
      <c r="U405" s="57">
        <v>0</v>
      </c>
      <c r="V405" s="57">
        <v>0</v>
      </c>
      <c r="W405" s="46">
        <v>200</v>
      </c>
      <c r="X405" s="46">
        <v>12</v>
      </c>
      <c r="Y405" s="46">
        <v>2400</v>
      </c>
      <c r="Z405" s="58">
        <v>131.616</v>
      </c>
      <c r="AA405" s="58">
        <v>0</v>
      </c>
      <c r="AB405" s="59">
        <v>0</v>
      </c>
      <c r="AC405" s="58">
        <v>0</v>
      </c>
      <c r="AD405" s="58">
        <v>131.61</v>
      </c>
      <c r="AE405" s="46">
        <v>12</v>
      </c>
      <c r="AF405" s="44">
        <v>1579</v>
      </c>
    </row>
    <row r="406" ht="15.6" spans="1:32">
      <c r="A406" s="18">
        <v>401</v>
      </c>
      <c r="B406" s="45" t="s">
        <v>1465</v>
      </c>
      <c r="C406" s="19" t="s">
        <v>720</v>
      </c>
      <c r="D406" s="46">
        <v>2</v>
      </c>
      <c r="E406" s="45">
        <v>2</v>
      </c>
      <c r="F406" s="46">
        <v>0</v>
      </c>
      <c r="G406" s="46">
        <v>0</v>
      </c>
      <c r="H406" s="46">
        <v>0</v>
      </c>
      <c r="I406" s="50">
        <v>40817</v>
      </c>
      <c r="J406" s="55"/>
      <c r="K406" s="63" t="s">
        <v>1466</v>
      </c>
      <c r="L406" s="46">
        <v>52.09</v>
      </c>
      <c r="M406" s="46"/>
      <c r="N406" s="46">
        <v>32</v>
      </c>
      <c r="O406" s="46">
        <v>0</v>
      </c>
      <c r="P406" s="46">
        <v>0</v>
      </c>
      <c r="Q406" s="46">
        <v>0</v>
      </c>
      <c r="R406" s="46">
        <v>4.57</v>
      </c>
      <c r="S406" s="57">
        <v>32</v>
      </c>
      <c r="T406" s="57">
        <v>0</v>
      </c>
      <c r="U406" s="57">
        <v>0</v>
      </c>
      <c r="V406" s="57">
        <v>0</v>
      </c>
      <c r="W406" s="46">
        <v>201</v>
      </c>
      <c r="X406" s="46">
        <v>12</v>
      </c>
      <c r="Y406" s="46">
        <v>2412</v>
      </c>
      <c r="Z406" s="58">
        <v>131.616</v>
      </c>
      <c r="AA406" s="58">
        <v>0</v>
      </c>
      <c r="AB406" s="59">
        <v>0</v>
      </c>
      <c r="AC406" s="58">
        <v>0</v>
      </c>
      <c r="AD406" s="58">
        <v>131.61</v>
      </c>
      <c r="AE406" s="46">
        <v>12</v>
      </c>
      <c r="AF406" s="44">
        <v>1579</v>
      </c>
    </row>
    <row r="407" ht="15.6" spans="1:32">
      <c r="A407" s="18">
        <v>402</v>
      </c>
      <c r="B407" s="45" t="s">
        <v>1467</v>
      </c>
      <c r="C407" s="19" t="s">
        <v>565</v>
      </c>
      <c r="D407" s="46">
        <v>3</v>
      </c>
      <c r="E407" s="45">
        <v>3</v>
      </c>
      <c r="F407" s="46">
        <v>0</v>
      </c>
      <c r="G407" s="46">
        <v>0</v>
      </c>
      <c r="H407" s="46">
        <v>0</v>
      </c>
      <c r="I407" s="50">
        <v>41791</v>
      </c>
      <c r="J407" s="55"/>
      <c r="K407" s="63" t="s">
        <v>1468</v>
      </c>
      <c r="L407" s="46">
        <v>52.09</v>
      </c>
      <c r="M407" s="46"/>
      <c r="N407" s="46">
        <v>48</v>
      </c>
      <c r="O407" s="46">
        <v>0</v>
      </c>
      <c r="P407" s="46">
        <v>0</v>
      </c>
      <c r="Q407" s="46">
        <v>0</v>
      </c>
      <c r="R407" s="46">
        <v>4.57</v>
      </c>
      <c r="S407" s="57">
        <v>48</v>
      </c>
      <c r="T407" s="57">
        <v>0</v>
      </c>
      <c r="U407" s="57">
        <v>0</v>
      </c>
      <c r="V407" s="57">
        <v>0</v>
      </c>
      <c r="W407" s="46">
        <v>205</v>
      </c>
      <c r="X407" s="46">
        <v>12</v>
      </c>
      <c r="Y407" s="46">
        <v>2460</v>
      </c>
      <c r="Z407" s="58">
        <v>197.424</v>
      </c>
      <c r="AA407" s="58">
        <v>0</v>
      </c>
      <c r="AB407" s="59">
        <v>0</v>
      </c>
      <c r="AC407" s="58">
        <v>0</v>
      </c>
      <c r="AD407" s="58">
        <v>197.42</v>
      </c>
      <c r="AE407" s="46">
        <v>12</v>
      </c>
      <c r="AF407" s="44">
        <v>2369</v>
      </c>
    </row>
    <row r="408" ht="15.6" spans="1:32">
      <c r="A408" s="18">
        <v>403</v>
      </c>
      <c r="B408" s="45" t="s">
        <v>1469</v>
      </c>
      <c r="C408" s="19" t="s">
        <v>1470</v>
      </c>
      <c r="D408" s="46">
        <v>3</v>
      </c>
      <c r="E408" s="45">
        <v>3</v>
      </c>
      <c r="F408" s="46">
        <v>0</v>
      </c>
      <c r="G408" s="46">
        <v>0</v>
      </c>
      <c r="H408" s="46">
        <v>0</v>
      </c>
      <c r="I408" s="50">
        <v>41791</v>
      </c>
      <c r="J408" s="55"/>
      <c r="K408" s="63" t="s">
        <v>1471</v>
      </c>
      <c r="L408" s="46">
        <v>51.53</v>
      </c>
      <c r="M408" s="46"/>
      <c r="N408" s="46">
        <v>48</v>
      </c>
      <c r="O408" s="46">
        <v>0</v>
      </c>
      <c r="P408" s="46">
        <v>0</v>
      </c>
      <c r="Q408" s="46">
        <v>0</v>
      </c>
      <c r="R408" s="46">
        <v>4.57</v>
      </c>
      <c r="S408" s="57">
        <v>48</v>
      </c>
      <c r="T408" s="57">
        <v>0</v>
      </c>
      <c r="U408" s="57">
        <v>0</v>
      </c>
      <c r="V408" s="57">
        <v>0</v>
      </c>
      <c r="W408" s="46">
        <v>191</v>
      </c>
      <c r="X408" s="46">
        <v>12</v>
      </c>
      <c r="Y408" s="46">
        <v>2292</v>
      </c>
      <c r="Z408" s="58">
        <v>197.424</v>
      </c>
      <c r="AA408" s="58">
        <v>0</v>
      </c>
      <c r="AB408" s="59">
        <v>0</v>
      </c>
      <c r="AC408" s="58">
        <v>0</v>
      </c>
      <c r="AD408" s="58">
        <v>197.42</v>
      </c>
      <c r="AE408" s="46">
        <v>12</v>
      </c>
      <c r="AF408" s="44">
        <v>2292</v>
      </c>
    </row>
    <row r="409" ht="28.8" spans="1:32">
      <c r="A409" s="18">
        <v>404</v>
      </c>
      <c r="B409" s="45" t="s">
        <v>1472</v>
      </c>
      <c r="C409" s="19" t="s">
        <v>1473</v>
      </c>
      <c r="D409" s="46">
        <v>1</v>
      </c>
      <c r="E409" s="46">
        <v>0</v>
      </c>
      <c r="F409" s="46">
        <v>0</v>
      </c>
      <c r="G409" s="46">
        <v>1</v>
      </c>
      <c r="H409" s="46">
        <v>0</v>
      </c>
      <c r="I409" s="50">
        <v>44370</v>
      </c>
      <c r="J409" s="55"/>
      <c r="K409" s="63" t="s">
        <v>1474</v>
      </c>
      <c r="L409" s="46">
        <v>54.97</v>
      </c>
      <c r="M409" s="46"/>
      <c r="N409" s="46">
        <v>0</v>
      </c>
      <c r="O409" s="46">
        <v>0</v>
      </c>
      <c r="P409" s="46">
        <v>16</v>
      </c>
      <c r="Q409" s="46">
        <v>0</v>
      </c>
      <c r="R409" s="46">
        <v>4.57</v>
      </c>
      <c r="S409" s="57">
        <v>0</v>
      </c>
      <c r="T409" s="57">
        <v>0</v>
      </c>
      <c r="U409" s="57">
        <v>16</v>
      </c>
      <c r="V409" s="57">
        <v>0</v>
      </c>
      <c r="W409" s="46">
        <v>214</v>
      </c>
      <c r="X409" s="46">
        <v>12</v>
      </c>
      <c r="Y409" s="46">
        <v>2568</v>
      </c>
      <c r="Z409" s="58">
        <v>0</v>
      </c>
      <c r="AA409" s="58">
        <v>0</v>
      </c>
      <c r="AB409" s="59">
        <v>21.936</v>
      </c>
      <c r="AC409" s="58">
        <v>0</v>
      </c>
      <c r="AD409" s="58">
        <v>21.93</v>
      </c>
      <c r="AE409" s="46">
        <v>12</v>
      </c>
      <c r="AF409" s="44">
        <v>263</v>
      </c>
    </row>
    <row r="410" ht="28.8" spans="1:32">
      <c r="A410" s="18">
        <v>405</v>
      </c>
      <c r="B410" s="45" t="s">
        <v>1475</v>
      </c>
      <c r="C410" s="19" t="s">
        <v>1476</v>
      </c>
      <c r="D410" s="46">
        <v>1</v>
      </c>
      <c r="E410" s="46">
        <v>0</v>
      </c>
      <c r="F410" s="46">
        <v>0</v>
      </c>
      <c r="G410" s="46">
        <v>1</v>
      </c>
      <c r="H410" s="46">
        <v>0</v>
      </c>
      <c r="I410" s="50">
        <v>43363</v>
      </c>
      <c r="J410" s="55"/>
      <c r="K410" s="63" t="s">
        <v>1477</v>
      </c>
      <c r="L410" s="46">
        <v>54.83</v>
      </c>
      <c r="M410" s="46"/>
      <c r="N410" s="46">
        <v>0</v>
      </c>
      <c r="O410" s="46">
        <v>0</v>
      </c>
      <c r="P410" s="46">
        <v>16</v>
      </c>
      <c r="Q410" s="46">
        <v>0</v>
      </c>
      <c r="R410" s="46">
        <v>4.57</v>
      </c>
      <c r="S410" s="57">
        <v>0</v>
      </c>
      <c r="T410" s="57">
        <v>0</v>
      </c>
      <c r="U410" s="57">
        <v>16</v>
      </c>
      <c r="V410" s="57">
        <v>0</v>
      </c>
      <c r="W410" s="46">
        <v>214</v>
      </c>
      <c r="X410" s="46">
        <v>12</v>
      </c>
      <c r="Y410" s="46">
        <v>2568</v>
      </c>
      <c r="Z410" s="58">
        <v>0</v>
      </c>
      <c r="AA410" s="58">
        <v>0</v>
      </c>
      <c r="AB410" s="59">
        <v>21.936</v>
      </c>
      <c r="AC410" s="58">
        <v>0</v>
      </c>
      <c r="AD410" s="58">
        <v>21.93</v>
      </c>
      <c r="AE410" s="46">
        <v>12</v>
      </c>
      <c r="AF410" s="44">
        <v>263</v>
      </c>
    </row>
    <row r="411" ht="28.8" spans="1:32">
      <c r="A411" s="18">
        <v>406</v>
      </c>
      <c r="B411" s="45" t="s">
        <v>1478</v>
      </c>
      <c r="C411" s="19" t="s">
        <v>824</v>
      </c>
      <c r="D411" s="46">
        <v>1</v>
      </c>
      <c r="E411" s="46">
        <v>1</v>
      </c>
      <c r="F411" s="46">
        <v>0</v>
      </c>
      <c r="G411" s="46">
        <v>0</v>
      </c>
      <c r="H411" s="46">
        <v>0</v>
      </c>
      <c r="I411" s="50">
        <v>44484</v>
      </c>
      <c r="J411" s="55"/>
      <c r="K411" s="63" t="s">
        <v>1479</v>
      </c>
      <c r="L411" s="46">
        <v>54.85</v>
      </c>
      <c r="M411" s="46"/>
      <c r="N411" s="46">
        <v>16</v>
      </c>
      <c r="O411" s="46">
        <v>0</v>
      </c>
      <c r="P411" s="46">
        <v>0</v>
      </c>
      <c r="Q411" s="46">
        <v>0</v>
      </c>
      <c r="R411" s="46">
        <v>4.57</v>
      </c>
      <c r="S411" s="57">
        <v>16</v>
      </c>
      <c r="T411" s="57">
        <v>0</v>
      </c>
      <c r="U411" s="57">
        <v>0</v>
      </c>
      <c r="V411" s="57">
        <v>0</v>
      </c>
      <c r="W411" s="46">
        <v>214</v>
      </c>
      <c r="X411" s="46">
        <v>12</v>
      </c>
      <c r="Y411" s="46">
        <v>2568</v>
      </c>
      <c r="Z411" s="58">
        <v>65.808</v>
      </c>
      <c r="AA411" s="58">
        <v>0</v>
      </c>
      <c r="AB411" s="59">
        <v>0</v>
      </c>
      <c r="AC411" s="58">
        <v>0</v>
      </c>
      <c r="AD411" s="58">
        <v>65.8</v>
      </c>
      <c r="AE411" s="46">
        <v>12</v>
      </c>
      <c r="AF411" s="44">
        <v>789</v>
      </c>
    </row>
    <row r="412" ht="28.8" spans="1:32">
      <c r="A412" s="18">
        <v>407</v>
      </c>
      <c r="B412" s="45" t="s">
        <v>1480</v>
      </c>
      <c r="C412" s="19" t="s">
        <v>1481</v>
      </c>
      <c r="D412" s="46">
        <v>1</v>
      </c>
      <c r="E412" s="46">
        <v>0</v>
      </c>
      <c r="F412" s="46">
        <v>0</v>
      </c>
      <c r="G412" s="46">
        <v>1</v>
      </c>
      <c r="H412" s="46">
        <v>0</v>
      </c>
      <c r="I412" s="50">
        <v>43350</v>
      </c>
      <c r="J412" s="55"/>
      <c r="K412" s="63" t="s">
        <v>1482</v>
      </c>
      <c r="L412" s="46">
        <v>54.97</v>
      </c>
      <c r="M412" s="46"/>
      <c r="N412" s="46">
        <v>0</v>
      </c>
      <c r="O412" s="46">
        <v>0</v>
      </c>
      <c r="P412" s="46">
        <v>16</v>
      </c>
      <c r="Q412" s="46">
        <v>0</v>
      </c>
      <c r="R412" s="46">
        <v>4.57</v>
      </c>
      <c r="S412" s="57">
        <v>0</v>
      </c>
      <c r="T412" s="57">
        <v>0</v>
      </c>
      <c r="U412" s="57">
        <v>16</v>
      </c>
      <c r="V412" s="57">
        <v>0</v>
      </c>
      <c r="W412" s="46">
        <v>214</v>
      </c>
      <c r="X412" s="46">
        <v>12</v>
      </c>
      <c r="Y412" s="46">
        <v>2568</v>
      </c>
      <c r="Z412" s="58">
        <v>0</v>
      </c>
      <c r="AA412" s="58">
        <v>0</v>
      </c>
      <c r="AB412" s="59">
        <v>21.936</v>
      </c>
      <c r="AC412" s="58">
        <v>0</v>
      </c>
      <c r="AD412" s="58">
        <v>21.93</v>
      </c>
      <c r="AE412" s="46">
        <v>12</v>
      </c>
      <c r="AF412" s="44">
        <v>263</v>
      </c>
    </row>
    <row r="413" ht="15.6" spans="1:32">
      <c r="A413" s="18">
        <v>408</v>
      </c>
      <c r="B413" s="45" t="s">
        <v>1483</v>
      </c>
      <c r="C413" s="19" t="s">
        <v>935</v>
      </c>
      <c r="D413" s="46">
        <v>1</v>
      </c>
      <c r="E413" s="46">
        <v>0</v>
      </c>
      <c r="F413" s="46">
        <v>0</v>
      </c>
      <c r="G413" s="45">
        <v>1</v>
      </c>
      <c r="H413" s="46">
        <v>0</v>
      </c>
      <c r="I413" s="50">
        <v>43371</v>
      </c>
      <c r="J413" s="55"/>
      <c r="K413" s="63" t="s">
        <v>1484</v>
      </c>
      <c r="L413" s="46">
        <v>52.43</v>
      </c>
      <c r="M413" s="46"/>
      <c r="N413" s="46">
        <v>0</v>
      </c>
      <c r="O413" s="46">
        <v>0</v>
      </c>
      <c r="P413" s="46">
        <v>16</v>
      </c>
      <c r="Q413" s="46">
        <v>0</v>
      </c>
      <c r="R413" s="46">
        <v>4.57</v>
      </c>
      <c r="S413" s="57">
        <v>0</v>
      </c>
      <c r="T413" s="57">
        <v>0</v>
      </c>
      <c r="U413" s="57">
        <v>16</v>
      </c>
      <c r="V413" s="57">
        <v>0</v>
      </c>
      <c r="W413" s="46">
        <v>203</v>
      </c>
      <c r="X413" s="46">
        <v>12</v>
      </c>
      <c r="Y413" s="46">
        <v>2436</v>
      </c>
      <c r="Z413" s="58">
        <v>0</v>
      </c>
      <c r="AA413" s="58">
        <v>0</v>
      </c>
      <c r="AB413" s="59">
        <v>21.936</v>
      </c>
      <c r="AC413" s="58">
        <v>0</v>
      </c>
      <c r="AD413" s="58">
        <v>21.93</v>
      </c>
      <c r="AE413" s="46">
        <v>12</v>
      </c>
      <c r="AF413" s="44">
        <v>263</v>
      </c>
    </row>
    <row r="414" ht="15.6" spans="1:32">
      <c r="A414" s="18">
        <v>409</v>
      </c>
      <c r="B414" s="45" t="s">
        <v>1485</v>
      </c>
      <c r="C414" s="19" t="s">
        <v>720</v>
      </c>
      <c r="D414" s="46">
        <v>1</v>
      </c>
      <c r="E414" s="45">
        <v>1</v>
      </c>
      <c r="F414" s="46">
        <v>0</v>
      </c>
      <c r="G414" s="46">
        <v>0</v>
      </c>
      <c r="H414" s="46">
        <v>0</v>
      </c>
      <c r="I414" s="50">
        <v>43447</v>
      </c>
      <c r="J414" s="55"/>
      <c r="K414" s="63" t="s">
        <v>1486</v>
      </c>
      <c r="L414" s="46">
        <v>52.43</v>
      </c>
      <c r="M414" s="46"/>
      <c r="N414" s="46">
        <v>16</v>
      </c>
      <c r="O414" s="46">
        <v>0</v>
      </c>
      <c r="P414" s="46">
        <v>0</v>
      </c>
      <c r="Q414" s="46">
        <v>0</v>
      </c>
      <c r="R414" s="46">
        <v>4.57</v>
      </c>
      <c r="S414" s="57">
        <v>16</v>
      </c>
      <c r="T414" s="57">
        <v>0</v>
      </c>
      <c r="U414" s="57">
        <v>0</v>
      </c>
      <c r="V414" s="57">
        <v>0</v>
      </c>
      <c r="W414" s="46">
        <v>196</v>
      </c>
      <c r="X414" s="46">
        <v>12</v>
      </c>
      <c r="Y414" s="46">
        <v>2352</v>
      </c>
      <c r="Z414" s="58">
        <v>65.808</v>
      </c>
      <c r="AA414" s="58">
        <v>0</v>
      </c>
      <c r="AB414" s="59">
        <v>0</v>
      </c>
      <c r="AC414" s="58">
        <v>0</v>
      </c>
      <c r="AD414" s="58">
        <v>65.8</v>
      </c>
      <c r="AE414" s="46">
        <v>12</v>
      </c>
      <c r="AF414" s="44">
        <v>789</v>
      </c>
    </row>
    <row r="415" ht="15.6" spans="1:32">
      <c r="A415" s="18">
        <v>410</v>
      </c>
      <c r="B415" s="45" t="s">
        <v>1487</v>
      </c>
      <c r="C415" s="19" t="s">
        <v>1488</v>
      </c>
      <c r="D415" s="46">
        <v>2</v>
      </c>
      <c r="E415" s="46">
        <v>0</v>
      </c>
      <c r="F415" s="46">
        <v>0</v>
      </c>
      <c r="G415" s="45">
        <v>2</v>
      </c>
      <c r="H415" s="46">
        <v>0</v>
      </c>
      <c r="I415" s="50">
        <v>43353</v>
      </c>
      <c r="J415" s="55"/>
      <c r="K415" s="63" t="s">
        <v>1489</v>
      </c>
      <c r="L415" s="46">
        <v>52.43</v>
      </c>
      <c r="M415" s="46"/>
      <c r="N415" s="46">
        <v>0</v>
      </c>
      <c r="O415" s="46">
        <v>0</v>
      </c>
      <c r="P415" s="46">
        <v>32</v>
      </c>
      <c r="Q415" s="46">
        <v>0</v>
      </c>
      <c r="R415" s="46">
        <v>4.57</v>
      </c>
      <c r="S415" s="57">
        <v>0</v>
      </c>
      <c r="T415" s="57">
        <v>0</v>
      </c>
      <c r="U415" s="57">
        <v>32</v>
      </c>
      <c r="V415" s="57">
        <v>0</v>
      </c>
      <c r="W415" s="46">
        <v>208</v>
      </c>
      <c r="X415" s="46">
        <v>12</v>
      </c>
      <c r="Y415" s="46">
        <v>2496</v>
      </c>
      <c r="Z415" s="58">
        <v>0</v>
      </c>
      <c r="AA415" s="58">
        <v>0</v>
      </c>
      <c r="AB415" s="59">
        <v>43.872</v>
      </c>
      <c r="AC415" s="58">
        <v>0</v>
      </c>
      <c r="AD415" s="58">
        <v>43.87</v>
      </c>
      <c r="AE415" s="46">
        <v>12</v>
      </c>
      <c r="AF415" s="44">
        <v>526</v>
      </c>
    </row>
    <row r="416" ht="15.6" spans="1:32">
      <c r="A416" s="18">
        <v>411</v>
      </c>
      <c r="B416" s="45" t="s">
        <v>1490</v>
      </c>
      <c r="C416" s="19" t="s">
        <v>1395</v>
      </c>
      <c r="D416" s="46">
        <v>1</v>
      </c>
      <c r="E416" s="46">
        <v>0</v>
      </c>
      <c r="F416" s="46">
        <v>0</v>
      </c>
      <c r="G416" s="45">
        <v>1</v>
      </c>
      <c r="H416" s="46">
        <v>0</v>
      </c>
      <c r="I416" s="50">
        <v>43354</v>
      </c>
      <c r="J416" s="55"/>
      <c r="K416" s="63" t="s">
        <v>1491</v>
      </c>
      <c r="L416" s="46">
        <v>52.43</v>
      </c>
      <c r="M416" s="46"/>
      <c r="N416" s="46">
        <v>0</v>
      </c>
      <c r="O416" s="46">
        <v>0</v>
      </c>
      <c r="P416" s="46">
        <v>16</v>
      </c>
      <c r="Q416" s="46">
        <v>0</v>
      </c>
      <c r="R416" s="46">
        <v>4.57</v>
      </c>
      <c r="S416" s="57">
        <v>0</v>
      </c>
      <c r="T416" s="57">
        <v>0</v>
      </c>
      <c r="U416" s="57">
        <v>16</v>
      </c>
      <c r="V416" s="57">
        <v>0</v>
      </c>
      <c r="W416" s="46">
        <v>208</v>
      </c>
      <c r="X416" s="46">
        <v>12</v>
      </c>
      <c r="Y416" s="46">
        <v>2496</v>
      </c>
      <c r="Z416" s="58">
        <v>0</v>
      </c>
      <c r="AA416" s="58">
        <v>0</v>
      </c>
      <c r="AB416" s="59">
        <v>21.936</v>
      </c>
      <c r="AC416" s="58">
        <v>0</v>
      </c>
      <c r="AD416" s="58">
        <v>21.93</v>
      </c>
      <c r="AE416" s="46">
        <v>12</v>
      </c>
      <c r="AF416" s="44">
        <v>263</v>
      </c>
    </row>
    <row r="417" ht="15.6" spans="1:32">
      <c r="A417" s="18">
        <v>412</v>
      </c>
      <c r="B417" s="45" t="s">
        <v>1492</v>
      </c>
      <c r="C417" s="19" t="s">
        <v>1493</v>
      </c>
      <c r="D417" s="46">
        <v>4</v>
      </c>
      <c r="E417" s="46">
        <v>0</v>
      </c>
      <c r="F417" s="46">
        <v>0</v>
      </c>
      <c r="G417" s="45">
        <v>4</v>
      </c>
      <c r="H417" s="46">
        <v>0</v>
      </c>
      <c r="I417" s="50">
        <v>43950</v>
      </c>
      <c r="J417" s="55"/>
      <c r="K417" s="63" t="s">
        <v>1494</v>
      </c>
      <c r="L417" s="46">
        <v>52.43</v>
      </c>
      <c r="M417" s="46"/>
      <c r="N417" s="46">
        <v>0</v>
      </c>
      <c r="O417" s="46">
        <v>0</v>
      </c>
      <c r="P417" s="46">
        <v>64</v>
      </c>
      <c r="Q417" s="46">
        <v>0</v>
      </c>
      <c r="R417" s="46">
        <v>4.57</v>
      </c>
      <c r="S417" s="57">
        <v>0</v>
      </c>
      <c r="T417" s="57">
        <v>0</v>
      </c>
      <c r="U417" s="57">
        <v>52.43</v>
      </c>
      <c r="V417" s="57">
        <v>0</v>
      </c>
      <c r="W417" s="46">
        <v>190</v>
      </c>
      <c r="X417" s="46">
        <v>12</v>
      </c>
      <c r="Y417" s="46">
        <v>2280</v>
      </c>
      <c r="Z417" s="58">
        <v>0</v>
      </c>
      <c r="AA417" s="58">
        <v>0</v>
      </c>
      <c r="AB417" s="59">
        <v>71.88153</v>
      </c>
      <c r="AC417" s="58">
        <v>0</v>
      </c>
      <c r="AD417" s="58">
        <v>71.88</v>
      </c>
      <c r="AE417" s="46">
        <v>12</v>
      </c>
      <c r="AF417" s="44">
        <v>862</v>
      </c>
    </row>
    <row r="418" ht="28.8" spans="1:32">
      <c r="A418" s="18">
        <v>413</v>
      </c>
      <c r="B418" s="45" t="s">
        <v>1495</v>
      </c>
      <c r="C418" s="19" t="s">
        <v>1496</v>
      </c>
      <c r="D418" s="46">
        <v>2</v>
      </c>
      <c r="E418" s="46">
        <v>0</v>
      </c>
      <c r="F418" s="46">
        <v>0</v>
      </c>
      <c r="G418" s="46">
        <v>2</v>
      </c>
      <c r="H418" s="46">
        <v>0</v>
      </c>
      <c r="I418" s="50">
        <v>43306</v>
      </c>
      <c r="J418" s="55"/>
      <c r="K418" s="63" t="s">
        <v>1497</v>
      </c>
      <c r="L418" s="46">
        <v>54.72</v>
      </c>
      <c r="M418" s="46"/>
      <c r="N418" s="46">
        <v>0</v>
      </c>
      <c r="O418" s="46">
        <v>0</v>
      </c>
      <c r="P418" s="46">
        <v>32</v>
      </c>
      <c r="Q418" s="46">
        <v>0</v>
      </c>
      <c r="R418" s="46">
        <v>4.57</v>
      </c>
      <c r="S418" s="57">
        <v>0</v>
      </c>
      <c r="T418" s="57">
        <v>0</v>
      </c>
      <c r="U418" s="57">
        <v>32</v>
      </c>
      <c r="V418" s="57">
        <v>0</v>
      </c>
      <c r="W418" s="46">
        <v>215</v>
      </c>
      <c r="X418" s="46">
        <v>12</v>
      </c>
      <c r="Y418" s="46">
        <v>2580</v>
      </c>
      <c r="Z418" s="58">
        <v>0</v>
      </c>
      <c r="AA418" s="58">
        <v>0</v>
      </c>
      <c r="AB418" s="59">
        <v>43.872</v>
      </c>
      <c r="AC418" s="58">
        <v>0</v>
      </c>
      <c r="AD418" s="58">
        <v>43.87</v>
      </c>
      <c r="AE418" s="46">
        <v>12</v>
      </c>
      <c r="AF418" s="44">
        <v>526</v>
      </c>
    </row>
    <row r="419" ht="28.8" spans="1:32">
      <c r="A419" s="18">
        <v>414</v>
      </c>
      <c r="B419" s="45" t="s">
        <v>1498</v>
      </c>
      <c r="C419" s="19" t="s">
        <v>672</v>
      </c>
      <c r="D419" s="46">
        <v>2</v>
      </c>
      <c r="E419" s="46">
        <v>0</v>
      </c>
      <c r="F419" s="46">
        <v>0</v>
      </c>
      <c r="G419" s="46">
        <v>2</v>
      </c>
      <c r="H419" s="46">
        <v>0</v>
      </c>
      <c r="I419" s="50">
        <v>43306</v>
      </c>
      <c r="J419" s="55"/>
      <c r="K419" s="63" t="s">
        <v>1499</v>
      </c>
      <c r="L419" s="46">
        <v>53.48</v>
      </c>
      <c r="M419" s="46"/>
      <c r="N419" s="46">
        <v>0</v>
      </c>
      <c r="O419" s="46">
        <v>0</v>
      </c>
      <c r="P419" s="46">
        <v>32</v>
      </c>
      <c r="Q419" s="46">
        <v>0</v>
      </c>
      <c r="R419" s="46">
        <v>4.57</v>
      </c>
      <c r="S419" s="57">
        <v>0</v>
      </c>
      <c r="T419" s="57">
        <v>0</v>
      </c>
      <c r="U419" s="57">
        <v>32</v>
      </c>
      <c r="V419" s="57">
        <v>0</v>
      </c>
      <c r="W419" s="46">
        <v>210</v>
      </c>
      <c r="X419" s="46">
        <v>12</v>
      </c>
      <c r="Y419" s="46">
        <v>2520</v>
      </c>
      <c r="Z419" s="58">
        <v>0</v>
      </c>
      <c r="AA419" s="58">
        <v>0</v>
      </c>
      <c r="AB419" s="59">
        <v>43.872</v>
      </c>
      <c r="AC419" s="58">
        <v>0</v>
      </c>
      <c r="AD419" s="58">
        <v>43.87</v>
      </c>
      <c r="AE419" s="46">
        <v>12</v>
      </c>
      <c r="AF419" s="44">
        <v>526</v>
      </c>
    </row>
    <row r="420" ht="15.6" spans="1:32">
      <c r="A420" s="18">
        <v>415</v>
      </c>
      <c r="B420" s="45" t="s">
        <v>1500</v>
      </c>
      <c r="C420" s="19" t="s">
        <v>538</v>
      </c>
      <c r="D420" s="46">
        <v>2</v>
      </c>
      <c r="E420" s="45">
        <v>2</v>
      </c>
      <c r="F420" s="46">
        <v>0</v>
      </c>
      <c r="G420" s="46">
        <v>0</v>
      </c>
      <c r="H420" s="46">
        <v>0</v>
      </c>
      <c r="I420" s="50">
        <v>43447</v>
      </c>
      <c r="J420" s="55"/>
      <c r="K420" s="63" t="s">
        <v>1501</v>
      </c>
      <c r="L420" s="46">
        <v>52.43</v>
      </c>
      <c r="M420" s="46"/>
      <c r="N420" s="46">
        <v>32</v>
      </c>
      <c r="O420" s="46">
        <v>0</v>
      </c>
      <c r="P420" s="46">
        <v>0</v>
      </c>
      <c r="Q420" s="46">
        <v>0</v>
      </c>
      <c r="R420" s="46">
        <v>4.57</v>
      </c>
      <c r="S420" s="57">
        <v>32</v>
      </c>
      <c r="T420" s="57">
        <v>0</v>
      </c>
      <c r="U420" s="57">
        <v>0</v>
      </c>
      <c r="V420" s="57">
        <v>0</v>
      </c>
      <c r="W420" s="46">
        <v>208</v>
      </c>
      <c r="X420" s="46">
        <v>12</v>
      </c>
      <c r="Y420" s="46">
        <v>2496</v>
      </c>
      <c r="Z420" s="58">
        <v>131.616</v>
      </c>
      <c r="AA420" s="58">
        <v>0</v>
      </c>
      <c r="AB420" s="59">
        <v>0</v>
      </c>
      <c r="AC420" s="58">
        <v>0</v>
      </c>
      <c r="AD420" s="58">
        <v>131.61</v>
      </c>
      <c r="AE420" s="46">
        <v>12</v>
      </c>
      <c r="AF420" s="44">
        <v>1579</v>
      </c>
    </row>
    <row r="421" ht="28.8" spans="1:32">
      <c r="A421" s="18">
        <v>416</v>
      </c>
      <c r="B421" s="45" t="s">
        <v>1502</v>
      </c>
      <c r="C421" s="19" t="s">
        <v>1503</v>
      </c>
      <c r="D421" s="45">
        <v>3</v>
      </c>
      <c r="E421" s="45">
        <v>3</v>
      </c>
      <c r="F421" s="45">
        <v>0</v>
      </c>
      <c r="G421" s="45">
        <v>0</v>
      </c>
      <c r="H421" s="45">
        <v>0</v>
      </c>
      <c r="I421" s="60">
        <v>43328</v>
      </c>
      <c r="J421" s="61"/>
      <c r="K421" s="63" t="s">
        <v>1504</v>
      </c>
      <c r="L421" s="45">
        <v>53.48</v>
      </c>
      <c r="M421" s="45"/>
      <c r="N421" s="45">
        <v>48</v>
      </c>
      <c r="O421" s="45">
        <v>0</v>
      </c>
      <c r="P421" s="45">
        <v>0</v>
      </c>
      <c r="Q421" s="45">
        <v>0</v>
      </c>
      <c r="R421" s="45">
        <v>4.57</v>
      </c>
      <c r="S421" s="64">
        <v>48</v>
      </c>
      <c r="T421" s="64">
        <v>0</v>
      </c>
      <c r="U421" s="64">
        <v>0</v>
      </c>
      <c r="V421" s="64">
        <v>0</v>
      </c>
      <c r="W421" s="45">
        <v>210</v>
      </c>
      <c r="X421" s="45">
        <v>12</v>
      </c>
      <c r="Y421" s="45">
        <v>2520</v>
      </c>
      <c r="Z421" s="42">
        <v>197.424</v>
      </c>
      <c r="AA421" s="42">
        <v>0</v>
      </c>
      <c r="AB421" s="43">
        <v>0</v>
      </c>
      <c r="AC421" s="42">
        <v>0</v>
      </c>
      <c r="AD421" s="42">
        <v>197.42</v>
      </c>
      <c r="AE421" s="45">
        <v>12</v>
      </c>
      <c r="AF421" s="44">
        <v>0</v>
      </c>
    </row>
    <row r="422" ht="28.8" spans="1:32">
      <c r="A422" s="18">
        <v>417</v>
      </c>
      <c r="B422" s="45" t="s">
        <v>1505</v>
      </c>
      <c r="C422" s="19" t="s">
        <v>574</v>
      </c>
      <c r="D422" s="46">
        <v>1</v>
      </c>
      <c r="E422" s="46">
        <v>0</v>
      </c>
      <c r="F422" s="46">
        <v>0</v>
      </c>
      <c r="G422" s="46">
        <v>1</v>
      </c>
      <c r="H422" s="46">
        <v>0</v>
      </c>
      <c r="I422" s="50">
        <v>43361</v>
      </c>
      <c r="J422" s="55"/>
      <c r="K422" s="63" t="s">
        <v>1506</v>
      </c>
      <c r="L422" s="46">
        <v>55.57</v>
      </c>
      <c r="M422" s="46"/>
      <c r="N422" s="46">
        <v>0</v>
      </c>
      <c r="O422" s="46">
        <v>0</v>
      </c>
      <c r="P422" s="46">
        <v>16</v>
      </c>
      <c r="Q422" s="46">
        <v>0</v>
      </c>
      <c r="R422" s="46">
        <v>4.57</v>
      </c>
      <c r="S422" s="57">
        <v>0</v>
      </c>
      <c r="T422" s="57">
        <v>0</v>
      </c>
      <c r="U422" s="57">
        <v>16</v>
      </c>
      <c r="V422" s="57">
        <v>0</v>
      </c>
      <c r="W422" s="46">
        <v>217</v>
      </c>
      <c r="X422" s="46">
        <v>12</v>
      </c>
      <c r="Y422" s="46">
        <v>2604</v>
      </c>
      <c r="Z422" s="58">
        <v>0</v>
      </c>
      <c r="AA422" s="58">
        <v>0</v>
      </c>
      <c r="AB422" s="59">
        <v>21.936</v>
      </c>
      <c r="AC422" s="58">
        <v>0</v>
      </c>
      <c r="AD422" s="58">
        <v>21.93</v>
      </c>
      <c r="AE422" s="46">
        <v>12</v>
      </c>
      <c r="AF422" s="44">
        <v>263</v>
      </c>
    </row>
    <row r="423" ht="28.8" spans="1:32">
      <c r="A423" s="18">
        <v>418</v>
      </c>
      <c r="B423" s="45" t="s">
        <v>1507</v>
      </c>
      <c r="C423" s="19" t="s">
        <v>1508</v>
      </c>
      <c r="D423" s="45">
        <v>1</v>
      </c>
      <c r="E423" s="45">
        <v>0</v>
      </c>
      <c r="F423" s="45">
        <v>0</v>
      </c>
      <c r="G423" s="45">
        <v>1</v>
      </c>
      <c r="H423" s="45">
        <v>0</v>
      </c>
      <c r="I423" s="60">
        <v>43371</v>
      </c>
      <c r="J423" s="61"/>
      <c r="K423" s="63" t="s">
        <v>1509</v>
      </c>
      <c r="L423" s="45">
        <v>54.85</v>
      </c>
      <c r="M423" s="45"/>
      <c r="N423" s="45">
        <v>0</v>
      </c>
      <c r="O423" s="45">
        <v>0</v>
      </c>
      <c r="P423" s="45">
        <v>16</v>
      </c>
      <c r="Q423" s="45">
        <v>0</v>
      </c>
      <c r="R423" s="45">
        <v>4.57</v>
      </c>
      <c r="S423" s="64">
        <v>0</v>
      </c>
      <c r="T423" s="64">
        <v>0</v>
      </c>
      <c r="U423" s="64">
        <v>16</v>
      </c>
      <c r="V423" s="64">
        <v>0</v>
      </c>
      <c r="W423" s="45">
        <v>214</v>
      </c>
      <c r="X423" s="45">
        <v>12</v>
      </c>
      <c r="Y423" s="45">
        <v>2568</v>
      </c>
      <c r="Z423" s="42">
        <v>0</v>
      </c>
      <c r="AA423" s="42">
        <v>0</v>
      </c>
      <c r="AB423" s="43">
        <v>21.936</v>
      </c>
      <c r="AC423" s="42">
        <v>0</v>
      </c>
      <c r="AD423" s="42">
        <v>21.93</v>
      </c>
      <c r="AE423" s="45">
        <v>12</v>
      </c>
      <c r="AF423" s="44">
        <v>263</v>
      </c>
    </row>
    <row r="424" ht="15.6" spans="1:32">
      <c r="A424" s="18">
        <v>419</v>
      </c>
      <c r="B424" s="45" t="s">
        <v>1510</v>
      </c>
      <c r="C424" s="19" t="s">
        <v>1511</v>
      </c>
      <c r="D424" s="46">
        <v>1</v>
      </c>
      <c r="E424" s="46">
        <v>0</v>
      </c>
      <c r="F424" s="46">
        <v>0</v>
      </c>
      <c r="G424" s="45">
        <v>1</v>
      </c>
      <c r="H424" s="46">
        <v>0</v>
      </c>
      <c r="I424" s="50">
        <v>43361</v>
      </c>
      <c r="J424" s="55"/>
      <c r="K424" s="63" t="s">
        <v>1512</v>
      </c>
      <c r="L424" s="46">
        <v>52.43</v>
      </c>
      <c r="M424" s="46"/>
      <c r="N424" s="46">
        <v>0</v>
      </c>
      <c r="O424" s="46">
        <v>0</v>
      </c>
      <c r="P424" s="46">
        <v>16</v>
      </c>
      <c r="Q424" s="46">
        <v>0</v>
      </c>
      <c r="R424" s="46">
        <v>4.57</v>
      </c>
      <c r="S424" s="57">
        <v>0</v>
      </c>
      <c r="T424" s="57">
        <v>0</v>
      </c>
      <c r="U424" s="57">
        <v>16</v>
      </c>
      <c r="V424" s="57">
        <v>0</v>
      </c>
      <c r="W424" s="46">
        <v>203</v>
      </c>
      <c r="X424" s="46">
        <v>12</v>
      </c>
      <c r="Y424" s="46">
        <v>2436</v>
      </c>
      <c r="Z424" s="58">
        <v>0</v>
      </c>
      <c r="AA424" s="58">
        <v>0</v>
      </c>
      <c r="AB424" s="59">
        <v>21.936</v>
      </c>
      <c r="AC424" s="58">
        <v>0</v>
      </c>
      <c r="AD424" s="58">
        <v>21.93</v>
      </c>
      <c r="AE424" s="46">
        <v>12</v>
      </c>
      <c r="AF424" s="44">
        <v>263</v>
      </c>
    </row>
    <row r="425" ht="15.6" spans="1:32">
      <c r="A425" s="18">
        <v>420</v>
      </c>
      <c r="B425" s="45" t="s">
        <v>1513</v>
      </c>
      <c r="C425" s="19" t="s">
        <v>549</v>
      </c>
      <c r="D425" s="46">
        <v>1</v>
      </c>
      <c r="E425" s="46">
        <v>0</v>
      </c>
      <c r="F425" s="46">
        <v>0</v>
      </c>
      <c r="G425" s="45">
        <v>1</v>
      </c>
      <c r="H425" s="46">
        <v>0</v>
      </c>
      <c r="I425" s="50">
        <v>43370</v>
      </c>
      <c r="J425" s="55"/>
      <c r="K425" s="63" t="s">
        <v>1514</v>
      </c>
      <c r="L425" s="46">
        <v>52.43</v>
      </c>
      <c r="M425" s="46"/>
      <c r="N425" s="46">
        <v>0</v>
      </c>
      <c r="O425" s="46">
        <v>0</v>
      </c>
      <c r="P425" s="46">
        <v>16</v>
      </c>
      <c r="Q425" s="46">
        <v>0</v>
      </c>
      <c r="R425" s="46">
        <v>4.57</v>
      </c>
      <c r="S425" s="57">
        <v>0</v>
      </c>
      <c r="T425" s="57">
        <v>0</v>
      </c>
      <c r="U425" s="57">
        <v>16</v>
      </c>
      <c r="V425" s="57">
        <v>0</v>
      </c>
      <c r="W425" s="46">
        <v>203</v>
      </c>
      <c r="X425" s="46">
        <v>12</v>
      </c>
      <c r="Y425" s="46">
        <v>2436</v>
      </c>
      <c r="Z425" s="58">
        <v>0</v>
      </c>
      <c r="AA425" s="58">
        <v>0</v>
      </c>
      <c r="AB425" s="59">
        <v>21.936</v>
      </c>
      <c r="AC425" s="58">
        <v>0</v>
      </c>
      <c r="AD425" s="58">
        <v>21.93</v>
      </c>
      <c r="AE425" s="46">
        <v>12</v>
      </c>
      <c r="AF425" s="44">
        <v>263</v>
      </c>
    </row>
    <row r="426" ht="15.6" spans="1:32">
      <c r="A426" s="18">
        <v>421</v>
      </c>
      <c r="B426" s="45" t="s">
        <v>1515</v>
      </c>
      <c r="C426" s="19" t="s">
        <v>1516</v>
      </c>
      <c r="D426" s="46">
        <v>2</v>
      </c>
      <c r="E426" s="46">
        <v>0</v>
      </c>
      <c r="F426" s="46">
        <v>0</v>
      </c>
      <c r="G426" s="45">
        <v>2</v>
      </c>
      <c r="H426" s="46">
        <v>0</v>
      </c>
      <c r="I426" s="50">
        <v>43466</v>
      </c>
      <c r="J426" s="55"/>
      <c r="K426" s="63" t="s">
        <v>1517</v>
      </c>
      <c r="L426" s="46">
        <v>51.47</v>
      </c>
      <c r="M426" s="46"/>
      <c r="N426" s="46">
        <v>0</v>
      </c>
      <c r="O426" s="46">
        <v>0</v>
      </c>
      <c r="P426" s="46">
        <v>32</v>
      </c>
      <c r="Q426" s="46">
        <v>0</v>
      </c>
      <c r="R426" s="46">
        <v>4.57</v>
      </c>
      <c r="S426" s="57">
        <v>0</v>
      </c>
      <c r="T426" s="57">
        <v>0</v>
      </c>
      <c r="U426" s="57">
        <v>32</v>
      </c>
      <c r="V426" s="57">
        <v>0</v>
      </c>
      <c r="W426" s="46">
        <v>198</v>
      </c>
      <c r="X426" s="46">
        <v>12</v>
      </c>
      <c r="Y426" s="46">
        <v>2376</v>
      </c>
      <c r="Z426" s="58">
        <v>0</v>
      </c>
      <c r="AA426" s="58">
        <v>0</v>
      </c>
      <c r="AB426" s="59">
        <v>43.872</v>
      </c>
      <c r="AC426" s="58">
        <v>0</v>
      </c>
      <c r="AD426" s="58">
        <v>43.87</v>
      </c>
      <c r="AE426" s="46">
        <v>12</v>
      </c>
      <c r="AF426" s="44">
        <v>526</v>
      </c>
    </row>
    <row r="427" ht="15.6" spans="1:32">
      <c r="A427" s="18">
        <v>422</v>
      </c>
      <c r="B427" s="45" t="s">
        <v>1518</v>
      </c>
      <c r="C427" s="19" t="s">
        <v>547</v>
      </c>
      <c r="D427" s="46">
        <v>1</v>
      </c>
      <c r="E427" s="46">
        <v>0</v>
      </c>
      <c r="F427" s="46">
        <v>0</v>
      </c>
      <c r="G427" s="46">
        <v>1</v>
      </c>
      <c r="H427" s="46">
        <v>0</v>
      </c>
      <c r="I427" s="50">
        <v>43353</v>
      </c>
      <c r="J427" s="55"/>
      <c r="K427" s="63" t="s">
        <v>1519</v>
      </c>
      <c r="L427" s="46">
        <v>55.57</v>
      </c>
      <c r="M427" s="46"/>
      <c r="N427" s="46">
        <v>0</v>
      </c>
      <c r="O427" s="46">
        <v>0</v>
      </c>
      <c r="P427" s="46">
        <v>16</v>
      </c>
      <c r="Q427" s="46">
        <v>0</v>
      </c>
      <c r="R427" s="46">
        <v>4.57</v>
      </c>
      <c r="S427" s="57">
        <v>0</v>
      </c>
      <c r="T427" s="57">
        <v>0</v>
      </c>
      <c r="U427" s="57">
        <v>16</v>
      </c>
      <c r="V427" s="57">
        <v>0</v>
      </c>
      <c r="W427" s="46">
        <v>206</v>
      </c>
      <c r="X427" s="46">
        <v>12</v>
      </c>
      <c r="Y427" s="46">
        <v>2472</v>
      </c>
      <c r="Z427" s="58">
        <v>0</v>
      </c>
      <c r="AA427" s="58">
        <v>0</v>
      </c>
      <c r="AB427" s="59">
        <v>21.936</v>
      </c>
      <c r="AC427" s="58">
        <v>0</v>
      </c>
      <c r="AD427" s="58">
        <v>21.93</v>
      </c>
      <c r="AE427" s="46">
        <v>12</v>
      </c>
      <c r="AF427" s="44">
        <v>263</v>
      </c>
    </row>
    <row r="428" ht="28.8" spans="1:32">
      <c r="A428" s="18">
        <v>423</v>
      </c>
      <c r="B428" s="45" t="s">
        <v>1520</v>
      </c>
      <c r="C428" s="19" t="s">
        <v>1521</v>
      </c>
      <c r="D428" s="46">
        <v>2</v>
      </c>
      <c r="E428" s="46">
        <v>0</v>
      </c>
      <c r="F428" s="46">
        <v>0</v>
      </c>
      <c r="G428" s="46">
        <v>2</v>
      </c>
      <c r="H428" s="46">
        <v>0</v>
      </c>
      <c r="I428" s="50">
        <v>43328</v>
      </c>
      <c r="J428" s="55"/>
      <c r="K428" s="63" t="s">
        <v>1522</v>
      </c>
      <c r="L428" s="46">
        <v>53.48</v>
      </c>
      <c r="M428" s="46"/>
      <c r="N428" s="46">
        <v>0</v>
      </c>
      <c r="O428" s="46">
        <v>0</v>
      </c>
      <c r="P428" s="46">
        <v>32</v>
      </c>
      <c r="Q428" s="46">
        <v>0</v>
      </c>
      <c r="R428" s="46">
        <v>4.57</v>
      </c>
      <c r="S428" s="57">
        <v>0</v>
      </c>
      <c r="T428" s="57">
        <v>0</v>
      </c>
      <c r="U428" s="57">
        <v>32</v>
      </c>
      <c r="V428" s="57">
        <v>0</v>
      </c>
      <c r="W428" s="46">
        <v>210</v>
      </c>
      <c r="X428" s="46">
        <v>12</v>
      </c>
      <c r="Y428" s="46">
        <v>2520</v>
      </c>
      <c r="Z428" s="58">
        <v>0</v>
      </c>
      <c r="AA428" s="58">
        <v>0</v>
      </c>
      <c r="AB428" s="59">
        <v>43.872</v>
      </c>
      <c r="AC428" s="58">
        <v>0</v>
      </c>
      <c r="AD428" s="58">
        <v>43.87</v>
      </c>
      <c r="AE428" s="46">
        <v>12</v>
      </c>
      <c r="AF428" s="44">
        <v>526</v>
      </c>
    </row>
    <row r="429" ht="15.6" spans="1:32">
      <c r="A429" s="18">
        <v>424</v>
      </c>
      <c r="B429" s="45" t="s">
        <v>1523</v>
      </c>
      <c r="C429" s="19" t="s">
        <v>1524</v>
      </c>
      <c r="D429" s="45">
        <v>1</v>
      </c>
      <c r="E429" s="45">
        <v>0</v>
      </c>
      <c r="F429" s="45">
        <v>0</v>
      </c>
      <c r="G429" s="45">
        <v>1</v>
      </c>
      <c r="H429" s="45">
        <v>0</v>
      </c>
      <c r="I429" s="60">
        <v>43466</v>
      </c>
      <c r="J429" s="61"/>
      <c r="K429" s="63" t="s">
        <v>1525</v>
      </c>
      <c r="L429" s="45">
        <v>51.56</v>
      </c>
      <c r="M429" s="45"/>
      <c r="N429" s="45">
        <v>0</v>
      </c>
      <c r="O429" s="45">
        <v>0</v>
      </c>
      <c r="P429" s="45">
        <v>16</v>
      </c>
      <c r="Q429" s="45">
        <v>0</v>
      </c>
      <c r="R429" s="45">
        <v>4.57</v>
      </c>
      <c r="S429" s="64">
        <v>0</v>
      </c>
      <c r="T429" s="64">
        <v>0</v>
      </c>
      <c r="U429" s="64">
        <v>16</v>
      </c>
      <c r="V429" s="64">
        <v>0</v>
      </c>
      <c r="W429" s="45">
        <v>203</v>
      </c>
      <c r="X429" s="45">
        <v>12</v>
      </c>
      <c r="Y429" s="45">
        <v>2436</v>
      </c>
      <c r="Z429" s="42">
        <v>0</v>
      </c>
      <c r="AA429" s="42">
        <v>0</v>
      </c>
      <c r="AB429" s="43">
        <v>21.936</v>
      </c>
      <c r="AC429" s="42">
        <v>0</v>
      </c>
      <c r="AD429" s="42">
        <v>21.93</v>
      </c>
      <c r="AE429" s="45">
        <v>12</v>
      </c>
      <c r="AF429" s="44">
        <v>263</v>
      </c>
    </row>
    <row r="430" ht="15.6" spans="1:32">
      <c r="A430" s="18">
        <v>425</v>
      </c>
      <c r="B430" s="45" t="s">
        <v>1526</v>
      </c>
      <c r="C430" s="19" t="s">
        <v>1527</v>
      </c>
      <c r="D430" s="45">
        <v>1</v>
      </c>
      <c r="E430" s="45">
        <v>0</v>
      </c>
      <c r="F430" s="45">
        <v>0</v>
      </c>
      <c r="G430" s="45">
        <v>1</v>
      </c>
      <c r="H430" s="45">
        <v>0</v>
      </c>
      <c r="I430" s="60">
        <v>43466</v>
      </c>
      <c r="J430" s="61"/>
      <c r="K430" s="63" t="s">
        <v>1528</v>
      </c>
      <c r="L430" s="45">
        <v>51.47</v>
      </c>
      <c r="M430" s="45"/>
      <c r="N430" s="45">
        <v>0</v>
      </c>
      <c r="O430" s="45">
        <v>0</v>
      </c>
      <c r="P430" s="45">
        <v>16</v>
      </c>
      <c r="Q430" s="45">
        <v>0</v>
      </c>
      <c r="R430" s="45">
        <v>4.57</v>
      </c>
      <c r="S430" s="64">
        <v>0</v>
      </c>
      <c r="T430" s="64">
        <v>0</v>
      </c>
      <c r="U430" s="64">
        <v>16</v>
      </c>
      <c r="V430" s="64">
        <v>0</v>
      </c>
      <c r="W430" s="45">
        <v>191</v>
      </c>
      <c r="X430" s="45">
        <v>12</v>
      </c>
      <c r="Y430" s="45">
        <v>2292</v>
      </c>
      <c r="Z430" s="42">
        <v>0</v>
      </c>
      <c r="AA430" s="42">
        <v>0</v>
      </c>
      <c r="AB430" s="43">
        <v>21.936</v>
      </c>
      <c r="AC430" s="42">
        <v>0</v>
      </c>
      <c r="AD430" s="42">
        <v>21.93</v>
      </c>
      <c r="AE430" s="45">
        <v>12</v>
      </c>
      <c r="AF430" s="44">
        <v>263</v>
      </c>
    </row>
    <row r="431" ht="15.6" spans="1:32">
      <c r="A431" s="18">
        <v>426</v>
      </c>
      <c r="B431" s="45" t="s">
        <v>1529</v>
      </c>
      <c r="C431" s="19" t="s">
        <v>1087</v>
      </c>
      <c r="D431" s="46">
        <v>1</v>
      </c>
      <c r="E431" s="46">
        <v>0</v>
      </c>
      <c r="F431" s="46">
        <v>0</v>
      </c>
      <c r="G431" s="45">
        <v>1</v>
      </c>
      <c r="H431" s="46">
        <v>0</v>
      </c>
      <c r="I431" s="50">
        <v>43370</v>
      </c>
      <c r="J431" s="55"/>
      <c r="K431" s="63" t="s">
        <v>1530</v>
      </c>
      <c r="L431" s="46">
        <v>52.43</v>
      </c>
      <c r="M431" s="46"/>
      <c r="N431" s="46">
        <v>0</v>
      </c>
      <c r="O431" s="46">
        <v>0</v>
      </c>
      <c r="P431" s="46">
        <v>16</v>
      </c>
      <c r="Q431" s="46">
        <v>0</v>
      </c>
      <c r="R431" s="46">
        <v>4.57</v>
      </c>
      <c r="S431" s="57">
        <v>0</v>
      </c>
      <c r="T431" s="57">
        <v>0</v>
      </c>
      <c r="U431" s="57">
        <v>16</v>
      </c>
      <c r="V431" s="57">
        <v>0</v>
      </c>
      <c r="W431" s="46">
        <v>190</v>
      </c>
      <c r="X431" s="46">
        <v>12</v>
      </c>
      <c r="Y431" s="46">
        <v>2280</v>
      </c>
      <c r="Z431" s="58">
        <v>0</v>
      </c>
      <c r="AA431" s="58">
        <v>0</v>
      </c>
      <c r="AB431" s="59">
        <v>21.936</v>
      </c>
      <c r="AC431" s="58">
        <v>0</v>
      </c>
      <c r="AD431" s="58">
        <v>21.93</v>
      </c>
      <c r="AE431" s="46">
        <v>12</v>
      </c>
      <c r="AF431" s="44">
        <v>263</v>
      </c>
    </row>
    <row r="432" ht="28.8" spans="1:32">
      <c r="A432" s="18">
        <v>427</v>
      </c>
      <c r="B432" s="45" t="s">
        <v>1531</v>
      </c>
      <c r="C432" s="19" t="s">
        <v>728</v>
      </c>
      <c r="D432" s="46">
        <v>2</v>
      </c>
      <c r="E432" s="46">
        <v>0</v>
      </c>
      <c r="F432" s="46">
        <v>0</v>
      </c>
      <c r="G432" s="46">
        <v>2</v>
      </c>
      <c r="H432" s="46">
        <v>0</v>
      </c>
      <c r="I432" s="50">
        <v>43447</v>
      </c>
      <c r="J432" s="55"/>
      <c r="K432" s="63" t="s">
        <v>1532</v>
      </c>
      <c r="L432" s="46">
        <v>54.86</v>
      </c>
      <c r="M432" s="46"/>
      <c r="N432" s="46">
        <v>0</v>
      </c>
      <c r="O432" s="46">
        <v>0</v>
      </c>
      <c r="P432" s="46">
        <v>32</v>
      </c>
      <c r="Q432" s="46">
        <v>0</v>
      </c>
      <c r="R432" s="46">
        <v>4.57</v>
      </c>
      <c r="S432" s="57">
        <v>0</v>
      </c>
      <c r="T432" s="57">
        <v>0</v>
      </c>
      <c r="U432" s="57">
        <v>32</v>
      </c>
      <c r="V432" s="57">
        <v>0</v>
      </c>
      <c r="W432" s="46">
        <v>214</v>
      </c>
      <c r="X432" s="46">
        <v>12</v>
      </c>
      <c r="Y432" s="46">
        <v>2568</v>
      </c>
      <c r="Z432" s="58">
        <v>0</v>
      </c>
      <c r="AA432" s="58">
        <v>0</v>
      </c>
      <c r="AB432" s="59">
        <v>43.872</v>
      </c>
      <c r="AC432" s="58">
        <v>0</v>
      </c>
      <c r="AD432" s="58">
        <v>43.87</v>
      </c>
      <c r="AE432" s="46">
        <v>12</v>
      </c>
      <c r="AF432" s="44">
        <v>526</v>
      </c>
    </row>
    <row r="433" ht="28.8" spans="1:32">
      <c r="A433" s="18">
        <v>428</v>
      </c>
      <c r="B433" s="45" t="s">
        <v>1533</v>
      </c>
      <c r="C433" s="19" t="s">
        <v>1201</v>
      </c>
      <c r="D433" s="46">
        <v>2</v>
      </c>
      <c r="E433" s="46">
        <v>2</v>
      </c>
      <c r="F433" s="46">
        <v>0</v>
      </c>
      <c r="G433" s="46">
        <v>0</v>
      </c>
      <c r="H433" s="46">
        <v>0</v>
      </c>
      <c r="I433" s="50">
        <v>43328</v>
      </c>
      <c r="J433" s="55"/>
      <c r="K433" s="63" t="s">
        <v>1534</v>
      </c>
      <c r="L433" s="46">
        <v>54.72</v>
      </c>
      <c r="M433" s="46"/>
      <c r="N433" s="46">
        <v>32</v>
      </c>
      <c r="O433" s="46">
        <v>0</v>
      </c>
      <c r="P433" s="46">
        <v>0</v>
      </c>
      <c r="Q433" s="46">
        <v>0</v>
      </c>
      <c r="R433" s="46">
        <v>4.57</v>
      </c>
      <c r="S433" s="57">
        <v>32</v>
      </c>
      <c r="T433" s="57">
        <v>0</v>
      </c>
      <c r="U433" s="57">
        <v>0</v>
      </c>
      <c r="V433" s="57">
        <v>0</v>
      </c>
      <c r="W433" s="46">
        <v>215</v>
      </c>
      <c r="X433" s="46">
        <v>12</v>
      </c>
      <c r="Y433" s="46">
        <v>2580</v>
      </c>
      <c r="Z433" s="58">
        <v>131.616</v>
      </c>
      <c r="AA433" s="58">
        <v>0</v>
      </c>
      <c r="AB433" s="59">
        <v>0</v>
      </c>
      <c r="AC433" s="58">
        <v>0</v>
      </c>
      <c r="AD433" s="58">
        <v>131.61</v>
      </c>
      <c r="AE433" s="46">
        <v>12</v>
      </c>
      <c r="AF433" s="44">
        <v>1579</v>
      </c>
    </row>
    <row r="434" ht="15.6" spans="1:32">
      <c r="A434" s="18">
        <v>429</v>
      </c>
      <c r="B434" s="45" t="s">
        <v>1535</v>
      </c>
      <c r="C434" s="19" t="s">
        <v>1536</v>
      </c>
      <c r="D434" s="46">
        <v>2</v>
      </c>
      <c r="E434" s="46">
        <v>0</v>
      </c>
      <c r="F434" s="46">
        <v>0</v>
      </c>
      <c r="G434" s="45">
        <v>2</v>
      </c>
      <c r="H434" s="46">
        <v>0</v>
      </c>
      <c r="I434" s="50">
        <v>43354</v>
      </c>
      <c r="J434" s="55"/>
      <c r="K434" s="63" t="s">
        <v>1537</v>
      </c>
      <c r="L434" s="46">
        <v>52.43</v>
      </c>
      <c r="M434" s="46"/>
      <c r="N434" s="46">
        <v>0</v>
      </c>
      <c r="O434" s="46">
        <v>0</v>
      </c>
      <c r="P434" s="46">
        <v>32</v>
      </c>
      <c r="Q434" s="46">
        <v>0</v>
      </c>
      <c r="R434" s="46">
        <v>4.57</v>
      </c>
      <c r="S434" s="57">
        <v>0</v>
      </c>
      <c r="T434" s="57">
        <v>0</v>
      </c>
      <c r="U434" s="57">
        <v>32</v>
      </c>
      <c r="V434" s="57">
        <v>0</v>
      </c>
      <c r="W434" s="46">
        <v>203</v>
      </c>
      <c r="X434" s="46">
        <v>12</v>
      </c>
      <c r="Y434" s="46">
        <v>2436</v>
      </c>
      <c r="Z434" s="58">
        <v>0</v>
      </c>
      <c r="AA434" s="58">
        <v>0</v>
      </c>
      <c r="AB434" s="59">
        <v>43.872</v>
      </c>
      <c r="AC434" s="58">
        <v>0</v>
      </c>
      <c r="AD434" s="58">
        <v>43.87</v>
      </c>
      <c r="AE434" s="46">
        <v>12</v>
      </c>
      <c r="AF434" s="44">
        <v>526</v>
      </c>
    </row>
    <row r="435" ht="15.6" spans="1:32">
      <c r="A435" s="18">
        <v>430</v>
      </c>
      <c r="B435" s="45" t="s">
        <v>1538</v>
      </c>
      <c r="C435" s="19" t="s">
        <v>1124</v>
      </c>
      <c r="D435" s="45">
        <v>1</v>
      </c>
      <c r="E435" s="45">
        <v>1</v>
      </c>
      <c r="F435" s="45">
        <v>0</v>
      </c>
      <c r="G435" s="45">
        <v>0</v>
      </c>
      <c r="H435" s="45">
        <v>0</v>
      </c>
      <c r="I435" s="60">
        <v>43328</v>
      </c>
      <c r="J435" s="61"/>
      <c r="K435" s="63" t="s">
        <v>1539</v>
      </c>
      <c r="L435" s="45">
        <v>53.48</v>
      </c>
      <c r="M435" s="45"/>
      <c r="N435" s="45">
        <v>16</v>
      </c>
      <c r="O435" s="45">
        <v>0</v>
      </c>
      <c r="P435" s="45">
        <v>0</v>
      </c>
      <c r="Q435" s="45">
        <v>0</v>
      </c>
      <c r="R435" s="45">
        <v>4.57</v>
      </c>
      <c r="S435" s="64">
        <v>16</v>
      </c>
      <c r="T435" s="64">
        <v>0</v>
      </c>
      <c r="U435" s="64">
        <v>0</v>
      </c>
      <c r="V435" s="64">
        <v>0</v>
      </c>
      <c r="W435" s="45">
        <v>202</v>
      </c>
      <c r="X435" s="45">
        <v>12</v>
      </c>
      <c r="Y435" s="45">
        <v>2424</v>
      </c>
      <c r="Z435" s="42">
        <v>65.808</v>
      </c>
      <c r="AA435" s="42">
        <v>0</v>
      </c>
      <c r="AB435" s="43">
        <v>0</v>
      </c>
      <c r="AC435" s="42">
        <v>0</v>
      </c>
      <c r="AD435" s="42">
        <v>65.8</v>
      </c>
      <c r="AE435" s="45">
        <v>12</v>
      </c>
      <c r="AF435" s="44">
        <v>789</v>
      </c>
    </row>
    <row r="436" ht="15.6" spans="1:32">
      <c r="A436" s="18">
        <v>431</v>
      </c>
      <c r="B436" s="45" t="s">
        <v>1540</v>
      </c>
      <c r="C436" s="19" t="s">
        <v>1541</v>
      </c>
      <c r="D436" s="46">
        <v>1</v>
      </c>
      <c r="E436" s="46">
        <v>0</v>
      </c>
      <c r="F436" s="46">
        <v>0</v>
      </c>
      <c r="G436" s="45">
        <v>1</v>
      </c>
      <c r="H436" s="46">
        <v>0</v>
      </c>
      <c r="I436" s="50">
        <v>43362</v>
      </c>
      <c r="J436" s="55"/>
      <c r="K436" s="63" t="s">
        <v>1542</v>
      </c>
      <c r="L436" s="46">
        <v>52.43</v>
      </c>
      <c r="M436" s="46"/>
      <c r="N436" s="46">
        <v>0</v>
      </c>
      <c r="O436" s="46">
        <v>0</v>
      </c>
      <c r="P436" s="46">
        <v>16</v>
      </c>
      <c r="Q436" s="46">
        <v>0</v>
      </c>
      <c r="R436" s="46">
        <v>4.57</v>
      </c>
      <c r="S436" s="57">
        <v>0</v>
      </c>
      <c r="T436" s="57">
        <v>0</v>
      </c>
      <c r="U436" s="57">
        <v>16</v>
      </c>
      <c r="V436" s="57">
        <v>0</v>
      </c>
      <c r="W436" s="46">
        <v>208</v>
      </c>
      <c r="X436" s="46">
        <v>12</v>
      </c>
      <c r="Y436" s="46">
        <v>2496</v>
      </c>
      <c r="Z436" s="58">
        <v>0</v>
      </c>
      <c r="AA436" s="58">
        <v>0</v>
      </c>
      <c r="AB436" s="59">
        <v>21.936</v>
      </c>
      <c r="AC436" s="58">
        <v>0</v>
      </c>
      <c r="AD436" s="58">
        <v>21.93</v>
      </c>
      <c r="AE436" s="46">
        <v>12</v>
      </c>
      <c r="AF436" s="44">
        <v>263</v>
      </c>
    </row>
    <row r="437" ht="15.6" spans="1:32">
      <c r="A437" s="18">
        <v>432</v>
      </c>
      <c r="B437" s="19" t="s">
        <v>1543</v>
      </c>
      <c r="C437" s="19" t="s">
        <v>549</v>
      </c>
      <c r="D437" s="31">
        <v>1</v>
      </c>
      <c r="E437" s="31">
        <v>0</v>
      </c>
      <c r="F437" s="31">
        <v>0</v>
      </c>
      <c r="G437" s="19">
        <v>1</v>
      </c>
      <c r="H437" s="31">
        <v>0</v>
      </c>
      <c r="I437" s="47">
        <v>45072</v>
      </c>
      <c r="J437" s="31"/>
      <c r="K437" s="65" t="s">
        <v>1544</v>
      </c>
      <c r="L437" s="31">
        <v>50.89</v>
      </c>
      <c r="M437" s="31"/>
      <c r="N437" s="31">
        <v>0</v>
      </c>
      <c r="O437" s="31">
        <v>0</v>
      </c>
      <c r="P437" s="31">
        <v>16</v>
      </c>
      <c r="Q437" s="31">
        <v>0</v>
      </c>
      <c r="R437" s="31">
        <v>4.57</v>
      </c>
      <c r="S437" s="56">
        <v>0</v>
      </c>
      <c r="T437" s="56">
        <v>0</v>
      </c>
      <c r="U437" s="56">
        <v>16</v>
      </c>
      <c r="V437" s="56">
        <v>0</v>
      </c>
      <c r="W437" s="31">
        <v>203.9</v>
      </c>
      <c r="X437" s="31">
        <v>7</v>
      </c>
      <c r="Y437" s="31">
        <v>1427.3</v>
      </c>
      <c r="Z437" s="58">
        <v>0</v>
      </c>
      <c r="AA437" s="58">
        <v>0</v>
      </c>
      <c r="AB437" s="59">
        <v>21.936</v>
      </c>
      <c r="AC437" s="58">
        <v>0</v>
      </c>
      <c r="AD437" s="58">
        <v>21.93</v>
      </c>
      <c r="AE437" s="31">
        <v>7</v>
      </c>
      <c r="AF437" s="44">
        <v>153</v>
      </c>
    </row>
    <row r="438" ht="15.6" spans="1:32">
      <c r="A438" s="18">
        <v>433</v>
      </c>
      <c r="B438" s="19" t="s">
        <v>1545</v>
      </c>
      <c r="C438" s="19" t="s">
        <v>1546</v>
      </c>
      <c r="D438" s="31">
        <v>1</v>
      </c>
      <c r="E438" s="31">
        <v>0</v>
      </c>
      <c r="F438" s="31">
        <v>0</v>
      </c>
      <c r="G438" s="19">
        <v>1</v>
      </c>
      <c r="H438" s="31">
        <v>0</v>
      </c>
      <c r="I438" s="47">
        <v>45075</v>
      </c>
      <c r="J438" s="31"/>
      <c r="K438" s="65" t="s">
        <v>1547</v>
      </c>
      <c r="L438" s="31">
        <v>53.71</v>
      </c>
      <c r="M438" s="31"/>
      <c r="N438" s="31">
        <v>0</v>
      </c>
      <c r="O438" s="31">
        <v>0</v>
      </c>
      <c r="P438" s="31">
        <v>16</v>
      </c>
      <c r="Q438" s="31">
        <v>0</v>
      </c>
      <c r="R438" s="31">
        <v>4.57</v>
      </c>
      <c r="S438" s="56">
        <v>0</v>
      </c>
      <c r="T438" s="56">
        <v>0</v>
      </c>
      <c r="U438" s="56">
        <v>16</v>
      </c>
      <c r="V438" s="56">
        <v>0</v>
      </c>
      <c r="W438" s="31">
        <v>217.4</v>
      </c>
      <c r="X438" s="31">
        <v>7</v>
      </c>
      <c r="Y438" s="31">
        <v>1521.8</v>
      </c>
      <c r="Z438" s="58">
        <v>0</v>
      </c>
      <c r="AA438" s="58">
        <v>0</v>
      </c>
      <c r="AB438" s="59">
        <v>21.936</v>
      </c>
      <c r="AC438" s="58">
        <v>0</v>
      </c>
      <c r="AD438" s="58">
        <v>21.93</v>
      </c>
      <c r="AE438" s="31">
        <v>7</v>
      </c>
      <c r="AF438" s="44">
        <v>153</v>
      </c>
    </row>
    <row r="439" ht="15.6" spans="1:32">
      <c r="A439" s="18">
        <v>434</v>
      </c>
      <c r="B439" s="19" t="s">
        <v>1548</v>
      </c>
      <c r="C439" s="19" t="s">
        <v>1549</v>
      </c>
      <c r="D439" s="31">
        <v>2</v>
      </c>
      <c r="E439" s="31">
        <v>0</v>
      </c>
      <c r="F439" s="31">
        <v>0</v>
      </c>
      <c r="G439" s="19">
        <v>2</v>
      </c>
      <c r="H439" s="31">
        <v>0</v>
      </c>
      <c r="I439" s="47">
        <v>45077</v>
      </c>
      <c r="J439" s="31"/>
      <c r="K439" s="65" t="s">
        <v>1550</v>
      </c>
      <c r="L439" s="31">
        <v>50.89</v>
      </c>
      <c r="M439" s="31"/>
      <c r="N439" s="31">
        <v>0</v>
      </c>
      <c r="O439" s="31">
        <v>0</v>
      </c>
      <c r="P439" s="31">
        <v>32</v>
      </c>
      <c r="Q439" s="31">
        <v>0</v>
      </c>
      <c r="R439" s="31">
        <v>4.57</v>
      </c>
      <c r="S439" s="56">
        <v>0</v>
      </c>
      <c r="T439" s="56">
        <v>0</v>
      </c>
      <c r="U439" s="56">
        <v>32</v>
      </c>
      <c r="V439" s="56">
        <v>0</v>
      </c>
      <c r="W439" s="31">
        <v>206</v>
      </c>
      <c r="X439" s="31">
        <v>7</v>
      </c>
      <c r="Y439" s="31">
        <v>1442</v>
      </c>
      <c r="Z439" s="58">
        <v>0</v>
      </c>
      <c r="AA439" s="58">
        <v>0</v>
      </c>
      <c r="AB439" s="59">
        <v>43.872</v>
      </c>
      <c r="AC439" s="58">
        <v>0</v>
      </c>
      <c r="AD439" s="58">
        <v>43.87</v>
      </c>
      <c r="AE439" s="31">
        <v>7</v>
      </c>
      <c r="AF439" s="44">
        <v>307</v>
      </c>
    </row>
    <row r="440" ht="15.6" spans="1:32">
      <c r="A440" s="18">
        <v>435</v>
      </c>
      <c r="B440" s="19" t="s">
        <v>1551</v>
      </c>
      <c r="C440" s="19" t="s">
        <v>728</v>
      </c>
      <c r="D440" s="31">
        <v>2</v>
      </c>
      <c r="E440" s="31">
        <v>0</v>
      </c>
      <c r="F440" s="31">
        <v>0</v>
      </c>
      <c r="G440" s="19">
        <v>2</v>
      </c>
      <c r="H440" s="31">
        <v>0</v>
      </c>
      <c r="I440" s="47">
        <v>45078</v>
      </c>
      <c r="J440" s="31"/>
      <c r="K440" s="65" t="s">
        <v>1552</v>
      </c>
      <c r="L440" s="31">
        <v>52.13</v>
      </c>
      <c r="M440" s="31"/>
      <c r="N440" s="31">
        <v>0</v>
      </c>
      <c r="O440" s="31">
        <v>0</v>
      </c>
      <c r="P440" s="31">
        <v>32</v>
      </c>
      <c r="Q440" s="31">
        <v>0</v>
      </c>
      <c r="R440" s="31">
        <v>4.57</v>
      </c>
      <c r="S440" s="56">
        <v>0</v>
      </c>
      <c r="T440" s="56">
        <v>0</v>
      </c>
      <c r="U440" s="56">
        <v>32</v>
      </c>
      <c r="V440" s="56">
        <v>0</v>
      </c>
      <c r="W440" s="31">
        <v>211</v>
      </c>
      <c r="X440" s="31">
        <v>6</v>
      </c>
      <c r="Y440" s="31">
        <v>1266</v>
      </c>
      <c r="Z440" s="58">
        <v>0</v>
      </c>
      <c r="AA440" s="58">
        <v>0</v>
      </c>
      <c r="AB440" s="59">
        <v>43.872</v>
      </c>
      <c r="AC440" s="58">
        <v>0</v>
      </c>
      <c r="AD440" s="58">
        <v>43.87</v>
      </c>
      <c r="AE440" s="31">
        <v>6</v>
      </c>
      <c r="AF440" s="44">
        <v>263</v>
      </c>
    </row>
    <row r="441" ht="15.6" spans="1:32">
      <c r="A441" s="18">
        <v>436</v>
      </c>
      <c r="B441" s="19" t="s">
        <v>1553</v>
      </c>
      <c r="C441" s="19" t="s">
        <v>1554</v>
      </c>
      <c r="D441" s="19">
        <v>1</v>
      </c>
      <c r="E441" s="19">
        <v>0</v>
      </c>
      <c r="F441" s="19">
        <v>0</v>
      </c>
      <c r="G441" s="19">
        <v>1</v>
      </c>
      <c r="H441" s="19">
        <v>0</v>
      </c>
      <c r="I441" s="28">
        <v>45078</v>
      </c>
      <c r="J441" s="19"/>
      <c r="K441" s="65" t="s">
        <v>1555</v>
      </c>
      <c r="L441" s="19">
        <v>52.13</v>
      </c>
      <c r="M441" s="19"/>
      <c r="N441" s="19">
        <v>0</v>
      </c>
      <c r="O441" s="19">
        <v>0</v>
      </c>
      <c r="P441" s="19">
        <v>16</v>
      </c>
      <c r="Q441" s="19">
        <v>0</v>
      </c>
      <c r="R441" s="19">
        <v>4.57</v>
      </c>
      <c r="S441" s="41">
        <v>0</v>
      </c>
      <c r="T441" s="41">
        <v>0</v>
      </c>
      <c r="U441" s="41">
        <v>16</v>
      </c>
      <c r="V441" s="41">
        <v>0</v>
      </c>
      <c r="W441" s="19">
        <v>213.1</v>
      </c>
      <c r="X441" s="19">
        <v>6</v>
      </c>
      <c r="Y441" s="19">
        <v>1278.6</v>
      </c>
      <c r="Z441" s="42">
        <v>0</v>
      </c>
      <c r="AA441" s="42">
        <v>0</v>
      </c>
      <c r="AB441" s="43">
        <v>21.936</v>
      </c>
      <c r="AC441" s="42">
        <v>0</v>
      </c>
      <c r="AD441" s="42">
        <v>21.93</v>
      </c>
      <c r="AE441" s="19">
        <v>6</v>
      </c>
      <c r="AF441" s="44">
        <v>131</v>
      </c>
    </row>
    <row r="442" ht="15.6" spans="1:32">
      <c r="A442" s="18">
        <v>437</v>
      </c>
      <c r="B442" s="19" t="s">
        <v>1556</v>
      </c>
      <c r="C442" s="19" t="s">
        <v>1557</v>
      </c>
      <c r="D442" s="31">
        <v>2</v>
      </c>
      <c r="E442" s="31">
        <v>0</v>
      </c>
      <c r="F442" s="31">
        <v>0</v>
      </c>
      <c r="G442" s="19">
        <v>2</v>
      </c>
      <c r="H442" s="31">
        <v>0</v>
      </c>
      <c r="I442" s="47">
        <v>45084</v>
      </c>
      <c r="J442" s="31"/>
      <c r="K442" s="65" t="s">
        <v>1558</v>
      </c>
      <c r="L442" s="31">
        <v>53.71</v>
      </c>
      <c r="M442" s="31"/>
      <c r="N442" s="31">
        <v>0</v>
      </c>
      <c r="O442" s="31">
        <v>0</v>
      </c>
      <c r="P442" s="31">
        <v>32</v>
      </c>
      <c r="Q442" s="31">
        <v>0</v>
      </c>
      <c r="R442" s="31">
        <v>4.57</v>
      </c>
      <c r="S442" s="56">
        <v>0</v>
      </c>
      <c r="T442" s="56">
        <v>0</v>
      </c>
      <c r="U442" s="56">
        <v>32</v>
      </c>
      <c r="V442" s="56">
        <v>0</v>
      </c>
      <c r="W442" s="31">
        <v>221.8</v>
      </c>
      <c r="X442" s="31">
        <v>6</v>
      </c>
      <c r="Y442" s="31">
        <v>1330.8</v>
      </c>
      <c r="Z442" s="58">
        <v>0</v>
      </c>
      <c r="AA442" s="58">
        <v>0</v>
      </c>
      <c r="AB442" s="59">
        <v>43.872</v>
      </c>
      <c r="AC442" s="58">
        <v>0</v>
      </c>
      <c r="AD442" s="58">
        <v>43.87</v>
      </c>
      <c r="AE442" s="31">
        <v>6</v>
      </c>
      <c r="AF442" s="44">
        <v>263</v>
      </c>
    </row>
    <row r="443" ht="15.6" spans="1:32">
      <c r="A443" s="18">
        <v>438</v>
      </c>
      <c r="B443" s="19" t="s">
        <v>1559</v>
      </c>
      <c r="C443" s="19" t="s">
        <v>1107</v>
      </c>
      <c r="D443" s="31">
        <v>2</v>
      </c>
      <c r="E443" s="31">
        <v>0</v>
      </c>
      <c r="F443" s="31">
        <v>0</v>
      </c>
      <c r="G443" s="19">
        <v>2</v>
      </c>
      <c r="H443" s="31">
        <v>0</v>
      </c>
      <c r="I443" s="47">
        <v>45075</v>
      </c>
      <c r="J443" s="31"/>
      <c r="K443" s="65" t="s">
        <v>1560</v>
      </c>
      <c r="L443" s="31">
        <v>50.89</v>
      </c>
      <c r="M443" s="31"/>
      <c r="N443" s="31">
        <v>0</v>
      </c>
      <c r="O443" s="31">
        <v>0</v>
      </c>
      <c r="P443" s="31">
        <v>32</v>
      </c>
      <c r="Q443" s="31">
        <v>0</v>
      </c>
      <c r="R443" s="31">
        <v>4.57</v>
      </c>
      <c r="S443" s="56">
        <v>0</v>
      </c>
      <c r="T443" s="56">
        <v>0</v>
      </c>
      <c r="U443" s="56">
        <v>32</v>
      </c>
      <c r="V443" s="56">
        <v>0</v>
      </c>
      <c r="W443" s="31">
        <v>210.2</v>
      </c>
      <c r="X443" s="31">
        <v>7</v>
      </c>
      <c r="Y443" s="31">
        <v>1471.4</v>
      </c>
      <c r="Z443" s="58">
        <v>0</v>
      </c>
      <c r="AA443" s="58">
        <v>0</v>
      </c>
      <c r="AB443" s="59">
        <v>43.872</v>
      </c>
      <c r="AC443" s="58">
        <v>0</v>
      </c>
      <c r="AD443" s="58">
        <v>43.87</v>
      </c>
      <c r="AE443" s="31">
        <v>7</v>
      </c>
      <c r="AF443" s="44">
        <v>307</v>
      </c>
    </row>
    <row r="444" ht="15.6" spans="1:32">
      <c r="A444" s="18">
        <v>439</v>
      </c>
      <c r="B444" s="19" t="s">
        <v>1561</v>
      </c>
      <c r="C444" s="19" t="s">
        <v>1562</v>
      </c>
      <c r="D444" s="31">
        <v>1</v>
      </c>
      <c r="E444" s="31">
        <v>0</v>
      </c>
      <c r="F444" s="31">
        <v>0</v>
      </c>
      <c r="G444" s="19">
        <v>1</v>
      </c>
      <c r="H444" s="31">
        <v>0</v>
      </c>
      <c r="I444" s="47">
        <v>45076</v>
      </c>
      <c r="J444" s="31"/>
      <c r="K444" s="65" t="s">
        <v>1563</v>
      </c>
      <c r="L444" s="31">
        <v>50.89</v>
      </c>
      <c r="M444" s="31"/>
      <c r="N444" s="31">
        <v>0</v>
      </c>
      <c r="O444" s="31">
        <v>0</v>
      </c>
      <c r="P444" s="31">
        <v>16</v>
      </c>
      <c r="Q444" s="31">
        <v>0</v>
      </c>
      <c r="R444" s="31">
        <v>4.57</v>
      </c>
      <c r="S444" s="56">
        <v>0</v>
      </c>
      <c r="T444" s="56">
        <v>0</v>
      </c>
      <c r="U444" s="56">
        <v>16</v>
      </c>
      <c r="V444" s="56">
        <v>0</v>
      </c>
      <c r="W444" s="31">
        <v>210.2</v>
      </c>
      <c r="X444" s="31">
        <v>7</v>
      </c>
      <c r="Y444" s="31">
        <v>1471.4</v>
      </c>
      <c r="Z444" s="58">
        <v>0</v>
      </c>
      <c r="AA444" s="58">
        <v>0</v>
      </c>
      <c r="AB444" s="59">
        <v>21.936</v>
      </c>
      <c r="AC444" s="58">
        <v>0</v>
      </c>
      <c r="AD444" s="58">
        <v>21.93</v>
      </c>
      <c r="AE444" s="31">
        <v>7</v>
      </c>
      <c r="AF444" s="44">
        <v>153</v>
      </c>
    </row>
    <row r="445" ht="15.6" spans="1:32">
      <c r="A445" s="18">
        <v>440</v>
      </c>
      <c r="B445" s="19" t="s">
        <v>1564</v>
      </c>
      <c r="C445" s="19" t="s">
        <v>1565</v>
      </c>
      <c r="D445" s="19">
        <v>1</v>
      </c>
      <c r="E445" s="19">
        <v>0</v>
      </c>
      <c r="F445" s="19">
        <v>0</v>
      </c>
      <c r="G445" s="19">
        <v>1</v>
      </c>
      <c r="H445" s="19">
        <v>0</v>
      </c>
      <c r="I445" s="28">
        <v>45078</v>
      </c>
      <c r="J445" s="19"/>
      <c r="K445" s="65" t="s">
        <v>1566</v>
      </c>
      <c r="L445" s="19">
        <v>52.13</v>
      </c>
      <c r="M445" s="19"/>
      <c r="N445" s="19">
        <v>0</v>
      </c>
      <c r="O445" s="19">
        <v>0</v>
      </c>
      <c r="P445" s="19">
        <v>16</v>
      </c>
      <c r="Q445" s="19">
        <v>0</v>
      </c>
      <c r="R445" s="19">
        <v>4.57</v>
      </c>
      <c r="S445" s="41">
        <v>0</v>
      </c>
      <c r="T445" s="41">
        <v>0</v>
      </c>
      <c r="U445" s="41">
        <v>16</v>
      </c>
      <c r="V445" s="41">
        <v>0</v>
      </c>
      <c r="W445" s="19">
        <v>215.3</v>
      </c>
      <c r="X445" s="19">
        <v>6</v>
      </c>
      <c r="Y445" s="19">
        <v>1291.8</v>
      </c>
      <c r="Z445" s="42">
        <v>0</v>
      </c>
      <c r="AA445" s="42">
        <v>0</v>
      </c>
      <c r="AB445" s="43">
        <v>21.936</v>
      </c>
      <c r="AC445" s="42">
        <v>0</v>
      </c>
      <c r="AD445" s="42">
        <v>21.93</v>
      </c>
      <c r="AE445" s="19">
        <v>6</v>
      </c>
      <c r="AF445" s="44">
        <v>131</v>
      </c>
    </row>
    <row r="446" ht="15.6" spans="1:32">
      <c r="A446" s="18">
        <v>441</v>
      </c>
      <c r="B446" s="19" t="s">
        <v>1331</v>
      </c>
      <c r="C446" s="19" t="s">
        <v>550</v>
      </c>
      <c r="D446" s="31">
        <v>1</v>
      </c>
      <c r="E446" s="19">
        <v>1</v>
      </c>
      <c r="F446" s="31">
        <v>0</v>
      </c>
      <c r="G446" s="31">
        <v>0</v>
      </c>
      <c r="H446" s="31">
        <v>0</v>
      </c>
      <c r="I446" s="47">
        <v>45079</v>
      </c>
      <c r="J446" s="31"/>
      <c r="K446" s="65" t="s">
        <v>1567</v>
      </c>
      <c r="L446" s="31">
        <v>50.89</v>
      </c>
      <c r="M446" s="31"/>
      <c r="N446" s="31">
        <v>16</v>
      </c>
      <c r="O446" s="31">
        <v>0</v>
      </c>
      <c r="P446" s="31">
        <v>0</v>
      </c>
      <c r="Q446" s="31">
        <v>0</v>
      </c>
      <c r="R446" s="31">
        <v>4.57</v>
      </c>
      <c r="S446" s="56">
        <v>16</v>
      </c>
      <c r="T446" s="56">
        <v>0</v>
      </c>
      <c r="U446" s="56">
        <v>0</v>
      </c>
      <c r="V446" s="56">
        <v>0</v>
      </c>
      <c r="W446" s="31">
        <v>212.3</v>
      </c>
      <c r="X446" s="31">
        <v>6</v>
      </c>
      <c r="Y446" s="31">
        <v>1273.8</v>
      </c>
      <c r="Z446" s="58">
        <v>65.808</v>
      </c>
      <c r="AA446" s="58">
        <v>0</v>
      </c>
      <c r="AB446" s="59">
        <v>0</v>
      </c>
      <c r="AC446" s="58">
        <v>0</v>
      </c>
      <c r="AD446" s="58">
        <v>65.8</v>
      </c>
      <c r="AE446" s="31">
        <v>6</v>
      </c>
      <c r="AF446" s="44">
        <v>394</v>
      </c>
    </row>
    <row r="447" ht="15.6" spans="1:32">
      <c r="A447" s="18">
        <v>442</v>
      </c>
      <c r="B447" s="19" t="s">
        <v>1568</v>
      </c>
      <c r="C447" s="19" t="s">
        <v>641</v>
      </c>
      <c r="D447" s="31">
        <v>2</v>
      </c>
      <c r="E447" s="31">
        <v>0</v>
      </c>
      <c r="F447" s="31">
        <v>0</v>
      </c>
      <c r="G447" s="19">
        <v>2</v>
      </c>
      <c r="H447" s="31">
        <v>0</v>
      </c>
      <c r="I447" s="47">
        <v>45072</v>
      </c>
      <c r="J447" s="31"/>
      <c r="K447" s="65" t="s">
        <v>1569</v>
      </c>
      <c r="L447" s="31">
        <v>53.71</v>
      </c>
      <c r="M447" s="31"/>
      <c r="N447" s="31">
        <v>0</v>
      </c>
      <c r="O447" s="31">
        <v>0</v>
      </c>
      <c r="P447" s="31">
        <v>32</v>
      </c>
      <c r="Q447" s="31">
        <v>0</v>
      </c>
      <c r="R447" s="31">
        <v>4.57</v>
      </c>
      <c r="S447" s="56">
        <v>0</v>
      </c>
      <c r="T447" s="56">
        <v>0</v>
      </c>
      <c r="U447" s="56">
        <v>32</v>
      </c>
      <c r="V447" s="56">
        <v>0</v>
      </c>
      <c r="W447" s="31">
        <v>228.5</v>
      </c>
      <c r="X447" s="31">
        <v>7</v>
      </c>
      <c r="Y447" s="31">
        <v>1599.5</v>
      </c>
      <c r="Z447" s="58">
        <v>0</v>
      </c>
      <c r="AA447" s="58">
        <v>0</v>
      </c>
      <c r="AB447" s="59">
        <v>43.872</v>
      </c>
      <c r="AC447" s="58">
        <v>0</v>
      </c>
      <c r="AD447" s="58">
        <v>43.87</v>
      </c>
      <c r="AE447" s="31">
        <v>7</v>
      </c>
      <c r="AF447" s="44">
        <v>307</v>
      </c>
    </row>
    <row r="448" ht="15.6" spans="1:32">
      <c r="A448" s="18">
        <v>443</v>
      </c>
      <c r="B448" s="19" t="s">
        <v>1570</v>
      </c>
      <c r="C448" s="19" t="s">
        <v>1571</v>
      </c>
      <c r="D448" s="31">
        <v>1</v>
      </c>
      <c r="E448" s="19">
        <v>1</v>
      </c>
      <c r="F448" s="31">
        <v>0</v>
      </c>
      <c r="G448" s="31">
        <v>0</v>
      </c>
      <c r="H448" s="31">
        <v>0</v>
      </c>
      <c r="I448" s="47">
        <v>45078</v>
      </c>
      <c r="J448" s="31"/>
      <c r="K448" s="65" t="s">
        <v>1572</v>
      </c>
      <c r="L448" s="31">
        <v>50.89</v>
      </c>
      <c r="M448" s="31"/>
      <c r="N448" s="31">
        <v>16</v>
      </c>
      <c r="O448" s="31">
        <v>0</v>
      </c>
      <c r="P448" s="31">
        <v>0</v>
      </c>
      <c r="Q448" s="31">
        <v>0</v>
      </c>
      <c r="R448" s="31">
        <v>4.57</v>
      </c>
      <c r="S448" s="56">
        <v>16</v>
      </c>
      <c r="T448" s="56">
        <v>0</v>
      </c>
      <c r="U448" s="56">
        <v>0</v>
      </c>
      <c r="V448" s="56">
        <v>0</v>
      </c>
      <c r="W448" s="31">
        <v>216.5</v>
      </c>
      <c r="X448" s="31">
        <v>6</v>
      </c>
      <c r="Y448" s="31">
        <v>1299</v>
      </c>
      <c r="Z448" s="58">
        <v>65.808</v>
      </c>
      <c r="AA448" s="58">
        <v>0</v>
      </c>
      <c r="AB448" s="59">
        <v>0</v>
      </c>
      <c r="AC448" s="58">
        <v>0</v>
      </c>
      <c r="AD448" s="58">
        <v>65.8</v>
      </c>
      <c r="AE448" s="31">
        <v>6</v>
      </c>
      <c r="AF448" s="44">
        <v>394</v>
      </c>
    </row>
    <row r="449" ht="15.6" spans="1:32">
      <c r="A449" s="18">
        <v>444</v>
      </c>
      <c r="B449" s="19" t="s">
        <v>1573</v>
      </c>
      <c r="C449" s="19" t="s">
        <v>1154</v>
      </c>
      <c r="D449" s="31">
        <v>1</v>
      </c>
      <c r="E449" s="31">
        <v>0</v>
      </c>
      <c r="F449" s="31">
        <v>0</v>
      </c>
      <c r="G449" s="19">
        <v>1</v>
      </c>
      <c r="H449" s="31">
        <v>0</v>
      </c>
      <c r="I449" s="47">
        <v>45075</v>
      </c>
      <c r="J449" s="31"/>
      <c r="K449" s="65" t="s">
        <v>1574</v>
      </c>
      <c r="L449" s="31">
        <v>53.71</v>
      </c>
      <c r="M449" s="31"/>
      <c r="N449" s="31">
        <v>0</v>
      </c>
      <c r="O449" s="31">
        <v>0</v>
      </c>
      <c r="P449" s="31">
        <v>16</v>
      </c>
      <c r="Q449" s="31">
        <v>0</v>
      </c>
      <c r="R449" s="31">
        <v>4.57</v>
      </c>
      <c r="S449" s="56">
        <v>0</v>
      </c>
      <c r="T449" s="56">
        <v>0</v>
      </c>
      <c r="U449" s="56">
        <v>16</v>
      </c>
      <c r="V449" s="56">
        <v>0</v>
      </c>
      <c r="W449" s="31">
        <v>228.5</v>
      </c>
      <c r="X449" s="31">
        <v>7</v>
      </c>
      <c r="Y449" s="31">
        <v>1599.5</v>
      </c>
      <c r="Z449" s="58">
        <v>0</v>
      </c>
      <c r="AA449" s="58">
        <v>0</v>
      </c>
      <c r="AB449" s="59">
        <v>21.936</v>
      </c>
      <c r="AC449" s="58">
        <v>0</v>
      </c>
      <c r="AD449" s="58">
        <v>21.93</v>
      </c>
      <c r="AE449" s="31">
        <v>7</v>
      </c>
      <c r="AF449" s="44">
        <v>153</v>
      </c>
    </row>
    <row r="450" ht="15.6" spans="1:32">
      <c r="A450" s="18">
        <v>445</v>
      </c>
      <c r="B450" s="19" t="s">
        <v>1575</v>
      </c>
      <c r="C450" s="19" t="s">
        <v>1138</v>
      </c>
      <c r="D450" s="19">
        <v>2</v>
      </c>
      <c r="E450" s="19">
        <v>2</v>
      </c>
      <c r="F450" s="19">
        <v>0</v>
      </c>
      <c r="G450" s="19">
        <v>0</v>
      </c>
      <c r="H450" s="19">
        <v>0</v>
      </c>
      <c r="I450" s="28">
        <v>45072</v>
      </c>
      <c r="J450" s="19"/>
      <c r="K450" s="65" t="s">
        <v>1576</v>
      </c>
      <c r="L450" s="19">
        <v>50.89</v>
      </c>
      <c r="M450" s="19"/>
      <c r="N450" s="19">
        <v>32</v>
      </c>
      <c r="O450" s="19">
        <v>0</v>
      </c>
      <c r="P450" s="19">
        <v>0</v>
      </c>
      <c r="Q450" s="19">
        <v>0</v>
      </c>
      <c r="R450" s="19">
        <v>4.57</v>
      </c>
      <c r="S450" s="41">
        <v>32</v>
      </c>
      <c r="T450" s="41">
        <v>0</v>
      </c>
      <c r="U450" s="41">
        <v>0</v>
      </c>
      <c r="V450" s="41">
        <v>0</v>
      </c>
      <c r="W450" s="19">
        <v>216.5</v>
      </c>
      <c r="X450" s="19">
        <v>7</v>
      </c>
      <c r="Y450" s="19">
        <v>1515.5</v>
      </c>
      <c r="Z450" s="42">
        <v>131.616</v>
      </c>
      <c r="AA450" s="42">
        <v>0</v>
      </c>
      <c r="AB450" s="43">
        <v>0</v>
      </c>
      <c r="AC450" s="42">
        <v>0</v>
      </c>
      <c r="AD450" s="42">
        <v>131.61</v>
      </c>
      <c r="AE450" s="19">
        <v>7</v>
      </c>
      <c r="AF450" s="44">
        <v>921</v>
      </c>
    </row>
    <row r="451" ht="15.6" spans="1:32">
      <c r="A451" s="18">
        <v>446</v>
      </c>
      <c r="B451" s="19" t="s">
        <v>1577</v>
      </c>
      <c r="C451" s="19" t="s">
        <v>1578</v>
      </c>
      <c r="D451" s="31">
        <v>1</v>
      </c>
      <c r="E451" s="31">
        <v>0</v>
      </c>
      <c r="F451" s="31">
        <v>0</v>
      </c>
      <c r="G451" s="19">
        <v>1</v>
      </c>
      <c r="H451" s="31">
        <v>0</v>
      </c>
      <c r="I451" s="47">
        <v>45077</v>
      </c>
      <c r="J451" s="31"/>
      <c r="K451" s="65" t="s">
        <v>1579</v>
      </c>
      <c r="L451" s="31">
        <v>52.13</v>
      </c>
      <c r="M451" s="31"/>
      <c r="N451" s="31">
        <v>0</v>
      </c>
      <c r="O451" s="31">
        <v>0</v>
      </c>
      <c r="P451" s="31">
        <v>16</v>
      </c>
      <c r="Q451" s="31">
        <v>0</v>
      </c>
      <c r="R451" s="31">
        <v>4.57</v>
      </c>
      <c r="S451" s="56">
        <v>0</v>
      </c>
      <c r="T451" s="56">
        <v>0</v>
      </c>
      <c r="U451" s="56">
        <v>16</v>
      </c>
      <c r="V451" s="56">
        <v>0</v>
      </c>
      <c r="W451" s="31">
        <v>221.8</v>
      </c>
      <c r="X451" s="31">
        <v>7</v>
      </c>
      <c r="Y451" s="31">
        <v>1552.6</v>
      </c>
      <c r="Z451" s="58">
        <v>0</v>
      </c>
      <c r="AA451" s="58">
        <v>0</v>
      </c>
      <c r="AB451" s="59">
        <v>21.936</v>
      </c>
      <c r="AC451" s="58">
        <v>0</v>
      </c>
      <c r="AD451" s="58">
        <v>21.93</v>
      </c>
      <c r="AE451" s="31">
        <v>7</v>
      </c>
      <c r="AF451" s="44">
        <v>153</v>
      </c>
    </row>
    <row r="452" ht="15.6" spans="1:32">
      <c r="A452" s="18">
        <v>447</v>
      </c>
      <c r="B452" s="19" t="s">
        <v>1580</v>
      </c>
      <c r="C452" s="19" t="s">
        <v>1581</v>
      </c>
      <c r="D452" s="31">
        <v>1</v>
      </c>
      <c r="E452" s="31">
        <v>0</v>
      </c>
      <c r="F452" s="31">
        <v>0</v>
      </c>
      <c r="G452" s="19">
        <v>1</v>
      </c>
      <c r="H452" s="31">
        <v>0</v>
      </c>
      <c r="I452" s="47">
        <v>45076</v>
      </c>
      <c r="J452" s="31"/>
      <c r="K452" s="65" t="s">
        <v>1582</v>
      </c>
      <c r="L452" s="31">
        <v>53.71</v>
      </c>
      <c r="M452" s="31"/>
      <c r="N452" s="31">
        <v>0</v>
      </c>
      <c r="O452" s="31">
        <v>0</v>
      </c>
      <c r="P452" s="31">
        <v>16</v>
      </c>
      <c r="Q452" s="31">
        <v>0</v>
      </c>
      <c r="R452" s="31">
        <v>4.57</v>
      </c>
      <c r="S452" s="56">
        <v>0</v>
      </c>
      <c r="T452" s="56">
        <v>0</v>
      </c>
      <c r="U452" s="56">
        <v>16</v>
      </c>
      <c r="V452" s="56">
        <v>0</v>
      </c>
      <c r="W452" s="31">
        <v>228.5</v>
      </c>
      <c r="X452" s="31">
        <v>7</v>
      </c>
      <c r="Y452" s="31">
        <v>1599.5</v>
      </c>
      <c r="Z452" s="58">
        <v>0</v>
      </c>
      <c r="AA452" s="58">
        <v>0</v>
      </c>
      <c r="AB452" s="59">
        <v>21.936</v>
      </c>
      <c r="AC452" s="58">
        <v>0</v>
      </c>
      <c r="AD452" s="58">
        <v>21.93</v>
      </c>
      <c r="AE452" s="31">
        <v>7</v>
      </c>
      <c r="AF452" s="44">
        <v>153</v>
      </c>
    </row>
    <row r="453" ht="15.6" spans="1:32">
      <c r="A453" s="18">
        <v>448</v>
      </c>
      <c r="B453" s="19" t="s">
        <v>1583</v>
      </c>
      <c r="C453" s="19" t="s">
        <v>1027</v>
      </c>
      <c r="D453" s="19">
        <v>2</v>
      </c>
      <c r="E453" s="19">
        <v>2</v>
      </c>
      <c r="F453" s="19">
        <v>0</v>
      </c>
      <c r="G453" s="19">
        <v>0</v>
      </c>
      <c r="H453" s="19">
        <v>0</v>
      </c>
      <c r="I453" s="28">
        <v>45076</v>
      </c>
      <c r="J453" s="19"/>
      <c r="K453" s="65" t="s">
        <v>1584</v>
      </c>
      <c r="L453" s="19">
        <v>50.89</v>
      </c>
      <c r="M453" s="19"/>
      <c r="N453" s="19">
        <v>32</v>
      </c>
      <c r="O453" s="19">
        <v>0</v>
      </c>
      <c r="P453" s="19">
        <v>0</v>
      </c>
      <c r="Q453" s="19">
        <v>0</v>
      </c>
      <c r="R453" s="19">
        <v>4.57</v>
      </c>
      <c r="S453" s="41">
        <v>32</v>
      </c>
      <c r="T453" s="41">
        <v>0</v>
      </c>
      <c r="U453" s="41">
        <v>0</v>
      </c>
      <c r="V453" s="41">
        <v>0</v>
      </c>
      <c r="W453" s="19">
        <v>216.5</v>
      </c>
      <c r="X453" s="19">
        <v>7</v>
      </c>
      <c r="Y453" s="19">
        <v>1515.5</v>
      </c>
      <c r="Z453" s="42">
        <v>131.616</v>
      </c>
      <c r="AA453" s="42">
        <v>0</v>
      </c>
      <c r="AB453" s="43">
        <v>0</v>
      </c>
      <c r="AC453" s="42">
        <v>0</v>
      </c>
      <c r="AD453" s="42">
        <v>131.61</v>
      </c>
      <c r="AE453" s="19">
        <v>7</v>
      </c>
      <c r="AF453" s="44">
        <v>921</v>
      </c>
    </row>
    <row r="454" ht="15.6" spans="1:32">
      <c r="A454" s="18">
        <v>449</v>
      </c>
      <c r="B454" s="19" t="s">
        <v>1585</v>
      </c>
      <c r="C454" s="19" t="s">
        <v>1586</v>
      </c>
      <c r="D454" s="31">
        <v>2</v>
      </c>
      <c r="E454" s="31">
        <v>0</v>
      </c>
      <c r="F454" s="31">
        <v>0</v>
      </c>
      <c r="G454" s="19">
        <v>2</v>
      </c>
      <c r="H454" s="31">
        <v>0</v>
      </c>
      <c r="I454" s="47">
        <v>45075</v>
      </c>
      <c r="J454" s="31"/>
      <c r="K454" s="65" t="s">
        <v>1587</v>
      </c>
      <c r="L454" s="31">
        <v>50.89</v>
      </c>
      <c r="M454" s="31"/>
      <c r="N454" s="31">
        <v>0</v>
      </c>
      <c r="O454" s="31">
        <v>0</v>
      </c>
      <c r="P454" s="31">
        <v>32</v>
      </c>
      <c r="Q454" s="31">
        <v>0</v>
      </c>
      <c r="R454" s="31">
        <v>4.57</v>
      </c>
      <c r="S454" s="56">
        <v>0</v>
      </c>
      <c r="T454" s="56">
        <v>0</v>
      </c>
      <c r="U454" s="56">
        <v>32</v>
      </c>
      <c r="V454" s="56">
        <v>0</v>
      </c>
      <c r="W454" s="31">
        <v>216.5</v>
      </c>
      <c r="X454" s="31">
        <v>7</v>
      </c>
      <c r="Y454" s="31">
        <v>1515.5</v>
      </c>
      <c r="Z454" s="58">
        <v>0</v>
      </c>
      <c r="AA454" s="58">
        <v>0</v>
      </c>
      <c r="AB454" s="59">
        <v>43.872</v>
      </c>
      <c r="AC454" s="58">
        <v>0</v>
      </c>
      <c r="AD454" s="58">
        <v>43.87</v>
      </c>
      <c r="AE454" s="31">
        <v>7</v>
      </c>
      <c r="AF454" s="44">
        <v>307</v>
      </c>
    </row>
    <row r="455" ht="15.6" spans="1:32">
      <c r="A455" s="18">
        <v>450</v>
      </c>
      <c r="B455" s="19" t="s">
        <v>1588</v>
      </c>
      <c r="C455" s="19" t="s">
        <v>583</v>
      </c>
      <c r="D455" s="31">
        <v>1</v>
      </c>
      <c r="E455" s="31">
        <v>0</v>
      </c>
      <c r="F455" s="31">
        <v>0</v>
      </c>
      <c r="G455" s="19">
        <v>1</v>
      </c>
      <c r="H455" s="31">
        <v>0</v>
      </c>
      <c r="I455" s="47">
        <v>45077</v>
      </c>
      <c r="J455" s="31"/>
      <c r="K455" s="65" t="s">
        <v>1589</v>
      </c>
      <c r="L455" s="31">
        <v>50.89</v>
      </c>
      <c r="M455" s="31"/>
      <c r="N455" s="31">
        <v>0</v>
      </c>
      <c r="O455" s="31">
        <v>0</v>
      </c>
      <c r="P455" s="31">
        <v>16</v>
      </c>
      <c r="Q455" s="31">
        <v>0</v>
      </c>
      <c r="R455" s="31">
        <v>4.57</v>
      </c>
      <c r="S455" s="56">
        <v>0</v>
      </c>
      <c r="T455" s="56">
        <v>0</v>
      </c>
      <c r="U455" s="56">
        <v>16</v>
      </c>
      <c r="V455" s="56">
        <v>0</v>
      </c>
      <c r="W455" s="31">
        <v>216.5</v>
      </c>
      <c r="X455" s="31">
        <v>7</v>
      </c>
      <c r="Y455" s="31">
        <v>1515.5</v>
      </c>
      <c r="Z455" s="58">
        <v>0</v>
      </c>
      <c r="AA455" s="58">
        <v>0</v>
      </c>
      <c r="AB455" s="59">
        <v>21.936</v>
      </c>
      <c r="AC455" s="58">
        <v>0</v>
      </c>
      <c r="AD455" s="58">
        <v>21.93</v>
      </c>
      <c r="AE455" s="31">
        <v>7</v>
      </c>
      <c r="AF455" s="44">
        <v>153</v>
      </c>
    </row>
    <row r="456" ht="15.6" spans="1:32">
      <c r="A456" s="18">
        <v>451</v>
      </c>
      <c r="B456" s="19" t="s">
        <v>1590</v>
      </c>
      <c r="C456" s="19" t="s">
        <v>1591</v>
      </c>
      <c r="D456" s="19">
        <v>2</v>
      </c>
      <c r="E456" s="19">
        <v>2</v>
      </c>
      <c r="F456" s="19">
        <v>0</v>
      </c>
      <c r="G456" s="19">
        <v>0</v>
      </c>
      <c r="H456" s="19">
        <v>0</v>
      </c>
      <c r="I456" s="28">
        <v>45076</v>
      </c>
      <c r="J456" s="19"/>
      <c r="K456" s="65" t="s">
        <v>1592</v>
      </c>
      <c r="L456" s="19">
        <v>52.13</v>
      </c>
      <c r="M456" s="19"/>
      <c r="N456" s="19">
        <v>32</v>
      </c>
      <c r="O456" s="19">
        <v>0</v>
      </c>
      <c r="P456" s="19">
        <v>0</v>
      </c>
      <c r="Q456" s="19">
        <v>0</v>
      </c>
      <c r="R456" s="19">
        <v>4.57</v>
      </c>
      <c r="S456" s="41">
        <v>32</v>
      </c>
      <c r="T456" s="41">
        <v>0</v>
      </c>
      <c r="U456" s="41">
        <v>0</v>
      </c>
      <c r="V456" s="41">
        <v>0</v>
      </c>
      <c r="W456" s="19">
        <v>221.8</v>
      </c>
      <c r="X456" s="19">
        <v>7</v>
      </c>
      <c r="Y456" s="19">
        <v>1552.6</v>
      </c>
      <c r="Z456" s="42">
        <v>131.616</v>
      </c>
      <c r="AA456" s="42">
        <v>0</v>
      </c>
      <c r="AB456" s="43">
        <v>0</v>
      </c>
      <c r="AC456" s="42">
        <v>0</v>
      </c>
      <c r="AD456" s="42">
        <v>131.61</v>
      </c>
      <c r="AE456" s="19">
        <v>7</v>
      </c>
      <c r="AF456" s="44">
        <v>921</v>
      </c>
    </row>
    <row r="457" ht="15.6" spans="1:32">
      <c r="A457" s="18">
        <v>452</v>
      </c>
      <c r="B457" s="19" t="s">
        <v>1593</v>
      </c>
      <c r="C457" s="19" t="s">
        <v>1594</v>
      </c>
      <c r="D457" s="31">
        <v>2</v>
      </c>
      <c r="E457" s="31">
        <v>0</v>
      </c>
      <c r="F457" s="31">
        <v>0</v>
      </c>
      <c r="G457" s="19">
        <v>2</v>
      </c>
      <c r="H457" s="31">
        <v>0</v>
      </c>
      <c r="I457" s="47">
        <v>45098</v>
      </c>
      <c r="J457" s="31"/>
      <c r="K457" s="65" t="s">
        <v>1595</v>
      </c>
      <c r="L457" s="31">
        <v>50.89</v>
      </c>
      <c r="M457" s="31"/>
      <c r="N457" s="31">
        <v>0</v>
      </c>
      <c r="O457" s="31">
        <v>0</v>
      </c>
      <c r="P457" s="31">
        <v>32</v>
      </c>
      <c r="Q457" s="31">
        <v>0</v>
      </c>
      <c r="R457" s="31">
        <v>4.57</v>
      </c>
      <c r="S457" s="56">
        <v>0</v>
      </c>
      <c r="T457" s="56">
        <v>0</v>
      </c>
      <c r="U457" s="56">
        <v>32</v>
      </c>
      <c r="V457" s="56">
        <v>0</v>
      </c>
      <c r="W457" s="31">
        <v>216.5</v>
      </c>
      <c r="X457" s="31">
        <v>6</v>
      </c>
      <c r="Y457" s="31">
        <v>1299</v>
      </c>
      <c r="Z457" s="58">
        <v>0</v>
      </c>
      <c r="AA457" s="58">
        <v>0</v>
      </c>
      <c r="AB457" s="59">
        <v>43.872</v>
      </c>
      <c r="AC457" s="58">
        <v>0</v>
      </c>
      <c r="AD457" s="58">
        <v>43.87</v>
      </c>
      <c r="AE457" s="31">
        <v>6</v>
      </c>
      <c r="AF457" s="44">
        <v>263</v>
      </c>
    </row>
    <row r="458" ht="15.6" spans="1:32">
      <c r="A458" s="18">
        <v>453</v>
      </c>
      <c r="B458" s="19" t="s">
        <v>1596</v>
      </c>
      <c r="C458" s="19" t="s">
        <v>567</v>
      </c>
      <c r="D458" s="19">
        <v>1</v>
      </c>
      <c r="E458" s="19">
        <v>0</v>
      </c>
      <c r="F458" s="19">
        <v>1</v>
      </c>
      <c r="G458" s="19">
        <v>0</v>
      </c>
      <c r="H458" s="19">
        <v>0</v>
      </c>
      <c r="I458" s="28">
        <v>45072</v>
      </c>
      <c r="J458" s="19"/>
      <c r="K458" s="66" t="s">
        <v>1597</v>
      </c>
      <c r="L458" s="19">
        <v>50.89</v>
      </c>
      <c r="M458" s="19"/>
      <c r="N458" s="19">
        <v>0</v>
      </c>
      <c r="O458" s="19">
        <v>16</v>
      </c>
      <c r="P458" s="19">
        <v>0</v>
      </c>
      <c r="Q458" s="19">
        <v>0</v>
      </c>
      <c r="R458" s="19">
        <v>4.57</v>
      </c>
      <c r="S458" s="41">
        <v>0</v>
      </c>
      <c r="T458" s="41">
        <v>16</v>
      </c>
      <c r="U458" s="41">
        <v>0</v>
      </c>
      <c r="V458" s="41">
        <v>0</v>
      </c>
      <c r="W458" s="19">
        <v>216.5</v>
      </c>
      <c r="X458" s="19">
        <v>7</v>
      </c>
      <c r="Y458" s="19">
        <v>1515.5</v>
      </c>
      <c r="Z458" s="42">
        <v>0</v>
      </c>
      <c r="AA458" s="42">
        <v>58.496</v>
      </c>
      <c r="AB458" s="43">
        <v>0</v>
      </c>
      <c r="AC458" s="42">
        <v>0</v>
      </c>
      <c r="AD458" s="42">
        <v>58.49</v>
      </c>
      <c r="AE458" s="19">
        <v>7</v>
      </c>
      <c r="AF458" s="44">
        <v>409</v>
      </c>
    </row>
    <row r="459" ht="15.6" spans="1:32">
      <c r="A459" s="18">
        <v>454</v>
      </c>
      <c r="B459" s="19" t="s">
        <v>1598</v>
      </c>
      <c r="C459" s="19" t="s">
        <v>1127</v>
      </c>
      <c r="D459" s="19">
        <v>1</v>
      </c>
      <c r="E459" s="19">
        <v>1</v>
      </c>
      <c r="F459" s="19">
        <v>0</v>
      </c>
      <c r="G459" s="19">
        <v>0</v>
      </c>
      <c r="H459" s="19">
        <v>0</v>
      </c>
      <c r="I459" s="28">
        <v>45072</v>
      </c>
      <c r="J459" s="19"/>
      <c r="K459" s="65" t="s">
        <v>1599</v>
      </c>
      <c r="L459" s="19">
        <v>53.71</v>
      </c>
      <c r="M459" s="19"/>
      <c r="N459" s="19">
        <v>16</v>
      </c>
      <c r="O459" s="19">
        <v>0</v>
      </c>
      <c r="P459" s="19">
        <v>0</v>
      </c>
      <c r="Q459" s="19">
        <v>0</v>
      </c>
      <c r="R459" s="19">
        <v>4.57</v>
      </c>
      <c r="S459" s="41">
        <v>16</v>
      </c>
      <c r="T459" s="41">
        <v>0</v>
      </c>
      <c r="U459" s="41">
        <v>0</v>
      </c>
      <c r="V459" s="41">
        <v>0</v>
      </c>
      <c r="W459" s="19">
        <v>228.5</v>
      </c>
      <c r="X459" s="19">
        <v>7</v>
      </c>
      <c r="Y459" s="19">
        <v>1599.5</v>
      </c>
      <c r="Z459" s="42">
        <v>65.808</v>
      </c>
      <c r="AA459" s="42">
        <v>0</v>
      </c>
      <c r="AB459" s="43">
        <v>0</v>
      </c>
      <c r="AC459" s="42">
        <v>0</v>
      </c>
      <c r="AD459" s="42">
        <v>65.8</v>
      </c>
      <c r="AE459" s="19">
        <v>7</v>
      </c>
      <c r="AF459" s="44">
        <v>460</v>
      </c>
    </row>
    <row r="460" ht="15.6" spans="1:32">
      <c r="A460" s="18">
        <v>455</v>
      </c>
      <c r="B460" s="19" t="s">
        <v>1600</v>
      </c>
      <c r="C460" s="19" t="s">
        <v>547</v>
      </c>
      <c r="D460" s="19">
        <v>1</v>
      </c>
      <c r="E460" s="19">
        <v>1</v>
      </c>
      <c r="F460" s="19">
        <v>0</v>
      </c>
      <c r="G460" s="19">
        <v>0</v>
      </c>
      <c r="H460" s="19">
        <v>0</v>
      </c>
      <c r="I460" s="28">
        <v>45072</v>
      </c>
      <c r="J460" s="19"/>
      <c r="K460" s="65" t="s">
        <v>1601</v>
      </c>
      <c r="L460" s="19">
        <v>50.89</v>
      </c>
      <c r="M460" s="19"/>
      <c r="N460" s="19">
        <v>16</v>
      </c>
      <c r="O460" s="19">
        <v>0</v>
      </c>
      <c r="P460" s="19">
        <v>0</v>
      </c>
      <c r="Q460" s="19">
        <v>0</v>
      </c>
      <c r="R460" s="19">
        <v>4.57</v>
      </c>
      <c r="S460" s="41">
        <v>16</v>
      </c>
      <c r="T460" s="41">
        <v>0</v>
      </c>
      <c r="U460" s="41">
        <v>0</v>
      </c>
      <c r="V460" s="41">
        <v>0</v>
      </c>
      <c r="W460" s="19">
        <v>216.5</v>
      </c>
      <c r="X460" s="19">
        <v>7</v>
      </c>
      <c r="Y460" s="19">
        <v>1515.5</v>
      </c>
      <c r="Z460" s="42">
        <v>65.808</v>
      </c>
      <c r="AA460" s="42">
        <v>0</v>
      </c>
      <c r="AB460" s="43">
        <v>0</v>
      </c>
      <c r="AC460" s="42">
        <v>0</v>
      </c>
      <c r="AD460" s="42">
        <v>65.8</v>
      </c>
      <c r="AE460" s="19">
        <v>7</v>
      </c>
      <c r="AF460" s="44">
        <v>460</v>
      </c>
    </row>
    <row r="461" ht="15.6" spans="1:32">
      <c r="A461" s="18">
        <v>456</v>
      </c>
      <c r="B461" s="19" t="s">
        <v>1602</v>
      </c>
      <c r="C461" s="19" t="s">
        <v>562</v>
      </c>
      <c r="D461" s="31">
        <v>1</v>
      </c>
      <c r="E461" s="31">
        <v>0</v>
      </c>
      <c r="F461" s="31">
        <v>0</v>
      </c>
      <c r="G461" s="19">
        <v>1</v>
      </c>
      <c r="H461" s="31">
        <v>0</v>
      </c>
      <c r="I461" s="47">
        <v>45072</v>
      </c>
      <c r="J461" s="31"/>
      <c r="K461" s="65" t="s">
        <v>1603</v>
      </c>
      <c r="L461" s="31">
        <v>50.89</v>
      </c>
      <c r="M461" s="31"/>
      <c r="N461" s="31">
        <v>0</v>
      </c>
      <c r="O461" s="31">
        <v>0</v>
      </c>
      <c r="P461" s="31">
        <v>16</v>
      </c>
      <c r="Q461" s="31">
        <v>0</v>
      </c>
      <c r="R461" s="31">
        <v>4.57</v>
      </c>
      <c r="S461" s="56">
        <v>0</v>
      </c>
      <c r="T461" s="56">
        <v>0</v>
      </c>
      <c r="U461" s="56">
        <v>16</v>
      </c>
      <c r="V461" s="56">
        <v>0</v>
      </c>
      <c r="W461" s="31">
        <v>216.5</v>
      </c>
      <c r="X461" s="31">
        <v>7</v>
      </c>
      <c r="Y461" s="31">
        <v>1515.5</v>
      </c>
      <c r="Z461" s="58">
        <v>0</v>
      </c>
      <c r="AA461" s="58">
        <v>0</v>
      </c>
      <c r="AB461" s="59">
        <v>21.936</v>
      </c>
      <c r="AC461" s="58">
        <v>0</v>
      </c>
      <c r="AD461" s="58">
        <v>21.93</v>
      </c>
      <c r="AE461" s="31">
        <v>7</v>
      </c>
      <c r="AF461" s="44">
        <v>153</v>
      </c>
    </row>
    <row r="462" ht="15.6" spans="1:32">
      <c r="A462" s="18">
        <v>457</v>
      </c>
      <c r="B462" s="19" t="s">
        <v>1604</v>
      </c>
      <c r="C462" s="19" t="s">
        <v>1378</v>
      </c>
      <c r="D462" s="31">
        <v>2</v>
      </c>
      <c r="E462" s="31">
        <v>0</v>
      </c>
      <c r="F462" s="31">
        <v>0</v>
      </c>
      <c r="G462" s="19">
        <v>2</v>
      </c>
      <c r="H462" s="31">
        <v>0</v>
      </c>
      <c r="I462" s="47">
        <v>45079</v>
      </c>
      <c r="J462" s="31"/>
      <c r="K462" s="65" t="s">
        <v>1605</v>
      </c>
      <c r="L462" s="31">
        <v>52.13</v>
      </c>
      <c r="M462" s="31"/>
      <c r="N462" s="31">
        <v>0</v>
      </c>
      <c r="O462" s="31">
        <v>0</v>
      </c>
      <c r="P462" s="31">
        <v>32</v>
      </c>
      <c r="Q462" s="31">
        <v>0</v>
      </c>
      <c r="R462" s="31">
        <v>4.57</v>
      </c>
      <c r="S462" s="56">
        <v>0</v>
      </c>
      <c r="T462" s="56">
        <v>0</v>
      </c>
      <c r="U462" s="56">
        <v>32</v>
      </c>
      <c r="V462" s="56">
        <v>0</v>
      </c>
      <c r="W462" s="31">
        <v>221.8</v>
      </c>
      <c r="X462" s="31">
        <v>6</v>
      </c>
      <c r="Y462" s="31">
        <v>1330.8</v>
      </c>
      <c r="Z462" s="58">
        <v>0</v>
      </c>
      <c r="AA462" s="58">
        <v>0</v>
      </c>
      <c r="AB462" s="59">
        <v>43.872</v>
      </c>
      <c r="AC462" s="58">
        <v>0</v>
      </c>
      <c r="AD462" s="58">
        <v>43.87</v>
      </c>
      <c r="AE462" s="31">
        <v>6</v>
      </c>
      <c r="AF462" s="44">
        <v>263</v>
      </c>
    </row>
    <row r="463" ht="15.6" spans="1:32">
      <c r="A463" s="18">
        <v>458</v>
      </c>
      <c r="B463" s="19" t="s">
        <v>1606</v>
      </c>
      <c r="C463" s="19" t="s">
        <v>996</v>
      </c>
      <c r="D463" s="19">
        <v>1</v>
      </c>
      <c r="E463" s="19">
        <v>1</v>
      </c>
      <c r="F463" s="19">
        <v>0</v>
      </c>
      <c r="G463" s="19">
        <v>0</v>
      </c>
      <c r="H463" s="19">
        <v>0</v>
      </c>
      <c r="I463" s="28">
        <v>45076</v>
      </c>
      <c r="J463" s="19"/>
      <c r="K463" s="65" t="s">
        <v>1607</v>
      </c>
      <c r="L463" s="19">
        <v>50.89</v>
      </c>
      <c r="M463" s="19"/>
      <c r="N463" s="19">
        <v>16</v>
      </c>
      <c r="O463" s="19">
        <v>0</v>
      </c>
      <c r="P463" s="19">
        <v>0</v>
      </c>
      <c r="Q463" s="19">
        <v>0</v>
      </c>
      <c r="R463" s="19">
        <v>4.57</v>
      </c>
      <c r="S463" s="41">
        <v>16</v>
      </c>
      <c r="T463" s="41">
        <v>0</v>
      </c>
      <c r="U463" s="41">
        <v>0</v>
      </c>
      <c r="V463" s="41">
        <v>0</v>
      </c>
      <c r="W463" s="19">
        <v>216.5</v>
      </c>
      <c r="X463" s="19">
        <v>7</v>
      </c>
      <c r="Y463" s="19">
        <v>1515.5</v>
      </c>
      <c r="Z463" s="42">
        <v>65.808</v>
      </c>
      <c r="AA463" s="42">
        <v>0</v>
      </c>
      <c r="AB463" s="43">
        <v>0</v>
      </c>
      <c r="AC463" s="42">
        <v>0</v>
      </c>
      <c r="AD463" s="42">
        <v>65.8</v>
      </c>
      <c r="AE463" s="19">
        <v>7</v>
      </c>
      <c r="AF463" s="44">
        <v>460</v>
      </c>
    </row>
    <row r="464" ht="15.6" spans="1:32">
      <c r="A464" s="18">
        <v>459</v>
      </c>
      <c r="B464" s="19" t="s">
        <v>1608</v>
      </c>
      <c r="C464" s="19" t="s">
        <v>675</v>
      </c>
      <c r="D464" s="19">
        <v>1</v>
      </c>
      <c r="E464" s="19">
        <v>1</v>
      </c>
      <c r="F464" s="19">
        <v>0</v>
      </c>
      <c r="G464" s="19">
        <v>0</v>
      </c>
      <c r="H464" s="19">
        <v>0</v>
      </c>
      <c r="I464" s="28">
        <v>45075</v>
      </c>
      <c r="J464" s="19"/>
      <c r="K464" s="65" t="s">
        <v>1609</v>
      </c>
      <c r="L464" s="19">
        <v>52.13</v>
      </c>
      <c r="M464" s="19"/>
      <c r="N464" s="19">
        <v>16</v>
      </c>
      <c r="O464" s="19">
        <v>0</v>
      </c>
      <c r="P464" s="19">
        <v>0</v>
      </c>
      <c r="Q464" s="19">
        <v>0</v>
      </c>
      <c r="R464" s="19">
        <v>4.57</v>
      </c>
      <c r="S464" s="41">
        <v>16</v>
      </c>
      <c r="T464" s="41">
        <v>0</v>
      </c>
      <c r="U464" s="41">
        <v>0</v>
      </c>
      <c r="V464" s="41">
        <v>0</v>
      </c>
      <c r="W464" s="19">
        <v>221.8</v>
      </c>
      <c r="X464" s="19">
        <v>7</v>
      </c>
      <c r="Y464" s="19">
        <v>1552.6</v>
      </c>
      <c r="Z464" s="42">
        <v>65.808</v>
      </c>
      <c r="AA464" s="42">
        <v>0</v>
      </c>
      <c r="AB464" s="43">
        <v>0</v>
      </c>
      <c r="AC464" s="42">
        <v>0</v>
      </c>
      <c r="AD464" s="42">
        <v>65.8</v>
      </c>
      <c r="AE464" s="19">
        <v>7</v>
      </c>
      <c r="AF464" s="44">
        <v>460</v>
      </c>
    </row>
    <row r="465" ht="28.8" spans="1:32">
      <c r="A465" s="18">
        <v>460</v>
      </c>
      <c r="B465" s="19" t="s">
        <v>1610</v>
      </c>
      <c r="C465" s="19" t="s">
        <v>1611</v>
      </c>
      <c r="D465" s="31">
        <v>2</v>
      </c>
      <c r="E465" s="31">
        <v>0</v>
      </c>
      <c r="F465" s="31">
        <v>0</v>
      </c>
      <c r="G465" s="31">
        <v>0</v>
      </c>
      <c r="H465" s="19">
        <v>2</v>
      </c>
      <c r="I465" s="47">
        <v>45072</v>
      </c>
      <c r="J465" s="31"/>
      <c r="K465" s="63" t="s">
        <v>1612</v>
      </c>
      <c r="L465" s="31">
        <v>50.89</v>
      </c>
      <c r="M465" s="31"/>
      <c r="N465" s="31">
        <v>0</v>
      </c>
      <c r="O465" s="31">
        <v>0</v>
      </c>
      <c r="P465" s="31">
        <v>0</v>
      </c>
      <c r="Q465" s="31">
        <v>32</v>
      </c>
      <c r="R465" s="31">
        <v>4.57</v>
      </c>
      <c r="S465" s="56">
        <v>0</v>
      </c>
      <c r="T465" s="56">
        <v>0</v>
      </c>
      <c r="U465" s="56">
        <v>0</v>
      </c>
      <c r="V465" s="56">
        <v>32</v>
      </c>
      <c r="W465" s="31">
        <v>216.5</v>
      </c>
      <c r="X465" s="31">
        <v>7</v>
      </c>
      <c r="Y465" s="31">
        <v>1515.5</v>
      </c>
      <c r="Z465" s="58">
        <v>0</v>
      </c>
      <c r="AA465" s="58">
        <v>0</v>
      </c>
      <c r="AB465" s="59">
        <v>0</v>
      </c>
      <c r="AC465" s="58">
        <v>58.496</v>
      </c>
      <c r="AD465" s="58">
        <v>58.49</v>
      </c>
      <c r="AE465" s="31">
        <v>7</v>
      </c>
      <c r="AF465" s="44">
        <v>409</v>
      </c>
    </row>
    <row r="466" ht="28.8" spans="1:32">
      <c r="A466" s="18">
        <v>461</v>
      </c>
      <c r="B466" s="19" t="s">
        <v>1613</v>
      </c>
      <c r="C466" s="19" t="s">
        <v>1614</v>
      </c>
      <c r="D466" s="19">
        <v>1</v>
      </c>
      <c r="E466" s="19">
        <v>1</v>
      </c>
      <c r="F466" s="19">
        <v>0</v>
      </c>
      <c r="G466" s="19">
        <v>0</v>
      </c>
      <c r="H466" s="19">
        <v>0</v>
      </c>
      <c r="I466" s="28">
        <v>45075</v>
      </c>
      <c r="J466" s="19"/>
      <c r="K466" s="63" t="s">
        <v>1615</v>
      </c>
      <c r="L466" s="19">
        <v>52.13</v>
      </c>
      <c r="M466" s="19"/>
      <c r="N466" s="19">
        <v>16</v>
      </c>
      <c r="O466" s="19">
        <v>0</v>
      </c>
      <c r="P466" s="19">
        <v>0</v>
      </c>
      <c r="Q466" s="19">
        <v>0</v>
      </c>
      <c r="R466" s="19">
        <v>4.57</v>
      </c>
      <c r="S466" s="41">
        <v>16</v>
      </c>
      <c r="T466" s="41">
        <v>0</v>
      </c>
      <c r="U466" s="41">
        <v>0</v>
      </c>
      <c r="V466" s="41">
        <v>0</v>
      </c>
      <c r="W466" s="19">
        <v>221.8</v>
      </c>
      <c r="X466" s="19">
        <v>7</v>
      </c>
      <c r="Y466" s="19">
        <v>1552.6</v>
      </c>
      <c r="Z466" s="42">
        <v>65.808</v>
      </c>
      <c r="AA466" s="42">
        <v>0</v>
      </c>
      <c r="AB466" s="43">
        <v>0</v>
      </c>
      <c r="AC466" s="42">
        <v>0</v>
      </c>
      <c r="AD466" s="42">
        <v>65.8</v>
      </c>
      <c r="AE466" s="19">
        <v>7</v>
      </c>
      <c r="AF466" s="44">
        <v>460</v>
      </c>
    </row>
    <row r="467" ht="28.8" spans="1:32">
      <c r="A467" s="18">
        <v>462</v>
      </c>
      <c r="B467" s="19" t="s">
        <v>1616</v>
      </c>
      <c r="C467" s="19" t="s">
        <v>1617</v>
      </c>
      <c r="D467" s="31">
        <v>1</v>
      </c>
      <c r="E467" s="31">
        <v>0</v>
      </c>
      <c r="F467" s="31">
        <v>0</v>
      </c>
      <c r="G467" s="19">
        <v>1</v>
      </c>
      <c r="H467" s="31">
        <v>0</v>
      </c>
      <c r="I467" s="47">
        <v>45075</v>
      </c>
      <c r="J467" s="31"/>
      <c r="K467" s="63" t="s">
        <v>1618</v>
      </c>
      <c r="L467" s="31">
        <v>53.71</v>
      </c>
      <c r="M467" s="31"/>
      <c r="N467" s="31">
        <v>0</v>
      </c>
      <c r="O467" s="31">
        <v>0</v>
      </c>
      <c r="P467" s="31">
        <v>16</v>
      </c>
      <c r="Q467" s="31">
        <v>0</v>
      </c>
      <c r="R467" s="31">
        <v>4.57</v>
      </c>
      <c r="S467" s="56">
        <v>0</v>
      </c>
      <c r="T467" s="56">
        <v>0</v>
      </c>
      <c r="U467" s="56">
        <v>16</v>
      </c>
      <c r="V467" s="56">
        <v>0</v>
      </c>
      <c r="W467" s="31">
        <v>228.5</v>
      </c>
      <c r="X467" s="31">
        <v>7</v>
      </c>
      <c r="Y467" s="31">
        <v>1599.5</v>
      </c>
      <c r="Z467" s="58">
        <v>0</v>
      </c>
      <c r="AA467" s="58">
        <v>0</v>
      </c>
      <c r="AB467" s="59">
        <v>21.936</v>
      </c>
      <c r="AC467" s="58">
        <v>0</v>
      </c>
      <c r="AD467" s="58">
        <v>21.93</v>
      </c>
      <c r="AE467" s="31">
        <v>7</v>
      </c>
      <c r="AF467" s="44">
        <v>153</v>
      </c>
    </row>
    <row r="468" ht="28.8" spans="1:32">
      <c r="A468" s="18">
        <v>463</v>
      </c>
      <c r="B468" s="19" t="s">
        <v>1266</v>
      </c>
      <c r="C468" s="19" t="s">
        <v>940</v>
      </c>
      <c r="D468" s="19">
        <v>1</v>
      </c>
      <c r="E468" s="19">
        <v>0</v>
      </c>
      <c r="F468" s="19">
        <v>0</v>
      </c>
      <c r="G468" s="19">
        <v>1</v>
      </c>
      <c r="H468" s="19">
        <v>0</v>
      </c>
      <c r="I468" s="28">
        <v>45077</v>
      </c>
      <c r="J468" s="19"/>
      <c r="K468" s="63" t="s">
        <v>1619</v>
      </c>
      <c r="L468" s="19">
        <v>50.89</v>
      </c>
      <c r="M468" s="19"/>
      <c r="N468" s="19">
        <v>0</v>
      </c>
      <c r="O468" s="19">
        <v>0</v>
      </c>
      <c r="P468" s="19">
        <v>16</v>
      </c>
      <c r="Q468" s="19">
        <v>0</v>
      </c>
      <c r="R468" s="19">
        <v>4.57</v>
      </c>
      <c r="S468" s="41">
        <v>0</v>
      </c>
      <c r="T468" s="41">
        <v>0</v>
      </c>
      <c r="U468" s="41">
        <v>16</v>
      </c>
      <c r="V468" s="41">
        <v>0</v>
      </c>
      <c r="W468" s="19">
        <v>216.5</v>
      </c>
      <c r="X468" s="19">
        <v>7</v>
      </c>
      <c r="Y468" s="19">
        <v>1515.5</v>
      </c>
      <c r="Z468" s="42">
        <v>0</v>
      </c>
      <c r="AA468" s="42">
        <v>0</v>
      </c>
      <c r="AB468" s="43">
        <v>21.936</v>
      </c>
      <c r="AC468" s="42">
        <v>0</v>
      </c>
      <c r="AD468" s="42">
        <v>21.93</v>
      </c>
      <c r="AE468" s="19">
        <v>7</v>
      </c>
      <c r="AF468" s="44">
        <v>153</v>
      </c>
    </row>
    <row r="469" ht="28.8" spans="1:32">
      <c r="A469" s="18">
        <v>464</v>
      </c>
      <c r="B469" s="19" t="s">
        <v>1620</v>
      </c>
      <c r="C469" s="19" t="s">
        <v>935</v>
      </c>
      <c r="D469" s="19">
        <v>1</v>
      </c>
      <c r="E469" s="19">
        <v>1</v>
      </c>
      <c r="F469" s="19">
        <v>0</v>
      </c>
      <c r="G469" s="19">
        <v>0</v>
      </c>
      <c r="H469" s="19">
        <v>0</v>
      </c>
      <c r="I469" s="28">
        <v>45084</v>
      </c>
      <c r="J469" s="19"/>
      <c r="K469" s="63" t="s">
        <v>1621</v>
      </c>
      <c r="L469" s="19">
        <v>50.89</v>
      </c>
      <c r="M469" s="19"/>
      <c r="N469" s="19">
        <v>16</v>
      </c>
      <c r="O469" s="19">
        <v>0</v>
      </c>
      <c r="P469" s="19">
        <v>0</v>
      </c>
      <c r="Q469" s="19">
        <v>0</v>
      </c>
      <c r="R469" s="19">
        <v>4.57</v>
      </c>
      <c r="S469" s="41">
        <v>16</v>
      </c>
      <c r="T469" s="41">
        <v>0</v>
      </c>
      <c r="U469" s="41">
        <v>0</v>
      </c>
      <c r="V469" s="41">
        <v>0</v>
      </c>
      <c r="W469" s="19">
        <v>216.5</v>
      </c>
      <c r="X469" s="19">
        <v>6</v>
      </c>
      <c r="Y469" s="19">
        <v>1299</v>
      </c>
      <c r="Z469" s="42">
        <v>65.808</v>
      </c>
      <c r="AA469" s="42">
        <v>0</v>
      </c>
      <c r="AB469" s="43">
        <v>0</v>
      </c>
      <c r="AC469" s="42">
        <v>0</v>
      </c>
      <c r="AD469" s="42">
        <v>65.8</v>
      </c>
      <c r="AE469" s="19">
        <v>6</v>
      </c>
      <c r="AF469" s="44">
        <v>394</v>
      </c>
    </row>
    <row r="470" ht="28.8" spans="1:32">
      <c r="A470" s="18">
        <v>465</v>
      </c>
      <c r="B470" s="19" t="s">
        <v>1622</v>
      </c>
      <c r="C470" s="19" t="s">
        <v>1623</v>
      </c>
      <c r="D470" s="31">
        <v>1</v>
      </c>
      <c r="E470" s="31">
        <v>0</v>
      </c>
      <c r="F470" s="31">
        <v>0</v>
      </c>
      <c r="G470" s="19">
        <v>1</v>
      </c>
      <c r="H470" s="31">
        <v>0</v>
      </c>
      <c r="I470" s="47">
        <v>45075</v>
      </c>
      <c r="J470" s="31"/>
      <c r="K470" s="63" t="s">
        <v>1624</v>
      </c>
      <c r="L470" s="31">
        <v>52.13</v>
      </c>
      <c r="M470" s="31"/>
      <c r="N470" s="31">
        <v>0</v>
      </c>
      <c r="O470" s="31">
        <v>0</v>
      </c>
      <c r="P470" s="31">
        <v>16</v>
      </c>
      <c r="Q470" s="31">
        <v>0</v>
      </c>
      <c r="R470" s="31">
        <v>4.57</v>
      </c>
      <c r="S470" s="56">
        <v>0</v>
      </c>
      <c r="T470" s="56">
        <v>0</v>
      </c>
      <c r="U470" s="56">
        <v>16</v>
      </c>
      <c r="V470" s="56">
        <v>0</v>
      </c>
      <c r="W470" s="31">
        <v>221.8</v>
      </c>
      <c r="X470" s="31">
        <v>7</v>
      </c>
      <c r="Y470" s="31">
        <v>1552.6</v>
      </c>
      <c r="Z470" s="58">
        <v>0</v>
      </c>
      <c r="AA470" s="58">
        <v>0</v>
      </c>
      <c r="AB470" s="59">
        <v>21.936</v>
      </c>
      <c r="AC470" s="58">
        <v>0</v>
      </c>
      <c r="AD470" s="58">
        <v>21.93</v>
      </c>
      <c r="AE470" s="31">
        <v>7</v>
      </c>
      <c r="AF470" s="44">
        <v>153</v>
      </c>
    </row>
    <row r="471" ht="28.8" spans="1:32">
      <c r="A471" s="18">
        <v>466</v>
      </c>
      <c r="B471" s="19" t="s">
        <v>1625</v>
      </c>
      <c r="C471" s="19" t="s">
        <v>1429</v>
      </c>
      <c r="D471" s="19">
        <v>2</v>
      </c>
      <c r="E471" s="19">
        <v>2</v>
      </c>
      <c r="F471" s="19">
        <v>0</v>
      </c>
      <c r="G471" s="19">
        <v>0</v>
      </c>
      <c r="H471" s="19">
        <v>0</v>
      </c>
      <c r="I471" s="28">
        <v>45072</v>
      </c>
      <c r="J471" s="19"/>
      <c r="K471" s="63" t="s">
        <v>1626</v>
      </c>
      <c r="L471" s="19">
        <v>50.89</v>
      </c>
      <c r="M471" s="19"/>
      <c r="N471" s="19">
        <v>32</v>
      </c>
      <c r="O471" s="19">
        <v>0</v>
      </c>
      <c r="P471" s="19">
        <v>0</v>
      </c>
      <c r="Q471" s="19">
        <v>0</v>
      </c>
      <c r="R471" s="19">
        <v>4.57</v>
      </c>
      <c r="S471" s="41">
        <v>32</v>
      </c>
      <c r="T471" s="41">
        <v>0</v>
      </c>
      <c r="U471" s="41">
        <v>0</v>
      </c>
      <c r="V471" s="41">
        <v>0</v>
      </c>
      <c r="W471" s="19">
        <v>216.5</v>
      </c>
      <c r="X471" s="19">
        <v>7</v>
      </c>
      <c r="Y471" s="19">
        <v>1515.5</v>
      </c>
      <c r="Z471" s="42">
        <v>131.616</v>
      </c>
      <c r="AA471" s="42">
        <v>0</v>
      </c>
      <c r="AB471" s="43">
        <v>0</v>
      </c>
      <c r="AC471" s="42">
        <v>0</v>
      </c>
      <c r="AD471" s="42">
        <v>131.61</v>
      </c>
      <c r="AE471" s="19">
        <v>7</v>
      </c>
      <c r="AF471" s="44">
        <v>921</v>
      </c>
    </row>
    <row r="472" ht="28.8" spans="1:32">
      <c r="A472" s="18">
        <v>467</v>
      </c>
      <c r="B472" s="19" t="s">
        <v>1627</v>
      </c>
      <c r="C472" s="19" t="s">
        <v>1628</v>
      </c>
      <c r="D472" s="19">
        <v>1</v>
      </c>
      <c r="E472" s="19">
        <v>1</v>
      </c>
      <c r="F472" s="19">
        <v>0</v>
      </c>
      <c r="G472" s="19">
        <v>0</v>
      </c>
      <c r="H472" s="19">
        <v>0</v>
      </c>
      <c r="I472" s="28">
        <v>45082</v>
      </c>
      <c r="J472" s="19"/>
      <c r="K472" s="63" t="s">
        <v>1629</v>
      </c>
      <c r="L472" s="19">
        <v>52.13</v>
      </c>
      <c r="M472" s="19"/>
      <c r="N472" s="19">
        <v>16</v>
      </c>
      <c r="O472" s="19">
        <v>0</v>
      </c>
      <c r="P472" s="19">
        <v>0</v>
      </c>
      <c r="Q472" s="19">
        <v>0</v>
      </c>
      <c r="R472" s="19">
        <v>4.57</v>
      </c>
      <c r="S472" s="41">
        <v>16</v>
      </c>
      <c r="T472" s="41">
        <v>0</v>
      </c>
      <c r="U472" s="41">
        <v>0</v>
      </c>
      <c r="V472" s="41">
        <v>0</v>
      </c>
      <c r="W472" s="19">
        <v>221.8</v>
      </c>
      <c r="X472" s="19">
        <v>6</v>
      </c>
      <c r="Y472" s="19">
        <v>1330.8</v>
      </c>
      <c r="Z472" s="42">
        <v>65.808</v>
      </c>
      <c r="AA472" s="42">
        <v>0</v>
      </c>
      <c r="AB472" s="43">
        <v>0</v>
      </c>
      <c r="AC472" s="42">
        <v>0</v>
      </c>
      <c r="AD472" s="42">
        <v>65.8</v>
      </c>
      <c r="AE472" s="19">
        <v>6</v>
      </c>
      <c r="AF472" s="44">
        <v>394</v>
      </c>
    </row>
    <row r="473" ht="28.8" spans="1:32">
      <c r="A473" s="18">
        <v>468</v>
      </c>
      <c r="B473" s="19" t="s">
        <v>1630</v>
      </c>
      <c r="C473" s="19" t="s">
        <v>1107</v>
      </c>
      <c r="D473" s="31">
        <v>2</v>
      </c>
      <c r="E473" s="31">
        <v>0</v>
      </c>
      <c r="F473" s="31">
        <v>0</v>
      </c>
      <c r="G473" s="19">
        <v>2</v>
      </c>
      <c r="H473" s="31">
        <v>0</v>
      </c>
      <c r="I473" s="47">
        <v>45072</v>
      </c>
      <c r="J473" s="31"/>
      <c r="K473" s="63" t="s">
        <v>1631</v>
      </c>
      <c r="L473" s="31">
        <v>52.13</v>
      </c>
      <c r="M473" s="31"/>
      <c r="N473" s="31">
        <v>0</v>
      </c>
      <c r="O473" s="31">
        <v>0</v>
      </c>
      <c r="P473" s="31">
        <v>32</v>
      </c>
      <c r="Q473" s="31">
        <v>0</v>
      </c>
      <c r="R473" s="31">
        <v>4.57</v>
      </c>
      <c r="S473" s="56">
        <v>0</v>
      </c>
      <c r="T473" s="56">
        <v>0</v>
      </c>
      <c r="U473" s="56">
        <v>32</v>
      </c>
      <c r="V473" s="56">
        <v>0</v>
      </c>
      <c r="W473" s="31">
        <v>221.8</v>
      </c>
      <c r="X473" s="31">
        <v>7</v>
      </c>
      <c r="Y473" s="31">
        <v>1552.6</v>
      </c>
      <c r="Z473" s="58">
        <v>0</v>
      </c>
      <c r="AA473" s="58">
        <v>0</v>
      </c>
      <c r="AB473" s="59">
        <v>43.872</v>
      </c>
      <c r="AC473" s="58">
        <v>0</v>
      </c>
      <c r="AD473" s="58">
        <v>43.87</v>
      </c>
      <c r="AE473" s="31">
        <v>7</v>
      </c>
      <c r="AF473" s="44">
        <v>307</v>
      </c>
    </row>
    <row r="474" ht="28.8" spans="1:32">
      <c r="A474" s="18">
        <v>469</v>
      </c>
      <c r="B474" s="19" t="s">
        <v>1632</v>
      </c>
      <c r="C474" s="19" t="s">
        <v>1617</v>
      </c>
      <c r="D474" s="31">
        <v>2</v>
      </c>
      <c r="E474" s="31">
        <v>1</v>
      </c>
      <c r="F474" s="31">
        <v>0</v>
      </c>
      <c r="G474" s="31">
        <v>0</v>
      </c>
      <c r="H474" s="31">
        <v>0</v>
      </c>
      <c r="I474" s="47">
        <v>45076</v>
      </c>
      <c r="J474" s="31"/>
      <c r="K474" s="63" t="s">
        <v>1633</v>
      </c>
      <c r="L474" s="31">
        <v>53.71</v>
      </c>
      <c r="M474" s="31"/>
      <c r="N474" s="31">
        <v>16</v>
      </c>
      <c r="O474" s="31">
        <v>0</v>
      </c>
      <c r="P474" s="31">
        <v>0</v>
      </c>
      <c r="Q474" s="31">
        <v>0</v>
      </c>
      <c r="R474" s="31">
        <v>4.57</v>
      </c>
      <c r="S474" s="56">
        <v>16</v>
      </c>
      <c r="T474" s="56">
        <v>0</v>
      </c>
      <c r="U474" s="56">
        <v>0</v>
      </c>
      <c r="V474" s="56">
        <v>0</v>
      </c>
      <c r="W474" s="31">
        <v>215.2</v>
      </c>
      <c r="X474" s="31">
        <v>7</v>
      </c>
      <c r="Y474" s="31">
        <v>1506.4</v>
      </c>
      <c r="Z474" s="58">
        <v>65.808</v>
      </c>
      <c r="AA474" s="58">
        <v>0</v>
      </c>
      <c r="AB474" s="59">
        <v>0</v>
      </c>
      <c r="AC474" s="58">
        <v>0</v>
      </c>
      <c r="AD474" s="58">
        <v>65.8</v>
      </c>
      <c r="AE474" s="31">
        <v>7</v>
      </c>
      <c r="AF474" s="44">
        <v>460</v>
      </c>
    </row>
    <row r="475" ht="28.8" spans="1:32">
      <c r="A475" s="18">
        <v>470</v>
      </c>
      <c r="B475" s="19" t="s">
        <v>1634</v>
      </c>
      <c r="C475" s="19" t="s">
        <v>1635</v>
      </c>
      <c r="D475" s="31">
        <v>1</v>
      </c>
      <c r="E475" s="31">
        <v>0</v>
      </c>
      <c r="F475" s="31">
        <v>0</v>
      </c>
      <c r="G475" s="19">
        <v>1</v>
      </c>
      <c r="H475" s="31">
        <v>0</v>
      </c>
      <c r="I475" s="47">
        <v>45075</v>
      </c>
      <c r="J475" s="31"/>
      <c r="K475" s="63" t="s">
        <v>1636</v>
      </c>
      <c r="L475" s="31">
        <v>50.89</v>
      </c>
      <c r="M475" s="31"/>
      <c r="N475" s="31">
        <v>0</v>
      </c>
      <c r="O475" s="31">
        <v>0</v>
      </c>
      <c r="P475" s="31">
        <v>16</v>
      </c>
      <c r="Q475" s="31">
        <v>0</v>
      </c>
      <c r="R475" s="31">
        <v>4.57</v>
      </c>
      <c r="S475" s="56">
        <v>0</v>
      </c>
      <c r="T475" s="56">
        <v>0</v>
      </c>
      <c r="U475" s="56">
        <v>16</v>
      </c>
      <c r="V475" s="56">
        <v>0</v>
      </c>
      <c r="W475" s="31">
        <v>203.9</v>
      </c>
      <c r="X475" s="31">
        <v>7</v>
      </c>
      <c r="Y475" s="31">
        <v>1427.3</v>
      </c>
      <c r="Z475" s="58">
        <v>0</v>
      </c>
      <c r="AA475" s="58">
        <v>0</v>
      </c>
      <c r="AB475" s="59">
        <v>21.936</v>
      </c>
      <c r="AC475" s="58">
        <v>0</v>
      </c>
      <c r="AD475" s="58">
        <v>21.93</v>
      </c>
      <c r="AE475" s="31">
        <v>7</v>
      </c>
      <c r="AF475" s="44">
        <v>153</v>
      </c>
    </row>
    <row r="476" ht="28.8" spans="1:32">
      <c r="A476" s="18">
        <v>471</v>
      </c>
      <c r="B476" s="19" t="s">
        <v>1637</v>
      </c>
      <c r="C476" s="19" t="s">
        <v>1638</v>
      </c>
      <c r="D476" s="19">
        <v>1</v>
      </c>
      <c r="E476" s="19">
        <v>1</v>
      </c>
      <c r="F476" s="19">
        <v>0</v>
      </c>
      <c r="G476" s="19">
        <v>0</v>
      </c>
      <c r="H476" s="19">
        <v>0</v>
      </c>
      <c r="I476" s="28">
        <v>45072</v>
      </c>
      <c r="J476" s="19"/>
      <c r="K476" s="63" t="s">
        <v>1639</v>
      </c>
      <c r="L476" s="19">
        <v>50.89</v>
      </c>
      <c r="M476" s="19"/>
      <c r="N476" s="19">
        <v>16</v>
      </c>
      <c r="O476" s="19">
        <v>0</v>
      </c>
      <c r="P476" s="19">
        <v>0</v>
      </c>
      <c r="Q476" s="19">
        <v>0</v>
      </c>
      <c r="R476" s="19">
        <v>4.57</v>
      </c>
      <c r="S476" s="41">
        <v>16</v>
      </c>
      <c r="T476" s="41">
        <v>0</v>
      </c>
      <c r="U476" s="41">
        <v>0</v>
      </c>
      <c r="V476" s="41">
        <v>0</v>
      </c>
      <c r="W476" s="19">
        <v>206</v>
      </c>
      <c r="X476" s="19">
        <v>7</v>
      </c>
      <c r="Y476" s="19">
        <v>1442</v>
      </c>
      <c r="Z476" s="42">
        <v>65.808</v>
      </c>
      <c r="AA476" s="42">
        <v>0</v>
      </c>
      <c r="AB476" s="43">
        <v>0</v>
      </c>
      <c r="AC476" s="42">
        <v>0</v>
      </c>
      <c r="AD476" s="42">
        <v>65.8</v>
      </c>
      <c r="AE476" s="19">
        <v>7</v>
      </c>
      <c r="AF476" s="44">
        <v>460</v>
      </c>
    </row>
    <row r="477" ht="28.8" spans="1:32">
      <c r="A477" s="18">
        <v>472</v>
      </c>
      <c r="B477" s="19" t="s">
        <v>1640</v>
      </c>
      <c r="C477" s="19" t="s">
        <v>537</v>
      </c>
      <c r="D477" s="19">
        <v>3</v>
      </c>
      <c r="E477" s="19">
        <v>0</v>
      </c>
      <c r="F477" s="19">
        <v>3</v>
      </c>
      <c r="G477" s="19">
        <v>0</v>
      </c>
      <c r="H477" s="19">
        <v>0</v>
      </c>
      <c r="I477" s="28">
        <v>45072</v>
      </c>
      <c r="J477" s="19"/>
      <c r="K477" s="63" t="s">
        <v>1641</v>
      </c>
      <c r="L477" s="19">
        <v>53.71</v>
      </c>
      <c r="M477" s="19"/>
      <c r="N477" s="19">
        <v>0</v>
      </c>
      <c r="O477" s="19">
        <v>48</v>
      </c>
      <c r="P477" s="19">
        <v>0</v>
      </c>
      <c r="Q477" s="19">
        <v>0</v>
      </c>
      <c r="R477" s="19">
        <v>4.57</v>
      </c>
      <c r="S477" s="41">
        <v>0</v>
      </c>
      <c r="T477" s="41">
        <v>48</v>
      </c>
      <c r="U477" s="41">
        <v>0</v>
      </c>
      <c r="V477" s="41">
        <v>0</v>
      </c>
      <c r="W477" s="19">
        <v>217.4</v>
      </c>
      <c r="X477" s="19">
        <v>7</v>
      </c>
      <c r="Y477" s="19">
        <v>1521.8</v>
      </c>
      <c r="Z477" s="42">
        <v>0</v>
      </c>
      <c r="AA477" s="42">
        <v>175.488</v>
      </c>
      <c r="AB477" s="43">
        <v>0</v>
      </c>
      <c r="AC477" s="42">
        <v>0</v>
      </c>
      <c r="AD477" s="42">
        <v>175.48</v>
      </c>
      <c r="AE477" s="19">
        <v>7</v>
      </c>
      <c r="AF477" s="44">
        <v>1228</v>
      </c>
    </row>
    <row r="478" ht="28.8" spans="1:32">
      <c r="A478" s="18">
        <v>473</v>
      </c>
      <c r="B478" s="19" t="s">
        <v>1642</v>
      </c>
      <c r="C478" s="19" t="s">
        <v>1643</v>
      </c>
      <c r="D478" s="31">
        <v>2</v>
      </c>
      <c r="E478" s="31">
        <v>0</v>
      </c>
      <c r="F478" s="31">
        <v>0</v>
      </c>
      <c r="G478" s="19">
        <v>2</v>
      </c>
      <c r="H478" s="31">
        <v>0</v>
      </c>
      <c r="I478" s="47">
        <v>45072</v>
      </c>
      <c r="J478" s="31"/>
      <c r="K478" s="63" t="s">
        <v>1644</v>
      </c>
      <c r="L478" s="31">
        <v>52.13</v>
      </c>
      <c r="M478" s="31"/>
      <c r="N478" s="31">
        <v>0</v>
      </c>
      <c r="O478" s="31">
        <v>0</v>
      </c>
      <c r="P478" s="31">
        <v>32</v>
      </c>
      <c r="Q478" s="31">
        <v>0</v>
      </c>
      <c r="R478" s="31">
        <v>4.57</v>
      </c>
      <c r="S478" s="56">
        <v>0</v>
      </c>
      <c r="T478" s="56">
        <v>0</v>
      </c>
      <c r="U478" s="56">
        <v>32</v>
      </c>
      <c r="V478" s="56">
        <v>0</v>
      </c>
      <c r="W478" s="31">
        <v>215.3</v>
      </c>
      <c r="X478" s="31">
        <v>7</v>
      </c>
      <c r="Y478" s="31">
        <v>1507.1</v>
      </c>
      <c r="Z478" s="58">
        <v>0</v>
      </c>
      <c r="AA478" s="58">
        <v>0</v>
      </c>
      <c r="AB478" s="59">
        <v>43.872</v>
      </c>
      <c r="AC478" s="58">
        <v>0</v>
      </c>
      <c r="AD478" s="58">
        <v>43.87</v>
      </c>
      <c r="AE478" s="31">
        <v>7</v>
      </c>
      <c r="AF478" s="44">
        <v>307</v>
      </c>
    </row>
    <row r="479" ht="28.8" spans="1:32">
      <c r="A479" s="18">
        <v>474</v>
      </c>
      <c r="B479" s="19" t="s">
        <v>1645</v>
      </c>
      <c r="C479" s="19" t="s">
        <v>1617</v>
      </c>
      <c r="D479" s="19">
        <v>3</v>
      </c>
      <c r="E479" s="19">
        <v>3</v>
      </c>
      <c r="F479" s="19">
        <v>0</v>
      </c>
      <c r="G479" s="19">
        <v>0</v>
      </c>
      <c r="H479" s="19">
        <v>0</v>
      </c>
      <c r="I479" s="28">
        <v>45072</v>
      </c>
      <c r="J479" s="19"/>
      <c r="K479" s="63" t="s">
        <v>1646</v>
      </c>
      <c r="L479" s="19">
        <v>50.89</v>
      </c>
      <c r="M479" s="19"/>
      <c r="N479" s="19">
        <v>48</v>
      </c>
      <c r="O479" s="19">
        <v>0</v>
      </c>
      <c r="P479" s="19">
        <v>0</v>
      </c>
      <c r="Q479" s="19">
        <v>0</v>
      </c>
      <c r="R479" s="19">
        <v>4.57</v>
      </c>
      <c r="S479" s="41">
        <v>48</v>
      </c>
      <c r="T479" s="41">
        <v>0</v>
      </c>
      <c r="U479" s="41">
        <v>0</v>
      </c>
      <c r="V479" s="41">
        <v>0</v>
      </c>
      <c r="W479" s="19">
        <v>210.2</v>
      </c>
      <c r="X479" s="19">
        <v>7</v>
      </c>
      <c r="Y479" s="19">
        <v>1471.4</v>
      </c>
      <c r="Z479" s="42">
        <v>197.424</v>
      </c>
      <c r="AA479" s="42">
        <v>0</v>
      </c>
      <c r="AB479" s="43">
        <v>0</v>
      </c>
      <c r="AC479" s="42">
        <v>0</v>
      </c>
      <c r="AD479" s="42">
        <v>197.42</v>
      </c>
      <c r="AE479" s="19">
        <v>7</v>
      </c>
      <c r="AF479" s="44">
        <v>1381</v>
      </c>
    </row>
    <row r="480" ht="28.8" spans="1:32">
      <c r="A480" s="18">
        <v>475</v>
      </c>
      <c r="B480" s="19" t="s">
        <v>1647</v>
      </c>
      <c r="C480" s="19" t="s">
        <v>1124</v>
      </c>
      <c r="D480" s="19">
        <v>1</v>
      </c>
      <c r="E480" s="19">
        <v>1</v>
      </c>
      <c r="F480" s="19">
        <v>0</v>
      </c>
      <c r="G480" s="19">
        <v>0</v>
      </c>
      <c r="H480" s="19">
        <v>0</v>
      </c>
      <c r="I480" s="28">
        <v>45072</v>
      </c>
      <c r="J480" s="19"/>
      <c r="K480" s="63" t="s">
        <v>1648</v>
      </c>
      <c r="L480" s="19">
        <v>53.71</v>
      </c>
      <c r="M480" s="19">
        <v>0</v>
      </c>
      <c r="N480" s="19">
        <v>16</v>
      </c>
      <c r="O480" s="19">
        <v>0</v>
      </c>
      <c r="P480" s="19">
        <v>0</v>
      </c>
      <c r="Q480" s="19">
        <v>0</v>
      </c>
      <c r="R480" s="19">
        <v>4.57</v>
      </c>
      <c r="S480" s="41">
        <v>16</v>
      </c>
      <c r="T480" s="41">
        <v>0</v>
      </c>
      <c r="U480" s="41">
        <v>0</v>
      </c>
      <c r="V480" s="41">
        <v>0</v>
      </c>
      <c r="W480" s="19">
        <v>221.8</v>
      </c>
      <c r="X480" s="19">
        <v>7</v>
      </c>
      <c r="Y480" s="19">
        <v>1552.6</v>
      </c>
      <c r="Z480" s="42">
        <v>65.808</v>
      </c>
      <c r="AA480" s="42">
        <v>0</v>
      </c>
      <c r="AB480" s="43">
        <v>0</v>
      </c>
      <c r="AC480" s="42">
        <v>0</v>
      </c>
      <c r="AD480" s="42">
        <v>65.8</v>
      </c>
      <c r="AE480" s="19">
        <v>7</v>
      </c>
      <c r="AF480" s="44">
        <v>460</v>
      </c>
    </row>
    <row r="481" ht="28.8" spans="1:32">
      <c r="A481" s="18">
        <v>476</v>
      </c>
      <c r="B481" s="19" t="s">
        <v>1649</v>
      </c>
      <c r="C481" s="19" t="s">
        <v>1650</v>
      </c>
      <c r="D481" s="31">
        <v>2</v>
      </c>
      <c r="E481" s="31">
        <v>0</v>
      </c>
      <c r="F481" s="31">
        <v>0</v>
      </c>
      <c r="G481" s="19">
        <v>2</v>
      </c>
      <c r="H481" s="31">
        <v>0</v>
      </c>
      <c r="I481" s="47">
        <v>45076</v>
      </c>
      <c r="J481" s="31"/>
      <c r="K481" s="63" t="s">
        <v>1651</v>
      </c>
      <c r="L481" s="31">
        <v>50.89</v>
      </c>
      <c r="M481" s="31"/>
      <c r="N481" s="31">
        <v>0</v>
      </c>
      <c r="O481" s="31">
        <v>0</v>
      </c>
      <c r="P481" s="31">
        <v>32</v>
      </c>
      <c r="Q481" s="31">
        <v>0</v>
      </c>
      <c r="R481" s="31">
        <v>4.57</v>
      </c>
      <c r="S481" s="56">
        <v>0</v>
      </c>
      <c r="T481" s="56">
        <v>0</v>
      </c>
      <c r="U481" s="56">
        <v>32</v>
      </c>
      <c r="V481" s="56">
        <v>0</v>
      </c>
      <c r="W481" s="31">
        <v>212.3</v>
      </c>
      <c r="X481" s="31">
        <v>7</v>
      </c>
      <c r="Y481" s="31">
        <v>1486.1</v>
      </c>
      <c r="Z481" s="58">
        <v>0</v>
      </c>
      <c r="AA481" s="58">
        <v>0</v>
      </c>
      <c r="AB481" s="59">
        <v>43.872</v>
      </c>
      <c r="AC481" s="58">
        <v>0</v>
      </c>
      <c r="AD481" s="58">
        <v>43.87</v>
      </c>
      <c r="AE481" s="31">
        <v>7</v>
      </c>
      <c r="AF481" s="44">
        <v>307</v>
      </c>
    </row>
    <row r="482" ht="28.8" spans="1:32">
      <c r="A482" s="18">
        <v>477</v>
      </c>
      <c r="B482" s="19" t="s">
        <v>1652</v>
      </c>
      <c r="C482" s="19" t="s">
        <v>1264</v>
      </c>
      <c r="D482" s="31">
        <v>1</v>
      </c>
      <c r="E482" s="31">
        <v>0</v>
      </c>
      <c r="F482" s="31">
        <v>0</v>
      </c>
      <c r="G482" s="19">
        <v>1</v>
      </c>
      <c r="H482" s="31">
        <v>0</v>
      </c>
      <c r="I482" s="47">
        <v>45076</v>
      </c>
      <c r="J482" s="31"/>
      <c r="K482" s="63" t="s">
        <v>1653</v>
      </c>
      <c r="L482" s="31">
        <v>53.71</v>
      </c>
      <c r="M482" s="31"/>
      <c r="N482" s="31">
        <v>0</v>
      </c>
      <c r="O482" s="31">
        <v>0</v>
      </c>
      <c r="P482" s="31">
        <v>16</v>
      </c>
      <c r="Q482" s="31">
        <v>0</v>
      </c>
      <c r="R482" s="31">
        <v>4.57</v>
      </c>
      <c r="S482" s="56">
        <v>0</v>
      </c>
      <c r="T482" s="56">
        <v>0</v>
      </c>
      <c r="U482" s="56">
        <v>16</v>
      </c>
      <c r="V482" s="56">
        <v>0</v>
      </c>
      <c r="W482" s="31">
        <v>224</v>
      </c>
      <c r="X482" s="31">
        <v>7</v>
      </c>
      <c r="Y482" s="31">
        <v>1568</v>
      </c>
      <c r="Z482" s="58">
        <v>0</v>
      </c>
      <c r="AA482" s="58">
        <v>0</v>
      </c>
      <c r="AB482" s="59">
        <v>21.936</v>
      </c>
      <c r="AC482" s="58">
        <v>0</v>
      </c>
      <c r="AD482" s="58">
        <v>21.93</v>
      </c>
      <c r="AE482" s="31">
        <v>7</v>
      </c>
      <c r="AF482" s="44">
        <v>153</v>
      </c>
    </row>
    <row r="483" ht="28.8" spans="1:32">
      <c r="A483" s="18">
        <v>478</v>
      </c>
      <c r="B483" s="19" t="s">
        <v>1654</v>
      </c>
      <c r="C483" s="19" t="s">
        <v>1655</v>
      </c>
      <c r="D483" s="31">
        <v>2</v>
      </c>
      <c r="E483" s="31">
        <v>0</v>
      </c>
      <c r="F483" s="31">
        <v>0</v>
      </c>
      <c r="G483" s="19">
        <v>2</v>
      </c>
      <c r="H483" s="31">
        <v>0</v>
      </c>
      <c r="I483" s="47">
        <v>45076</v>
      </c>
      <c r="J483" s="31"/>
      <c r="K483" s="63" t="s">
        <v>1656</v>
      </c>
      <c r="L483" s="31">
        <v>52.13</v>
      </c>
      <c r="M483" s="31"/>
      <c r="N483" s="31">
        <v>0</v>
      </c>
      <c r="O483" s="31">
        <v>0</v>
      </c>
      <c r="P483" s="31">
        <v>32</v>
      </c>
      <c r="Q483" s="31">
        <v>0</v>
      </c>
      <c r="R483" s="31">
        <v>4.57</v>
      </c>
      <c r="S483" s="56">
        <v>0</v>
      </c>
      <c r="T483" s="56">
        <v>0</v>
      </c>
      <c r="U483" s="56">
        <v>32</v>
      </c>
      <c r="V483" s="56">
        <v>0</v>
      </c>
      <c r="W483" s="31">
        <v>221.8</v>
      </c>
      <c r="X483" s="31">
        <v>7</v>
      </c>
      <c r="Y483" s="31">
        <v>1552.6</v>
      </c>
      <c r="Z483" s="58">
        <v>0</v>
      </c>
      <c r="AA483" s="58">
        <v>0</v>
      </c>
      <c r="AB483" s="59">
        <v>43.872</v>
      </c>
      <c r="AC483" s="58">
        <v>0</v>
      </c>
      <c r="AD483" s="58">
        <v>43.87</v>
      </c>
      <c r="AE483" s="31">
        <v>7</v>
      </c>
      <c r="AF483" s="44">
        <v>307</v>
      </c>
    </row>
    <row r="484" ht="28.8" spans="1:32">
      <c r="A484" s="18">
        <v>479</v>
      </c>
      <c r="B484" s="19" t="s">
        <v>1657</v>
      </c>
      <c r="C484" s="19" t="s">
        <v>1658</v>
      </c>
      <c r="D484" s="31">
        <v>1</v>
      </c>
      <c r="E484" s="31">
        <v>0</v>
      </c>
      <c r="F484" s="31">
        <v>0</v>
      </c>
      <c r="G484" s="19">
        <v>1</v>
      </c>
      <c r="H484" s="31">
        <v>0</v>
      </c>
      <c r="I484" s="47">
        <v>45079</v>
      </c>
      <c r="J484" s="56"/>
      <c r="K484" s="63" t="s">
        <v>1659</v>
      </c>
      <c r="L484" s="31">
        <v>50.89</v>
      </c>
      <c r="M484" s="31"/>
      <c r="N484" s="31">
        <v>0</v>
      </c>
      <c r="O484" s="31">
        <v>0</v>
      </c>
      <c r="P484" s="31">
        <v>16</v>
      </c>
      <c r="Q484" s="31">
        <v>0</v>
      </c>
      <c r="R484" s="31">
        <v>4.57</v>
      </c>
      <c r="S484" s="56">
        <v>0</v>
      </c>
      <c r="T484" s="56">
        <v>0</v>
      </c>
      <c r="U484" s="56">
        <v>16</v>
      </c>
      <c r="V484" s="56">
        <v>0</v>
      </c>
      <c r="W484" s="31">
        <v>216.5</v>
      </c>
      <c r="X484" s="31">
        <v>6</v>
      </c>
      <c r="Y484" s="31">
        <v>1299</v>
      </c>
      <c r="Z484" s="58">
        <v>0</v>
      </c>
      <c r="AA484" s="58">
        <v>0</v>
      </c>
      <c r="AB484" s="59">
        <v>21.936</v>
      </c>
      <c r="AC484" s="58">
        <v>0</v>
      </c>
      <c r="AD484" s="58">
        <v>21.93</v>
      </c>
      <c r="AE484" s="31">
        <v>6</v>
      </c>
      <c r="AF484" s="44">
        <v>131</v>
      </c>
    </row>
    <row r="485" ht="28.8" spans="1:32">
      <c r="A485" s="18">
        <v>480</v>
      </c>
      <c r="B485" s="19" t="s">
        <v>1660</v>
      </c>
      <c r="C485" s="19" t="s">
        <v>1661</v>
      </c>
      <c r="D485" s="19">
        <v>2</v>
      </c>
      <c r="E485" s="19">
        <v>2</v>
      </c>
      <c r="F485" s="19">
        <v>0</v>
      </c>
      <c r="G485" s="19">
        <v>0</v>
      </c>
      <c r="H485" s="19">
        <v>0</v>
      </c>
      <c r="I485" s="28">
        <v>45072</v>
      </c>
      <c r="J485" s="41"/>
      <c r="K485" s="63" t="s">
        <v>1662</v>
      </c>
      <c r="L485" s="19">
        <v>52.13</v>
      </c>
      <c r="M485" s="19"/>
      <c r="N485" s="19">
        <v>32</v>
      </c>
      <c r="O485" s="19">
        <v>0</v>
      </c>
      <c r="P485" s="19">
        <v>0</v>
      </c>
      <c r="Q485" s="19">
        <v>0</v>
      </c>
      <c r="R485" s="19">
        <v>4.57</v>
      </c>
      <c r="S485" s="41">
        <v>32</v>
      </c>
      <c r="T485" s="41">
        <v>0</v>
      </c>
      <c r="U485" s="41">
        <v>0</v>
      </c>
      <c r="V485" s="41">
        <v>0</v>
      </c>
      <c r="W485" s="19">
        <v>221.8</v>
      </c>
      <c r="X485" s="19">
        <v>7</v>
      </c>
      <c r="Y485" s="19">
        <v>1552.6</v>
      </c>
      <c r="Z485" s="42">
        <v>131.616</v>
      </c>
      <c r="AA485" s="42">
        <v>0</v>
      </c>
      <c r="AB485" s="43">
        <v>0</v>
      </c>
      <c r="AC485" s="42">
        <v>0</v>
      </c>
      <c r="AD485" s="42">
        <v>131.61</v>
      </c>
      <c r="AE485" s="19">
        <v>7</v>
      </c>
      <c r="AF485" s="44">
        <v>921</v>
      </c>
    </row>
    <row r="486" ht="28.8" spans="1:32">
      <c r="A486" s="18">
        <v>481</v>
      </c>
      <c r="B486" s="19" t="s">
        <v>1663</v>
      </c>
      <c r="C486" s="19" t="s">
        <v>647</v>
      </c>
      <c r="D486" s="31">
        <v>1</v>
      </c>
      <c r="E486" s="31">
        <v>0</v>
      </c>
      <c r="F486" s="31">
        <v>0</v>
      </c>
      <c r="G486" s="19">
        <v>1</v>
      </c>
      <c r="H486" s="31">
        <v>0</v>
      </c>
      <c r="I486" s="47">
        <v>45072</v>
      </c>
      <c r="J486" s="56"/>
      <c r="K486" s="63" t="s">
        <v>1664</v>
      </c>
      <c r="L486" s="31">
        <v>50.89</v>
      </c>
      <c r="M486" s="31"/>
      <c r="N486" s="31">
        <v>0</v>
      </c>
      <c r="O486" s="31">
        <v>0</v>
      </c>
      <c r="P486" s="31">
        <v>16</v>
      </c>
      <c r="Q486" s="31">
        <v>0</v>
      </c>
      <c r="R486" s="31">
        <v>4.57</v>
      </c>
      <c r="S486" s="56">
        <v>0</v>
      </c>
      <c r="T486" s="56">
        <v>0</v>
      </c>
      <c r="U486" s="56">
        <v>16</v>
      </c>
      <c r="V486" s="56">
        <v>0</v>
      </c>
      <c r="W486" s="31">
        <v>216.5</v>
      </c>
      <c r="X486" s="31">
        <v>7</v>
      </c>
      <c r="Y486" s="31">
        <v>1515.5</v>
      </c>
      <c r="Z486" s="58">
        <v>0</v>
      </c>
      <c r="AA486" s="58">
        <v>0</v>
      </c>
      <c r="AB486" s="59">
        <v>21.936</v>
      </c>
      <c r="AC486" s="58">
        <v>0</v>
      </c>
      <c r="AD486" s="58">
        <v>21.93</v>
      </c>
      <c r="AE486" s="31">
        <v>7</v>
      </c>
      <c r="AF486" s="44">
        <v>153</v>
      </c>
    </row>
    <row r="487" ht="28.8" spans="1:32">
      <c r="A487" s="18">
        <v>482</v>
      </c>
      <c r="B487" s="19" t="s">
        <v>1665</v>
      </c>
      <c r="C487" s="19" t="s">
        <v>1666</v>
      </c>
      <c r="D487" s="19">
        <v>2</v>
      </c>
      <c r="E487" s="19">
        <v>1</v>
      </c>
      <c r="F487" s="19">
        <v>0</v>
      </c>
      <c r="G487" s="19">
        <v>0</v>
      </c>
      <c r="H487" s="19">
        <v>0</v>
      </c>
      <c r="I487" s="28">
        <v>45072</v>
      </c>
      <c r="J487" s="41"/>
      <c r="K487" s="63" t="s">
        <v>1667</v>
      </c>
      <c r="L487" s="19">
        <v>53.71</v>
      </c>
      <c r="M487" s="19"/>
      <c r="N487" s="19">
        <v>16</v>
      </c>
      <c r="O487" s="19">
        <v>0</v>
      </c>
      <c r="P487" s="19">
        <v>0</v>
      </c>
      <c r="Q487" s="19">
        <v>0</v>
      </c>
      <c r="R487" s="19">
        <v>4.57</v>
      </c>
      <c r="S487" s="41">
        <v>16</v>
      </c>
      <c r="T487" s="41">
        <v>0</v>
      </c>
      <c r="U487" s="41">
        <v>0</v>
      </c>
      <c r="V487" s="41">
        <v>0</v>
      </c>
      <c r="W487" s="19">
        <v>228.5</v>
      </c>
      <c r="X487" s="19">
        <v>7</v>
      </c>
      <c r="Y487" s="19">
        <v>1599.5</v>
      </c>
      <c r="Z487" s="42">
        <v>65.808</v>
      </c>
      <c r="AA487" s="42">
        <v>0</v>
      </c>
      <c r="AB487" s="43">
        <v>0</v>
      </c>
      <c r="AC487" s="42">
        <v>0</v>
      </c>
      <c r="AD487" s="42">
        <v>65.8</v>
      </c>
      <c r="AE487" s="19">
        <v>7</v>
      </c>
      <c r="AF487" s="44">
        <v>460</v>
      </c>
    </row>
    <row r="488" ht="28.8" spans="1:32">
      <c r="A488" s="18">
        <v>483</v>
      </c>
      <c r="B488" s="19" t="s">
        <v>1668</v>
      </c>
      <c r="C488" s="19" t="s">
        <v>728</v>
      </c>
      <c r="D488" s="19">
        <v>1</v>
      </c>
      <c r="E488" s="19">
        <v>0</v>
      </c>
      <c r="F488" s="19">
        <v>0</v>
      </c>
      <c r="G488" s="19">
        <v>1</v>
      </c>
      <c r="H488" s="19">
        <v>0</v>
      </c>
      <c r="I488" s="28">
        <v>45075</v>
      </c>
      <c r="J488" s="41"/>
      <c r="K488" s="63" t="s">
        <v>1669</v>
      </c>
      <c r="L488" s="19">
        <v>52.13</v>
      </c>
      <c r="M488" s="19"/>
      <c r="N488" s="19">
        <v>0</v>
      </c>
      <c r="O488" s="19">
        <v>0</v>
      </c>
      <c r="P488" s="19">
        <v>16</v>
      </c>
      <c r="Q488" s="19">
        <v>0</v>
      </c>
      <c r="R488" s="19">
        <v>4.57</v>
      </c>
      <c r="S488" s="41">
        <v>0</v>
      </c>
      <c r="T488" s="41">
        <v>0</v>
      </c>
      <c r="U488" s="41">
        <v>16</v>
      </c>
      <c r="V488" s="41">
        <v>0</v>
      </c>
      <c r="W488" s="19">
        <v>221.8</v>
      </c>
      <c r="X488" s="19">
        <v>7</v>
      </c>
      <c r="Y488" s="19">
        <v>1552.6</v>
      </c>
      <c r="Z488" s="42">
        <v>0</v>
      </c>
      <c r="AA488" s="42">
        <v>0</v>
      </c>
      <c r="AB488" s="43">
        <v>21.936</v>
      </c>
      <c r="AC488" s="42">
        <v>0</v>
      </c>
      <c r="AD488" s="42">
        <v>21.93</v>
      </c>
      <c r="AE488" s="19">
        <v>7</v>
      </c>
      <c r="AF488" s="44">
        <v>153</v>
      </c>
    </row>
    <row r="489" ht="28.8" spans="1:32">
      <c r="A489" s="18">
        <v>484</v>
      </c>
      <c r="B489" s="19" t="s">
        <v>1670</v>
      </c>
      <c r="C489" s="19" t="s">
        <v>1671</v>
      </c>
      <c r="D489" s="31">
        <v>1</v>
      </c>
      <c r="E489" s="31">
        <v>0</v>
      </c>
      <c r="F489" s="31">
        <v>0</v>
      </c>
      <c r="G489" s="19">
        <v>1</v>
      </c>
      <c r="H489" s="31">
        <v>0</v>
      </c>
      <c r="I489" s="47">
        <v>45075</v>
      </c>
      <c r="J489" s="56"/>
      <c r="K489" s="63" t="s">
        <v>1672</v>
      </c>
      <c r="L489" s="31">
        <v>50.89</v>
      </c>
      <c r="M489" s="31"/>
      <c r="N489" s="31">
        <v>0</v>
      </c>
      <c r="O489" s="31">
        <v>0</v>
      </c>
      <c r="P489" s="31">
        <v>16</v>
      </c>
      <c r="Q489" s="31">
        <v>0</v>
      </c>
      <c r="R489" s="31">
        <v>4.57</v>
      </c>
      <c r="S489" s="56">
        <v>0</v>
      </c>
      <c r="T489" s="56">
        <v>0</v>
      </c>
      <c r="U489" s="56">
        <v>16</v>
      </c>
      <c r="V489" s="56">
        <v>0</v>
      </c>
      <c r="W489" s="31">
        <v>216.5</v>
      </c>
      <c r="X489" s="31">
        <v>7</v>
      </c>
      <c r="Y489" s="31">
        <v>1515.5</v>
      </c>
      <c r="Z489" s="58">
        <v>0</v>
      </c>
      <c r="AA489" s="58">
        <v>0</v>
      </c>
      <c r="AB489" s="59">
        <v>21.936</v>
      </c>
      <c r="AC489" s="58">
        <v>0</v>
      </c>
      <c r="AD489" s="58">
        <v>21.93</v>
      </c>
      <c r="AE489" s="31">
        <v>7</v>
      </c>
      <c r="AF489" s="44">
        <v>153</v>
      </c>
    </row>
    <row r="490" ht="28.8" spans="1:32">
      <c r="A490" s="18">
        <v>485</v>
      </c>
      <c r="B490" s="19" t="s">
        <v>1673</v>
      </c>
      <c r="C490" s="19" t="s">
        <v>1674</v>
      </c>
      <c r="D490" s="19">
        <v>2</v>
      </c>
      <c r="E490" s="19">
        <v>2</v>
      </c>
      <c r="F490" s="19">
        <v>0</v>
      </c>
      <c r="G490" s="19">
        <v>0</v>
      </c>
      <c r="H490" s="19">
        <v>0</v>
      </c>
      <c r="I490" s="28">
        <v>45072</v>
      </c>
      <c r="J490" s="41"/>
      <c r="K490" s="63" t="s">
        <v>1675</v>
      </c>
      <c r="L490" s="19">
        <v>50.89</v>
      </c>
      <c r="M490" s="19"/>
      <c r="N490" s="19">
        <v>32</v>
      </c>
      <c r="O490" s="19">
        <v>0</v>
      </c>
      <c r="P490" s="19">
        <v>0</v>
      </c>
      <c r="Q490" s="19">
        <v>0</v>
      </c>
      <c r="R490" s="19">
        <v>4.57</v>
      </c>
      <c r="S490" s="41">
        <v>32</v>
      </c>
      <c r="T490" s="41">
        <v>0</v>
      </c>
      <c r="U490" s="41">
        <v>0</v>
      </c>
      <c r="V490" s="41">
        <v>0</v>
      </c>
      <c r="W490" s="19">
        <v>216.5</v>
      </c>
      <c r="X490" s="19">
        <v>7</v>
      </c>
      <c r="Y490" s="19">
        <v>1515.5</v>
      </c>
      <c r="Z490" s="42">
        <v>131.616</v>
      </c>
      <c r="AA490" s="42">
        <v>0</v>
      </c>
      <c r="AB490" s="43">
        <v>0</v>
      </c>
      <c r="AC490" s="42">
        <v>0</v>
      </c>
      <c r="AD490" s="42">
        <v>131.61</v>
      </c>
      <c r="AE490" s="19">
        <v>7</v>
      </c>
      <c r="AF490" s="44">
        <v>921</v>
      </c>
    </row>
    <row r="491" ht="28.8" spans="1:32">
      <c r="A491" s="18">
        <v>486</v>
      </c>
      <c r="B491" s="19" t="s">
        <v>1676</v>
      </c>
      <c r="C491" s="19" t="s">
        <v>775</v>
      </c>
      <c r="D491" s="19">
        <v>2</v>
      </c>
      <c r="E491" s="19">
        <v>2</v>
      </c>
      <c r="F491" s="19">
        <v>0</v>
      </c>
      <c r="G491" s="19">
        <v>0</v>
      </c>
      <c r="H491" s="19">
        <v>0</v>
      </c>
      <c r="I491" s="28">
        <v>45075</v>
      </c>
      <c r="J491" s="41"/>
      <c r="K491" s="63" t="s">
        <v>1677</v>
      </c>
      <c r="L491" s="19">
        <v>53.71</v>
      </c>
      <c r="M491" s="19"/>
      <c r="N491" s="19">
        <v>32</v>
      </c>
      <c r="O491" s="19">
        <v>0</v>
      </c>
      <c r="P491" s="19">
        <v>0</v>
      </c>
      <c r="Q491" s="19">
        <v>0</v>
      </c>
      <c r="R491" s="19">
        <v>4.57</v>
      </c>
      <c r="S491" s="41">
        <v>32</v>
      </c>
      <c r="T491" s="41">
        <v>0</v>
      </c>
      <c r="U491" s="41">
        <v>0</v>
      </c>
      <c r="V491" s="41">
        <v>0</v>
      </c>
      <c r="W491" s="19">
        <v>228.5</v>
      </c>
      <c r="X491" s="19">
        <v>7</v>
      </c>
      <c r="Y491" s="19">
        <v>1599.5</v>
      </c>
      <c r="Z491" s="42">
        <v>131.616</v>
      </c>
      <c r="AA491" s="42">
        <v>0</v>
      </c>
      <c r="AB491" s="43">
        <v>0</v>
      </c>
      <c r="AC491" s="42">
        <v>0</v>
      </c>
      <c r="AD491" s="42">
        <v>131.61</v>
      </c>
      <c r="AE491" s="19">
        <v>7</v>
      </c>
      <c r="AF491" s="44">
        <v>921</v>
      </c>
    </row>
    <row r="492" ht="28.8" spans="1:32">
      <c r="A492" s="18">
        <v>487</v>
      </c>
      <c r="B492" s="19" t="s">
        <v>1678</v>
      </c>
      <c r="C492" s="19" t="s">
        <v>534</v>
      </c>
      <c r="D492" s="19">
        <v>1</v>
      </c>
      <c r="E492" s="19">
        <v>1</v>
      </c>
      <c r="F492" s="19">
        <v>0</v>
      </c>
      <c r="G492" s="19">
        <v>0</v>
      </c>
      <c r="H492" s="19">
        <v>0</v>
      </c>
      <c r="I492" s="28">
        <v>45072</v>
      </c>
      <c r="J492" s="41"/>
      <c r="K492" s="63" t="s">
        <v>1679</v>
      </c>
      <c r="L492" s="19">
        <v>52.13</v>
      </c>
      <c r="M492" s="19"/>
      <c r="N492" s="19">
        <v>16</v>
      </c>
      <c r="O492" s="19">
        <v>0</v>
      </c>
      <c r="P492" s="19">
        <v>0</v>
      </c>
      <c r="Q492" s="19">
        <v>0</v>
      </c>
      <c r="R492" s="19">
        <v>4.57</v>
      </c>
      <c r="S492" s="41">
        <v>16</v>
      </c>
      <c r="T492" s="41">
        <v>0</v>
      </c>
      <c r="U492" s="41">
        <v>0</v>
      </c>
      <c r="V492" s="41">
        <v>0</v>
      </c>
      <c r="W492" s="19">
        <v>221.8</v>
      </c>
      <c r="X492" s="19">
        <v>7</v>
      </c>
      <c r="Y492" s="19">
        <v>1552.6</v>
      </c>
      <c r="Z492" s="42">
        <v>65.808</v>
      </c>
      <c r="AA492" s="42">
        <v>0</v>
      </c>
      <c r="AB492" s="43">
        <v>0</v>
      </c>
      <c r="AC492" s="42">
        <v>0</v>
      </c>
      <c r="AD492" s="42">
        <v>65.8</v>
      </c>
      <c r="AE492" s="19">
        <v>7</v>
      </c>
      <c r="AF492" s="44">
        <v>460</v>
      </c>
    </row>
    <row r="493" ht="28.8" spans="1:32">
      <c r="A493" s="18">
        <v>488</v>
      </c>
      <c r="B493" s="19" t="s">
        <v>1680</v>
      </c>
      <c r="C493" s="19" t="s">
        <v>1681</v>
      </c>
      <c r="D493" s="19">
        <v>2</v>
      </c>
      <c r="E493" s="19">
        <v>2</v>
      </c>
      <c r="F493" s="19">
        <v>0</v>
      </c>
      <c r="G493" s="19">
        <v>0</v>
      </c>
      <c r="H493" s="19">
        <v>0</v>
      </c>
      <c r="I493" s="28">
        <v>45075</v>
      </c>
      <c r="J493" s="41"/>
      <c r="K493" s="63" t="s">
        <v>1682</v>
      </c>
      <c r="L493" s="19">
        <v>50.89</v>
      </c>
      <c r="M493" s="19"/>
      <c r="N493" s="19">
        <v>32</v>
      </c>
      <c r="O493" s="19">
        <v>0</v>
      </c>
      <c r="P493" s="19">
        <v>0</v>
      </c>
      <c r="Q493" s="19">
        <v>0</v>
      </c>
      <c r="R493" s="19">
        <v>4.57</v>
      </c>
      <c r="S493" s="41">
        <v>32</v>
      </c>
      <c r="T493" s="41">
        <v>0</v>
      </c>
      <c r="U493" s="41">
        <v>0</v>
      </c>
      <c r="V493" s="41">
        <v>0</v>
      </c>
      <c r="W493" s="19">
        <v>216.5</v>
      </c>
      <c r="X493" s="19">
        <v>7</v>
      </c>
      <c r="Y493" s="19">
        <v>1515.5</v>
      </c>
      <c r="Z493" s="42">
        <v>131.616</v>
      </c>
      <c r="AA493" s="42">
        <v>0</v>
      </c>
      <c r="AB493" s="43">
        <v>0</v>
      </c>
      <c r="AC493" s="42">
        <v>0</v>
      </c>
      <c r="AD493" s="42">
        <v>131.61</v>
      </c>
      <c r="AE493" s="19">
        <v>7</v>
      </c>
      <c r="AF493" s="44">
        <v>921</v>
      </c>
    </row>
    <row r="494" ht="28.8" spans="1:32">
      <c r="A494" s="18">
        <v>489</v>
      </c>
      <c r="B494" s="19" t="s">
        <v>1683</v>
      </c>
      <c r="C494" s="19" t="s">
        <v>1684</v>
      </c>
      <c r="D494" s="31">
        <v>2</v>
      </c>
      <c r="E494" s="31">
        <v>0</v>
      </c>
      <c r="F494" s="31">
        <v>0</v>
      </c>
      <c r="G494" s="19">
        <v>2</v>
      </c>
      <c r="H494" s="31">
        <v>0</v>
      </c>
      <c r="I494" s="47">
        <v>45072</v>
      </c>
      <c r="J494" s="56"/>
      <c r="K494" s="63" t="s">
        <v>1685</v>
      </c>
      <c r="L494" s="31">
        <v>53.71</v>
      </c>
      <c r="M494" s="31"/>
      <c r="N494" s="31">
        <v>0</v>
      </c>
      <c r="O494" s="31">
        <v>0</v>
      </c>
      <c r="P494" s="31">
        <v>32</v>
      </c>
      <c r="Q494" s="31">
        <v>0</v>
      </c>
      <c r="R494" s="31">
        <v>4.57</v>
      </c>
      <c r="S494" s="56">
        <v>0</v>
      </c>
      <c r="T494" s="56">
        <v>0</v>
      </c>
      <c r="U494" s="56">
        <v>32</v>
      </c>
      <c r="V494" s="56">
        <v>0</v>
      </c>
      <c r="W494" s="31">
        <v>228.5</v>
      </c>
      <c r="X494" s="31">
        <v>7</v>
      </c>
      <c r="Y494" s="31">
        <v>1599.5</v>
      </c>
      <c r="Z494" s="58">
        <v>0</v>
      </c>
      <c r="AA494" s="58">
        <v>0</v>
      </c>
      <c r="AB494" s="59">
        <v>43.872</v>
      </c>
      <c r="AC494" s="58">
        <v>0</v>
      </c>
      <c r="AD494" s="58">
        <v>43.87</v>
      </c>
      <c r="AE494" s="31">
        <v>7</v>
      </c>
      <c r="AF494" s="44">
        <v>307</v>
      </c>
    </row>
    <row r="495" ht="28.8" spans="1:32">
      <c r="A495" s="18">
        <v>490</v>
      </c>
      <c r="B495" s="19" t="s">
        <v>1686</v>
      </c>
      <c r="C495" s="19" t="s">
        <v>1121</v>
      </c>
      <c r="D495" s="31">
        <v>2</v>
      </c>
      <c r="E495" s="31">
        <v>0</v>
      </c>
      <c r="F495" s="31">
        <v>0</v>
      </c>
      <c r="G495" s="19">
        <v>2</v>
      </c>
      <c r="H495" s="31">
        <v>0</v>
      </c>
      <c r="I495" s="47">
        <v>45072</v>
      </c>
      <c r="J495" s="56"/>
      <c r="K495" s="63" t="s">
        <v>1687</v>
      </c>
      <c r="L495" s="31">
        <v>52.13</v>
      </c>
      <c r="M495" s="31"/>
      <c r="N495" s="31">
        <v>0</v>
      </c>
      <c r="O495" s="31">
        <v>0</v>
      </c>
      <c r="P495" s="31">
        <v>32</v>
      </c>
      <c r="Q495" s="31">
        <v>0</v>
      </c>
      <c r="R495" s="31">
        <v>4.57</v>
      </c>
      <c r="S495" s="56">
        <v>0</v>
      </c>
      <c r="T495" s="56">
        <v>0</v>
      </c>
      <c r="U495" s="56">
        <v>32</v>
      </c>
      <c r="V495" s="56">
        <v>0</v>
      </c>
      <c r="W495" s="31">
        <v>221.8</v>
      </c>
      <c r="X495" s="31">
        <v>7</v>
      </c>
      <c r="Y495" s="31">
        <v>1552.6</v>
      </c>
      <c r="Z495" s="58">
        <v>0</v>
      </c>
      <c r="AA495" s="58">
        <v>0</v>
      </c>
      <c r="AB495" s="59">
        <v>43.872</v>
      </c>
      <c r="AC495" s="58">
        <v>0</v>
      </c>
      <c r="AD495" s="58">
        <v>43.87</v>
      </c>
      <c r="AE495" s="31">
        <v>7</v>
      </c>
      <c r="AF495" s="44">
        <v>307</v>
      </c>
    </row>
    <row r="496" ht="28.8" spans="1:32">
      <c r="A496" s="18">
        <v>491</v>
      </c>
      <c r="B496" s="19" t="s">
        <v>1688</v>
      </c>
      <c r="C496" s="19" t="s">
        <v>1689</v>
      </c>
      <c r="D496" s="31">
        <v>2</v>
      </c>
      <c r="E496" s="31">
        <v>0</v>
      </c>
      <c r="F496" s="31">
        <v>0</v>
      </c>
      <c r="G496" s="19">
        <v>2</v>
      </c>
      <c r="H496" s="31">
        <v>0</v>
      </c>
      <c r="I496" s="47">
        <v>45079</v>
      </c>
      <c r="J496" s="56"/>
      <c r="K496" s="63" t="s">
        <v>1690</v>
      </c>
      <c r="L496" s="31">
        <v>50.89</v>
      </c>
      <c r="M496" s="31"/>
      <c r="N496" s="31">
        <v>0</v>
      </c>
      <c r="O496" s="31">
        <v>0</v>
      </c>
      <c r="P496" s="31">
        <v>32</v>
      </c>
      <c r="Q496" s="31">
        <v>0</v>
      </c>
      <c r="R496" s="31">
        <v>4.57</v>
      </c>
      <c r="S496" s="56">
        <v>0</v>
      </c>
      <c r="T496" s="56">
        <v>0</v>
      </c>
      <c r="U496" s="56">
        <v>32</v>
      </c>
      <c r="V496" s="56">
        <v>0</v>
      </c>
      <c r="W496" s="31">
        <v>216.5</v>
      </c>
      <c r="X496" s="31">
        <v>6</v>
      </c>
      <c r="Y496" s="31">
        <v>1299</v>
      </c>
      <c r="Z496" s="58">
        <v>0</v>
      </c>
      <c r="AA496" s="58">
        <v>0</v>
      </c>
      <c r="AB496" s="59">
        <v>43.872</v>
      </c>
      <c r="AC496" s="58">
        <v>0</v>
      </c>
      <c r="AD496" s="58">
        <v>43.87</v>
      </c>
      <c r="AE496" s="31">
        <v>6</v>
      </c>
      <c r="AF496" s="44">
        <v>263</v>
      </c>
    </row>
    <row r="497" ht="28.8" spans="1:32">
      <c r="A497" s="18">
        <v>492</v>
      </c>
      <c r="B497" s="19" t="s">
        <v>1691</v>
      </c>
      <c r="C497" s="19" t="s">
        <v>1692</v>
      </c>
      <c r="D497" s="19">
        <v>2</v>
      </c>
      <c r="E497" s="19">
        <v>2</v>
      </c>
      <c r="F497" s="19">
        <v>0</v>
      </c>
      <c r="G497" s="19">
        <v>0</v>
      </c>
      <c r="H497" s="19">
        <v>0</v>
      </c>
      <c r="I497" s="28">
        <v>45072</v>
      </c>
      <c r="J497" s="41"/>
      <c r="K497" s="63" t="s">
        <v>1693</v>
      </c>
      <c r="L497" s="19">
        <v>50.89</v>
      </c>
      <c r="M497" s="19"/>
      <c r="N497" s="19">
        <v>32</v>
      </c>
      <c r="O497" s="19">
        <v>0</v>
      </c>
      <c r="P497" s="19">
        <v>0</v>
      </c>
      <c r="Q497" s="19">
        <v>0</v>
      </c>
      <c r="R497" s="19">
        <v>4.57</v>
      </c>
      <c r="S497" s="41">
        <v>32</v>
      </c>
      <c r="T497" s="41">
        <v>0</v>
      </c>
      <c r="U497" s="41">
        <v>0</v>
      </c>
      <c r="V497" s="41">
        <v>0</v>
      </c>
      <c r="W497" s="19">
        <v>216.5</v>
      </c>
      <c r="X497" s="19">
        <v>7</v>
      </c>
      <c r="Y497" s="19">
        <v>1515.5</v>
      </c>
      <c r="Z497" s="42">
        <v>131.616</v>
      </c>
      <c r="AA497" s="42">
        <v>0</v>
      </c>
      <c r="AB497" s="43">
        <v>0</v>
      </c>
      <c r="AC497" s="42">
        <v>0</v>
      </c>
      <c r="AD497" s="42">
        <v>131.61</v>
      </c>
      <c r="AE497" s="19">
        <v>7</v>
      </c>
      <c r="AF497" s="44">
        <v>921</v>
      </c>
    </row>
    <row r="498" ht="28.8" spans="1:32">
      <c r="A498" s="18">
        <v>493</v>
      </c>
      <c r="B498" s="19" t="s">
        <v>1694</v>
      </c>
      <c r="C498" s="19" t="s">
        <v>1695</v>
      </c>
      <c r="D498" s="19">
        <v>1</v>
      </c>
      <c r="E498" s="19">
        <v>0</v>
      </c>
      <c r="F498" s="19">
        <v>1</v>
      </c>
      <c r="G498" s="19">
        <v>0</v>
      </c>
      <c r="H498" s="19">
        <v>0</v>
      </c>
      <c r="I498" s="28">
        <v>45075</v>
      </c>
      <c r="J498" s="41"/>
      <c r="K498" s="63" t="s">
        <v>1696</v>
      </c>
      <c r="L498" s="19">
        <v>53.71</v>
      </c>
      <c r="M498" s="19"/>
      <c r="N498" s="19">
        <v>0</v>
      </c>
      <c r="O498" s="19">
        <v>16</v>
      </c>
      <c r="P498" s="19">
        <v>0</v>
      </c>
      <c r="Q498" s="19">
        <v>0</v>
      </c>
      <c r="R498" s="19">
        <v>4.57</v>
      </c>
      <c r="S498" s="41">
        <v>0</v>
      </c>
      <c r="T498" s="41">
        <v>16</v>
      </c>
      <c r="U498" s="41">
        <v>0</v>
      </c>
      <c r="V498" s="41">
        <v>0</v>
      </c>
      <c r="W498" s="19">
        <v>228.5</v>
      </c>
      <c r="X498" s="19">
        <v>7</v>
      </c>
      <c r="Y498" s="19">
        <v>1599.5</v>
      </c>
      <c r="Z498" s="42">
        <v>0</v>
      </c>
      <c r="AA498" s="42">
        <v>58.496</v>
      </c>
      <c r="AB498" s="43">
        <v>0</v>
      </c>
      <c r="AC498" s="42">
        <v>0</v>
      </c>
      <c r="AD498" s="42">
        <v>58.49</v>
      </c>
      <c r="AE498" s="19">
        <v>7</v>
      </c>
      <c r="AF498" s="44">
        <v>409</v>
      </c>
    </row>
    <row r="499" ht="28.8" spans="1:32">
      <c r="A499" s="18">
        <v>494</v>
      </c>
      <c r="B499" s="19" t="s">
        <v>1697</v>
      </c>
      <c r="C499" s="19" t="s">
        <v>1346</v>
      </c>
      <c r="D499" s="19">
        <v>1</v>
      </c>
      <c r="E499" s="19">
        <v>1</v>
      </c>
      <c r="F499" s="19">
        <v>0</v>
      </c>
      <c r="G499" s="19">
        <v>0</v>
      </c>
      <c r="H499" s="19">
        <v>0</v>
      </c>
      <c r="I499" s="28">
        <v>45076</v>
      </c>
      <c r="J499" s="41"/>
      <c r="K499" s="63" t="s">
        <v>1698</v>
      </c>
      <c r="L499" s="19">
        <v>52.13</v>
      </c>
      <c r="M499" s="19"/>
      <c r="N499" s="19">
        <v>16</v>
      </c>
      <c r="O499" s="19">
        <v>0</v>
      </c>
      <c r="P499" s="19">
        <v>0</v>
      </c>
      <c r="Q499" s="19">
        <v>0</v>
      </c>
      <c r="R499" s="19">
        <v>4.57</v>
      </c>
      <c r="S499" s="41">
        <v>16</v>
      </c>
      <c r="T499" s="41">
        <v>0</v>
      </c>
      <c r="U499" s="41">
        <v>0</v>
      </c>
      <c r="V499" s="41">
        <v>0</v>
      </c>
      <c r="W499" s="19">
        <v>221.8</v>
      </c>
      <c r="X499" s="19">
        <v>7</v>
      </c>
      <c r="Y499" s="19">
        <v>1552.6</v>
      </c>
      <c r="Z499" s="42">
        <v>65.808</v>
      </c>
      <c r="AA499" s="42">
        <v>0</v>
      </c>
      <c r="AB499" s="43">
        <v>0</v>
      </c>
      <c r="AC499" s="42">
        <v>0</v>
      </c>
      <c r="AD499" s="42">
        <v>65.8</v>
      </c>
      <c r="AE499" s="19">
        <v>7</v>
      </c>
      <c r="AF499" s="44">
        <v>460</v>
      </c>
    </row>
    <row r="500" ht="28.8" spans="1:32">
      <c r="A500" s="18">
        <v>495</v>
      </c>
      <c r="B500" s="19" t="s">
        <v>1699</v>
      </c>
      <c r="C500" s="19" t="s">
        <v>1617</v>
      </c>
      <c r="D500" s="19">
        <v>1</v>
      </c>
      <c r="E500" s="19">
        <v>1</v>
      </c>
      <c r="F500" s="19">
        <v>0</v>
      </c>
      <c r="G500" s="19">
        <v>0</v>
      </c>
      <c r="H500" s="19">
        <v>0</v>
      </c>
      <c r="I500" s="28">
        <v>45072</v>
      </c>
      <c r="J500" s="41"/>
      <c r="K500" s="63" t="s">
        <v>1700</v>
      </c>
      <c r="L500" s="19">
        <v>50.89</v>
      </c>
      <c r="M500" s="19"/>
      <c r="N500" s="19">
        <v>16</v>
      </c>
      <c r="O500" s="19">
        <v>0</v>
      </c>
      <c r="P500" s="19">
        <v>0</v>
      </c>
      <c r="Q500" s="19">
        <v>0</v>
      </c>
      <c r="R500" s="19">
        <v>4.57</v>
      </c>
      <c r="S500" s="41">
        <v>16</v>
      </c>
      <c r="T500" s="41">
        <v>0</v>
      </c>
      <c r="U500" s="41">
        <v>0</v>
      </c>
      <c r="V500" s="41">
        <v>0</v>
      </c>
      <c r="W500" s="19">
        <v>216.5</v>
      </c>
      <c r="X500" s="19">
        <v>7</v>
      </c>
      <c r="Y500" s="19">
        <v>1515.5</v>
      </c>
      <c r="Z500" s="42">
        <v>65.808</v>
      </c>
      <c r="AA500" s="42">
        <v>0</v>
      </c>
      <c r="AB500" s="43">
        <v>0</v>
      </c>
      <c r="AC500" s="42">
        <v>0</v>
      </c>
      <c r="AD500" s="42">
        <v>65.8</v>
      </c>
      <c r="AE500" s="19">
        <v>7</v>
      </c>
      <c r="AF500" s="44">
        <v>460</v>
      </c>
    </row>
    <row r="501" ht="28.8" spans="1:32">
      <c r="A501" s="18">
        <v>496</v>
      </c>
      <c r="B501" s="19" t="s">
        <v>1701</v>
      </c>
      <c r="C501" s="19" t="s">
        <v>1163</v>
      </c>
      <c r="D501" s="19">
        <v>1</v>
      </c>
      <c r="E501" s="19">
        <v>1</v>
      </c>
      <c r="F501" s="19">
        <v>0</v>
      </c>
      <c r="G501" s="19">
        <v>0</v>
      </c>
      <c r="H501" s="19">
        <v>0</v>
      </c>
      <c r="I501" s="28">
        <v>45072</v>
      </c>
      <c r="J501" s="41"/>
      <c r="K501" s="63" t="s">
        <v>1702</v>
      </c>
      <c r="L501" s="19">
        <v>53.71</v>
      </c>
      <c r="M501" s="19"/>
      <c r="N501" s="19">
        <v>16</v>
      </c>
      <c r="O501" s="19">
        <v>0</v>
      </c>
      <c r="P501" s="19">
        <v>0</v>
      </c>
      <c r="Q501" s="19">
        <v>0</v>
      </c>
      <c r="R501" s="19">
        <v>4.57</v>
      </c>
      <c r="S501" s="41">
        <v>16</v>
      </c>
      <c r="T501" s="41">
        <v>0</v>
      </c>
      <c r="U501" s="41">
        <v>0</v>
      </c>
      <c r="V501" s="41">
        <v>0</v>
      </c>
      <c r="W501" s="19">
        <v>228.5</v>
      </c>
      <c r="X501" s="19">
        <v>7</v>
      </c>
      <c r="Y501" s="19">
        <v>1599.5</v>
      </c>
      <c r="Z501" s="42">
        <v>65.808</v>
      </c>
      <c r="AA501" s="42">
        <v>0</v>
      </c>
      <c r="AB501" s="43">
        <v>0</v>
      </c>
      <c r="AC501" s="42">
        <v>0</v>
      </c>
      <c r="AD501" s="42">
        <v>65.8</v>
      </c>
      <c r="AE501" s="19">
        <v>7</v>
      </c>
      <c r="AF501" s="44">
        <v>460</v>
      </c>
    </row>
    <row r="502" ht="28.8" spans="1:32">
      <c r="A502" s="18">
        <v>497</v>
      </c>
      <c r="B502" s="19" t="s">
        <v>1703</v>
      </c>
      <c r="C502" s="19" t="s">
        <v>1016</v>
      </c>
      <c r="D502" s="31">
        <v>1</v>
      </c>
      <c r="E502" s="31">
        <v>0</v>
      </c>
      <c r="F502" s="31">
        <v>0</v>
      </c>
      <c r="G502" s="19">
        <v>1</v>
      </c>
      <c r="H502" s="31">
        <v>0</v>
      </c>
      <c r="I502" s="47">
        <v>45077</v>
      </c>
      <c r="J502" s="56"/>
      <c r="K502" s="63" t="s">
        <v>1704</v>
      </c>
      <c r="L502" s="31">
        <v>52.13</v>
      </c>
      <c r="M502" s="31"/>
      <c r="N502" s="31">
        <v>0</v>
      </c>
      <c r="O502" s="31">
        <v>0</v>
      </c>
      <c r="P502" s="31">
        <v>16</v>
      </c>
      <c r="Q502" s="31">
        <v>0</v>
      </c>
      <c r="R502" s="31">
        <v>4.57</v>
      </c>
      <c r="S502" s="56">
        <v>0</v>
      </c>
      <c r="T502" s="56">
        <v>0</v>
      </c>
      <c r="U502" s="56">
        <v>16</v>
      </c>
      <c r="V502" s="56">
        <v>0</v>
      </c>
      <c r="W502" s="31">
        <v>221.8</v>
      </c>
      <c r="X502" s="31">
        <v>7</v>
      </c>
      <c r="Y502" s="31">
        <v>1552.6</v>
      </c>
      <c r="Z502" s="58">
        <v>0</v>
      </c>
      <c r="AA502" s="58">
        <v>0</v>
      </c>
      <c r="AB502" s="59">
        <v>21.936</v>
      </c>
      <c r="AC502" s="58">
        <v>0</v>
      </c>
      <c r="AD502" s="58">
        <v>21.93</v>
      </c>
      <c r="AE502" s="31">
        <v>7</v>
      </c>
      <c r="AF502" s="44">
        <v>153</v>
      </c>
    </row>
    <row r="503" ht="28.8" spans="1:32">
      <c r="A503" s="18">
        <v>498</v>
      </c>
      <c r="B503" s="19" t="s">
        <v>1705</v>
      </c>
      <c r="C503" s="19" t="s">
        <v>764</v>
      </c>
      <c r="D503" s="19">
        <v>1</v>
      </c>
      <c r="E503" s="19">
        <v>1</v>
      </c>
      <c r="F503" s="19">
        <v>0</v>
      </c>
      <c r="G503" s="19">
        <v>0</v>
      </c>
      <c r="H503" s="19">
        <v>0</v>
      </c>
      <c r="I503" s="28">
        <v>45072</v>
      </c>
      <c r="J503" s="41"/>
      <c r="K503" s="63" t="s">
        <v>1706</v>
      </c>
      <c r="L503" s="19">
        <v>50.89</v>
      </c>
      <c r="M503" s="19"/>
      <c r="N503" s="19">
        <v>16</v>
      </c>
      <c r="O503" s="19">
        <v>0</v>
      </c>
      <c r="P503" s="19">
        <v>0</v>
      </c>
      <c r="Q503" s="19">
        <v>0</v>
      </c>
      <c r="R503" s="19">
        <v>4.57</v>
      </c>
      <c r="S503" s="41">
        <v>16</v>
      </c>
      <c r="T503" s="41">
        <v>0</v>
      </c>
      <c r="U503" s="41">
        <v>0</v>
      </c>
      <c r="V503" s="41">
        <v>0</v>
      </c>
      <c r="W503" s="19">
        <v>216.5</v>
      </c>
      <c r="X503" s="19">
        <v>7</v>
      </c>
      <c r="Y503" s="19">
        <v>1515.5</v>
      </c>
      <c r="Z503" s="42">
        <v>65.808</v>
      </c>
      <c r="AA503" s="42">
        <v>0</v>
      </c>
      <c r="AB503" s="43">
        <v>0</v>
      </c>
      <c r="AC503" s="42">
        <v>0</v>
      </c>
      <c r="AD503" s="42">
        <v>65.8</v>
      </c>
      <c r="AE503" s="19">
        <v>7</v>
      </c>
      <c r="AF503" s="44">
        <v>460</v>
      </c>
    </row>
    <row r="504" ht="28.8" spans="1:32">
      <c r="A504" s="18">
        <v>499</v>
      </c>
      <c r="B504" s="19" t="s">
        <v>1707</v>
      </c>
      <c r="C504" s="19" t="s">
        <v>1554</v>
      </c>
      <c r="D504" s="19">
        <v>1</v>
      </c>
      <c r="E504" s="19">
        <v>0</v>
      </c>
      <c r="F504" s="19">
        <v>1</v>
      </c>
      <c r="G504" s="19">
        <v>0</v>
      </c>
      <c r="H504" s="19">
        <v>0</v>
      </c>
      <c r="I504" s="28">
        <v>45075</v>
      </c>
      <c r="J504" s="41"/>
      <c r="K504" s="63" t="s">
        <v>1708</v>
      </c>
      <c r="L504" s="19">
        <v>52.13</v>
      </c>
      <c r="M504" s="19"/>
      <c r="N504" s="19">
        <v>0</v>
      </c>
      <c r="O504" s="19">
        <v>16</v>
      </c>
      <c r="P504" s="19">
        <v>0</v>
      </c>
      <c r="Q504" s="19">
        <v>0</v>
      </c>
      <c r="R504" s="19">
        <v>4.57</v>
      </c>
      <c r="S504" s="41">
        <v>0</v>
      </c>
      <c r="T504" s="41">
        <v>16</v>
      </c>
      <c r="U504" s="41">
        <v>0</v>
      </c>
      <c r="V504" s="41">
        <v>0</v>
      </c>
      <c r="W504" s="19">
        <v>221.8</v>
      </c>
      <c r="X504" s="19">
        <v>7</v>
      </c>
      <c r="Y504" s="19">
        <v>1552.6</v>
      </c>
      <c r="Z504" s="42">
        <v>0</v>
      </c>
      <c r="AA504" s="42">
        <v>58.496</v>
      </c>
      <c r="AB504" s="43">
        <v>0</v>
      </c>
      <c r="AC504" s="42">
        <v>0</v>
      </c>
      <c r="AD504" s="42">
        <v>58.49</v>
      </c>
      <c r="AE504" s="19">
        <v>7</v>
      </c>
      <c r="AF504" s="44">
        <v>409</v>
      </c>
    </row>
    <row r="505" ht="28.8" spans="1:32">
      <c r="A505" s="18">
        <v>500</v>
      </c>
      <c r="B505" s="19" t="s">
        <v>1709</v>
      </c>
      <c r="C505" s="19" t="s">
        <v>542</v>
      </c>
      <c r="D505" s="31">
        <v>1</v>
      </c>
      <c r="E505" s="31">
        <v>0</v>
      </c>
      <c r="F505" s="31">
        <v>0</v>
      </c>
      <c r="G505" s="19">
        <v>1</v>
      </c>
      <c r="H505" s="31">
        <v>0</v>
      </c>
      <c r="I505" s="47">
        <v>45075</v>
      </c>
      <c r="J505" s="56"/>
      <c r="K505" s="63" t="s">
        <v>1710</v>
      </c>
      <c r="L505" s="31">
        <v>50.89</v>
      </c>
      <c r="M505" s="31"/>
      <c r="N505" s="31">
        <v>0</v>
      </c>
      <c r="O505" s="31">
        <v>0</v>
      </c>
      <c r="P505" s="31">
        <v>16</v>
      </c>
      <c r="Q505" s="31">
        <v>0</v>
      </c>
      <c r="R505" s="31">
        <v>4.57</v>
      </c>
      <c r="S505" s="56">
        <v>0</v>
      </c>
      <c r="T505" s="56">
        <v>0</v>
      </c>
      <c r="U505" s="56">
        <v>16</v>
      </c>
      <c r="V505" s="56">
        <v>0</v>
      </c>
      <c r="W505" s="31">
        <v>216.5</v>
      </c>
      <c r="X505" s="31">
        <v>7</v>
      </c>
      <c r="Y505" s="31">
        <v>1515.5</v>
      </c>
      <c r="Z505" s="58">
        <v>0</v>
      </c>
      <c r="AA505" s="58">
        <v>0</v>
      </c>
      <c r="AB505" s="59">
        <v>21.936</v>
      </c>
      <c r="AC505" s="58">
        <v>0</v>
      </c>
      <c r="AD505" s="58">
        <v>21.93</v>
      </c>
      <c r="AE505" s="31">
        <v>7</v>
      </c>
      <c r="AF505" s="44">
        <v>153</v>
      </c>
    </row>
    <row r="506" ht="28.8" spans="1:32">
      <c r="A506" s="18">
        <v>501</v>
      </c>
      <c r="B506" s="19" t="s">
        <v>1711</v>
      </c>
      <c r="C506" s="19" t="s">
        <v>710</v>
      </c>
      <c r="D506" s="19">
        <v>2</v>
      </c>
      <c r="E506" s="19">
        <v>0</v>
      </c>
      <c r="F506" s="19">
        <v>2</v>
      </c>
      <c r="G506" s="19">
        <v>0</v>
      </c>
      <c r="H506" s="19">
        <v>0</v>
      </c>
      <c r="I506" s="28">
        <v>45072</v>
      </c>
      <c r="J506" s="41"/>
      <c r="K506" s="63" t="s">
        <v>1712</v>
      </c>
      <c r="L506" s="19">
        <v>50.89</v>
      </c>
      <c r="M506" s="19"/>
      <c r="N506" s="19">
        <v>0</v>
      </c>
      <c r="O506" s="19">
        <v>32</v>
      </c>
      <c r="P506" s="19">
        <v>0</v>
      </c>
      <c r="Q506" s="19">
        <v>0</v>
      </c>
      <c r="R506" s="19">
        <v>4.57</v>
      </c>
      <c r="S506" s="41">
        <v>0</v>
      </c>
      <c r="T506" s="41">
        <v>32</v>
      </c>
      <c r="U506" s="41">
        <v>0</v>
      </c>
      <c r="V506" s="41">
        <v>0</v>
      </c>
      <c r="W506" s="19">
        <v>216.5</v>
      </c>
      <c r="X506" s="19">
        <v>7</v>
      </c>
      <c r="Y506" s="19">
        <v>1515.5</v>
      </c>
      <c r="Z506" s="42">
        <v>0</v>
      </c>
      <c r="AA506" s="42">
        <v>116.992</v>
      </c>
      <c r="AB506" s="43">
        <v>0</v>
      </c>
      <c r="AC506" s="42">
        <v>0</v>
      </c>
      <c r="AD506" s="42">
        <v>116.99</v>
      </c>
      <c r="AE506" s="19">
        <v>7</v>
      </c>
      <c r="AF506" s="44">
        <v>818</v>
      </c>
    </row>
    <row r="507" ht="28.8" spans="1:32">
      <c r="A507" s="18">
        <v>502</v>
      </c>
      <c r="B507" s="19" t="s">
        <v>1713</v>
      </c>
      <c r="C507" s="19" t="s">
        <v>1714</v>
      </c>
      <c r="D507" s="31">
        <v>1</v>
      </c>
      <c r="E507" s="19">
        <v>1</v>
      </c>
      <c r="F507" s="31">
        <v>0</v>
      </c>
      <c r="G507" s="31">
        <v>0</v>
      </c>
      <c r="H507" s="31">
        <v>0</v>
      </c>
      <c r="I507" s="47">
        <v>45072</v>
      </c>
      <c r="J507" s="56"/>
      <c r="K507" s="63" t="s">
        <v>1715</v>
      </c>
      <c r="L507" s="31">
        <v>50.89</v>
      </c>
      <c r="M507" s="31"/>
      <c r="N507" s="31">
        <v>16</v>
      </c>
      <c r="O507" s="31">
        <v>0</v>
      </c>
      <c r="P507" s="31">
        <v>0</v>
      </c>
      <c r="Q507" s="31">
        <v>0</v>
      </c>
      <c r="R507" s="31">
        <v>4.57</v>
      </c>
      <c r="S507" s="56">
        <v>16</v>
      </c>
      <c r="T507" s="56">
        <v>0</v>
      </c>
      <c r="U507" s="56">
        <v>0</v>
      </c>
      <c r="V507" s="56">
        <v>0</v>
      </c>
      <c r="W507" s="31">
        <v>216.5</v>
      </c>
      <c r="X507" s="31">
        <v>7</v>
      </c>
      <c r="Y507" s="31">
        <v>1515.5</v>
      </c>
      <c r="Z507" s="58">
        <v>65.808</v>
      </c>
      <c r="AA507" s="58">
        <v>0</v>
      </c>
      <c r="AB507" s="59">
        <v>0</v>
      </c>
      <c r="AC507" s="58">
        <v>0</v>
      </c>
      <c r="AD507" s="58">
        <v>65.8</v>
      </c>
      <c r="AE507" s="31">
        <v>7</v>
      </c>
      <c r="AF507" s="44">
        <v>460</v>
      </c>
    </row>
    <row r="508" ht="28.8" spans="1:32">
      <c r="A508" s="18">
        <v>503</v>
      </c>
      <c r="B508" s="19" t="s">
        <v>1716</v>
      </c>
      <c r="C508" s="19" t="s">
        <v>621</v>
      </c>
      <c r="D508" s="19">
        <v>1</v>
      </c>
      <c r="E508" s="19">
        <v>1</v>
      </c>
      <c r="F508" s="19">
        <v>0</v>
      </c>
      <c r="G508" s="19">
        <v>0</v>
      </c>
      <c r="H508" s="19">
        <v>0</v>
      </c>
      <c r="I508" s="28">
        <v>45076</v>
      </c>
      <c r="J508" s="41"/>
      <c r="K508" s="63" t="s">
        <v>1717</v>
      </c>
      <c r="L508" s="19">
        <v>50.89</v>
      </c>
      <c r="M508" s="19"/>
      <c r="N508" s="19">
        <v>16</v>
      </c>
      <c r="O508" s="19">
        <v>0</v>
      </c>
      <c r="P508" s="19">
        <v>0</v>
      </c>
      <c r="Q508" s="19">
        <v>0</v>
      </c>
      <c r="R508" s="19">
        <v>4.57</v>
      </c>
      <c r="S508" s="41">
        <v>16</v>
      </c>
      <c r="T508" s="41">
        <v>0</v>
      </c>
      <c r="U508" s="41">
        <v>0</v>
      </c>
      <c r="V508" s="41">
        <v>0</v>
      </c>
      <c r="W508" s="19">
        <v>216.5</v>
      </c>
      <c r="X508" s="19">
        <v>7</v>
      </c>
      <c r="Y508" s="19">
        <v>1515.5</v>
      </c>
      <c r="Z508" s="42">
        <v>65.808</v>
      </c>
      <c r="AA508" s="42">
        <v>0</v>
      </c>
      <c r="AB508" s="43">
        <v>0</v>
      </c>
      <c r="AC508" s="42">
        <v>0</v>
      </c>
      <c r="AD508" s="42">
        <v>65.8</v>
      </c>
      <c r="AE508" s="19">
        <v>7</v>
      </c>
      <c r="AF508" s="44">
        <v>460</v>
      </c>
    </row>
    <row r="509" ht="28.8" spans="1:32">
      <c r="A509" s="18">
        <v>504</v>
      </c>
      <c r="B509" s="19" t="s">
        <v>1718</v>
      </c>
      <c r="C509" s="19" t="s">
        <v>855</v>
      </c>
      <c r="D509" s="31">
        <v>1</v>
      </c>
      <c r="E509" s="31">
        <v>0</v>
      </c>
      <c r="F509" s="31">
        <v>0</v>
      </c>
      <c r="G509" s="19">
        <v>1</v>
      </c>
      <c r="H509" s="31">
        <v>0</v>
      </c>
      <c r="I509" s="47">
        <v>45075</v>
      </c>
      <c r="J509" s="56"/>
      <c r="K509" s="63" t="s">
        <v>1719</v>
      </c>
      <c r="L509" s="31">
        <v>50.89</v>
      </c>
      <c r="M509" s="31"/>
      <c r="N509" s="31">
        <v>0</v>
      </c>
      <c r="O509" s="31">
        <v>0</v>
      </c>
      <c r="P509" s="31">
        <v>16</v>
      </c>
      <c r="Q509" s="31">
        <v>0</v>
      </c>
      <c r="R509" s="31">
        <v>4.57</v>
      </c>
      <c r="S509" s="56">
        <v>0</v>
      </c>
      <c r="T509" s="56">
        <v>0</v>
      </c>
      <c r="U509" s="56">
        <v>16</v>
      </c>
      <c r="V509" s="56">
        <v>0</v>
      </c>
      <c r="W509" s="31">
        <v>216.5</v>
      </c>
      <c r="X509" s="31">
        <v>7</v>
      </c>
      <c r="Y509" s="31">
        <v>1515.5</v>
      </c>
      <c r="Z509" s="58">
        <v>0</v>
      </c>
      <c r="AA509" s="58">
        <v>0</v>
      </c>
      <c r="AB509" s="59">
        <v>21.936</v>
      </c>
      <c r="AC509" s="58">
        <v>0</v>
      </c>
      <c r="AD509" s="58">
        <v>21.93</v>
      </c>
      <c r="AE509" s="31">
        <v>7</v>
      </c>
      <c r="AF509" s="44">
        <v>153</v>
      </c>
    </row>
    <row r="510" ht="28.8" spans="1:32">
      <c r="A510" s="18">
        <v>505</v>
      </c>
      <c r="B510" s="19" t="s">
        <v>1720</v>
      </c>
      <c r="C510" s="19" t="s">
        <v>1343</v>
      </c>
      <c r="D510" s="31">
        <v>1</v>
      </c>
      <c r="E510" s="31">
        <v>0</v>
      </c>
      <c r="F510" s="31">
        <v>0</v>
      </c>
      <c r="G510" s="19">
        <v>1</v>
      </c>
      <c r="H510" s="31">
        <v>0</v>
      </c>
      <c r="I510" s="47">
        <v>45075</v>
      </c>
      <c r="J510" s="56"/>
      <c r="K510" s="63" t="s">
        <v>1721</v>
      </c>
      <c r="L510" s="31">
        <v>50.89</v>
      </c>
      <c r="M510" s="31"/>
      <c r="N510" s="31">
        <v>0</v>
      </c>
      <c r="O510" s="31">
        <v>0</v>
      </c>
      <c r="P510" s="31">
        <v>16</v>
      </c>
      <c r="Q510" s="31">
        <v>0</v>
      </c>
      <c r="R510" s="31">
        <v>4.57</v>
      </c>
      <c r="S510" s="56">
        <v>0</v>
      </c>
      <c r="T510" s="56">
        <v>0</v>
      </c>
      <c r="U510" s="56">
        <v>16</v>
      </c>
      <c r="V510" s="56">
        <v>0</v>
      </c>
      <c r="W510" s="31">
        <v>216.5</v>
      </c>
      <c r="X510" s="31">
        <v>7</v>
      </c>
      <c r="Y510" s="31">
        <v>1515.5</v>
      </c>
      <c r="Z510" s="58">
        <v>0</v>
      </c>
      <c r="AA510" s="58">
        <v>0</v>
      </c>
      <c r="AB510" s="59">
        <v>21.936</v>
      </c>
      <c r="AC510" s="58">
        <v>0</v>
      </c>
      <c r="AD510" s="58">
        <v>21.93</v>
      </c>
      <c r="AE510" s="31">
        <v>7</v>
      </c>
      <c r="AF510" s="44">
        <v>153</v>
      </c>
    </row>
    <row r="511" ht="28.8" spans="1:32">
      <c r="A511" s="18">
        <v>506</v>
      </c>
      <c r="B511" s="19" t="s">
        <v>1722</v>
      </c>
      <c r="C511" s="19" t="s">
        <v>672</v>
      </c>
      <c r="D511" s="31">
        <v>1</v>
      </c>
      <c r="E511" s="31">
        <v>0</v>
      </c>
      <c r="F511" s="31">
        <v>0</v>
      </c>
      <c r="G511" s="19">
        <v>1</v>
      </c>
      <c r="H511" s="31">
        <v>0</v>
      </c>
      <c r="I511" s="47">
        <v>45075</v>
      </c>
      <c r="J511" s="56"/>
      <c r="K511" s="63" t="s">
        <v>1723</v>
      </c>
      <c r="L511" s="31">
        <v>50.89</v>
      </c>
      <c r="M511" s="31"/>
      <c r="N511" s="31">
        <v>0</v>
      </c>
      <c r="O511" s="31">
        <v>0</v>
      </c>
      <c r="P511" s="31">
        <v>16</v>
      </c>
      <c r="Q511" s="31">
        <v>0</v>
      </c>
      <c r="R511" s="31">
        <v>4.57</v>
      </c>
      <c r="S511" s="56">
        <v>0</v>
      </c>
      <c r="T511" s="56">
        <v>0</v>
      </c>
      <c r="U511" s="56">
        <v>16</v>
      </c>
      <c r="V511" s="56">
        <v>0</v>
      </c>
      <c r="W511" s="31">
        <v>216.5</v>
      </c>
      <c r="X511" s="31">
        <v>7</v>
      </c>
      <c r="Y511" s="31">
        <v>1515.5</v>
      </c>
      <c r="Z511" s="58">
        <v>0</v>
      </c>
      <c r="AA511" s="58">
        <v>0</v>
      </c>
      <c r="AB511" s="59">
        <v>21.936</v>
      </c>
      <c r="AC511" s="58">
        <v>0</v>
      </c>
      <c r="AD511" s="58">
        <v>21.93</v>
      </c>
      <c r="AE511" s="31">
        <v>7</v>
      </c>
      <c r="AF511" s="44">
        <v>153</v>
      </c>
    </row>
    <row r="512" ht="28.8" spans="1:32">
      <c r="A512" s="18">
        <v>507</v>
      </c>
      <c r="B512" s="19" t="s">
        <v>1724</v>
      </c>
      <c r="C512" s="19" t="s">
        <v>720</v>
      </c>
      <c r="D512" s="19">
        <v>1</v>
      </c>
      <c r="E512" s="19">
        <v>0</v>
      </c>
      <c r="F512" s="19">
        <v>0</v>
      </c>
      <c r="G512" s="19">
        <v>1</v>
      </c>
      <c r="H512" s="19">
        <v>0</v>
      </c>
      <c r="I512" s="28">
        <v>45076</v>
      </c>
      <c r="J512" s="41"/>
      <c r="K512" s="63" t="s">
        <v>1725</v>
      </c>
      <c r="L512" s="19">
        <v>50.89</v>
      </c>
      <c r="M512" s="19"/>
      <c r="N512" s="19">
        <v>0</v>
      </c>
      <c r="O512" s="19">
        <v>0</v>
      </c>
      <c r="P512" s="19">
        <v>16</v>
      </c>
      <c r="Q512" s="19">
        <v>0</v>
      </c>
      <c r="R512" s="19">
        <v>4.57</v>
      </c>
      <c r="S512" s="41">
        <v>0</v>
      </c>
      <c r="T512" s="41">
        <v>0</v>
      </c>
      <c r="U512" s="41">
        <v>16</v>
      </c>
      <c r="V512" s="41">
        <v>0</v>
      </c>
      <c r="W512" s="19">
        <v>216.5</v>
      </c>
      <c r="X512" s="19">
        <v>7</v>
      </c>
      <c r="Y512" s="19">
        <v>1515.5</v>
      </c>
      <c r="Z512" s="42">
        <v>0</v>
      </c>
      <c r="AA512" s="42">
        <v>0</v>
      </c>
      <c r="AB512" s="43">
        <v>21.936</v>
      </c>
      <c r="AC512" s="42">
        <v>0</v>
      </c>
      <c r="AD512" s="42">
        <v>21.93</v>
      </c>
      <c r="AE512" s="19">
        <v>7</v>
      </c>
      <c r="AF512" s="44">
        <v>153</v>
      </c>
    </row>
    <row r="513" ht="28.8" spans="1:32">
      <c r="A513" s="18">
        <v>508</v>
      </c>
      <c r="B513" s="19" t="s">
        <v>1726</v>
      </c>
      <c r="C513" s="19" t="s">
        <v>1727</v>
      </c>
      <c r="D513" s="31">
        <v>1</v>
      </c>
      <c r="E513" s="31">
        <v>0</v>
      </c>
      <c r="F513" s="31">
        <v>0</v>
      </c>
      <c r="G513" s="19">
        <v>1</v>
      </c>
      <c r="H513" s="31">
        <v>0</v>
      </c>
      <c r="I513" s="47">
        <v>45072</v>
      </c>
      <c r="J513" s="56"/>
      <c r="K513" s="63" t="s">
        <v>1728</v>
      </c>
      <c r="L513" s="31">
        <v>50.89</v>
      </c>
      <c r="M513" s="31"/>
      <c r="N513" s="31">
        <v>0</v>
      </c>
      <c r="O513" s="31">
        <v>0</v>
      </c>
      <c r="P513" s="31">
        <v>16</v>
      </c>
      <c r="Q513" s="31">
        <v>0</v>
      </c>
      <c r="R513" s="31">
        <v>4.57</v>
      </c>
      <c r="S513" s="56">
        <v>0</v>
      </c>
      <c r="T513" s="56">
        <v>0</v>
      </c>
      <c r="U513" s="56">
        <v>16</v>
      </c>
      <c r="V513" s="56">
        <v>0</v>
      </c>
      <c r="W513" s="31">
        <v>203.9</v>
      </c>
      <c r="X513" s="31">
        <v>7</v>
      </c>
      <c r="Y513" s="31">
        <v>1427.3</v>
      </c>
      <c r="Z513" s="58">
        <v>0</v>
      </c>
      <c r="AA513" s="58">
        <v>0</v>
      </c>
      <c r="AB513" s="59">
        <v>21.936</v>
      </c>
      <c r="AC513" s="58">
        <v>0</v>
      </c>
      <c r="AD513" s="58">
        <v>21.93</v>
      </c>
      <c r="AE513" s="31">
        <v>7</v>
      </c>
      <c r="AF513" s="44">
        <v>153</v>
      </c>
    </row>
    <row r="514" ht="28.8" spans="1:32">
      <c r="A514" s="18">
        <v>509</v>
      </c>
      <c r="B514" s="67" t="s">
        <v>1729</v>
      </c>
      <c r="C514" s="19" t="s">
        <v>1730</v>
      </c>
      <c r="D514" s="67">
        <v>1</v>
      </c>
      <c r="E514" s="67">
        <v>1</v>
      </c>
      <c r="F514" s="67">
        <v>0</v>
      </c>
      <c r="G514" s="67">
        <v>0</v>
      </c>
      <c r="H514" s="67">
        <v>0</v>
      </c>
      <c r="I514" s="68">
        <v>45075</v>
      </c>
      <c r="J514" s="67"/>
      <c r="K514" s="63" t="s">
        <v>1731</v>
      </c>
      <c r="L514" s="67">
        <v>53.71</v>
      </c>
      <c r="M514" s="67"/>
      <c r="N514" s="67">
        <v>16</v>
      </c>
      <c r="O514" s="67">
        <v>0</v>
      </c>
      <c r="P514" s="67">
        <v>0</v>
      </c>
      <c r="Q514" s="67">
        <v>0</v>
      </c>
      <c r="R514" s="67">
        <v>4.57</v>
      </c>
      <c r="S514" s="67">
        <v>16</v>
      </c>
      <c r="T514" s="67">
        <v>0</v>
      </c>
      <c r="U514" s="67">
        <v>0</v>
      </c>
      <c r="V514" s="67">
        <v>0</v>
      </c>
      <c r="W514" s="67">
        <v>228.5</v>
      </c>
      <c r="X514" s="67">
        <v>7</v>
      </c>
      <c r="Y514" s="67">
        <v>1599.5</v>
      </c>
      <c r="Z514" s="42">
        <v>65.808</v>
      </c>
      <c r="AA514" s="42">
        <v>0</v>
      </c>
      <c r="AB514" s="43">
        <v>0</v>
      </c>
      <c r="AC514" s="42">
        <v>0</v>
      </c>
      <c r="AD514" s="42">
        <v>65.8</v>
      </c>
      <c r="AE514" s="67">
        <v>7</v>
      </c>
      <c r="AF514" s="44">
        <v>460</v>
      </c>
    </row>
    <row r="515" ht="28.8" spans="1:32">
      <c r="A515" s="18">
        <v>510</v>
      </c>
      <c r="B515" s="19" t="s">
        <v>1732</v>
      </c>
      <c r="C515" s="19" t="s">
        <v>1476</v>
      </c>
      <c r="D515" s="31">
        <v>1</v>
      </c>
      <c r="E515" s="31">
        <v>0</v>
      </c>
      <c r="F515" s="31">
        <v>0</v>
      </c>
      <c r="G515" s="19">
        <v>1</v>
      </c>
      <c r="H515" s="31">
        <v>0</v>
      </c>
      <c r="I515" s="47">
        <v>45077</v>
      </c>
      <c r="J515" s="56"/>
      <c r="K515" s="63" t="s">
        <v>1733</v>
      </c>
      <c r="L515" s="31">
        <v>50.89</v>
      </c>
      <c r="M515" s="31"/>
      <c r="N515" s="31">
        <v>0</v>
      </c>
      <c r="O515" s="31">
        <v>0</v>
      </c>
      <c r="P515" s="31">
        <v>16</v>
      </c>
      <c r="Q515" s="31">
        <v>0</v>
      </c>
      <c r="R515" s="31">
        <v>4.57</v>
      </c>
      <c r="S515" s="56">
        <v>0</v>
      </c>
      <c r="T515" s="56">
        <v>0</v>
      </c>
      <c r="U515" s="56">
        <v>16</v>
      </c>
      <c r="V515" s="56">
        <v>0</v>
      </c>
      <c r="W515" s="31">
        <v>203.9</v>
      </c>
      <c r="X515" s="31">
        <v>7</v>
      </c>
      <c r="Y515" s="31">
        <v>1427.3</v>
      </c>
      <c r="Z515" s="58">
        <v>0</v>
      </c>
      <c r="AA515" s="58">
        <v>0</v>
      </c>
      <c r="AB515" s="59">
        <v>21.936</v>
      </c>
      <c r="AC515" s="58">
        <v>0</v>
      </c>
      <c r="AD515" s="58">
        <v>21.93</v>
      </c>
      <c r="AE515" s="31">
        <v>7</v>
      </c>
      <c r="AF515" s="44">
        <v>153</v>
      </c>
    </row>
    <row r="516" ht="28.8" spans="1:32">
      <c r="A516" s="18">
        <v>511</v>
      </c>
      <c r="B516" s="19" t="s">
        <v>1734</v>
      </c>
      <c r="C516" s="19" t="s">
        <v>935</v>
      </c>
      <c r="D516" s="31">
        <v>1</v>
      </c>
      <c r="E516" s="31">
        <v>0</v>
      </c>
      <c r="F516" s="31">
        <v>0</v>
      </c>
      <c r="G516" s="19">
        <v>1</v>
      </c>
      <c r="H516" s="31">
        <v>0</v>
      </c>
      <c r="I516" s="47">
        <v>45078</v>
      </c>
      <c r="J516" s="56"/>
      <c r="K516" s="63" t="s">
        <v>1735</v>
      </c>
      <c r="L516" s="31">
        <v>50.89</v>
      </c>
      <c r="M516" s="31"/>
      <c r="N516" s="31">
        <v>0</v>
      </c>
      <c r="O516" s="31">
        <v>0</v>
      </c>
      <c r="P516" s="31">
        <v>16</v>
      </c>
      <c r="Q516" s="31">
        <v>0</v>
      </c>
      <c r="R516" s="31">
        <v>4.57</v>
      </c>
      <c r="S516" s="56">
        <v>0</v>
      </c>
      <c r="T516" s="56">
        <v>0</v>
      </c>
      <c r="U516" s="56">
        <v>16</v>
      </c>
      <c r="V516" s="56">
        <v>0</v>
      </c>
      <c r="W516" s="31">
        <v>216.5</v>
      </c>
      <c r="X516" s="31">
        <v>6</v>
      </c>
      <c r="Y516" s="31">
        <v>1299</v>
      </c>
      <c r="Z516" s="58">
        <v>0</v>
      </c>
      <c r="AA516" s="58">
        <v>0</v>
      </c>
      <c r="AB516" s="59">
        <v>21.936</v>
      </c>
      <c r="AC516" s="58">
        <v>0</v>
      </c>
      <c r="AD516" s="58">
        <v>21.93</v>
      </c>
      <c r="AE516" s="31">
        <v>6</v>
      </c>
      <c r="AF516" s="44">
        <v>131</v>
      </c>
    </row>
    <row r="517" ht="28.8" spans="1:32">
      <c r="A517" s="18">
        <v>512</v>
      </c>
      <c r="B517" s="19" t="s">
        <v>1736</v>
      </c>
      <c r="C517" s="19" t="s">
        <v>532</v>
      </c>
      <c r="D517" s="19">
        <v>1</v>
      </c>
      <c r="E517" s="19">
        <v>1</v>
      </c>
      <c r="F517" s="19">
        <v>0</v>
      </c>
      <c r="G517" s="19">
        <v>0</v>
      </c>
      <c r="H517" s="19">
        <v>0</v>
      </c>
      <c r="I517" s="28">
        <v>45076</v>
      </c>
      <c r="J517" s="41"/>
      <c r="K517" s="63" t="s">
        <v>1737</v>
      </c>
      <c r="L517" s="19">
        <v>50.89</v>
      </c>
      <c r="M517" s="19"/>
      <c r="N517" s="19">
        <v>16</v>
      </c>
      <c r="O517" s="19">
        <v>0</v>
      </c>
      <c r="P517" s="19">
        <v>0</v>
      </c>
      <c r="Q517" s="19">
        <v>0</v>
      </c>
      <c r="R517" s="19">
        <v>4.57</v>
      </c>
      <c r="S517" s="41">
        <v>16</v>
      </c>
      <c r="T517" s="41">
        <v>0</v>
      </c>
      <c r="U517" s="41">
        <v>0</v>
      </c>
      <c r="V517" s="41">
        <v>0</v>
      </c>
      <c r="W517" s="19">
        <v>216.5</v>
      </c>
      <c r="X517" s="19">
        <v>7</v>
      </c>
      <c r="Y517" s="19">
        <v>1515.5</v>
      </c>
      <c r="Z517" s="42">
        <v>65.808</v>
      </c>
      <c r="AA517" s="42">
        <v>0</v>
      </c>
      <c r="AB517" s="43">
        <v>0</v>
      </c>
      <c r="AC517" s="42">
        <v>0</v>
      </c>
      <c r="AD517" s="42">
        <v>65.8</v>
      </c>
      <c r="AE517" s="19">
        <v>7</v>
      </c>
      <c r="AF517" s="44">
        <v>460</v>
      </c>
    </row>
    <row r="518" ht="28.8" spans="1:32">
      <c r="A518" s="18">
        <v>513</v>
      </c>
      <c r="B518" s="19" t="s">
        <v>1738</v>
      </c>
      <c r="C518" s="19" t="s">
        <v>1739</v>
      </c>
      <c r="D518" s="31">
        <v>1</v>
      </c>
      <c r="E518" s="31">
        <v>0</v>
      </c>
      <c r="F518" s="31">
        <v>0</v>
      </c>
      <c r="G518" s="19">
        <v>1</v>
      </c>
      <c r="H518" s="31">
        <v>0</v>
      </c>
      <c r="I518" s="47">
        <v>45075</v>
      </c>
      <c r="J518" s="56"/>
      <c r="K518" s="63" t="s">
        <v>1740</v>
      </c>
      <c r="L518" s="31">
        <v>53.71</v>
      </c>
      <c r="M518" s="31"/>
      <c r="N518" s="31">
        <v>0</v>
      </c>
      <c r="O518" s="31">
        <v>0</v>
      </c>
      <c r="P518" s="31">
        <v>16</v>
      </c>
      <c r="Q518" s="31">
        <v>0</v>
      </c>
      <c r="R518" s="31">
        <v>4.57</v>
      </c>
      <c r="S518" s="56">
        <v>0</v>
      </c>
      <c r="T518" s="56">
        <v>0</v>
      </c>
      <c r="U518" s="56">
        <v>16</v>
      </c>
      <c r="V518" s="56">
        <v>0</v>
      </c>
      <c r="W518" s="31">
        <v>228.5</v>
      </c>
      <c r="X518" s="31">
        <v>7</v>
      </c>
      <c r="Y518" s="31">
        <v>1599.5</v>
      </c>
      <c r="Z518" s="58">
        <v>0</v>
      </c>
      <c r="AA518" s="58">
        <v>0</v>
      </c>
      <c r="AB518" s="59">
        <v>21.936</v>
      </c>
      <c r="AC518" s="58">
        <v>0</v>
      </c>
      <c r="AD518" s="58">
        <v>21.93</v>
      </c>
      <c r="AE518" s="31">
        <v>7</v>
      </c>
      <c r="AF518" s="44">
        <v>153</v>
      </c>
    </row>
    <row r="519" ht="28.8" spans="1:32">
      <c r="A519" s="18">
        <v>514</v>
      </c>
      <c r="B519" s="19" t="s">
        <v>1741</v>
      </c>
      <c r="C519" s="19" t="s">
        <v>991</v>
      </c>
      <c r="D519" s="31">
        <v>2</v>
      </c>
      <c r="E519" s="31">
        <v>0</v>
      </c>
      <c r="F519" s="31">
        <v>0</v>
      </c>
      <c r="G519" s="19">
        <v>2</v>
      </c>
      <c r="H519" s="31">
        <v>0</v>
      </c>
      <c r="I519" s="47">
        <v>45072</v>
      </c>
      <c r="J519" s="56"/>
      <c r="K519" s="63" t="s">
        <v>1742</v>
      </c>
      <c r="L519" s="31">
        <v>52.13</v>
      </c>
      <c r="M519" s="31"/>
      <c r="N519" s="31">
        <v>0</v>
      </c>
      <c r="O519" s="31">
        <v>0</v>
      </c>
      <c r="P519" s="31">
        <v>32</v>
      </c>
      <c r="Q519" s="31">
        <v>0</v>
      </c>
      <c r="R519" s="31">
        <v>4.57</v>
      </c>
      <c r="S519" s="56">
        <v>0</v>
      </c>
      <c r="T519" s="56">
        <v>0</v>
      </c>
      <c r="U519" s="56">
        <v>32</v>
      </c>
      <c r="V519" s="56">
        <v>0</v>
      </c>
      <c r="W519" s="31">
        <v>221.8</v>
      </c>
      <c r="X519" s="31">
        <v>7</v>
      </c>
      <c r="Y519" s="31">
        <v>1552.6</v>
      </c>
      <c r="Z519" s="58">
        <v>0</v>
      </c>
      <c r="AA519" s="58">
        <v>0</v>
      </c>
      <c r="AB519" s="59">
        <v>43.872</v>
      </c>
      <c r="AC519" s="58">
        <v>0</v>
      </c>
      <c r="AD519" s="58">
        <v>43.87</v>
      </c>
      <c r="AE519" s="31">
        <v>7</v>
      </c>
      <c r="AF519" s="44">
        <v>307</v>
      </c>
    </row>
    <row r="520" ht="28.8" spans="1:32">
      <c r="A520" s="18">
        <v>515</v>
      </c>
      <c r="B520" s="19" t="s">
        <v>1743</v>
      </c>
      <c r="C520" s="19" t="s">
        <v>1744</v>
      </c>
      <c r="D520" s="31">
        <v>1</v>
      </c>
      <c r="E520" s="31">
        <v>0</v>
      </c>
      <c r="F520" s="31">
        <v>0</v>
      </c>
      <c r="G520" s="19">
        <v>1</v>
      </c>
      <c r="H520" s="31">
        <v>0</v>
      </c>
      <c r="I520" s="47">
        <v>45075</v>
      </c>
      <c r="J520" s="56"/>
      <c r="K520" s="63" t="s">
        <v>1745</v>
      </c>
      <c r="L520" s="31">
        <v>50.89</v>
      </c>
      <c r="M520" s="31"/>
      <c r="N520" s="31">
        <v>0</v>
      </c>
      <c r="O520" s="31">
        <v>0</v>
      </c>
      <c r="P520" s="31">
        <v>16</v>
      </c>
      <c r="Q520" s="31">
        <v>0</v>
      </c>
      <c r="R520" s="31">
        <v>4.57</v>
      </c>
      <c r="S520" s="56">
        <v>0</v>
      </c>
      <c r="T520" s="56">
        <v>0</v>
      </c>
      <c r="U520" s="56">
        <v>16</v>
      </c>
      <c r="V520" s="56">
        <v>0</v>
      </c>
      <c r="W520" s="31">
        <v>216.5</v>
      </c>
      <c r="X520" s="31">
        <v>7</v>
      </c>
      <c r="Y520" s="31">
        <v>1515.5</v>
      </c>
      <c r="Z520" s="58">
        <v>0</v>
      </c>
      <c r="AA520" s="58">
        <v>0</v>
      </c>
      <c r="AB520" s="59">
        <v>21.936</v>
      </c>
      <c r="AC520" s="58">
        <v>0</v>
      </c>
      <c r="AD520" s="58">
        <v>21.93</v>
      </c>
      <c r="AE520" s="31">
        <v>7</v>
      </c>
      <c r="AF520" s="44">
        <v>153</v>
      </c>
    </row>
    <row r="521" ht="28.8" spans="1:32">
      <c r="A521" s="18">
        <v>516</v>
      </c>
      <c r="B521" s="19" t="s">
        <v>1746</v>
      </c>
      <c r="C521" s="19" t="s">
        <v>1306</v>
      </c>
      <c r="D521" s="31">
        <v>2</v>
      </c>
      <c r="E521" s="31">
        <v>0</v>
      </c>
      <c r="F521" s="31">
        <v>0</v>
      </c>
      <c r="G521" s="19">
        <v>2</v>
      </c>
      <c r="H521" s="31">
        <v>0</v>
      </c>
      <c r="I521" s="47">
        <v>45076</v>
      </c>
      <c r="J521" s="56"/>
      <c r="K521" s="63" t="s">
        <v>1747</v>
      </c>
      <c r="L521" s="31">
        <v>53.71</v>
      </c>
      <c r="M521" s="31"/>
      <c r="N521" s="31">
        <v>0</v>
      </c>
      <c r="O521" s="31">
        <v>0</v>
      </c>
      <c r="P521" s="31">
        <v>32</v>
      </c>
      <c r="Q521" s="31">
        <v>0</v>
      </c>
      <c r="R521" s="31">
        <v>4.57</v>
      </c>
      <c r="S521" s="56">
        <v>0</v>
      </c>
      <c r="T521" s="56">
        <v>0</v>
      </c>
      <c r="U521" s="56">
        <v>32</v>
      </c>
      <c r="V521" s="56">
        <v>0</v>
      </c>
      <c r="W521" s="31">
        <v>228.5</v>
      </c>
      <c r="X521" s="31">
        <v>7</v>
      </c>
      <c r="Y521" s="31">
        <v>1599.5</v>
      </c>
      <c r="Z521" s="58">
        <v>0</v>
      </c>
      <c r="AA521" s="58">
        <v>0</v>
      </c>
      <c r="AB521" s="59">
        <v>43.872</v>
      </c>
      <c r="AC521" s="58">
        <v>0</v>
      </c>
      <c r="AD521" s="58">
        <v>43.87</v>
      </c>
      <c r="AE521" s="31">
        <v>7</v>
      </c>
      <c r="AF521" s="44">
        <v>307</v>
      </c>
    </row>
    <row r="522" ht="28.8" spans="1:32">
      <c r="A522" s="18">
        <v>517</v>
      </c>
      <c r="B522" s="19" t="s">
        <v>1748</v>
      </c>
      <c r="C522" s="19" t="s">
        <v>1749</v>
      </c>
      <c r="D522" s="31">
        <v>1</v>
      </c>
      <c r="E522" s="31">
        <v>0</v>
      </c>
      <c r="F522" s="31">
        <v>0</v>
      </c>
      <c r="G522" s="19">
        <v>1</v>
      </c>
      <c r="H522" s="31">
        <v>0</v>
      </c>
      <c r="I522" s="47">
        <v>45076</v>
      </c>
      <c r="J522" s="56"/>
      <c r="K522" s="63" t="s">
        <v>1750</v>
      </c>
      <c r="L522" s="31">
        <v>50.89</v>
      </c>
      <c r="M522" s="31"/>
      <c r="N522" s="31">
        <v>0</v>
      </c>
      <c r="O522" s="31">
        <v>0</v>
      </c>
      <c r="P522" s="31">
        <v>16</v>
      </c>
      <c r="Q522" s="31">
        <v>0</v>
      </c>
      <c r="R522" s="31">
        <v>4.57</v>
      </c>
      <c r="S522" s="56">
        <v>0</v>
      </c>
      <c r="T522" s="56">
        <v>0</v>
      </c>
      <c r="U522" s="56">
        <v>16</v>
      </c>
      <c r="V522" s="56">
        <v>0</v>
      </c>
      <c r="W522" s="31">
        <v>203.9</v>
      </c>
      <c r="X522" s="31">
        <v>7</v>
      </c>
      <c r="Y522" s="31">
        <v>1427.3</v>
      </c>
      <c r="Z522" s="58">
        <v>0</v>
      </c>
      <c r="AA522" s="58">
        <v>0</v>
      </c>
      <c r="AB522" s="59">
        <v>21.936</v>
      </c>
      <c r="AC522" s="58">
        <v>0</v>
      </c>
      <c r="AD522" s="58">
        <v>21.93</v>
      </c>
      <c r="AE522" s="31">
        <v>7</v>
      </c>
      <c r="AF522" s="44">
        <v>153</v>
      </c>
    </row>
    <row r="523" ht="28.8" spans="1:32">
      <c r="A523" s="18">
        <v>518</v>
      </c>
      <c r="B523" s="19" t="s">
        <v>1751</v>
      </c>
      <c r="C523" s="19" t="s">
        <v>1752</v>
      </c>
      <c r="D523" s="31">
        <v>1</v>
      </c>
      <c r="E523" s="31">
        <v>0</v>
      </c>
      <c r="F523" s="31">
        <v>0</v>
      </c>
      <c r="G523" s="19">
        <v>1</v>
      </c>
      <c r="H523" s="31">
        <v>0</v>
      </c>
      <c r="I523" s="47">
        <v>45072</v>
      </c>
      <c r="J523" s="56"/>
      <c r="K523" s="63" t="s">
        <v>1753</v>
      </c>
      <c r="L523" s="31">
        <v>52.13</v>
      </c>
      <c r="M523" s="31"/>
      <c r="N523" s="31">
        <v>0</v>
      </c>
      <c r="O523" s="31">
        <v>0</v>
      </c>
      <c r="P523" s="31">
        <v>16</v>
      </c>
      <c r="Q523" s="31">
        <v>0</v>
      </c>
      <c r="R523" s="31">
        <v>4.57</v>
      </c>
      <c r="S523" s="56">
        <v>0</v>
      </c>
      <c r="T523" s="56">
        <v>0</v>
      </c>
      <c r="U523" s="56">
        <v>16</v>
      </c>
      <c r="V523" s="56">
        <v>0</v>
      </c>
      <c r="W523" s="31">
        <v>217.4</v>
      </c>
      <c r="X523" s="31">
        <v>7</v>
      </c>
      <c r="Y523" s="31">
        <v>1521.8</v>
      </c>
      <c r="Z523" s="58">
        <v>0</v>
      </c>
      <c r="AA523" s="58">
        <v>0</v>
      </c>
      <c r="AB523" s="59">
        <v>21.936</v>
      </c>
      <c r="AC523" s="58">
        <v>0</v>
      </c>
      <c r="AD523" s="58">
        <v>21.93</v>
      </c>
      <c r="AE523" s="31">
        <v>7</v>
      </c>
      <c r="AF523" s="44">
        <v>153</v>
      </c>
    </row>
    <row r="524" ht="28.8" spans="1:32">
      <c r="A524" s="18">
        <v>519</v>
      </c>
      <c r="B524" s="19" t="s">
        <v>1754</v>
      </c>
      <c r="C524" s="19" t="s">
        <v>1104</v>
      </c>
      <c r="D524" s="31">
        <v>1</v>
      </c>
      <c r="E524" s="31">
        <v>0</v>
      </c>
      <c r="F524" s="31">
        <v>0</v>
      </c>
      <c r="G524" s="19">
        <v>1</v>
      </c>
      <c r="H524" s="31">
        <v>0</v>
      </c>
      <c r="I524" s="47">
        <v>45072</v>
      </c>
      <c r="J524" s="56"/>
      <c r="K524" s="63" t="s">
        <v>1755</v>
      </c>
      <c r="L524" s="31">
        <v>50.89</v>
      </c>
      <c r="M524" s="31"/>
      <c r="N524" s="31">
        <v>0</v>
      </c>
      <c r="O524" s="31">
        <v>0</v>
      </c>
      <c r="P524" s="31">
        <v>16</v>
      </c>
      <c r="Q524" s="31">
        <v>0</v>
      </c>
      <c r="R524" s="31">
        <v>4.57</v>
      </c>
      <c r="S524" s="56">
        <v>0</v>
      </c>
      <c r="T524" s="56">
        <v>0</v>
      </c>
      <c r="U524" s="56">
        <v>16</v>
      </c>
      <c r="V524" s="56">
        <v>0</v>
      </c>
      <c r="W524" s="31">
        <v>210.2</v>
      </c>
      <c r="X524" s="31">
        <v>7</v>
      </c>
      <c r="Y524" s="31">
        <v>1471.4</v>
      </c>
      <c r="Z524" s="58">
        <v>0</v>
      </c>
      <c r="AA524" s="58">
        <v>0</v>
      </c>
      <c r="AB524" s="59">
        <v>21.936</v>
      </c>
      <c r="AC524" s="58">
        <v>0</v>
      </c>
      <c r="AD524" s="58">
        <v>21.93</v>
      </c>
      <c r="AE524" s="31">
        <v>7</v>
      </c>
      <c r="AF524" s="44">
        <v>153</v>
      </c>
    </row>
    <row r="525" ht="28.8" spans="1:32">
      <c r="A525" s="18">
        <v>520</v>
      </c>
      <c r="B525" s="19" t="s">
        <v>1756</v>
      </c>
      <c r="C525" s="19" t="s">
        <v>1141</v>
      </c>
      <c r="D525" s="31">
        <v>1</v>
      </c>
      <c r="E525" s="19">
        <v>1</v>
      </c>
      <c r="F525" s="31">
        <v>0</v>
      </c>
      <c r="G525" s="31">
        <v>0</v>
      </c>
      <c r="H525" s="31">
        <v>0</v>
      </c>
      <c r="I525" s="47">
        <v>45110</v>
      </c>
      <c r="J525" s="56"/>
      <c r="K525" s="63" t="s">
        <v>1757</v>
      </c>
      <c r="L525" s="31">
        <v>50.89</v>
      </c>
      <c r="M525" s="31"/>
      <c r="N525" s="31">
        <v>16</v>
      </c>
      <c r="O525" s="31">
        <v>0</v>
      </c>
      <c r="P525" s="31">
        <v>0</v>
      </c>
      <c r="Q525" s="31">
        <v>0</v>
      </c>
      <c r="R525" s="31">
        <v>4.57</v>
      </c>
      <c r="S525" s="56">
        <v>16</v>
      </c>
      <c r="T525" s="56">
        <v>0</v>
      </c>
      <c r="U525" s="56">
        <v>0</v>
      </c>
      <c r="V525" s="56">
        <v>0</v>
      </c>
      <c r="W525" s="31">
        <v>203.9</v>
      </c>
      <c r="X525" s="31">
        <v>5</v>
      </c>
      <c r="Y525" s="31">
        <v>1019.5</v>
      </c>
      <c r="Z525" s="58">
        <v>65.808</v>
      </c>
      <c r="AA525" s="58">
        <v>0</v>
      </c>
      <c r="AB525" s="59">
        <v>0</v>
      </c>
      <c r="AC525" s="58">
        <v>0</v>
      </c>
      <c r="AD525" s="58">
        <v>65.8</v>
      </c>
      <c r="AE525" s="31">
        <v>5</v>
      </c>
      <c r="AF525" s="44">
        <v>329</v>
      </c>
    </row>
    <row r="526" ht="28.8" spans="1:32">
      <c r="A526" s="18">
        <v>521</v>
      </c>
      <c r="B526" s="19" t="s">
        <v>1758</v>
      </c>
      <c r="C526" s="19" t="s">
        <v>1216</v>
      </c>
      <c r="D526" s="19">
        <v>1</v>
      </c>
      <c r="E526" s="19">
        <v>1</v>
      </c>
      <c r="F526" s="19">
        <v>0</v>
      </c>
      <c r="G526" s="19">
        <v>0</v>
      </c>
      <c r="H526" s="19">
        <v>0</v>
      </c>
      <c r="I526" s="28">
        <v>45076</v>
      </c>
      <c r="J526" s="41"/>
      <c r="K526" s="63" t="s">
        <v>1759</v>
      </c>
      <c r="L526" s="19">
        <v>53.71</v>
      </c>
      <c r="M526" s="19"/>
      <c r="N526" s="19">
        <v>16</v>
      </c>
      <c r="O526" s="19">
        <v>0</v>
      </c>
      <c r="P526" s="19">
        <v>0</v>
      </c>
      <c r="Q526" s="19">
        <v>0</v>
      </c>
      <c r="R526" s="19">
        <v>4.57</v>
      </c>
      <c r="S526" s="41">
        <v>16</v>
      </c>
      <c r="T526" s="41">
        <v>0</v>
      </c>
      <c r="U526" s="41">
        <v>0</v>
      </c>
      <c r="V526" s="41">
        <v>0</v>
      </c>
      <c r="W526" s="19">
        <v>228.5</v>
      </c>
      <c r="X526" s="19">
        <v>7</v>
      </c>
      <c r="Y526" s="19">
        <v>1599.5</v>
      </c>
      <c r="Z526" s="42">
        <v>65.808</v>
      </c>
      <c r="AA526" s="42">
        <v>0</v>
      </c>
      <c r="AB526" s="43">
        <v>0</v>
      </c>
      <c r="AC526" s="42">
        <v>0</v>
      </c>
      <c r="AD526" s="42">
        <v>65.8</v>
      </c>
      <c r="AE526" s="19">
        <v>7</v>
      </c>
      <c r="AF526" s="44">
        <v>460</v>
      </c>
    </row>
    <row r="527" ht="28.8" spans="1:32">
      <c r="A527" s="18">
        <v>522</v>
      </c>
      <c r="B527" s="19" t="s">
        <v>976</v>
      </c>
      <c r="C527" s="19" t="s">
        <v>832</v>
      </c>
      <c r="D527" s="31">
        <v>2</v>
      </c>
      <c r="E527" s="31">
        <v>0</v>
      </c>
      <c r="F527" s="31">
        <v>0</v>
      </c>
      <c r="G527" s="19">
        <v>2</v>
      </c>
      <c r="H527" s="31">
        <v>0</v>
      </c>
      <c r="I527" s="47">
        <v>45075</v>
      </c>
      <c r="J527" s="56"/>
      <c r="K527" s="63" t="s">
        <v>1760</v>
      </c>
      <c r="L527" s="31">
        <v>50.89</v>
      </c>
      <c r="M527" s="31"/>
      <c r="N527" s="31">
        <v>0</v>
      </c>
      <c r="O527" s="31">
        <v>0</v>
      </c>
      <c r="P527" s="31">
        <v>32</v>
      </c>
      <c r="Q527" s="31">
        <v>0</v>
      </c>
      <c r="R527" s="31">
        <v>4.57</v>
      </c>
      <c r="S527" s="56">
        <v>0</v>
      </c>
      <c r="T527" s="56">
        <v>0</v>
      </c>
      <c r="U527" s="56">
        <v>32</v>
      </c>
      <c r="V527" s="56">
        <v>0</v>
      </c>
      <c r="W527" s="31">
        <v>208.1</v>
      </c>
      <c r="X527" s="31">
        <v>7</v>
      </c>
      <c r="Y527" s="31">
        <v>1456.7</v>
      </c>
      <c r="Z527" s="58">
        <v>0</v>
      </c>
      <c r="AA527" s="58">
        <v>0</v>
      </c>
      <c r="AB527" s="59">
        <v>43.872</v>
      </c>
      <c r="AC527" s="58">
        <v>0</v>
      </c>
      <c r="AD527" s="58">
        <v>43.87</v>
      </c>
      <c r="AE527" s="31">
        <v>7</v>
      </c>
      <c r="AF527" s="44">
        <v>307</v>
      </c>
    </row>
    <row r="528" ht="28.8" spans="1:32">
      <c r="A528" s="18">
        <v>523</v>
      </c>
      <c r="B528" s="19" t="s">
        <v>1761</v>
      </c>
      <c r="C528" s="19" t="s">
        <v>1762</v>
      </c>
      <c r="D528" s="31">
        <v>1</v>
      </c>
      <c r="E528" s="19">
        <v>1</v>
      </c>
      <c r="F528" s="31">
        <v>0</v>
      </c>
      <c r="G528" s="31">
        <v>0</v>
      </c>
      <c r="H528" s="31">
        <v>0</v>
      </c>
      <c r="I528" s="47">
        <v>45114</v>
      </c>
      <c r="J528" s="56"/>
      <c r="K528" s="63" t="s">
        <v>1763</v>
      </c>
      <c r="L528" s="31">
        <v>50.89</v>
      </c>
      <c r="M528" s="31"/>
      <c r="N528" s="31">
        <v>16</v>
      </c>
      <c r="O528" s="31">
        <v>0</v>
      </c>
      <c r="P528" s="31">
        <v>0</v>
      </c>
      <c r="Q528" s="31">
        <v>0</v>
      </c>
      <c r="R528" s="31">
        <v>4.57</v>
      </c>
      <c r="S528" s="56">
        <v>16</v>
      </c>
      <c r="T528" s="56">
        <v>0</v>
      </c>
      <c r="U528" s="56">
        <v>0</v>
      </c>
      <c r="V528" s="56">
        <v>0</v>
      </c>
      <c r="W528" s="31">
        <v>212.3</v>
      </c>
      <c r="X528" s="31">
        <v>5</v>
      </c>
      <c r="Y528" s="31">
        <v>1061.5</v>
      </c>
      <c r="Z528" s="58">
        <v>65.808</v>
      </c>
      <c r="AA528" s="58">
        <v>0</v>
      </c>
      <c r="AB528" s="59">
        <v>0</v>
      </c>
      <c r="AC528" s="58">
        <v>0</v>
      </c>
      <c r="AD528" s="58">
        <v>65.8</v>
      </c>
      <c r="AE528" s="31">
        <v>5</v>
      </c>
      <c r="AF528" s="44">
        <v>329</v>
      </c>
    </row>
    <row r="529" ht="28.8" spans="1:32">
      <c r="A529" s="18">
        <v>524</v>
      </c>
      <c r="B529" s="19" t="s">
        <v>1764</v>
      </c>
      <c r="C529" s="19" t="s">
        <v>1765</v>
      </c>
      <c r="D529" s="19">
        <v>1</v>
      </c>
      <c r="E529" s="19">
        <v>1</v>
      </c>
      <c r="F529" s="19">
        <v>0</v>
      </c>
      <c r="G529" s="19">
        <v>0</v>
      </c>
      <c r="H529" s="19">
        <v>0</v>
      </c>
      <c r="I529" s="28">
        <v>45072</v>
      </c>
      <c r="J529" s="41"/>
      <c r="K529" s="63" t="s">
        <v>1766</v>
      </c>
      <c r="L529" s="19">
        <v>50.89</v>
      </c>
      <c r="M529" s="19"/>
      <c r="N529" s="19">
        <v>16</v>
      </c>
      <c r="O529" s="19">
        <v>0</v>
      </c>
      <c r="P529" s="19">
        <v>0</v>
      </c>
      <c r="Q529" s="19">
        <v>0</v>
      </c>
      <c r="R529" s="19">
        <v>4.57</v>
      </c>
      <c r="S529" s="41">
        <v>16</v>
      </c>
      <c r="T529" s="41">
        <v>0</v>
      </c>
      <c r="U529" s="41">
        <v>0</v>
      </c>
      <c r="V529" s="41">
        <v>0</v>
      </c>
      <c r="W529" s="19">
        <v>216.5</v>
      </c>
      <c r="X529" s="19">
        <v>7</v>
      </c>
      <c r="Y529" s="19">
        <v>1515.5</v>
      </c>
      <c r="Z529" s="42">
        <v>65.808</v>
      </c>
      <c r="AA529" s="42">
        <v>0</v>
      </c>
      <c r="AB529" s="43">
        <v>0</v>
      </c>
      <c r="AC529" s="42">
        <v>0</v>
      </c>
      <c r="AD529" s="42">
        <v>65.8</v>
      </c>
      <c r="AE529" s="19">
        <v>7</v>
      </c>
      <c r="AF529" s="44">
        <v>460</v>
      </c>
    </row>
    <row r="530" ht="28.8" spans="1:32">
      <c r="A530" s="18">
        <v>525</v>
      </c>
      <c r="B530" s="19" t="s">
        <v>1767</v>
      </c>
      <c r="C530" s="19" t="s">
        <v>1527</v>
      </c>
      <c r="D530" s="31">
        <v>1</v>
      </c>
      <c r="E530" s="31">
        <v>0</v>
      </c>
      <c r="F530" s="31">
        <v>0</v>
      </c>
      <c r="G530" s="19">
        <v>1</v>
      </c>
      <c r="H530" s="31">
        <v>0</v>
      </c>
      <c r="I530" s="47">
        <v>45072</v>
      </c>
      <c r="J530" s="56"/>
      <c r="K530" s="63" t="s">
        <v>1768</v>
      </c>
      <c r="L530" s="31">
        <v>50.89</v>
      </c>
      <c r="M530" s="31"/>
      <c r="N530" s="31">
        <v>0</v>
      </c>
      <c r="O530" s="31">
        <v>0</v>
      </c>
      <c r="P530" s="31">
        <v>16</v>
      </c>
      <c r="Q530" s="31">
        <v>0</v>
      </c>
      <c r="R530" s="31">
        <v>4.57</v>
      </c>
      <c r="S530" s="56">
        <v>0</v>
      </c>
      <c r="T530" s="56">
        <v>0</v>
      </c>
      <c r="U530" s="56">
        <v>16</v>
      </c>
      <c r="V530" s="56">
        <v>0</v>
      </c>
      <c r="W530" s="31">
        <v>216.5</v>
      </c>
      <c r="X530" s="31">
        <v>7</v>
      </c>
      <c r="Y530" s="31">
        <v>1515.5</v>
      </c>
      <c r="Z530" s="58">
        <v>0</v>
      </c>
      <c r="AA530" s="58">
        <v>0</v>
      </c>
      <c r="AB530" s="59">
        <v>21.936</v>
      </c>
      <c r="AC530" s="58">
        <v>0</v>
      </c>
      <c r="AD530" s="58">
        <v>21.93</v>
      </c>
      <c r="AE530" s="31">
        <v>7</v>
      </c>
      <c r="AF530" s="44">
        <v>153</v>
      </c>
    </row>
    <row r="531" ht="28.8" spans="1:32">
      <c r="A531" s="18">
        <v>526</v>
      </c>
      <c r="B531" s="19" t="s">
        <v>1769</v>
      </c>
      <c r="C531" s="19" t="s">
        <v>1765</v>
      </c>
      <c r="D531" s="19">
        <v>1</v>
      </c>
      <c r="E531" s="19">
        <v>1</v>
      </c>
      <c r="F531" s="19">
        <v>0</v>
      </c>
      <c r="G531" s="19">
        <v>0</v>
      </c>
      <c r="H531" s="19">
        <v>0</v>
      </c>
      <c r="I531" s="28">
        <v>45072</v>
      </c>
      <c r="J531" s="41"/>
      <c r="K531" s="63" t="s">
        <v>1770</v>
      </c>
      <c r="L531" s="19">
        <v>50.89</v>
      </c>
      <c r="M531" s="19"/>
      <c r="N531" s="19">
        <v>16</v>
      </c>
      <c r="O531" s="19">
        <v>0</v>
      </c>
      <c r="P531" s="19">
        <v>0</v>
      </c>
      <c r="Q531" s="19">
        <v>0</v>
      </c>
      <c r="R531" s="19">
        <v>4.57</v>
      </c>
      <c r="S531" s="41">
        <v>16</v>
      </c>
      <c r="T531" s="41">
        <v>0</v>
      </c>
      <c r="U531" s="41">
        <v>0</v>
      </c>
      <c r="V531" s="41">
        <v>0</v>
      </c>
      <c r="W531" s="19">
        <v>216.5</v>
      </c>
      <c r="X531" s="19">
        <v>7</v>
      </c>
      <c r="Y531" s="19">
        <v>1515.5</v>
      </c>
      <c r="Z531" s="42">
        <v>65.808</v>
      </c>
      <c r="AA531" s="42">
        <v>0</v>
      </c>
      <c r="AB531" s="43">
        <v>0</v>
      </c>
      <c r="AC531" s="42">
        <v>0</v>
      </c>
      <c r="AD531" s="42">
        <v>65.8</v>
      </c>
      <c r="AE531" s="19">
        <v>7</v>
      </c>
      <c r="AF531" s="44">
        <v>460</v>
      </c>
    </row>
    <row r="532" ht="28.8" spans="1:32">
      <c r="A532" s="18">
        <v>527</v>
      </c>
      <c r="B532" s="19" t="s">
        <v>1771</v>
      </c>
      <c r="C532" s="19" t="s">
        <v>1772</v>
      </c>
      <c r="D532" s="31">
        <v>2</v>
      </c>
      <c r="E532" s="31">
        <v>0</v>
      </c>
      <c r="F532" s="31">
        <v>0</v>
      </c>
      <c r="G532" s="19">
        <v>2</v>
      </c>
      <c r="H532" s="31">
        <v>0</v>
      </c>
      <c r="I532" s="47">
        <v>45072</v>
      </c>
      <c r="J532" s="56"/>
      <c r="K532" s="63" t="s">
        <v>1773</v>
      </c>
      <c r="L532" s="31">
        <v>52.13</v>
      </c>
      <c r="M532" s="31"/>
      <c r="N532" s="31">
        <v>0</v>
      </c>
      <c r="O532" s="31">
        <v>0</v>
      </c>
      <c r="P532" s="31">
        <v>32</v>
      </c>
      <c r="Q532" s="31">
        <v>0</v>
      </c>
      <c r="R532" s="31">
        <v>4.57</v>
      </c>
      <c r="S532" s="56">
        <v>0</v>
      </c>
      <c r="T532" s="56">
        <v>0</v>
      </c>
      <c r="U532" s="56">
        <v>32</v>
      </c>
      <c r="V532" s="56">
        <v>0</v>
      </c>
      <c r="W532" s="31">
        <v>221.8</v>
      </c>
      <c r="X532" s="31">
        <v>7</v>
      </c>
      <c r="Y532" s="31">
        <v>1552.6</v>
      </c>
      <c r="Z532" s="58">
        <v>0</v>
      </c>
      <c r="AA532" s="58">
        <v>0</v>
      </c>
      <c r="AB532" s="59">
        <v>43.872</v>
      </c>
      <c r="AC532" s="58">
        <v>0</v>
      </c>
      <c r="AD532" s="58">
        <v>43.87</v>
      </c>
      <c r="AE532" s="31">
        <v>7</v>
      </c>
      <c r="AF532" s="44">
        <v>307</v>
      </c>
    </row>
    <row r="533" ht="28.8" spans="1:32">
      <c r="A533" s="18">
        <v>528</v>
      </c>
      <c r="B533" s="19" t="s">
        <v>1774</v>
      </c>
      <c r="C533" s="19" t="s">
        <v>1775</v>
      </c>
      <c r="D533" s="19">
        <v>1</v>
      </c>
      <c r="E533" s="19">
        <v>1</v>
      </c>
      <c r="F533" s="19">
        <v>0</v>
      </c>
      <c r="G533" s="19">
        <v>0</v>
      </c>
      <c r="H533" s="19">
        <v>0</v>
      </c>
      <c r="I533" s="28">
        <v>45082</v>
      </c>
      <c r="J533" s="41"/>
      <c r="K533" s="63" t="s">
        <v>1776</v>
      </c>
      <c r="L533" s="19">
        <v>50.89</v>
      </c>
      <c r="M533" s="19"/>
      <c r="N533" s="19">
        <v>16</v>
      </c>
      <c r="O533" s="19">
        <v>0</v>
      </c>
      <c r="P533" s="19">
        <v>0</v>
      </c>
      <c r="Q533" s="19">
        <v>0</v>
      </c>
      <c r="R533" s="19">
        <v>4.57</v>
      </c>
      <c r="S533" s="41">
        <v>16</v>
      </c>
      <c r="T533" s="41">
        <v>0</v>
      </c>
      <c r="U533" s="41">
        <v>0</v>
      </c>
      <c r="V533" s="41">
        <v>0</v>
      </c>
      <c r="W533" s="19">
        <v>216.5</v>
      </c>
      <c r="X533" s="19">
        <v>6</v>
      </c>
      <c r="Y533" s="19">
        <v>1299</v>
      </c>
      <c r="Z533" s="42">
        <v>65.808</v>
      </c>
      <c r="AA533" s="42">
        <v>0</v>
      </c>
      <c r="AB533" s="43">
        <v>0</v>
      </c>
      <c r="AC533" s="42">
        <v>0</v>
      </c>
      <c r="AD533" s="42">
        <v>65.8</v>
      </c>
      <c r="AE533" s="19">
        <v>6</v>
      </c>
      <c r="AF533" s="44">
        <v>394</v>
      </c>
    </row>
    <row r="534" ht="28.8" spans="1:32">
      <c r="A534" s="18">
        <v>529</v>
      </c>
      <c r="B534" s="19" t="s">
        <v>1777</v>
      </c>
      <c r="C534" s="19" t="s">
        <v>1778</v>
      </c>
      <c r="D534" s="19">
        <v>2</v>
      </c>
      <c r="E534" s="19">
        <v>2</v>
      </c>
      <c r="F534" s="19">
        <v>0</v>
      </c>
      <c r="G534" s="19">
        <v>0</v>
      </c>
      <c r="H534" s="19">
        <v>0</v>
      </c>
      <c r="I534" s="28">
        <v>45076</v>
      </c>
      <c r="J534" s="41"/>
      <c r="K534" s="63" t="s">
        <v>1779</v>
      </c>
      <c r="L534" s="19">
        <v>53.71</v>
      </c>
      <c r="M534" s="19"/>
      <c r="N534" s="19">
        <v>32</v>
      </c>
      <c r="O534" s="19">
        <v>0</v>
      </c>
      <c r="P534" s="19">
        <v>0</v>
      </c>
      <c r="Q534" s="19">
        <v>0</v>
      </c>
      <c r="R534" s="19">
        <v>4.57</v>
      </c>
      <c r="S534" s="41">
        <v>32</v>
      </c>
      <c r="T534" s="41">
        <v>0</v>
      </c>
      <c r="U534" s="41">
        <v>0</v>
      </c>
      <c r="V534" s="41">
        <v>0</v>
      </c>
      <c r="W534" s="19">
        <v>228.5</v>
      </c>
      <c r="X534" s="19">
        <v>7</v>
      </c>
      <c r="Y534" s="19">
        <v>1599.5</v>
      </c>
      <c r="Z534" s="42">
        <v>131.616</v>
      </c>
      <c r="AA534" s="42">
        <v>0</v>
      </c>
      <c r="AB534" s="43">
        <v>0</v>
      </c>
      <c r="AC534" s="42">
        <v>0</v>
      </c>
      <c r="AD534" s="42">
        <v>131.61</v>
      </c>
      <c r="AE534" s="19">
        <v>7</v>
      </c>
      <c r="AF534" s="44">
        <v>921</v>
      </c>
    </row>
    <row r="535" ht="28.8" spans="1:32">
      <c r="A535" s="18">
        <v>530</v>
      </c>
      <c r="B535" s="19" t="s">
        <v>1780</v>
      </c>
      <c r="C535" s="19" t="s">
        <v>568</v>
      </c>
      <c r="D535" s="19">
        <v>1</v>
      </c>
      <c r="E535" s="19">
        <v>1</v>
      </c>
      <c r="F535" s="19">
        <v>0</v>
      </c>
      <c r="G535" s="19">
        <v>0</v>
      </c>
      <c r="H535" s="19">
        <v>0</v>
      </c>
      <c r="I535" s="28">
        <v>45077</v>
      </c>
      <c r="J535" s="41"/>
      <c r="K535" s="63" t="s">
        <v>1781</v>
      </c>
      <c r="L535" s="19">
        <v>53.71</v>
      </c>
      <c r="M535" s="19"/>
      <c r="N535" s="19">
        <v>16</v>
      </c>
      <c r="O535" s="19">
        <v>0</v>
      </c>
      <c r="P535" s="19">
        <v>0</v>
      </c>
      <c r="Q535" s="19">
        <v>0</v>
      </c>
      <c r="R535" s="19">
        <v>4.57</v>
      </c>
      <c r="S535" s="41">
        <v>16</v>
      </c>
      <c r="T535" s="41">
        <v>0</v>
      </c>
      <c r="U535" s="41">
        <v>0</v>
      </c>
      <c r="V535" s="41">
        <v>0</v>
      </c>
      <c r="W535" s="19">
        <v>228.5</v>
      </c>
      <c r="X535" s="19">
        <v>7</v>
      </c>
      <c r="Y535" s="19">
        <v>1599.5</v>
      </c>
      <c r="Z535" s="42">
        <v>65.808</v>
      </c>
      <c r="AA535" s="42">
        <v>0</v>
      </c>
      <c r="AB535" s="43">
        <v>0</v>
      </c>
      <c r="AC535" s="42">
        <v>0</v>
      </c>
      <c r="AD535" s="42">
        <v>65.8</v>
      </c>
      <c r="AE535" s="19">
        <v>7</v>
      </c>
      <c r="AF535" s="44">
        <v>460</v>
      </c>
    </row>
    <row r="536" ht="28.8" spans="1:32">
      <c r="A536" s="18">
        <v>531</v>
      </c>
      <c r="B536" s="19" t="s">
        <v>1782</v>
      </c>
      <c r="C536" s="19" t="s">
        <v>1783</v>
      </c>
      <c r="D536" s="31">
        <v>1</v>
      </c>
      <c r="E536" s="31">
        <v>0</v>
      </c>
      <c r="F536" s="31">
        <v>0</v>
      </c>
      <c r="G536" s="19">
        <v>1</v>
      </c>
      <c r="H536" s="31">
        <v>0</v>
      </c>
      <c r="I536" s="47">
        <v>45078</v>
      </c>
      <c r="J536" s="56"/>
      <c r="K536" s="63" t="s">
        <v>1784</v>
      </c>
      <c r="L536" s="31">
        <v>52.13</v>
      </c>
      <c r="M536" s="31"/>
      <c r="N536" s="31">
        <v>0</v>
      </c>
      <c r="O536" s="31">
        <v>0</v>
      </c>
      <c r="P536" s="31">
        <v>16</v>
      </c>
      <c r="Q536" s="31">
        <v>0</v>
      </c>
      <c r="R536" s="31">
        <v>4.57</v>
      </c>
      <c r="S536" s="56">
        <v>0</v>
      </c>
      <c r="T536" s="56">
        <v>0</v>
      </c>
      <c r="U536" s="56">
        <v>16</v>
      </c>
      <c r="V536" s="56">
        <v>0</v>
      </c>
      <c r="W536" s="31">
        <v>211</v>
      </c>
      <c r="X536" s="31">
        <v>6</v>
      </c>
      <c r="Y536" s="31">
        <v>1266</v>
      </c>
      <c r="Z536" s="58">
        <v>0</v>
      </c>
      <c r="AA536" s="58">
        <v>0</v>
      </c>
      <c r="AB536" s="59">
        <v>21.936</v>
      </c>
      <c r="AC536" s="58">
        <v>0</v>
      </c>
      <c r="AD536" s="58">
        <v>21.93</v>
      </c>
      <c r="AE536" s="31">
        <v>6</v>
      </c>
      <c r="AF536" s="44">
        <v>131</v>
      </c>
    </row>
    <row r="537" ht="28.8" spans="1:32">
      <c r="A537" s="18">
        <v>532</v>
      </c>
      <c r="B537" s="19" t="s">
        <v>1785</v>
      </c>
      <c r="C537" s="19" t="s">
        <v>1786</v>
      </c>
      <c r="D537" s="31">
        <v>2</v>
      </c>
      <c r="E537" s="31">
        <v>0</v>
      </c>
      <c r="F537" s="31">
        <v>0</v>
      </c>
      <c r="G537" s="19">
        <v>2</v>
      </c>
      <c r="H537" s="31">
        <v>0</v>
      </c>
      <c r="I537" s="47">
        <v>45076</v>
      </c>
      <c r="J537" s="56"/>
      <c r="K537" s="63" t="s">
        <v>1787</v>
      </c>
      <c r="L537" s="31">
        <v>52.13</v>
      </c>
      <c r="M537" s="31"/>
      <c r="N537" s="31">
        <v>0</v>
      </c>
      <c r="O537" s="31">
        <v>0</v>
      </c>
      <c r="P537" s="31">
        <v>32</v>
      </c>
      <c r="Q537" s="31">
        <v>0</v>
      </c>
      <c r="R537" s="31">
        <v>4.57</v>
      </c>
      <c r="S537" s="56">
        <v>0</v>
      </c>
      <c r="T537" s="56">
        <v>0</v>
      </c>
      <c r="U537" s="56">
        <v>32</v>
      </c>
      <c r="V537" s="56">
        <v>0</v>
      </c>
      <c r="W537" s="31">
        <v>221.8</v>
      </c>
      <c r="X537" s="31">
        <v>7</v>
      </c>
      <c r="Y537" s="31">
        <v>1552.6</v>
      </c>
      <c r="Z537" s="58">
        <v>0</v>
      </c>
      <c r="AA537" s="58">
        <v>0</v>
      </c>
      <c r="AB537" s="59">
        <v>43.872</v>
      </c>
      <c r="AC537" s="58">
        <v>0</v>
      </c>
      <c r="AD537" s="58">
        <v>43.87</v>
      </c>
      <c r="AE537" s="31">
        <v>7</v>
      </c>
      <c r="AF537" s="44">
        <v>307</v>
      </c>
    </row>
    <row r="538" ht="28.8" spans="1:32">
      <c r="A538" s="18">
        <v>533</v>
      </c>
      <c r="B538" s="19" t="s">
        <v>1788</v>
      </c>
      <c r="C538" s="19" t="s">
        <v>955</v>
      </c>
      <c r="D538" s="31">
        <v>2</v>
      </c>
      <c r="E538" s="31">
        <v>0</v>
      </c>
      <c r="F538" s="31">
        <v>0</v>
      </c>
      <c r="G538" s="19">
        <v>2</v>
      </c>
      <c r="H538" s="31">
        <v>0</v>
      </c>
      <c r="I538" s="47">
        <v>45072</v>
      </c>
      <c r="J538" s="56"/>
      <c r="K538" s="63" t="s">
        <v>1789</v>
      </c>
      <c r="L538" s="31">
        <v>53.71</v>
      </c>
      <c r="M538" s="31"/>
      <c r="N538" s="31">
        <v>0</v>
      </c>
      <c r="O538" s="31">
        <v>0</v>
      </c>
      <c r="P538" s="31">
        <v>32</v>
      </c>
      <c r="Q538" s="31">
        <v>0</v>
      </c>
      <c r="R538" s="31">
        <v>4.57</v>
      </c>
      <c r="S538" s="56">
        <v>0</v>
      </c>
      <c r="T538" s="56">
        <v>0</v>
      </c>
      <c r="U538" s="56">
        <v>32</v>
      </c>
      <c r="V538" s="56">
        <v>0</v>
      </c>
      <c r="W538" s="31">
        <v>228.5</v>
      </c>
      <c r="X538" s="31">
        <v>7</v>
      </c>
      <c r="Y538" s="31">
        <v>1599.5</v>
      </c>
      <c r="Z538" s="58">
        <v>0</v>
      </c>
      <c r="AA538" s="58">
        <v>0</v>
      </c>
      <c r="AB538" s="59">
        <v>43.872</v>
      </c>
      <c r="AC538" s="58">
        <v>0</v>
      </c>
      <c r="AD538" s="58">
        <v>43.87</v>
      </c>
      <c r="AE538" s="31">
        <v>7</v>
      </c>
      <c r="AF538" s="44">
        <v>307</v>
      </c>
    </row>
    <row r="539" ht="28.8" spans="1:32">
      <c r="A539" s="18">
        <v>534</v>
      </c>
      <c r="B539" s="19" t="s">
        <v>1790</v>
      </c>
      <c r="C539" s="19" t="s">
        <v>1578</v>
      </c>
      <c r="D539" s="31">
        <v>1</v>
      </c>
      <c r="E539" s="31">
        <v>0</v>
      </c>
      <c r="F539" s="31">
        <v>0</v>
      </c>
      <c r="G539" s="19">
        <v>1</v>
      </c>
      <c r="H539" s="31">
        <v>0</v>
      </c>
      <c r="I539" s="47">
        <v>45075</v>
      </c>
      <c r="J539" s="56"/>
      <c r="K539" s="63" t="s">
        <v>1791</v>
      </c>
      <c r="L539" s="31">
        <v>50.89</v>
      </c>
      <c r="M539" s="31"/>
      <c r="N539" s="31">
        <v>0</v>
      </c>
      <c r="O539" s="31">
        <v>0</v>
      </c>
      <c r="P539" s="31">
        <v>16</v>
      </c>
      <c r="Q539" s="31">
        <v>0</v>
      </c>
      <c r="R539" s="31">
        <v>4.57</v>
      </c>
      <c r="S539" s="56">
        <v>0</v>
      </c>
      <c r="T539" s="56">
        <v>0</v>
      </c>
      <c r="U539" s="56">
        <v>16</v>
      </c>
      <c r="V539" s="56">
        <v>0</v>
      </c>
      <c r="W539" s="31">
        <v>216.5</v>
      </c>
      <c r="X539" s="31">
        <v>7</v>
      </c>
      <c r="Y539" s="31">
        <v>1515.5</v>
      </c>
      <c r="Z539" s="58">
        <v>0</v>
      </c>
      <c r="AA539" s="58">
        <v>0</v>
      </c>
      <c r="AB539" s="59">
        <v>21.936</v>
      </c>
      <c r="AC539" s="58">
        <v>0</v>
      </c>
      <c r="AD539" s="58">
        <v>21.93</v>
      </c>
      <c r="AE539" s="31">
        <v>7</v>
      </c>
      <c r="AF539" s="44">
        <v>153</v>
      </c>
    </row>
    <row r="540" ht="28.8" spans="1:32">
      <c r="A540" s="18">
        <v>535</v>
      </c>
      <c r="B540" s="19" t="s">
        <v>1792</v>
      </c>
      <c r="C540" s="19" t="s">
        <v>1793</v>
      </c>
      <c r="D540" s="31">
        <v>1</v>
      </c>
      <c r="E540" s="19">
        <v>1</v>
      </c>
      <c r="F540" s="31">
        <v>0</v>
      </c>
      <c r="G540" s="31">
        <v>0</v>
      </c>
      <c r="H540" s="31">
        <v>0</v>
      </c>
      <c r="I540" s="47">
        <v>45072</v>
      </c>
      <c r="J540" s="56"/>
      <c r="K540" s="63" t="s">
        <v>1794</v>
      </c>
      <c r="L540" s="31">
        <v>52.13</v>
      </c>
      <c r="M540" s="31"/>
      <c r="N540" s="31">
        <v>16</v>
      </c>
      <c r="O540" s="31">
        <v>0</v>
      </c>
      <c r="P540" s="31">
        <v>0</v>
      </c>
      <c r="Q540" s="31">
        <v>0</v>
      </c>
      <c r="R540" s="31">
        <v>4.57</v>
      </c>
      <c r="S540" s="56">
        <v>16</v>
      </c>
      <c r="T540" s="56">
        <v>0</v>
      </c>
      <c r="U540" s="56">
        <v>0</v>
      </c>
      <c r="V540" s="56">
        <v>0</v>
      </c>
      <c r="W540" s="31">
        <v>221.8</v>
      </c>
      <c r="X540" s="31">
        <v>7</v>
      </c>
      <c r="Y540" s="31">
        <v>1552.6</v>
      </c>
      <c r="Z540" s="58">
        <v>65.808</v>
      </c>
      <c r="AA540" s="58">
        <v>0</v>
      </c>
      <c r="AB540" s="59">
        <v>0</v>
      </c>
      <c r="AC540" s="58">
        <v>0</v>
      </c>
      <c r="AD540" s="58">
        <v>65.8</v>
      </c>
      <c r="AE540" s="31">
        <v>7</v>
      </c>
      <c r="AF540" s="44">
        <v>460</v>
      </c>
    </row>
    <row r="541" ht="28.8" spans="1:32">
      <c r="A541" s="18">
        <v>536</v>
      </c>
      <c r="B541" s="19" t="s">
        <v>1795</v>
      </c>
      <c r="C541" s="19" t="s">
        <v>1321</v>
      </c>
      <c r="D541" s="31">
        <v>2</v>
      </c>
      <c r="E541" s="19">
        <v>2</v>
      </c>
      <c r="F541" s="31">
        <v>0</v>
      </c>
      <c r="G541" s="31">
        <v>0</v>
      </c>
      <c r="H541" s="31">
        <v>0</v>
      </c>
      <c r="I541" s="47">
        <v>45076</v>
      </c>
      <c r="J541" s="56"/>
      <c r="K541" s="63" t="s">
        <v>1796</v>
      </c>
      <c r="L541" s="31">
        <v>50.89</v>
      </c>
      <c r="M541" s="31"/>
      <c r="N541" s="31">
        <v>32</v>
      </c>
      <c r="O541" s="31">
        <v>0</v>
      </c>
      <c r="P541" s="31">
        <v>0</v>
      </c>
      <c r="Q541" s="31">
        <v>0</v>
      </c>
      <c r="R541" s="31">
        <v>4.57</v>
      </c>
      <c r="S541" s="56">
        <v>32</v>
      </c>
      <c r="T541" s="56">
        <v>0</v>
      </c>
      <c r="U541" s="56">
        <v>0</v>
      </c>
      <c r="V541" s="56">
        <v>0</v>
      </c>
      <c r="W541" s="31">
        <v>208.1</v>
      </c>
      <c r="X541" s="31">
        <v>7</v>
      </c>
      <c r="Y541" s="31">
        <v>1456.7</v>
      </c>
      <c r="Z541" s="58">
        <v>131.616</v>
      </c>
      <c r="AA541" s="58">
        <v>0</v>
      </c>
      <c r="AB541" s="59">
        <v>0</v>
      </c>
      <c r="AC541" s="58">
        <v>0</v>
      </c>
      <c r="AD541" s="58">
        <v>131.61</v>
      </c>
      <c r="AE541" s="31">
        <v>7</v>
      </c>
      <c r="AF541" s="44">
        <v>921</v>
      </c>
    </row>
    <row r="542" ht="28.8" spans="1:32">
      <c r="A542" s="18">
        <v>537</v>
      </c>
      <c r="B542" s="19" t="s">
        <v>1797</v>
      </c>
      <c r="C542" s="19" t="s">
        <v>1798</v>
      </c>
      <c r="D542" s="31">
        <v>1</v>
      </c>
      <c r="E542" s="31">
        <v>0</v>
      </c>
      <c r="F542" s="31">
        <v>0</v>
      </c>
      <c r="G542" s="19">
        <v>1</v>
      </c>
      <c r="H542" s="31">
        <v>0</v>
      </c>
      <c r="I542" s="47">
        <v>45075</v>
      </c>
      <c r="J542" s="56"/>
      <c r="K542" s="69" t="s">
        <v>1799</v>
      </c>
      <c r="L542" s="31">
        <v>53.71</v>
      </c>
      <c r="M542" s="31"/>
      <c r="N542" s="31">
        <v>0</v>
      </c>
      <c r="O542" s="31">
        <v>0</v>
      </c>
      <c r="P542" s="31">
        <v>16</v>
      </c>
      <c r="Q542" s="31">
        <v>0</v>
      </c>
      <c r="R542" s="31">
        <v>4.57</v>
      </c>
      <c r="S542" s="56">
        <v>0</v>
      </c>
      <c r="T542" s="56">
        <v>0</v>
      </c>
      <c r="U542" s="56">
        <v>16</v>
      </c>
      <c r="V542" s="56">
        <v>0</v>
      </c>
      <c r="W542" s="31">
        <v>228.5</v>
      </c>
      <c r="X542" s="31">
        <v>7</v>
      </c>
      <c r="Y542" s="31">
        <v>1599.5</v>
      </c>
      <c r="Z542" s="58">
        <v>0</v>
      </c>
      <c r="AA542" s="58">
        <v>0</v>
      </c>
      <c r="AB542" s="59">
        <v>21.936</v>
      </c>
      <c r="AC542" s="58">
        <v>0</v>
      </c>
      <c r="AD542" s="58">
        <v>21.93</v>
      </c>
      <c r="AE542" s="31">
        <v>7</v>
      </c>
      <c r="AF542" s="44">
        <v>153</v>
      </c>
    </row>
    <row r="543" ht="28.8" spans="1:32">
      <c r="A543" s="18">
        <v>538</v>
      </c>
      <c r="B543" s="19" t="s">
        <v>1800</v>
      </c>
      <c r="C543" s="19" t="s">
        <v>1801</v>
      </c>
      <c r="D543" s="19">
        <v>1</v>
      </c>
      <c r="E543" s="19">
        <v>1</v>
      </c>
      <c r="F543" s="19">
        <v>0</v>
      </c>
      <c r="G543" s="19">
        <v>0</v>
      </c>
      <c r="H543" s="19">
        <v>0</v>
      </c>
      <c r="I543" s="28">
        <v>45075</v>
      </c>
      <c r="J543" s="41"/>
      <c r="K543" s="63" t="s">
        <v>1802</v>
      </c>
      <c r="L543" s="19">
        <v>53.71</v>
      </c>
      <c r="M543" s="19"/>
      <c r="N543" s="19">
        <v>16</v>
      </c>
      <c r="O543" s="19">
        <v>0</v>
      </c>
      <c r="P543" s="19">
        <v>0</v>
      </c>
      <c r="Q543" s="19">
        <v>0</v>
      </c>
      <c r="R543" s="19">
        <v>4.57</v>
      </c>
      <c r="S543" s="41">
        <v>16</v>
      </c>
      <c r="T543" s="41">
        <v>0</v>
      </c>
      <c r="U543" s="41">
        <v>0</v>
      </c>
      <c r="V543" s="41">
        <v>0</v>
      </c>
      <c r="W543" s="19">
        <v>228.5</v>
      </c>
      <c r="X543" s="19">
        <v>7</v>
      </c>
      <c r="Y543" s="19">
        <v>1599.5</v>
      </c>
      <c r="Z543" s="42">
        <v>65.808</v>
      </c>
      <c r="AA543" s="42">
        <v>0</v>
      </c>
      <c r="AB543" s="43">
        <v>0</v>
      </c>
      <c r="AC543" s="42">
        <v>0</v>
      </c>
      <c r="AD543" s="42">
        <v>65.8</v>
      </c>
      <c r="AE543" s="19">
        <v>7</v>
      </c>
      <c r="AF543" s="44">
        <v>460</v>
      </c>
    </row>
    <row r="544" ht="28.8" spans="1:32">
      <c r="A544" s="18">
        <v>539</v>
      </c>
      <c r="B544" s="19" t="s">
        <v>1803</v>
      </c>
      <c r="C544" s="19" t="s">
        <v>999</v>
      </c>
      <c r="D544" s="19">
        <v>1</v>
      </c>
      <c r="E544" s="19">
        <v>0</v>
      </c>
      <c r="F544" s="19">
        <v>0</v>
      </c>
      <c r="G544" s="19">
        <v>1</v>
      </c>
      <c r="H544" s="19">
        <v>0</v>
      </c>
      <c r="I544" s="28">
        <v>45082</v>
      </c>
      <c r="J544" s="41"/>
      <c r="K544" s="63" t="s">
        <v>1804</v>
      </c>
      <c r="L544" s="19">
        <v>52.13</v>
      </c>
      <c r="M544" s="19"/>
      <c r="N544" s="19">
        <v>0</v>
      </c>
      <c r="O544" s="19">
        <v>0</v>
      </c>
      <c r="P544" s="19">
        <v>16</v>
      </c>
      <c r="Q544" s="19">
        <v>0</v>
      </c>
      <c r="R544" s="19">
        <v>4.57</v>
      </c>
      <c r="S544" s="41">
        <v>0</v>
      </c>
      <c r="T544" s="41">
        <v>0</v>
      </c>
      <c r="U544" s="41">
        <v>16</v>
      </c>
      <c r="V544" s="41">
        <v>0</v>
      </c>
      <c r="W544" s="19">
        <v>221.8</v>
      </c>
      <c r="X544" s="19">
        <v>6</v>
      </c>
      <c r="Y544" s="19">
        <v>1330.8</v>
      </c>
      <c r="Z544" s="42">
        <v>0</v>
      </c>
      <c r="AA544" s="42">
        <v>0</v>
      </c>
      <c r="AB544" s="43">
        <v>21.936</v>
      </c>
      <c r="AC544" s="42">
        <v>0</v>
      </c>
      <c r="AD544" s="42">
        <v>21.93</v>
      </c>
      <c r="AE544" s="19">
        <v>6</v>
      </c>
      <c r="AF544" s="44">
        <v>131</v>
      </c>
    </row>
    <row r="545" ht="15.6" spans="1:32">
      <c r="A545" s="18">
        <v>540</v>
      </c>
      <c r="B545" s="19" t="s">
        <v>1805</v>
      </c>
      <c r="C545" s="19" t="s">
        <v>1806</v>
      </c>
      <c r="D545" s="31">
        <v>1</v>
      </c>
      <c r="E545" s="19">
        <v>1</v>
      </c>
      <c r="F545" s="31">
        <v>0</v>
      </c>
      <c r="G545" s="31">
        <v>0</v>
      </c>
      <c r="H545" s="31">
        <v>0</v>
      </c>
      <c r="I545" s="47">
        <v>40830</v>
      </c>
      <c r="J545" s="31"/>
      <c r="K545" s="65" t="s">
        <v>1807</v>
      </c>
      <c r="L545" s="31">
        <v>44.62</v>
      </c>
      <c r="M545" s="31"/>
      <c r="N545" s="31">
        <v>16</v>
      </c>
      <c r="O545" s="31">
        <v>0</v>
      </c>
      <c r="P545" s="31">
        <v>0</v>
      </c>
      <c r="Q545" s="31">
        <v>0</v>
      </c>
      <c r="R545" s="31">
        <v>4.57</v>
      </c>
      <c r="S545" s="56">
        <v>16</v>
      </c>
      <c r="T545" s="56">
        <v>0</v>
      </c>
      <c r="U545" s="56">
        <v>0</v>
      </c>
      <c r="V545" s="56">
        <v>0</v>
      </c>
      <c r="W545" s="31">
        <v>182</v>
      </c>
      <c r="X545" s="31">
        <v>12</v>
      </c>
      <c r="Y545" s="31">
        <v>2184</v>
      </c>
      <c r="Z545" s="58">
        <v>65.808</v>
      </c>
      <c r="AA545" s="58">
        <v>0</v>
      </c>
      <c r="AB545" s="59">
        <v>0</v>
      </c>
      <c r="AC545" s="58">
        <v>0</v>
      </c>
      <c r="AD545" s="58">
        <v>65.8</v>
      </c>
      <c r="AE545" s="31">
        <v>12</v>
      </c>
      <c r="AF545" s="44">
        <v>789</v>
      </c>
    </row>
    <row r="546" ht="15.6" spans="1:32">
      <c r="A546" s="18">
        <v>541</v>
      </c>
      <c r="B546" s="19" t="s">
        <v>1808</v>
      </c>
      <c r="C546" s="19" t="s">
        <v>522</v>
      </c>
      <c r="D546" s="31">
        <v>3</v>
      </c>
      <c r="E546" s="31">
        <v>0</v>
      </c>
      <c r="F546" s="31">
        <v>0</v>
      </c>
      <c r="G546" s="19">
        <v>3</v>
      </c>
      <c r="H546" s="31">
        <v>0</v>
      </c>
      <c r="I546" s="47">
        <v>40835</v>
      </c>
      <c r="J546" s="31"/>
      <c r="K546" s="65" t="s">
        <v>1809</v>
      </c>
      <c r="L546" s="31">
        <v>51.85</v>
      </c>
      <c r="M546" s="31"/>
      <c r="N546" s="31">
        <v>0</v>
      </c>
      <c r="O546" s="31">
        <v>0</v>
      </c>
      <c r="P546" s="31">
        <v>48</v>
      </c>
      <c r="Q546" s="31">
        <v>0</v>
      </c>
      <c r="R546" s="31">
        <v>4.57</v>
      </c>
      <c r="S546" s="56">
        <v>0</v>
      </c>
      <c r="T546" s="56">
        <v>0</v>
      </c>
      <c r="U546" s="56">
        <v>48</v>
      </c>
      <c r="V546" s="56">
        <v>0</v>
      </c>
      <c r="W546" s="31">
        <v>211</v>
      </c>
      <c r="X546" s="31">
        <v>12</v>
      </c>
      <c r="Y546" s="31">
        <v>2532</v>
      </c>
      <c r="Z546" s="58">
        <v>0</v>
      </c>
      <c r="AA546" s="58">
        <v>0</v>
      </c>
      <c r="AB546" s="59">
        <v>65.808</v>
      </c>
      <c r="AC546" s="58">
        <v>0</v>
      </c>
      <c r="AD546" s="58">
        <v>65.8</v>
      </c>
      <c r="AE546" s="31">
        <v>12</v>
      </c>
      <c r="AF546" s="44">
        <v>789</v>
      </c>
    </row>
    <row r="547" ht="15.6" spans="1:32">
      <c r="A547" s="18">
        <v>542</v>
      </c>
      <c r="B547" s="19" t="s">
        <v>1810</v>
      </c>
      <c r="C547" s="19" t="s">
        <v>1201</v>
      </c>
      <c r="D547" s="31">
        <v>2</v>
      </c>
      <c r="E547" s="31">
        <v>0</v>
      </c>
      <c r="F547" s="31">
        <v>0</v>
      </c>
      <c r="G547" s="19">
        <v>2</v>
      </c>
      <c r="H547" s="31">
        <v>0</v>
      </c>
      <c r="I547" s="47">
        <v>40817</v>
      </c>
      <c r="J547" s="31"/>
      <c r="K547" s="65" t="s">
        <v>1811</v>
      </c>
      <c r="L547" s="31">
        <v>51.85</v>
      </c>
      <c r="M547" s="31"/>
      <c r="N547" s="31">
        <v>0</v>
      </c>
      <c r="O547" s="31">
        <v>0</v>
      </c>
      <c r="P547" s="31">
        <v>32</v>
      </c>
      <c r="Q547" s="31">
        <v>0</v>
      </c>
      <c r="R547" s="31">
        <v>4.57</v>
      </c>
      <c r="S547" s="56">
        <v>0</v>
      </c>
      <c r="T547" s="56">
        <v>0</v>
      </c>
      <c r="U547" s="56">
        <v>32</v>
      </c>
      <c r="V547" s="56">
        <v>0</v>
      </c>
      <c r="W547" s="31">
        <v>220</v>
      </c>
      <c r="X547" s="31">
        <v>12</v>
      </c>
      <c r="Y547" s="31">
        <v>2640</v>
      </c>
      <c r="Z547" s="58">
        <v>0</v>
      </c>
      <c r="AA547" s="58">
        <v>0</v>
      </c>
      <c r="AB547" s="59">
        <v>43.872</v>
      </c>
      <c r="AC547" s="58">
        <v>0</v>
      </c>
      <c r="AD547" s="58">
        <v>43.87</v>
      </c>
      <c r="AE547" s="31">
        <v>12</v>
      </c>
      <c r="AF547" s="44">
        <v>526</v>
      </c>
    </row>
    <row r="548" ht="15.6" spans="1:32">
      <c r="A548" s="18">
        <v>543</v>
      </c>
      <c r="B548" s="19" t="s">
        <v>1812</v>
      </c>
      <c r="C548" s="19" t="s">
        <v>1813</v>
      </c>
      <c r="D548" s="31">
        <v>2</v>
      </c>
      <c r="E548" s="19">
        <v>2</v>
      </c>
      <c r="F548" s="31">
        <v>0</v>
      </c>
      <c r="G548" s="31">
        <v>0</v>
      </c>
      <c r="H548" s="31">
        <v>0</v>
      </c>
      <c r="I548" s="47">
        <v>41244</v>
      </c>
      <c r="J548" s="31"/>
      <c r="K548" s="65" t="s">
        <v>1814</v>
      </c>
      <c r="L548" s="31">
        <v>51.94</v>
      </c>
      <c r="M548" s="31"/>
      <c r="N548" s="31">
        <v>32</v>
      </c>
      <c r="O548" s="31">
        <v>0</v>
      </c>
      <c r="P548" s="31">
        <v>0</v>
      </c>
      <c r="Q548" s="31">
        <v>0</v>
      </c>
      <c r="R548" s="31">
        <v>4.57</v>
      </c>
      <c r="S548" s="56">
        <v>32</v>
      </c>
      <c r="T548" s="56">
        <v>0</v>
      </c>
      <c r="U548" s="56">
        <v>0</v>
      </c>
      <c r="V548" s="56">
        <v>0</v>
      </c>
      <c r="W548" s="31">
        <v>211</v>
      </c>
      <c r="X548" s="31">
        <v>12</v>
      </c>
      <c r="Y548" s="31">
        <v>2532</v>
      </c>
      <c r="Z548" s="58">
        <v>131.616</v>
      </c>
      <c r="AA548" s="58">
        <v>0</v>
      </c>
      <c r="AB548" s="59">
        <v>0</v>
      </c>
      <c r="AC548" s="58">
        <v>0</v>
      </c>
      <c r="AD548" s="58">
        <v>131.61</v>
      </c>
      <c r="AE548" s="31">
        <v>12</v>
      </c>
      <c r="AF548" s="44">
        <v>1579</v>
      </c>
    </row>
    <row r="549" ht="15.6" spans="1:32">
      <c r="A549" s="18">
        <v>544</v>
      </c>
      <c r="B549" s="19" t="s">
        <v>1815</v>
      </c>
      <c r="C549" s="19" t="s">
        <v>1816</v>
      </c>
      <c r="D549" s="31">
        <v>3</v>
      </c>
      <c r="E549" s="31">
        <v>0</v>
      </c>
      <c r="F549" s="31">
        <v>0</v>
      </c>
      <c r="G549" s="19">
        <v>3</v>
      </c>
      <c r="H549" s="31">
        <v>0</v>
      </c>
      <c r="I549" s="47">
        <v>40890</v>
      </c>
      <c r="J549" s="31"/>
      <c r="K549" s="65" t="s">
        <v>1817</v>
      </c>
      <c r="L549" s="31">
        <v>51.85</v>
      </c>
      <c r="M549" s="31"/>
      <c r="N549" s="31">
        <v>0</v>
      </c>
      <c r="O549" s="31">
        <v>0</v>
      </c>
      <c r="P549" s="31">
        <v>48</v>
      </c>
      <c r="Q549" s="31">
        <v>0</v>
      </c>
      <c r="R549" s="31">
        <v>4.57</v>
      </c>
      <c r="S549" s="56">
        <v>0</v>
      </c>
      <c r="T549" s="56">
        <v>0</v>
      </c>
      <c r="U549" s="56">
        <v>48</v>
      </c>
      <c r="V549" s="56">
        <v>0</v>
      </c>
      <c r="W549" s="31">
        <v>220</v>
      </c>
      <c r="X549" s="31">
        <v>12</v>
      </c>
      <c r="Y549" s="31">
        <v>2640</v>
      </c>
      <c r="Z549" s="58">
        <v>0</v>
      </c>
      <c r="AA549" s="58">
        <v>0</v>
      </c>
      <c r="AB549" s="59">
        <v>65.808</v>
      </c>
      <c r="AC549" s="58">
        <v>0</v>
      </c>
      <c r="AD549" s="58">
        <v>65.8</v>
      </c>
      <c r="AE549" s="31">
        <v>12</v>
      </c>
      <c r="AF549" s="44">
        <v>789</v>
      </c>
    </row>
    <row r="550" ht="15.6" spans="1:32">
      <c r="A550" s="18">
        <v>545</v>
      </c>
      <c r="B550" s="19" t="s">
        <v>1818</v>
      </c>
      <c r="C550" s="19" t="s">
        <v>559</v>
      </c>
      <c r="D550" s="31">
        <v>4</v>
      </c>
      <c r="E550" s="31">
        <v>0</v>
      </c>
      <c r="F550" s="31">
        <v>0</v>
      </c>
      <c r="G550" s="19">
        <v>4</v>
      </c>
      <c r="H550" s="31">
        <v>0</v>
      </c>
      <c r="I550" s="47">
        <v>40835</v>
      </c>
      <c r="J550" s="31"/>
      <c r="K550" s="65" t="s">
        <v>1819</v>
      </c>
      <c r="L550" s="31">
        <v>51.94</v>
      </c>
      <c r="M550" s="31"/>
      <c r="N550" s="31">
        <v>0</v>
      </c>
      <c r="O550" s="31">
        <v>0</v>
      </c>
      <c r="P550" s="31">
        <v>64</v>
      </c>
      <c r="Q550" s="31">
        <v>0</v>
      </c>
      <c r="R550" s="31">
        <v>4.57</v>
      </c>
      <c r="S550" s="56">
        <v>0</v>
      </c>
      <c r="T550" s="56">
        <v>0</v>
      </c>
      <c r="U550" s="56">
        <v>51.94</v>
      </c>
      <c r="V550" s="56">
        <v>0</v>
      </c>
      <c r="W550" s="31">
        <v>220</v>
      </c>
      <c r="X550" s="31">
        <v>12</v>
      </c>
      <c r="Y550" s="31">
        <v>2640</v>
      </c>
      <c r="Z550" s="58">
        <v>0</v>
      </c>
      <c r="AA550" s="58">
        <v>0</v>
      </c>
      <c r="AB550" s="59">
        <v>71.20974</v>
      </c>
      <c r="AC550" s="58">
        <v>0</v>
      </c>
      <c r="AD550" s="58">
        <v>71.2</v>
      </c>
      <c r="AE550" s="31">
        <v>12</v>
      </c>
      <c r="AF550" s="44">
        <v>854</v>
      </c>
    </row>
    <row r="551" ht="15.6" spans="1:32">
      <c r="A551" s="18">
        <v>546</v>
      </c>
      <c r="B551" s="19" t="s">
        <v>1820</v>
      </c>
      <c r="C551" s="19" t="s">
        <v>1076</v>
      </c>
      <c r="D551" s="31">
        <v>1</v>
      </c>
      <c r="E551" s="31">
        <v>0</v>
      </c>
      <c r="F551" s="31">
        <v>0</v>
      </c>
      <c r="G551" s="19">
        <v>1</v>
      </c>
      <c r="H551" s="31">
        <v>0</v>
      </c>
      <c r="I551" s="47">
        <v>40817</v>
      </c>
      <c r="J551" s="31"/>
      <c r="K551" s="65" t="s">
        <v>1821</v>
      </c>
      <c r="L551" s="31">
        <v>51.85</v>
      </c>
      <c r="M551" s="31"/>
      <c r="N551" s="31">
        <v>0</v>
      </c>
      <c r="O551" s="31">
        <v>0</v>
      </c>
      <c r="P551" s="31">
        <v>16</v>
      </c>
      <c r="Q551" s="31">
        <v>0</v>
      </c>
      <c r="R551" s="31">
        <v>4.57</v>
      </c>
      <c r="S551" s="56">
        <v>0</v>
      </c>
      <c r="T551" s="56">
        <v>0</v>
      </c>
      <c r="U551" s="56">
        <v>16</v>
      </c>
      <c r="V551" s="56">
        <v>0</v>
      </c>
      <c r="W551" s="31">
        <v>224</v>
      </c>
      <c r="X551" s="31">
        <v>12</v>
      </c>
      <c r="Y551" s="31">
        <v>2688</v>
      </c>
      <c r="Z551" s="58">
        <v>0</v>
      </c>
      <c r="AA551" s="58">
        <v>0</v>
      </c>
      <c r="AB551" s="59">
        <v>21.936</v>
      </c>
      <c r="AC551" s="58">
        <v>0</v>
      </c>
      <c r="AD551" s="58">
        <v>21.93</v>
      </c>
      <c r="AE551" s="31">
        <v>12</v>
      </c>
      <c r="AF551" s="44">
        <v>263</v>
      </c>
    </row>
    <row r="552" ht="15.6" spans="1:32">
      <c r="A552" s="18">
        <v>547</v>
      </c>
      <c r="B552" s="19" t="s">
        <v>1822</v>
      </c>
      <c r="C552" s="19" t="s">
        <v>1823</v>
      </c>
      <c r="D552" s="31">
        <v>2</v>
      </c>
      <c r="E552" s="31">
        <v>0</v>
      </c>
      <c r="F552" s="31">
        <v>0</v>
      </c>
      <c r="G552" s="19">
        <v>2</v>
      </c>
      <c r="H552" s="31">
        <v>0</v>
      </c>
      <c r="I552" s="47">
        <v>40836</v>
      </c>
      <c r="J552" s="31"/>
      <c r="K552" s="65" t="s">
        <v>1824</v>
      </c>
      <c r="L552" s="31">
        <v>44.62</v>
      </c>
      <c r="M552" s="31"/>
      <c r="N552" s="31">
        <v>0</v>
      </c>
      <c r="O552" s="31">
        <v>0</v>
      </c>
      <c r="P552" s="31">
        <v>32</v>
      </c>
      <c r="Q552" s="31">
        <v>0</v>
      </c>
      <c r="R552" s="31">
        <v>4.57</v>
      </c>
      <c r="S552" s="56">
        <v>0</v>
      </c>
      <c r="T552" s="56">
        <v>0</v>
      </c>
      <c r="U552" s="56">
        <v>32</v>
      </c>
      <c r="V552" s="56">
        <v>0</v>
      </c>
      <c r="W552" s="31">
        <v>189</v>
      </c>
      <c r="X552" s="31">
        <v>12</v>
      </c>
      <c r="Y552" s="31">
        <v>2268</v>
      </c>
      <c r="Z552" s="58">
        <v>0</v>
      </c>
      <c r="AA552" s="58">
        <v>0</v>
      </c>
      <c r="AB552" s="59">
        <v>43.872</v>
      </c>
      <c r="AC552" s="58">
        <v>0</v>
      </c>
      <c r="AD552" s="58">
        <v>43.87</v>
      </c>
      <c r="AE552" s="31">
        <v>12</v>
      </c>
      <c r="AF552" s="44">
        <v>526</v>
      </c>
    </row>
    <row r="553" ht="15.6" spans="1:32">
      <c r="A553" s="18">
        <v>548</v>
      </c>
      <c r="B553" s="19" t="s">
        <v>1825</v>
      </c>
      <c r="C553" s="19" t="s">
        <v>775</v>
      </c>
      <c r="D553" s="31">
        <v>2</v>
      </c>
      <c r="E553" s="31">
        <v>0</v>
      </c>
      <c r="F553" s="31">
        <v>0</v>
      </c>
      <c r="G553" s="19">
        <v>2</v>
      </c>
      <c r="H553" s="31">
        <v>0</v>
      </c>
      <c r="I553" s="47">
        <v>40841</v>
      </c>
      <c r="J553" s="31"/>
      <c r="K553" s="66" t="s">
        <v>1826</v>
      </c>
      <c r="L553" s="31">
        <v>51.85</v>
      </c>
      <c r="M553" s="31"/>
      <c r="N553" s="31">
        <v>0</v>
      </c>
      <c r="O553" s="31">
        <v>0</v>
      </c>
      <c r="P553" s="31">
        <v>32</v>
      </c>
      <c r="Q553" s="31">
        <v>0</v>
      </c>
      <c r="R553" s="31">
        <v>4.57</v>
      </c>
      <c r="S553" s="56">
        <v>0</v>
      </c>
      <c r="T553" s="56">
        <v>0</v>
      </c>
      <c r="U553" s="56">
        <v>32</v>
      </c>
      <c r="V553" s="56">
        <v>0</v>
      </c>
      <c r="W553" s="31">
        <v>205</v>
      </c>
      <c r="X553" s="31">
        <v>12</v>
      </c>
      <c r="Y553" s="31">
        <v>2460</v>
      </c>
      <c r="Z553" s="58">
        <v>0</v>
      </c>
      <c r="AA553" s="58">
        <v>0</v>
      </c>
      <c r="AB553" s="59">
        <v>43.872</v>
      </c>
      <c r="AC553" s="58">
        <v>0</v>
      </c>
      <c r="AD553" s="58">
        <v>43.87</v>
      </c>
      <c r="AE553" s="31">
        <v>12</v>
      </c>
      <c r="AF553" s="44">
        <v>526</v>
      </c>
    </row>
    <row r="554" ht="15.6" spans="1:32">
      <c r="A554" s="18">
        <v>549</v>
      </c>
      <c r="B554" s="19" t="s">
        <v>1827</v>
      </c>
      <c r="C554" s="19" t="s">
        <v>946</v>
      </c>
      <c r="D554" s="31">
        <v>4</v>
      </c>
      <c r="E554" s="31">
        <v>0</v>
      </c>
      <c r="F554" s="31">
        <v>0</v>
      </c>
      <c r="G554" s="19">
        <v>4</v>
      </c>
      <c r="H554" s="31">
        <v>0</v>
      </c>
      <c r="I554" s="47">
        <v>40909</v>
      </c>
      <c r="J554" s="31"/>
      <c r="K554" s="65" t="s">
        <v>1828</v>
      </c>
      <c r="L554" s="31">
        <v>51.85</v>
      </c>
      <c r="M554" s="31"/>
      <c r="N554" s="31">
        <v>0</v>
      </c>
      <c r="O554" s="31">
        <v>0</v>
      </c>
      <c r="P554" s="31">
        <v>64</v>
      </c>
      <c r="Q554" s="31">
        <v>0</v>
      </c>
      <c r="R554" s="31">
        <v>4.57</v>
      </c>
      <c r="S554" s="56">
        <v>0</v>
      </c>
      <c r="T554" s="56">
        <v>0</v>
      </c>
      <c r="U554" s="56">
        <v>51.85</v>
      </c>
      <c r="V554" s="56">
        <v>0</v>
      </c>
      <c r="W554" s="31">
        <v>224</v>
      </c>
      <c r="X554" s="31">
        <v>12</v>
      </c>
      <c r="Y554" s="31">
        <v>2688</v>
      </c>
      <c r="Z554" s="58">
        <v>0</v>
      </c>
      <c r="AA554" s="58">
        <v>0</v>
      </c>
      <c r="AB554" s="59">
        <v>71.08635</v>
      </c>
      <c r="AC554" s="58">
        <v>0</v>
      </c>
      <c r="AD554" s="58">
        <v>71.08</v>
      </c>
      <c r="AE554" s="31">
        <v>12</v>
      </c>
      <c r="AF554" s="44">
        <v>852</v>
      </c>
    </row>
    <row r="555" ht="15.6" spans="1:32">
      <c r="A555" s="18">
        <v>550</v>
      </c>
      <c r="B555" s="19" t="s">
        <v>1829</v>
      </c>
      <c r="C555" s="19" t="s">
        <v>1830</v>
      </c>
      <c r="D555" s="31">
        <v>2</v>
      </c>
      <c r="E555" s="31">
        <v>0</v>
      </c>
      <c r="F555" s="31">
        <v>0</v>
      </c>
      <c r="G555" s="19">
        <v>2</v>
      </c>
      <c r="H555" s="31">
        <v>0</v>
      </c>
      <c r="I555" s="47">
        <v>40817</v>
      </c>
      <c r="J555" s="31"/>
      <c r="K555" s="65" t="s">
        <v>1831</v>
      </c>
      <c r="L555" s="31">
        <v>51.94</v>
      </c>
      <c r="M555" s="31"/>
      <c r="N555" s="31">
        <v>0</v>
      </c>
      <c r="O555" s="31">
        <v>0</v>
      </c>
      <c r="P555" s="31">
        <v>32</v>
      </c>
      <c r="Q555" s="31">
        <v>0</v>
      </c>
      <c r="R555" s="31">
        <v>4.57</v>
      </c>
      <c r="S555" s="56">
        <v>0</v>
      </c>
      <c r="T555" s="56">
        <v>0</v>
      </c>
      <c r="U555" s="56">
        <v>32</v>
      </c>
      <c r="V555" s="56">
        <v>0</v>
      </c>
      <c r="W555" s="31">
        <v>205</v>
      </c>
      <c r="X555" s="31">
        <v>12</v>
      </c>
      <c r="Y555" s="31">
        <v>2460</v>
      </c>
      <c r="Z555" s="58">
        <v>0</v>
      </c>
      <c r="AA555" s="58">
        <v>0</v>
      </c>
      <c r="AB555" s="59">
        <v>43.872</v>
      </c>
      <c r="AC555" s="58">
        <v>0</v>
      </c>
      <c r="AD555" s="58">
        <v>43.87</v>
      </c>
      <c r="AE555" s="31">
        <v>12</v>
      </c>
      <c r="AF555" s="44">
        <v>526</v>
      </c>
    </row>
    <row r="556" ht="15.6" spans="1:32">
      <c r="A556" s="18">
        <v>551</v>
      </c>
      <c r="B556" s="19" t="s">
        <v>1832</v>
      </c>
      <c r="C556" s="19" t="s">
        <v>1110</v>
      </c>
      <c r="D556" s="31">
        <v>2</v>
      </c>
      <c r="E556" s="31">
        <v>0</v>
      </c>
      <c r="F556" s="31">
        <v>0</v>
      </c>
      <c r="G556" s="19">
        <v>2</v>
      </c>
      <c r="H556" s="31">
        <v>0</v>
      </c>
      <c r="I556" s="47">
        <v>40817</v>
      </c>
      <c r="J556" s="31"/>
      <c r="K556" s="65" t="s">
        <v>1833</v>
      </c>
      <c r="L556" s="31">
        <v>51.85</v>
      </c>
      <c r="M556" s="31"/>
      <c r="N556" s="31">
        <v>0</v>
      </c>
      <c r="O556" s="31">
        <v>0</v>
      </c>
      <c r="P556" s="31">
        <v>32</v>
      </c>
      <c r="Q556" s="31">
        <v>0</v>
      </c>
      <c r="R556" s="31">
        <v>4.57</v>
      </c>
      <c r="S556" s="56">
        <v>0</v>
      </c>
      <c r="T556" s="56">
        <v>0</v>
      </c>
      <c r="U556" s="56">
        <v>32</v>
      </c>
      <c r="V556" s="56">
        <v>0</v>
      </c>
      <c r="W556" s="31">
        <v>220</v>
      </c>
      <c r="X556" s="31">
        <v>12</v>
      </c>
      <c r="Y556" s="31">
        <v>2640</v>
      </c>
      <c r="Z556" s="58">
        <v>0</v>
      </c>
      <c r="AA556" s="58">
        <v>0</v>
      </c>
      <c r="AB556" s="59">
        <v>43.872</v>
      </c>
      <c r="AC556" s="58">
        <v>0</v>
      </c>
      <c r="AD556" s="58">
        <v>43.87</v>
      </c>
      <c r="AE556" s="31">
        <v>12</v>
      </c>
      <c r="AF556" s="44">
        <v>526</v>
      </c>
    </row>
    <row r="557" ht="15.6" spans="1:32">
      <c r="A557" s="18">
        <v>552</v>
      </c>
      <c r="B557" s="19" t="s">
        <v>1834</v>
      </c>
      <c r="C557" s="19" t="s">
        <v>1835</v>
      </c>
      <c r="D557" s="31">
        <v>3</v>
      </c>
      <c r="E557" s="31">
        <v>0</v>
      </c>
      <c r="F557" s="31">
        <v>0</v>
      </c>
      <c r="G557" s="19">
        <v>3</v>
      </c>
      <c r="H557" s="31">
        <v>0</v>
      </c>
      <c r="I557" s="47">
        <v>40833</v>
      </c>
      <c r="J557" s="31"/>
      <c r="K557" s="65" t="s">
        <v>1836</v>
      </c>
      <c r="L557" s="31">
        <v>43.3</v>
      </c>
      <c r="M557" s="31"/>
      <c r="N557" s="31">
        <v>0</v>
      </c>
      <c r="O557" s="31">
        <v>0</v>
      </c>
      <c r="P557" s="31">
        <v>48</v>
      </c>
      <c r="Q557" s="31">
        <v>0</v>
      </c>
      <c r="R557" s="31">
        <v>4.57</v>
      </c>
      <c r="S557" s="56">
        <v>0</v>
      </c>
      <c r="T557" s="56">
        <v>0</v>
      </c>
      <c r="U557" s="56">
        <v>43.3</v>
      </c>
      <c r="V557" s="56">
        <v>0</v>
      </c>
      <c r="W557" s="31">
        <v>187</v>
      </c>
      <c r="X557" s="31">
        <v>12</v>
      </c>
      <c r="Y557" s="31">
        <v>2244</v>
      </c>
      <c r="Z557" s="58">
        <v>0</v>
      </c>
      <c r="AA557" s="58">
        <v>0</v>
      </c>
      <c r="AB557" s="59">
        <v>59.3643</v>
      </c>
      <c r="AC557" s="58">
        <v>0</v>
      </c>
      <c r="AD557" s="58">
        <v>59.36</v>
      </c>
      <c r="AE557" s="31">
        <v>12</v>
      </c>
      <c r="AF557" s="44">
        <v>712</v>
      </c>
    </row>
    <row r="558" ht="15.6" spans="1:32">
      <c r="A558" s="18">
        <v>553</v>
      </c>
      <c r="B558" s="19" t="s">
        <v>1837</v>
      </c>
      <c r="C558" s="19" t="s">
        <v>1838</v>
      </c>
      <c r="D558" s="31">
        <v>2</v>
      </c>
      <c r="E558" s="31">
        <v>0</v>
      </c>
      <c r="F558" s="31">
        <v>0</v>
      </c>
      <c r="G558" s="19">
        <v>2</v>
      </c>
      <c r="H558" s="31">
        <v>0</v>
      </c>
      <c r="I558" s="47">
        <v>40817</v>
      </c>
      <c r="J558" s="31"/>
      <c r="K558" s="65" t="s">
        <v>1839</v>
      </c>
      <c r="L558" s="31">
        <v>51.85</v>
      </c>
      <c r="M558" s="31"/>
      <c r="N558" s="31">
        <v>0</v>
      </c>
      <c r="O558" s="31">
        <v>0</v>
      </c>
      <c r="P558" s="31">
        <v>32</v>
      </c>
      <c r="Q558" s="31">
        <v>0</v>
      </c>
      <c r="R558" s="31">
        <v>4.57</v>
      </c>
      <c r="S558" s="56">
        <v>0</v>
      </c>
      <c r="T558" s="56">
        <v>0</v>
      </c>
      <c r="U558" s="56">
        <v>32</v>
      </c>
      <c r="V558" s="56">
        <v>0</v>
      </c>
      <c r="W558" s="31">
        <v>224</v>
      </c>
      <c r="X558" s="31">
        <v>12</v>
      </c>
      <c r="Y558" s="31">
        <v>2688</v>
      </c>
      <c r="Z558" s="58">
        <v>0</v>
      </c>
      <c r="AA558" s="58">
        <v>0</v>
      </c>
      <c r="AB558" s="59">
        <v>43.872</v>
      </c>
      <c r="AC558" s="58">
        <v>0</v>
      </c>
      <c r="AD558" s="58">
        <v>43.87</v>
      </c>
      <c r="AE558" s="31">
        <v>12</v>
      </c>
      <c r="AF558" s="44">
        <v>526</v>
      </c>
    </row>
    <row r="559" ht="15.6" spans="1:32">
      <c r="A559" s="18">
        <v>554</v>
      </c>
      <c r="B559" s="19" t="s">
        <v>1840</v>
      </c>
      <c r="C559" s="19" t="s">
        <v>882</v>
      </c>
      <c r="D559" s="31">
        <v>2</v>
      </c>
      <c r="E559" s="19">
        <v>2</v>
      </c>
      <c r="F559" s="31">
        <v>0</v>
      </c>
      <c r="G559" s="31">
        <v>0</v>
      </c>
      <c r="H559" s="31">
        <v>0</v>
      </c>
      <c r="I559" s="47">
        <v>40843</v>
      </c>
      <c r="J559" s="31"/>
      <c r="K559" s="65" t="s">
        <v>1841</v>
      </c>
      <c r="L559" s="31">
        <v>51.94</v>
      </c>
      <c r="M559" s="31"/>
      <c r="N559" s="31">
        <v>32</v>
      </c>
      <c r="O559" s="31">
        <v>0</v>
      </c>
      <c r="P559" s="31">
        <v>0</v>
      </c>
      <c r="Q559" s="31">
        <v>0</v>
      </c>
      <c r="R559" s="31">
        <v>4.57</v>
      </c>
      <c r="S559" s="56">
        <v>32</v>
      </c>
      <c r="T559" s="56">
        <v>0</v>
      </c>
      <c r="U559" s="56">
        <v>0</v>
      </c>
      <c r="V559" s="56">
        <v>0</v>
      </c>
      <c r="W559" s="31">
        <v>211</v>
      </c>
      <c r="X559" s="31">
        <v>12</v>
      </c>
      <c r="Y559" s="31">
        <v>2532</v>
      </c>
      <c r="Z559" s="58">
        <v>131.616</v>
      </c>
      <c r="AA559" s="58">
        <v>0</v>
      </c>
      <c r="AB559" s="59">
        <v>0</v>
      </c>
      <c r="AC559" s="58">
        <v>0</v>
      </c>
      <c r="AD559" s="58">
        <v>131.61</v>
      </c>
      <c r="AE559" s="31">
        <v>12</v>
      </c>
      <c r="AF559" s="44">
        <v>1579</v>
      </c>
    </row>
    <row r="560" ht="15.6" spans="1:32">
      <c r="A560" s="18">
        <v>555</v>
      </c>
      <c r="B560" s="19" t="s">
        <v>1842</v>
      </c>
      <c r="C560" s="19" t="s">
        <v>1843</v>
      </c>
      <c r="D560" s="31">
        <v>4</v>
      </c>
      <c r="E560" s="31">
        <v>0</v>
      </c>
      <c r="F560" s="19">
        <v>4</v>
      </c>
      <c r="G560" s="31">
        <v>0</v>
      </c>
      <c r="H560" s="31">
        <v>0</v>
      </c>
      <c r="I560" s="47">
        <v>40817</v>
      </c>
      <c r="J560" s="31"/>
      <c r="K560" s="65" t="s">
        <v>1844</v>
      </c>
      <c r="L560" s="31">
        <v>51.85</v>
      </c>
      <c r="M560" s="31"/>
      <c r="N560" s="31">
        <v>0</v>
      </c>
      <c r="O560" s="31">
        <v>64</v>
      </c>
      <c r="P560" s="31">
        <v>0</v>
      </c>
      <c r="Q560" s="31">
        <v>0</v>
      </c>
      <c r="R560" s="31">
        <v>4.57</v>
      </c>
      <c r="S560" s="56">
        <v>0</v>
      </c>
      <c r="T560" s="56">
        <v>51.85</v>
      </c>
      <c r="U560" s="56">
        <v>0</v>
      </c>
      <c r="V560" s="56">
        <v>0</v>
      </c>
      <c r="W560" s="31">
        <v>224</v>
      </c>
      <c r="X560" s="31">
        <v>12</v>
      </c>
      <c r="Y560" s="31">
        <v>2688</v>
      </c>
      <c r="Z560" s="58">
        <v>0</v>
      </c>
      <c r="AA560" s="58">
        <v>189.5636</v>
      </c>
      <c r="AB560" s="59">
        <v>0</v>
      </c>
      <c r="AC560" s="58">
        <v>0</v>
      </c>
      <c r="AD560" s="58">
        <v>189.56</v>
      </c>
      <c r="AE560" s="31">
        <v>12</v>
      </c>
      <c r="AF560" s="44">
        <v>2274</v>
      </c>
    </row>
    <row r="561" ht="15.6" spans="1:32">
      <c r="A561" s="18">
        <v>556</v>
      </c>
      <c r="B561" s="19" t="s">
        <v>1845</v>
      </c>
      <c r="C561" s="19" t="s">
        <v>664</v>
      </c>
      <c r="D561" s="31">
        <v>2</v>
      </c>
      <c r="E561" s="31">
        <v>0</v>
      </c>
      <c r="F561" s="31">
        <v>0</v>
      </c>
      <c r="G561" s="19">
        <v>2</v>
      </c>
      <c r="H561" s="31">
        <v>0</v>
      </c>
      <c r="I561" s="47">
        <v>40817</v>
      </c>
      <c r="J561" s="31"/>
      <c r="K561" s="65" t="s">
        <v>1846</v>
      </c>
      <c r="L561" s="31">
        <v>51.85</v>
      </c>
      <c r="M561" s="31"/>
      <c r="N561" s="31">
        <v>0</v>
      </c>
      <c r="O561" s="31">
        <v>0</v>
      </c>
      <c r="P561" s="31">
        <v>32</v>
      </c>
      <c r="Q561" s="31">
        <v>0</v>
      </c>
      <c r="R561" s="31">
        <v>4.57</v>
      </c>
      <c r="S561" s="56">
        <v>0</v>
      </c>
      <c r="T561" s="56">
        <v>0</v>
      </c>
      <c r="U561" s="56">
        <v>32</v>
      </c>
      <c r="V561" s="56">
        <v>0</v>
      </c>
      <c r="W561" s="31">
        <v>211</v>
      </c>
      <c r="X561" s="31">
        <v>12</v>
      </c>
      <c r="Y561" s="31">
        <v>2532</v>
      </c>
      <c r="Z561" s="58">
        <v>0</v>
      </c>
      <c r="AA561" s="58">
        <v>0</v>
      </c>
      <c r="AB561" s="59">
        <v>43.872</v>
      </c>
      <c r="AC561" s="58">
        <v>0</v>
      </c>
      <c r="AD561" s="58">
        <v>43.87</v>
      </c>
      <c r="AE561" s="31">
        <v>12</v>
      </c>
      <c r="AF561" s="44">
        <v>526</v>
      </c>
    </row>
    <row r="562" ht="15.6" spans="1:32">
      <c r="A562" s="18">
        <v>557</v>
      </c>
      <c r="B562" s="19" t="s">
        <v>1847</v>
      </c>
      <c r="C562" s="19" t="s">
        <v>1848</v>
      </c>
      <c r="D562" s="31">
        <v>2</v>
      </c>
      <c r="E562" s="31">
        <v>0</v>
      </c>
      <c r="F562" s="31">
        <v>0</v>
      </c>
      <c r="G562" s="19">
        <v>2</v>
      </c>
      <c r="H562" s="31">
        <v>0</v>
      </c>
      <c r="I562" s="47">
        <v>40817</v>
      </c>
      <c r="J562" s="31"/>
      <c r="K562" s="65" t="s">
        <v>1849</v>
      </c>
      <c r="L562" s="31">
        <v>51.85</v>
      </c>
      <c r="M562" s="31"/>
      <c r="N562" s="31">
        <v>0</v>
      </c>
      <c r="O562" s="31">
        <v>0</v>
      </c>
      <c r="P562" s="31">
        <v>32</v>
      </c>
      <c r="Q562" s="31">
        <v>0</v>
      </c>
      <c r="R562" s="31">
        <v>4.57</v>
      </c>
      <c r="S562" s="56">
        <v>0</v>
      </c>
      <c r="T562" s="56">
        <v>0</v>
      </c>
      <c r="U562" s="56">
        <v>32</v>
      </c>
      <c r="V562" s="56">
        <v>0</v>
      </c>
      <c r="W562" s="31">
        <v>220</v>
      </c>
      <c r="X562" s="31">
        <v>12</v>
      </c>
      <c r="Y562" s="31">
        <v>2640</v>
      </c>
      <c r="Z562" s="58">
        <v>0</v>
      </c>
      <c r="AA562" s="58">
        <v>0</v>
      </c>
      <c r="AB562" s="59">
        <v>43.872</v>
      </c>
      <c r="AC562" s="58">
        <v>0</v>
      </c>
      <c r="AD562" s="58">
        <v>43.87</v>
      </c>
      <c r="AE562" s="31">
        <v>12</v>
      </c>
      <c r="AF562" s="44">
        <v>526</v>
      </c>
    </row>
    <row r="563" ht="15.6" spans="1:32">
      <c r="A563" s="18">
        <v>558</v>
      </c>
      <c r="B563" s="19" t="s">
        <v>1850</v>
      </c>
      <c r="C563" s="19" t="s">
        <v>1511</v>
      </c>
      <c r="D563" s="31">
        <v>2</v>
      </c>
      <c r="E563" s="19">
        <v>2</v>
      </c>
      <c r="F563" s="31">
        <v>0</v>
      </c>
      <c r="G563" s="31">
        <v>0</v>
      </c>
      <c r="H563" s="31">
        <v>0</v>
      </c>
      <c r="I563" s="47">
        <v>40817</v>
      </c>
      <c r="J563" s="31"/>
      <c r="K563" s="65" t="s">
        <v>1851</v>
      </c>
      <c r="L563" s="31">
        <v>51.85</v>
      </c>
      <c r="M563" s="31"/>
      <c r="N563" s="31">
        <v>32</v>
      </c>
      <c r="O563" s="31">
        <v>0</v>
      </c>
      <c r="P563" s="31">
        <v>0</v>
      </c>
      <c r="Q563" s="31">
        <v>0</v>
      </c>
      <c r="R563" s="31">
        <v>4.57</v>
      </c>
      <c r="S563" s="56">
        <v>32</v>
      </c>
      <c r="T563" s="56">
        <v>0</v>
      </c>
      <c r="U563" s="56">
        <v>0</v>
      </c>
      <c r="V563" s="56">
        <v>0</v>
      </c>
      <c r="W563" s="31">
        <v>220</v>
      </c>
      <c r="X563" s="31">
        <v>12</v>
      </c>
      <c r="Y563" s="31">
        <v>2640</v>
      </c>
      <c r="Z563" s="58">
        <v>131.616</v>
      </c>
      <c r="AA563" s="58">
        <v>0</v>
      </c>
      <c r="AB563" s="59">
        <v>0</v>
      </c>
      <c r="AC563" s="58">
        <v>0</v>
      </c>
      <c r="AD563" s="58">
        <v>131.61</v>
      </c>
      <c r="AE563" s="31">
        <v>12</v>
      </c>
      <c r="AF563" s="44">
        <v>1579</v>
      </c>
    </row>
    <row r="564" ht="15.6" spans="1:32">
      <c r="A564" s="18">
        <v>559</v>
      </c>
      <c r="B564" s="19" t="s">
        <v>1852</v>
      </c>
      <c r="C564" s="19" t="s">
        <v>1853</v>
      </c>
      <c r="D564" s="31">
        <v>3</v>
      </c>
      <c r="E564" s="19">
        <v>3</v>
      </c>
      <c r="F564" s="31">
        <v>0</v>
      </c>
      <c r="G564" s="31">
        <v>0</v>
      </c>
      <c r="H564" s="31">
        <v>0</v>
      </c>
      <c r="I564" s="47">
        <v>40833</v>
      </c>
      <c r="J564" s="31"/>
      <c r="K564" s="65" t="s">
        <v>1854</v>
      </c>
      <c r="L564" s="31">
        <v>51.94</v>
      </c>
      <c r="M564" s="31"/>
      <c r="N564" s="31">
        <v>48</v>
      </c>
      <c r="O564" s="31">
        <v>0</v>
      </c>
      <c r="P564" s="31">
        <v>0</v>
      </c>
      <c r="Q564" s="31">
        <v>0</v>
      </c>
      <c r="R564" s="31">
        <v>4.57</v>
      </c>
      <c r="S564" s="56">
        <v>48</v>
      </c>
      <c r="T564" s="56">
        <v>0</v>
      </c>
      <c r="U564" s="56">
        <v>0</v>
      </c>
      <c r="V564" s="56">
        <v>0</v>
      </c>
      <c r="W564" s="31">
        <v>220</v>
      </c>
      <c r="X564" s="31">
        <v>12</v>
      </c>
      <c r="Y564" s="31">
        <v>2640</v>
      </c>
      <c r="Z564" s="58">
        <v>197.424</v>
      </c>
      <c r="AA564" s="58">
        <v>0</v>
      </c>
      <c r="AB564" s="59">
        <v>0</v>
      </c>
      <c r="AC564" s="58">
        <v>0</v>
      </c>
      <c r="AD564" s="58">
        <v>197.42</v>
      </c>
      <c r="AE564" s="31">
        <v>12</v>
      </c>
      <c r="AF564" s="44">
        <v>2369</v>
      </c>
    </row>
    <row r="565" ht="15.6" spans="1:32">
      <c r="A565" s="18">
        <v>560</v>
      </c>
      <c r="B565" s="19" t="s">
        <v>1855</v>
      </c>
      <c r="C565" s="19" t="s">
        <v>683</v>
      </c>
      <c r="D565" s="31">
        <v>4</v>
      </c>
      <c r="E565" s="19">
        <v>4</v>
      </c>
      <c r="F565" s="31">
        <v>0</v>
      </c>
      <c r="G565" s="31">
        <v>0</v>
      </c>
      <c r="H565" s="31">
        <v>0</v>
      </c>
      <c r="I565" s="47">
        <v>40817</v>
      </c>
      <c r="J565" s="31"/>
      <c r="K565" s="65" t="s">
        <v>1856</v>
      </c>
      <c r="L565" s="31">
        <v>51.85</v>
      </c>
      <c r="M565" s="31"/>
      <c r="N565" s="31">
        <v>64</v>
      </c>
      <c r="O565" s="31">
        <v>0</v>
      </c>
      <c r="P565" s="31">
        <v>0</v>
      </c>
      <c r="Q565" s="31">
        <v>0</v>
      </c>
      <c r="R565" s="31">
        <v>4.57</v>
      </c>
      <c r="S565" s="56">
        <v>51.85</v>
      </c>
      <c r="T565" s="56">
        <v>0</v>
      </c>
      <c r="U565" s="56">
        <v>0</v>
      </c>
      <c r="V565" s="56">
        <v>0</v>
      </c>
      <c r="W565" s="31">
        <v>205</v>
      </c>
      <c r="X565" s="31">
        <v>12</v>
      </c>
      <c r="Y565" s="31">
        <v>2460</v>
      </c>
      <c r="Z565" s="58">
        <v>213.25905</v>
      </c>
      <c r="AA565" s="58">
        <v>0</v>
      </c>
      <c r="AB565" s="59">
        <v>0</v>
      </c>
      <c r="AC565" s="58">
        <v>0</v>
      </c>
      <c r="AD565" s="58">
        <v>213.25</v>
      </c>
      <c r="AE565" s="31">
        <v>12</v>
      </c>
      <c r="AF565" s="44">
        <v>2460</v>
      </c>
    </row>
    <row r="566" ht="15.6" spans="1:32">
      <c r="A566" s="18">
        <v>561</v>
      </c>
      <c r="B566" s="19" t="s">
        <v>1857</v>
      </c>
      <c r="C566" s="19" t="s">
        <v>1858</v>
      </c>
      <c r="D566" s="31">
        <v>3</v>
      </c>
      <c r="E566" s="31">
        <v>0</v>
      </c>
      <c r="F566" s="31">
        <v>0</v>
      </c>
      <c r="G566" s="19">
        <v>3</v>
      </c>
      <c r="H566" s="31">
        <v>0</v>
      </c>
      <c r="I566" s="47">
        <v>40840</v>
      </c>
      <c r="J566" s="31"/>
      <c r="K566" s="66" t="s">
        <v>1859</v>
      </c>
      <c r="L566" s="31">
        <v>51.94</v>
      </c>
      <c r="M566" s="31"/>
      <c r="N566" s="31">
        <v>0</v>
      </c>
      <c r="O566" s="31">
        <v>0</v>
      </c>
      <c r="P566" s="31">
        <v>48</v>
      </c>
      <c r="Q566" s="31">
        <v>0</v>
      </c>
      <c r="R566" s="31">
        <v>4.57</v>
      </c>
      <c r="S566" s="56">
        <v>0</v>
      </c>
      <c r="T566" s="56">
        <v>0</v>
      </c>
      <c r="U566" s="56">
        <v>48</v>
      </c>
      <c r="V566" s="56">
        <v>0</v>
      </c>
      <c r="W566" s="31">
        <v>220</v>
      </c>
      <c r="X566" s="31">
        <v>12</v>
      </c>
      <c r="Y566" s="31">
        <v>2640</v>
      </c>
      <c r="Z566" s="58">
        <v>0</v>
      </c>
      <c r="AA566" s="58">
        <v>0</v>
      </c>
      <c r="AB566" s="59">
        <v>65.808</v>
      </c>
      <c r="AC566" s="58">
        <v>0</v>
      </c>
      <c r="AD566" s="58">
        <v>65.8</v>
      </c>
      <c r="AE566" s="31">
        <v>12</v>
      </c>
      <c r="AF566" s="44">
        <v>789</v>
      </c>
    </row>
    <row r="567" ht="15.6" spans="1:32">
      <c r="A567" s="18">
        <v>562</v>
      </c>
      <c r="B567" s="19" t="s">
        <v>1860</v>
      </c>
      <c r="C567" s="19" t="s">
        <v>753</v>
      </c>
      <c r="D567" s="31">
        <v>1</v>
      </c>
      <c r="E567" s="31">
        <v>0</v>
      </c>
      <c r="F567" s="31">
        <v>0</v>
      </c>
      <c r="G567" s="19">
        <v>1</v>
      </c>
      <c r="H567" s="31">
        <v>0</v>
      </c>
      <c r="I567" s="47">
        <v>40843</v>
      </c>
      <c r="J567" s="31"/>
      <c r="K567" s="65" t="s">
        <v>1861</v>
      </c>
      <c r="L567" s="31">
        <v>43.3</v>
      </c>
      <c r="M567" s="31"/>
      <c r="N567" s="31">
        <v>0</v>
      </c>
      <c r="O567" s="31">
        <v>0</v>
      </c>
      <c r="P567" s="31">
        <v>16</v>
      </c>
      <c r="Q567" s="31">
        <v>0</v>
      </c>
      <c r="R567" s="31">
        <v>4.57</v>
      </c>
      <c r="S567" s="56">
        <v>0</v>
      </c>
      <c r="T567" s="56">
        <v>0</v>
      </c>
      <c r="U567" s="56">
        <v>16</v>
      </c>
      <c r="V567" s="56">
        <v>0</v>
      </c>
      <c r="W567" s="31">
        <v>184</v>
      </c>
      <c r="X567" s="31">
        <v>12</v>
      </c>
      <c r="Y567" s="31">
        <v>2208</v>
      </c>
      <c r="Z567" s="58">
        <v>0</v>
      </c>
      <c r="AA567" s="58">
        <v>0</v>
      </c>
      <c r="AB567" s="59">
        <v>21.936</v>
      </c>
      <c r="AC567" s="58">
        <v>0</v>
      </c>
      <c r="AD567" s="58">
        <v>21.93</v>
      </c>
      <c r="AE567" s="31">
        <v>12</v>
      </c>
      <c r="AF567" s="44">
        <v>263</v>
      </c>
    </row>
    <row r="568" ht="15.6" spans="1:32">
      <c r="A568" s="18">
        <v>563</v>
      </c>
      <c r="B568" s="19" t="s">
        <v>1862</v>
      </c>
      <c r="C568" s="19" t="s">
        <v>979</v>
      </c>
      <c r="D568" s="31">
        <v>2</v>
      </c>
      <c r="E568" s="31">
        <v>0</v>
      </c>
      <c r="F568" s="31">
        <v>0</v>
      </c>
      <c r="G568" s="19">
        <v>2</v>
      </c>
      <c r="H568" s="31">
        <v>0</v>
      </c>
      <c r="I568" s="47">
        <v>40836</v>
      </c>
      <c r="J568" s="31"/>
      <c r="K568" s="65" t="s">
        <v>1863</v>
      </c>
      <c r="L568" s="31">
        <v>51.85</v>
      </c>
      <c r="M568" s="31"/>
      <c r="N568" s="31">
        <v>0</v>
      </c>
      <c r="O568" s="31">
        <v>0</v>
      </c>
      <c r="P568" s="31">
        <v>32</v>
      </c>
      <c r="Q568" s="31">
        <v>0</v>
      </c>
      <c r="R568" s="31">
        <v>4.57</v>
      </c>
      <c r="S568" s="56">
        <v>0</v>
      </c>
      <c r="T568" s="56">
        <v>0</v>
      </c>
      <c r="U568" s="56">
        <v>32</v>
      </c>
      <c r="V568" s="56">
        <v>0</v>
      </c>
      <c r="W568" s="31">
        <v>220</v>
      </c>
      <c r="X568" s="31">
        <v>12</v>
      </c>
      <c r="Y568" s="31">
        <v>2640</v>
      </c>
      <c r="Z568" s="58">
        <v>0</v>
      </c>
      <c r="AA568" s="58">
        <v>0</v>
      </c>
      <c r="AB568" s="59">
        <v>43.872</v>
      </c>
      <c r="AC568" s="58">
        <v>0</v>
      </c>
      <c r="AD568" s="58">
        <v>43.87</v>
      </c>
      <c r="AE568" s="31">
        <v>12</v>
      </c>
      <c r="AF568" s="44">
        <v>526</v>
      </c>
    </row>
    <row r="569" ht="15.6" spans="1:32">
      <c r="A569" s="18">
        <v>564</v>
      </c>
      <c r="B569" s="19" t="s">
        <v>1864</v>
      </c>
      <c r="C569" s="19" t="s">
        <v>522</v>
      </c>
      <c r="D569" s="31">
        <v>2</v>
      </c>
      <c r="E569" s="31">
        <v>0</v>
      </c>
      <c r="F569" s="31">
        <v>0</v>
      </c>
      <c r="G569" s="19">
        <v>2</v>
      </c>
      <c r="H569" s="31">
        <v>0</v>
      </c>
      <c r="I569" s="47">
        <v>40847</v>
      </c>
      <c r="J569" s="31"/>
      <c r="K569" s="65" t="s">
        <v>1865</v>
      </c>
      <c r="L569" s="31">
        <v>51.94</v>
      </c>
      <c r="M569" s="31"/>
      <c r="N569" s="31">
        <v>0</v>
      </c>
      <c r="O569" s="31">
        <v>0</v>
      </c>
      <c r="P569" s="31">
        <v>32</v>
      </c>
      <c r="Q569" s="31">
        <v>0</v>
      </c>
      <c r="R569" s="31">
        <v>4.57</v>
      </c>
      <c r="S569" s="56">
        <v>0</v>
      </c>
      <c r="T569" s="56">
        <v>0</v>
      </c>
      <c r="U569" s="56">
        <v>32</v>
      </c>
      <c r="V569" s="56">
        <v>0</v>
      </c>
      <c r="W569" s="31">
        <v>220</v>
      </c>
      <c r="X569" s="31">
        <v>12</v>
      </c>
      <c r="Y569" s="31">
        <v>2640</v>
      </c>
      <c r="Z569" s="58">
        <v>0</v>
      </c>
      <c r="AA569" s="58">
        <v>0</v>
      </c>
      <c r="AB569" s="59">
        <v>43.872</v>
      </c>
      <c r="AC569" s="58">
        <v>0</v>
      </c>
      <c r="AD569" s="58">
        <v>43.87</v>
      </c>
      <c r="AE569" s="31">
        <v>12</v>
      </c>
      <c r="AF569" s="44">
        <v>526</v>
      </c>
    </row>
    <row r="570" ht="15.6" spans="1:32">
      <c r="A570" s="18">
        <v>565</v>
      </c>
      <c r="B570" s="19" t="s">
        <v>1866</v>
      </c>
      <c r="C570" s="19" t="s">
        <v>866</v>
      </c>
      <c r="D570" s="31">
        <v>3</v>
      </c>
      <c r="E570" s="31">
        <v>0</v>
      </c>
      <c r="F570" s="31">
        <v>0</v>
      </c>
      <c r="G570" s="19">
        <v>3</v>
      </c>
      <c r="H570" s="31">
        <v>0</v>
      </c>
      <c r="I570" s="47">
        <v>40837</v>
      </c>
      <c r="J570" s="31"/>
      <c r="K570" s="63" t="s">
        <v>1867</v>
      </c>
      <c r="L570" s="31">
        <v>51.85</v>
      </c>
      <c r="M570" s="31"/>
      <c r="N570" s="31">
        <v>0</v>
      </c>
      <c r="O570" s="31">
        <v>0</v>
      </c>
      <c r="P570" s="31">
        <v>48</v>
      </c>
      <c r="Q570" s="31">
        <v>0</v>
      </c>
      <c r="R570" s="31">
        <v>4.57</v>
      </c>
      <c r="S570" s="56">
        <v>0</v>
      </c>
      <c r="T570" s="56">
        <v>0</v>
      </c>
      <c r="U570" s="56">
        <v>48</v>
      </c>
      <c r="V570" s="56">
        <v>0</v>
      </c>
      <c r="W570" s="31">
        <v>220</v>
      </c>
      <c r="X570" s="31">
        <v>12</v>
      </c>
      <c r="Y570" s="31">
        <v>2640</v>
      </c>
      <c r="Z570" s="58">
        <v>0</v>
      </c>
      <c r="AA570" s="58">
        <v>0</v>
      </c>
      <c r="AB570" s="59">
        <v>65.808</v>
      </c>
      <c r="AC570" s="58">
        <v>0</v>
      </c>
      <c r="AD570" s="58">
        <v>65.8</v>
      </c>
      <c r="AE570" s="31">
        <v>12</v>
      </c>
      <c r="AF570" s="44">
        <v>789</v>
      </c>
    </row>
    <row r="571" ht="15.6" spans="1:32">
      <c r="A571" s="18">
        <v>566</v>
      </c>
      <c r="B571" s="19" t="s">
        <v>1868</v>
      </c>
      <c r="C571" s="19" t="s">
        <v>846</v>
      </c>
      <c r="D571" s="31">
        <v>2</v>
      </c>
      <c r="E571" s="31">
        <v>0</v>
      </c>
      <c r="F571" s="31">
        <v>0</v>
      </c>
      <c r="G571" s="19">
        <v>2</v>
      </c>
      <c r="H571" s="31">
        <v>0</v>
      </c>
      <c r="I571" s="47">
        <v>40817</v>
      </c>
      <c r="J571" s="31"/>
      <c r="K571" s="63" t="s">
        <v>1869</v>
      </c>
      <c r="L571" s="31">
        <v>51.94</v>
      </c>
      <c r="M571" s="31"/>
      <c r="N571" s="31">
        <v>0</v>
      </c>
      <c r="O571" s="31">
        <v>0</v>
      </c>
      <c r="P571" s="31">
        <v>32</v>
      </c>
      <c r="Q571" s="31">
        <v>0</v>
      </c>
      <c r="R571" s="31">
        <v>4.57</v>
      </c>
      <c r="S571" s="56">
        <v>0</v>
      </c>
      <c r="T571" s="56">
        <v>0</v>
      </c>
      <c r="U571" s="56">
        <v>32</v>
      </c>
      <c r="V571" s="56">
        <v>0</v>
      </c>
      <c r="W571" s="31">
        <v>211</v>
      </c>
      <c r="X571" s="31">
        <v>12</v>
      </c>
      <c r="Y571" s="31">
        <v>2532</v>
      </c>
      <c r="Z571" s="58">
        <v>0</v>
      </c>
      <c r="AA571" s="58">
        <v>0</v>
      </c>
      <c r="AB571" s="59">
        <v>43.872</v>
      </c>
      <c r="AC571" s="58">
        <v>0</v>
      </c>
      <c r="AD571" s="58">
        <v>43.87</v>
      </c>
      <c r="AE571" s="31">
        <v>12</v>
      </c>
      <c r="AF571" s="44">
        <v>526</v>
      </c>
    </row>
    <row r="572" ht="15.6" spans="1:32">
      <c r="A572" s="18">
        <v>567</v>
      </c>
      <c r="B572" s="19" t="s">
        <v>1870</v>
      </c>
      <c r="C572" s="19" t="s">
        <v>1871</v>
      </c>
      <c r="D572" s="19">
        <v>2</v>
      </c>
      <c r="E572" s="19">
        <v>0</v>
      </c>
      <c r="F572" s="19">
        <v>0</v>
      </c>
      <c r="G572" s="19">
        <v>2</v>
      </c>
      <c r="H572" s="19">
        <v>0</v>
      </c>
      <c r="I572" s="28">
        <v>40857</v>
      </c>
      <c r="J572" s="19"/>
      <c r="K572" s="63" t="s">
        <v>1872</v>
      </c>
      <c r="L572" s="19">
        <v>51.94</v>
      </c>
      <c r="M572" s="19"/>
      <c r="N572" s="19">
        <v>0</v>
      </c>
      <c r="O572" s="19">
        <v>0</v>
      </c>
      <c r="P572" s="19">
        <v>32</v>
      </c>
      <c r="Q572" s="19">
        <v>0</v>
      </c>
      <c r="R572" s="19">
        <v>4.57</v>
      </c>
      <c r="S572" s="41">
        <v>0</v>
      </c>
      <c r="T572" s="41">
        <v>0</v>
      </c>
      <c r="U572" s="41">
        <v>32</v>
      </c>
      <c r="V572" s="41">
        <v>0</v>
      </c>
      <c r="W572" s="19">
        <v>224</v>
      </c>
      <c r="X572" s="19">
        <v>12</v>
      </c>
      <c r="Y572" s="19">
        <v>2688</v>
      </c>
      <c r="Z572" s="42">
        <v>0</v>
      </c>
      <c r="AA572" s="42">
        <v>0</v>
      </c>
      <c r="AB572" s="43">
        <v>43.872</v>
      </c>
      <c r="AC572" s="42">
        <v>0</v>
      </c>
      <c r="AD572" s="42">
        <v>43.87</v>
      </c>
      <c r="AE572" s="19">
        <v>12</v>
      </c>
      <c r="AF572" s="44">
        <v>526</v>
      </c>
    </row>
    <row r="573" ht="15.6" spans="1:32">
      <c r="A573" s="18">
        <v>568</v>
      </c>
      <c r="B573" s="19" t="s">
        <v>1873</v>
      </c>
      <c r="C573" s="19" t="s">
        <v>1874</v>
      </c>
      <c r="D573" s="31">
        <v>3</v>
      </c>
      <c r="E573" s="19">
        <v>0</v>
      </c>
      <c r="F573" s="31">
        <v>0</v>
      </c>
      <c r="G573" s="19">
        <v>3</v>
      </c>
      <c r="H573" s="31">
        <v>0</v>
      </c>
      <c r="I573" s="47">
        <v>40841</v>
      </c>
      <c r="J573" s="31"/>
      <c r="K573" s="63" t="s">
        <v>1875</v>
      </c>
      <c r="L573" s="31">
        <v>44.62</v>
      </c>
      <c r="M573" s="31"/>
      <c r="N573" s="31">
        <v>0</v>
      </c>
      <c r="O573" s="31">
        <v>0</v>
      </c>
      <c r="P573" s="31">
        <v>48</v>
      </c>
      <c r="Q573" s="31">
        <v>0</v>
      </c>
      <c r="R573" s="31">
        <v>4.57</v>
      </c>
      <c r="S573" s="56">
        <v>0</v>
      </c>
      <c r="T573" s="56">
        <v>0</v>
      </c>
      <c r="U573" s="56">
        <v>44.62</v>
      </c>
      <c r="V573" s="56">
        <v>0</v>
      </c>
      <c r="W573" s="31">
        <v>193</v>
      </c>
      <c r="X573" s="31">
        <v>12</v>
      </c>
      <c r="Y573" s="31">
        <v>2316</v>
      </c>
      <c r="Z573" s="58">
        <v>0</v>
      </c>
      <c r="AA573" s="58">
        <v>0</v>
      </c>
      <c r="AB573" s="59">
        <v>61.17402</v>
      </c>
      <c r="AC573" s="58">
        <v>0</v>
      </c>
      <c r="AD573" s="58">
        <v>61.17</v>
      </c>
      <c r="AE573" s="31">
        <v>12</v>
      </c>
      <c r="AF573" s="44">
        <v>734</v>
      </c>
    </row>
    <row r="574" ht="15.6" spans="1:32">
      <c r="A574" s="18">
        <v>569</v>
      </c>
      <c r="B574" s="19" t="s">
        <v>1876</v>
      </c>
      <c r="C574" s="19" t="s">
        <v>1594</v>
      </c>
      <c r="D574" s="31">
        <v>2</v>
      </c>
      <c r="E574" s="19">
        <v>2</v>
      </c>
      <c r="F574" s="31">
        <v>0</v>
      </c>
      <c r="G574" s="31">
        <v>0</v>
      </c>
      <c r="H574" s="31">
        <v>0</v>
      </c>
      <c r="I574" s="47">
        <v>40840</v>
      </c>
      <c r="J574" s="31"/>
      <c r="K574" s="63" t="s">
        <v>1877</v>
      </c>
      <c r="L574" s="31">
        <v>43.3</v>
      </c>
      <c r="M574" s="31"/>
      <c r="N574" s="31">
        <v>32</v>
      </c>
      <c r="O574" s="31">
        <v>0</v>
      </c>
      <c r="P574" s="31">
        <v>0</v>
      </c>
      <c r="Q574" s="31">
        <v>0</v>
      </c>
      <c r="R574" s="31">
        <v>4.57</v>
      </c>
      <c r="S574" s="56">
        <v>32</v>
      </c>
      <c r="T574" s="56">
        <v>0</v>
      </c>
      <c r="U574" s="56">
        <v>0</v>
      </c>
      <c r="V574" s="56">
        <v>0</v>
      </c>
      <c r="W574" s="31">
        <v>184</v>
      </c>
      <c r="X574" s="31">
        <v>12</v>
      </c>
      <c r="Y574" s="31">
        <v>2208</v>
      </c>
      <c r="Z574" s="58">
        <v>131.616</v>
      </c>
      <c r="AA574" s="58">
        <v>0</v>
      </c>
      <c r="AB574" s="59">
        <v>0</v>
      </c>
      <c r="AC574" s="58">
        <v>0</v>
      </c>
      <c r="AD574" s="58">
        <v>131.61</v>
      </c>
      <c r="AE574" s="31">
        <v>12</v>
      </c>
      <c r="AF574" s="44">
        <v>1579</v>
      </c>
    </row>
    <row r="575" ht="15.6" spans="1:32">
      <c r="A575" s="18">
        <v>570</v>
      </c>
      <c r="B575" s="19" t="s">
        <v>1878</v>
      </c>
      <c r="C575" s="19" t="s">
        <v>1681</v>
      </c>
      <c r="D575" s="31">
        <v>1</v>
      </c>
      <c r="E575" s="19">
        <v>1</v>
      </c>
      <c r="F575" s="31">
        <v>0</v>
      </c>
      <c r="G575" s="31">
        <v>0</v>
      </c>
      <c r="H575" s="31">
        <v>0</v>
      </c>
      <c r="I575" s="47">
        <v>43122</v>
      </c>
      <c r="J575" s="31"/>
      <c r="K575" s="63" t="s">
        <v>1879</v>
      </c>
      <c r="L575" s="31">
        <v>51.85</v>
      </c>
      <c r="M575" s="31"/>
      <c r="N575" s="31">
        <v>16</v>
      </c>
      <c r="O575" s="31">
        <v>0</v>
      </c>
      <c r="P575" s="31">
        <v>0</v>
      </c>
      <c r="Q575" s="31">
        <v>0</v>
      </c>
      <c r="R575" s="31">
        <v>4.57</v>
      </c>
      <c r="S575" s="56">
        <v>16</v>
      </c>
      <c r="T575" s="56">
        <v>0</v>
      </c>
      <c r="U575" s="56">
        <v>0</v>
      </c>
      <c r="V575" s="56">
        <v>0</v>
      </c>
      <c r="W575" s="31">
        <v>224</v>
      </c>
      <c r="X575" s="31">
        <v>12</v>
      </c>
      <c r="Y575" s="31">
        <v>2688</v>
      </c>
      <c r="Z575" s="58">
        <v>65.808</v>
      </c>
      <c r="AA575" s="58">
        <v>0</v>
      </c>
      <c r="AB575" s="59">
        <v>0</v>
      </c>
      <c r="AC575" s="58">
        <v>0</v>
      </c>
      <c r="AD575" s="58">
        <v>65.8</v>
      </c>
      <c r="AE575" s="31">
        <v>12</v>
      </c>
      <c r="AF575" s="44">
        <v>789</v>
      </c>
    </row>
    <row r="576" ht="15.6" spans="1:32">
      <c r="A576" s="18">
        <v>571</v>
      </c>
      <c r="B576" s="19" t="s">
        <v>1880</v>
      </c>
      <c r="C576" s="19" t="s">
        <v>1681</v>
      </c>
      <c r="D576" s="31">
        <v>1</v>
      </c>
      <c r="E576" s="19">
        <v>1</v>
      </c>
      <c r="F576" s="31">
        <v>0</v>
      </c>
      <c r="G576" s="31">
        <v>0</v>
      </c>
      <c r="H576" s="31">
        <v>0</v>
      </c>
      <c r="I576" s="47">
        <v>40833</v>
      </c>
      <c r="J576" s="31"/>
      <c r="K576" s="63" t="s">
        <v>1881</v>
      </c>
      <c r="L576" s="31">
        <v>44.62</v>
      </c>
      <c r="M576" s="31"/>
      <c r="N576" s="31">
        <v>16</v>
      </c>
      <c r="O576" s="31">
        <v>0</v>
      </c>
      <c r="P576" s="31">
        <v>0</v>
      </c>
      <c r="Q576" s="31">
        <v>0</v>
      </c>
      <c r="R576" s="31">
        <v>4.57</v>
      </c>
      <c r="S576" s="56">
        <v>16</v>
      </c>
      <c r="T576" s="56">
        <v>0</v>
      </c>
      <c r="U576" s="56">
        <v>0</v>
      </c>
      <c r="V576" s="56">
        <v>0</v>
      </c>
      <c r="W576" s="31">
        <v>193</v>
      </c>
      <c r="X576" s="31">
        <v>12</v>
      </c>
      <c r="Y576" s="31">
        <v>2316</v>
      </c>
      <c r="Z576" s="58">
        <v>65.808</v>
      </c>
      <c r="AA576" s="58">
        <v>0</v>
      </c>
      <c r="AB576" s="59">
        <v>0</v>
      </c>
      <c r="AC576" s="58">
        <v>0</v>
      </c>
      <c r="AD576" s="58">
        <v>65.8</v>
      </c>
      <c r="AE576" s="31">
        <v>12</v>
      </c>
      <c r="AF576" s="44">
        <v>789</v>
      </c>
    </row>
    <row r="577" ht="15.6" spans="1:32">
      <c r="A577" s="18">
        <v>572</v>
      </c>
      <c r="B577" s="19" t="s">
        <v>1882</v>
      </c>
      <c r="C577" s="19" t="s">
        <v>1883</v>
      </c>
      <c r="D577" s="31">
        <v>1</v>
      </c>
      <c r="E577" s="19">
        <v>1</v>
      </c>
      <c r="F577" s="31">
        <v>0</v>
      </c>
      <c r="G577" s="31">
        <v>0</v>
      </c>
      <c r="H577" s="31">
        <v>0</v>
      </c>
      <c r="I577" s="47">
        <v>40817</v>
      </c>
      <c r="J577" s="31"/>
      <c r="K577" s="63" t="s">
        <v>1884</v>
      </c>
      <c r="L577" s="31">
        <v>51.94</v>
      </c>
      <c r="M577" s="31"/>
      <c r="N577" s="31">
        <v>16</v>
      </c>
      <c r="O577" s="31">
        <v>0</v>
      </c>
      <c r="P577" s="31">
        <v>0</v>
      </c>
      <c r="Q577" s="31">
        <v>0</v>
      </c>
      <c r="R577" s="31">
        <v>4.57</v>
      </c>
      <c r="S577" s="56">
        <v>16</v>
      </c>
      <c r="T577" s="56">
        <v>0</v>
      </c>
      <c r="U577" s="56">
        <v>0</v>
      </c>
      <c r="V577" s="56">
        <v>0</v>
      </c>
      <c r="W577" s="31">
        <v>224</v>
      </c>
      <c r="X577" s="31">
        <v>12</v>
      </c>
      <c r="Y577" s="31">
        <v>2688</v>
      </c>
      <c r="Z577" s="58">
        <v>65.808</v>
      </c>
      <c r="AA577" s="58">
        <v>0</v>
      </c>
      <c r="AB577" s="59">
        <v>0</v>
      </c>
      <c r="AC577" s="58">
        <v>0</v>
      </c>
      <c r="AD577" s="58">
        <v>65.8</v>
      </c>
      <c r="AE577" s="31">
        <v>12</v>
      </c>
      <c r="AF577" s="44">
        <v>789</v>
      </c>
    </row>
    <row r="578" ht="15.6" spans="1:32">
      <c r="A578" s="18">
        <v>573</v>
      </c>
      <c r="B578" s="19" t="s">
        <v>1885</v>
      </c>
      <c r="C578" s="19" t="s">
        <v>1886</v>
      </c>
      <c r="D578" s="31">
        <v>1</v>
      </c>
      <c r="E578" s="19">
        <v>1</v>
      </c>
      <c r="F578" s="31">
        <v>0</v>
      </c>
      <c r="G578" s="31">
        <v>0</v>
      </c>
      <c r="H578" s="31">
        <v>0</v>
      </c>
      <c r="I578" s="47">
        <v>40834</v>
      </c>
      <c r="J578" s="31"/>
      <c r="K578" s="63" t="s">
        <v>1887</v>
      </c>
      <c r="L578" s="31">
        <v>44.62</v>
      </c>
      <c r="M578" s="31"/>
      <c r="N578" s="31">
        <v>16</v>
      </c>
      <c r="O578" s="31">
        <v>0</v>
      </c>
      <c r="P578" s="31">
        <v>0</v>
      </c>
      <c r="Q578" s="31">
        <v>0</v>
      </c>
      <c r="R578" s="31">
        <v>4.57</v>
      </c>
      <c r="S578" s="56">
        <v>16</v>
      </c>
      <c r="T578" s="56">
        <v>0</v>
      </c>
      <c r="U578" s="56">
        <v>0</v>
      </c>
      <c r="V578" s="56">
        <v>0</v>
      </c>
      <c r="W578" s="31">
        <v>189</v>
      </c>
      <c r="X578" s="31">
        <v>12</v>
      </c>
      <c r="Y578" s="31">
        <v>2268</v>
      </c>
      <c r="Z578" s="58">
        <v>65.808</v>
      </c>
      <c r="AA578" s="58">
        <v>0</v>
      </c>
      <c r="AB578" s="59">
        <v>0</v>
      </c>
      <c r="AC578" s="58">
        <v>0</v>
      </c>
      <c r="AD578" s="58">
        <v>65.8</v>
      </c>
      <c r="AE578" s="31">
        <v>12</v>
      </c>
      <c r="AF578" s="44">
        <v>789</v>
      </c>
    </row>
    <row r="579" ht="15.6" spans="1:32">
      <c r="A579" s="18">
        <v>574</v>
      </c>
      <c r="B579" s="19" t="s">
        <v>1888</v>
      </c>
      <c r="C579" s="19" t="s">
        <v>1889</v>
      </c>
      <c r="D579" s="19">
        <v>1</v>
      </c>
      <c r="E579" s="19">
        <v>0</v>
      </c>
      <c r="F579" s="19">
        <v>0</v>
      </c>
      <c r="G579" s="19">
        <v>1</v>
      </c>
      <c r="H579" s="19">
        <v>0</v>
      </c>
      <c r="I579" s="28">
        <v>41244</v>
      </c>
      <c r="J579" s="19"/>
      <c r="K579" s="63" t="s">
        <v>1890</v>
      </c>
      <c r="L579" s="19">
        <v>44.62</v>
      </c>
      <c r="M579" s="19"/>
      <c r="N579" s="19">
        <v>0</v>
      </c>
      <c r="O579" s="19">
        <v>0</v>
      </c>
      <c r="P579" s="19">
        <v>16</v>
      </c>
      <c r="Q579" s="19">
        <v>0</v>
      </c>
      <c r="R579" s="19">
        <v>4.57</v>
      </c>
      <c r="S579" s="41">
        <v>0</v>
      </c>
      <c r="T579" s="41">
        <v>0</v>
      </c>
      <c r="U579" s="41">
        <v>16</v>
      </c>
      <c r="V579" s="41">
        <v>0</v>
      </c>
      <c r="W579" s="19">
        <v>176</v>
      </c>
      <c r="X579" s="19">
        <v>12</v>
      </c>
      <c r="Y579" s="19">
        <v>2112</v>
      </c>
      <c r="Z579" s="42">
        <v>0</v>
      </c>
      <c r="AA579" s="42">
        <v>0</v>
      </c>
      <c r="AB579" s="43">
        <v>21.936</v>
      </c>
      <c r="AC579" s="42">
        <v>0</v>
      </c>
      <c r="AD579" s="42">
        <v>21.93</v>
      </c>
      <c r="AE579" s="19">
        <v>12</v>
      </c>
      <c r="AF579" s="44">
        <v>263</v>
      </c>
    </row>
    <row r="580" ht="15.6" spans="1:32">
      <c r="A580" s="18">
        <v>575</v>
      </c>
      <c r="B580" s="19" t="s">
        <v>1891</v>
      </c>
      <c r="C580" s="19" t="s">
        <v>1565</v>
      </c>
      <c r="D580" s="31">
        <v>2</v>
      </c>
      <c r="E580" s="19">
        <v>2</v>
      </c>
      <c r="F580" s="31">
        <v>0</v>
      </c>
      <c r="G580" s="31">
        <v>0</v>
      </c>
      <c r="H580" s="31">
        <v>0</v>
      </c>
      <c r="I580" s="47">
        <v>41244</v>
      </c>
      <c r="J580" s="31"/>
      <c r="K580" s="63" t="s">
        <v>1892</v>
      </c>
      <c r="L580" s="31">
        <v>44.36</v>
      </c>
      <c r="M580" s="31"/>
      <c r="N580" s="31">
        <v>32</v>
      </c>
      <c r="O580" s="31"/>
      <c r="P580" s="31">
        <v>0</v>
      </c>
      <c r="Q580" s="31">
        <v>0</v>
      </c>
      <c r="R580" s="31">
        <v>4.57</v>
      </c>
      <c r="S580" s="56">
        <v>32</v>
      </c>
      <c r="T580" s="56">
        <v>0</v>
      </c>
      <c r="U580" s="56">
        <v>0</v>
      </c>
      <c r="V580" s="56">
        <v>0</v>
      </c>
      <c r="W580" s="31">
        <v>192</v>
      </c>
      <c r="X580" s="31">
        <v>12</v>
      </c>
      <c r="Y580" s="31">
        <v>2304</v>
      </c>
      <c r="Z580" s="58">
        <v>131.616</v>
      </c>
      <c r="AA580" s="58">
        <v>0</v>
      </c>
      <c r="AB580" s="59">
        <v>0</v>
      </c>
      <c r="AC580" s="58">
        <v>0</v>
      </c>
      <c r="AD580" s="58">
        <v>131.61</v>
      </c>
      <c r="AE580" s="31">
        <v>12</v>
      </c>
      <c r="AF580" s="44">
        <v>1579</v>
      </c>
    </row>
    <row r="581" ht="15.6" spans="1:32">
      <c r="A581" s="18">
        <v>576</v>
      </c>
      <c r="B581" s="19" t="s">
        <v>1893</v>
      </c>
      <c r="C581" s="19" t="s">
        <v>1027</v>
      </c>
      <c r="D581" s="31">
        <v>1</v>
      </c>
      <c r="E581" s="19">
        <v>1</v>
      </c>
      <c r="F581" s="31">
        <v>0</v>
      </c>
      <c r="G581" s="31">
        <v>0</v>
      </c>
      <c r="H581" s="31">
        <v>0</v>
      </c>
      <c r="I581" s="47">
        <v>40817</v>
      </c>
      <c r="J581" s="31"/>
      <c r="K581" s="63" t="s">
        <v>1894</v>
      </c>
      <c r="L581" s="31">
        <v>51.85</v>
      </c>
      <c r="M581" s="31"/>
      <c r="N581" s="31">
        <v>16</v>
      </c>
      <c r="O581" s="31">
        <v>0</v>
      </c>
      <c r="P581" s="31">
        <v>0</v>
      </c>
      <c r="Q581" s="31">
        <v>0</v>
      </c>
      <c r="R581" s="31">
        <v>4.57</v>
      </c>
      <c r="S581" s="56">
        <v>16</v>
      </c>
      <c r="T581" s="56">
        <v>0</v>
      </c>
      <c r="U581" s="56">
        <v>0</v>
      </c>
      <c r="V581" s="56">
        <v>0</v>
      </c>
      <c r="W581" s="31">
        <v>211</v>
      </c>
      <c r="X581" s="31">
        <v>12</v>
      </c>
      <c r="Y581" s="31">
        <v>2532</v>
      </c>
      <c r="Z581" s="58">
        <v>65.808</v>
      </c>
      <c r="AA581" s="58">
        <v>0</v>
      </c>
      <c r="AB581" s="59">
        <v>0</v>
      </c>
      <c r="AC581" s="58">
        <v>0</v>
      </c>
      <c r="AD581" s="58">
        <v>65.8</v>
      </c>
      <c r="AE581" s="31">
        <v>12</v>
      </c>
      <c r="AF581" s="44">
        <v>789</v>
      </c>
    </row>
    <row r="582" ht="15.6" spans="1:32">
      <c r="A582" s="18">
        <v>577</v>
      </c>
      <c r="B582" s="19" t="s">
        <v>1895</v>
      </c>
      <c r="C582" s="19" t="s">
        <v>1896</v>
      </c>
      <c r="D582" s="31">
        <v>2</v>
      </c>
      <c r="E582" s="19">
        <v>2</v>
      </c>
      <c r="F582" s="31">
        <v>0</v>
      </c>
      <c r="G582" s="31">
        <v>0</v>
      </c>
      <c r="H582" s="31">
        <v>0</v>
      </c>
      <c r="I582" s="47">
        <v>40817</v>
      </c>
      <c r="J582" s="31"/>
      <c r="K582" s="63" t="s">
        <v>1897</v>
      </c>
      <c r="L582" s="31">
        <v>51.85</v>
      </c>
      <c r="M582" s="31"/>
      <c r="N582" s="31">
        <v>32</v>
      </c>
      <c r="O582" s="31">
        <v>0</v>
      </c>
      <c r="P582" s="31">
        <v>0</v>
      </c>
      <c r="Q582" s="31">
        <v>0</v>
      </c>
      <c r="R582" s="31">
        <v>4.57</v>
      </c>
      <c r="S582" s="56">
        <v>32</v>
      </c>
      <c r="T582" s="56">
        <v>0</v>
      </c>
      <c r="U582" s="56">
        <v>0</v>
      </c>
      <c r="V582" s="56">
        <v>0</v>
      </c>
      <c r="W582" s="31">
        <v>205</v>
      </c>
      <c r="X582" s="31">
        <v>12</v>
      </c>
      <c r="Y582" s="31">
        <v>2460</v>
      </c>
      <c r="Z582" s="58">
        <v>131.616</v>
      </c>
      <c r="AA582" s="58">
        <v>0</v>
      </c>
      <c r="AB582" s="59">
        <v>0</v>
      </c>
      <c r="AC582" s="58">
        <v>0</v>
      </c>
      <c r="AD582" s="58">
        <v>131.61</v>
      </c>
      <c r="AE582" s="31">
        <v>12</v>
      </c>
      <c r="AF582" s="44">
        <v>1579</v>
      </c>
    </row>
    <row r="583" ht="15.6" spans="1:32">
      <c r="A583" s="18">
        <v>578</v>
      </c>
      <c r="B583" s="19" t="s">
        <v>1898</v>
      </c>
      <c r="C583" s="19" t="s">
        <v>1899</v>
      </c>
      <c r="D583" s="31">
        <v>1</v>
      </c>
      <c r="E583" s="19">
        <v>1</v>
      </c>
      <c r="F583" s="31">
        <v>0</v>
      </c>
      <c r="G583" s="31">
        <v>0</v>
      </c>
      <c r="H583" s="31">
        <v>0</v>
      </c>
      <c r="I583" s="47">
        <v>40817</v>
      </c>
      <c r="J583" s="56"/>
      <c r="K583" s="63" t="s">
        <v>1900</v>
      </c>
      <c r="L583" s="31">
        <v>51.94</v>
      </c>
      <c r="M583" s="31"/>
      <c r="N583" s="31">
        <v>16</v>
      </c>
      <c r="O583" s="31">
        <v>0</v>
      </c>
      <c r="P583" s="31">
        <v>0</v>
      </c>
      <c r="Q583" s="31">
        <v>0</v>
      </c>
      <c r="R583" s="31">
        <v>4.57</v>
      </c>
      <c r="S583" s="56">
        <v>16</v>
      </c>
      <c r="T583" s="56">
        <v>0</v>
      </c>
      <c r="U583" s="56">
        <v>0</v>
      </c>
      <c r="V583" s="56">
        <v>0</v>
      </c>
      <c r="W583" s="31">
        <v>220</v>
      </c>
      <c r="X583" s="31">
        <v>12</v>
      </c>
      <c r="Y583" s="31">
        <v>2640</v>
      </c>
      <c r="Z583" s="58">
        <v>65.808</v>
      </c>
      <c r="AA583" s="58">
        <v>0</v>
      </c>
      <c r="AB583" s="59">
        <v>0</v>
      </c>
      <c r="AC583" s="58">
        <v>0</v>
      </c>
      <c r="AD583" s="58">
        <v>65.8</v>
      </c>
      <c r="AE583" s="31">
        <v>12</v>
      </c>
      <c r="AF583" s="44">
        <v>789</v>
      </c>
    </row>
    <row r="584" ht="15.6" spans="1:32">
      <c r="A584" s="18">
        <v>579</v>
      </c>
      <c r="B584" s="19" t="s">
        <v>1901</v>
      </c>
      <c r="C584" s="19" t="s">
        <v>1902</v>
      </c>
      <c r="D584" s="31">
        <v>1</v>
      </c>
      <c r="E584" s="31">
        <v>0</v>
      </c>
      <c r="F584" s="31">
        <v>0</v>
      </c>
      <c r="G584" s="19">
        <v>1</v>
      </c>
      <c r="H584" s="31">
        <v>0</v>
      </c>
      <c r="I584" s="47">
        <v>40842</v>
      </c>
      <c r="J584" s="56"/>
      <c r="K584" s="63" t="s">
        <v>1903</v>
      </c>
      <c r="L584" s="31">
        <v>44.36</v>
      </c>
      <c r="M584" s="31"/>
      <c r="N584" s="31">
        <v>0</v>
      </c>
      <c r="O584" s="31">
        <v>0</v>
      </c>
      <c r="P584" s="31">
        <v>16</v>
      </c>
      <c r="Q584" s="31">
        <v>0</v>
      </c>
      <c r="R584" s="31">
        <v>4.57</v>
      </c>
      <c r="S584" s="56">
        <v>0</v>
      </c>
      <c r="T584" s="56">
        <v>0</v>
      </c>
      <c r="U584" s="56">
        <v>16</v>
      </c>
      <c r="V584" s="56">
        <v>0</v>
      </c>
      <c r="W584" s="31">
        <v>192</v>
      </c>
      <c r="X584" s="31">
        <v>12</v>
      </c>
      <c r="Y584" s="31">
        <v>2304</v>
      </c>
      <c r="Z584" s="58">
        <v>0</v>
      </c>
      <c r="AA584" s="58">
        <v>0</v>
      </c>
      <c r="AB584" s="59">
        <v>21.936</v>
      </c>
      <c r="AC584" s="58">
        <v>0</v>
      </c>
      <c r="AD584" s="58">
        <v>21.93</v>
      </c>
      <c r="AE584" s="31">
        <v>12</v>
      </c>
      <c r="AF584" s="44">
        <v>263</v>
      </c>
    </row>
    <row r="585" ht="15.6" spans="1:32">
      <c r="A585" s="18">
        <v>580</v>
      </c>
      <c r="B585" s="19" t="s">
        <v>1904</v>
      </c>
      <c r="C585" s="19" t="s">
        <v>1905</v>
      </c>
      <c r="D585" s="31">
        <v>1</v>
      </c>
      <c r="E585" s="31">
        <v>0</v>
      </c>
      <c r="F585" s="31">
        <v>0</v>
      </c>
      <c r="G585" s="19">
        <v>1</v>
      </c>
      <c r="H585" s="31">
        <v>0</v>
      </c>
      <c r="I585" s="47">
        <v>40857</v>
      </c>
      <c r="J585" s="56"/>
      <c r="K585" s="63" t="s">
        <v>1906</v>
      </c>
      <c r="L585" s="31">
        <v>44.19</v>
      </c>
      <c r="M585" s="31"/>
      <c r="N585" s="31">
        <v>0</v>
      </c>
      <c r="O585" s="31">
        <v>0</v>
      </c>
      <c r="P585" s="31">
        <v>16</v>
      </c>
      <c r="Q585" s="31">
        <v>0</v>
      </c>
      <c r="R585" s="31">
        <v>4.57</v>
      </c>
      <c r="S585" s="56">
        <v>0</v>
      </c>
      <c r="T585" s="56">
        <v>0</v>
      </c>
      <c r="U585" s="56">
        <v>16</v>
      </c>
      <c r="V585" s="56">
        <v>0</v>
      </c>
      <c r="W585" s="31">
        <v>180</v>
      </c>
      <c r="X585" s="31">
        <v>12</v>
      </c>
      <c r="Y585" s="31">
        <v>2160</v>
      </c>
      <c r="Z585" s="58">
        <v>0</v>
      </c>
      <c r="AA585" s="58">
        <v>0</v>
      </c>
      <c r="AB585" s="59">
        <v>21.936</v>
      </c>
      <c r="AC585" s="58">
        <v>0</v>
      </c>
      <c r="AD585" s="58">
        <v>21.93</v>
      </c>
      <c r="AE585" s="31">
        <v>12</v>
      </c>
      <c r="AF585" s="44">
        <v>263</v>
      </c>
    </row>
    <row r="586" ht="15.6" spans="1:32">
      <c r="A586" s="18">
        <v>581</v>
      </c>
      <c r="B586" s="19" t="s">
        <v>1907</v>
      </c>
      <c r="C586" s="19" t="s">
        <v>1016</v>
      </c>
      <c r="D586" s="31">
        <v>1</v>
      </c>
      <c r="E586" s="31">
        <v>0</v>
      </c>
      <c r="F586" s="31">
        <v>0</v>
      </c>
      <c r="G586" s="19">
        <v>1</v>
      </c>
      <c r="H586" s="31">
        <v>0</v>
      </c>
      <c r="I586" s="47">
        <v>40915</v>
      </c>
      <c r="J586" s="56"/>
      <c r="K586" s="63" t="s">
        <v>1908</v>
      </c>
      <c r="L586" s="31">
        <v>51.94</v>
      </c>
      <c r="M586" s="31"/>
      <c r="N586" s="31">
        <v>0</v>
      </c>
      <c r="O586" s="31">
        <v>0</v>
      </c>
      <c r="P586" s="31">
        <v>16</v>
      </c>
      <c r="Q586" s="31">
        <v>0</v>
      </c>
      <c r="R586" s="31">
        <v>4.57</v>
      </c>
      <c r="S586" s="56">
        <v>0</v>
      </c>
      <c r="T586" s="56">
        <v>0</v>
      </c>
      <c r="U586" s="56">
        <v>16</v>
      </c>
      <c r="V586" s="56">
        <v>0</v>
      </c>
      <c r="W586" s="31">
        <v>224</v>
      </c>
      <c r="X586" s="31">
        <v>12</v>
      </c>
      <c r="Y586" s="31">
        <v>2688</v>
      </c>
      <c r="Z586" s="58">
        <v>0</v>
      </c>
      <c r="AA586" s="58">
        <v>0</v>
      </c>
      <c r="AB586" s="59">
        <v>21.936</v>
      </c>
      <c r="AC586" s="58">
        <v>0</v>
      </c>
      <c r="AD586" s="58">
        <v>21.93</v>
      </c>
      <c r="AE586" s="31">
        <v>12</v>
      </c>
      <c r="AF586" s="44">
        <v>263</v>
      </c>
    </row>
    <row r="587" ht="15.6" spans="1:32">
      <c r="A587" s="18">
        <v>582</v>
      </c>
      <c r="B587" s="19" t="s">
        <v>1909</v>
      </c>
      <c r="C587" s="19" t="s">
        <v>1910</v>
      </c>
      <c r="D587" s="31">
        <v>1</v>
      </c>
      <c r="E587" s="31">
        <v>0</v>
      </c>
      <c r="F587" s="31">
        <v>0</v>
      </c>
      <c r="G587" s="19">
        <v>1</v>
      </c>
      <c r="H587" s="31">
        <v>0</v>
      </c>
      <c r="I587" s="47">
        <v>40817</v>
      </c>
      <c r="J587" s="56"/>
      <c r="K587" s="63" t="s">
        <v>1911</v>
      </c>
      <c r="L587" s="31">
        <v>51.85</v>
      </c>
      <c r="M587" s="31"/>
      <c r="N587" s="31">
        <v>0</v>
      </c>
      <c r="O587" s="31">
        <v>0</v>
      </c>
      <c r="P587" s="31">
        <v>16</v>
      </c>
      <c r="Q587" s="31">
        <v>0</v>
      </c>
      <c r="R587" s="31">
        <v>4.57</v>
      </c>
      <c r="S587" s="56">
        <v>0</v>
      </c>
      <c r="T587" s="56">
        <v>0</v>
      </c>
      <c r="U587" s="56">
        <v>16</v>
      </c>
      <c r="V587" s="56">
        <v>0</v>
      </c>
      <c r="W587" s="31">
        <v>211</v>
      </c>
      <c r="X587" s="31">
        <v>12</v>
      </c>
      <c r="Y587" s="31">
        <v>2532</v>
      </c>
      <c r="Z587" s="58">
        <v>0</v>
      </c>
      <c r="AA587" s="58">
        <v>0</v>
      </c>
      <c r="AB587" s="59">
        <v>21.936</v>
      </c>
      <c r="AC587" s="58">
        <v>0</v>
      </c>
      <c r="AD587" s="58">
        <v>21.93</v>
      </c>
      <c r="AE587" s="31">
        <v>12</v>
      </c>
      <c r="AF587" s="44">
        <v>263</v>
      </c>
    </row>
    <row r="588" ht="15.6" spans="1:32">
      <c r="A588" s="18">
        <v>583</v>
      </c>
      <c r="B588" s="19" t="s">
        <v>1912</v>
      </c>
      <c r="C588" s="19" t="s">
        <v>1913</v>
      </c>
      <c r="D588" s="31">
        <v>2</v>
      </c>
      <c r="E588" s="31">
        <v>0</v>
      </c>
      <c r="F588" s="31">
        <v>0</v>
      </c>
      <c r="G588" s="19">
        <v>2</v>
      </c>
      <c r="H588" s="31">
        <v>0</v>
      </c>
      <c r="I588" s="47">
        <v>43466</v>
      </c>
      <c r="J588" s="56"/>
      <c r="K588" s="63" t="s">
        <v>1914</v>
      </c>
      <c r="L588" s="31">
        <v>43.3</v>
      </c>
      <c r="M588" s="31"/>
      <c r="N588" s="31">
        <v>0</v>
      </c>
      <c r="O588" s="31">
        <v>0</v>
      </c>
      <c r="P588" s="31">
        <v>32</v>
      </c>
      <c r="Q588" s="31">
        <v>0</v>
      </c>
      <c r="R588" s="31">
        <v>4.57</v>
      </c>
      <c r="S588" s="56">
        <v>0</v>
      </c>
      <c r="T588" s="56">
        <v>0</v>
      </c>
      <c r="U588" s="56">
        <v>32</v>
      </c>
      <c r="V588" s="56">
        <v>0</v>
      </c>
      <c r="W588" s="31">
        <v>187</v>
      </c>
      <c r="X588" s="31">
        <v>12</v>
      </c>
      <c r="Y588" s="31">
        <v>2244</v>
      </c>
      <c r="Z588" s="58">
        <v>0</v>
      </c>
      <c r="AA588" s="58">
        <v>0</v>
      </c>
      <c r="AB588" s="59">
        <v>43.872</v>
      </c>
      <c r="AC588" s="58">
        <v>0</v>
      </c>
      <c r="AD588" s="58">
        <v>43.87</v>
      </c>
      <c r="AE588" s="31">
        <v>12</v>
      </c>
      <c r="AF588" s="44">
        <v>526</v>
      </c>
    </row>
    <row r="589" ht="15.6" spans="1:32">
      <c r="A589" s="18">
        <v>584</v>
      </c>
      <c r="B589" s="19" t="s">
        <v>1915</v>
      </c>
      <c r="C589" s="19" t="s">
        <v>1916</v>
      </c>
      <c r="D589" s="31">
        <v>1</v>
      </c>
      <c r="E589" s="31">
        <v>0</v>
      </c>
      <c r="F589" s="31">
        <v>0</v>
      </c>
      <c r="G589" s="19">
        <v>1</v>
      </c>
      <c r="H589" s="31">
        <v>0</v>
      </c>
      <c r="I589" s="47">
        <v>40843</v>
      </c>
      <c r="J589" s="56"/>
      <c r="K589" s="63" t="s">
        <v>1917</v>
      </c>
      <c r="L589" s="31">
        <v>43.39</v>
      </c>
      <c r="M589" s="31"/>
      <c r="N589" s="31">
        <v>0</v>
      </c>
      <c r="O589" s="31">
        <v>0</v>
      </c>
      <c r="P589" s="31">
        <v>16</v>
      </c>
      <c r="Q589" s="31">
        <v>0</v>
      </c>
      <c r="R589" s="31">
        <v>4.57</v>
      </c>
      <c r="S589" s="56">
        <v>0</v>
      </c>
      <c r="T589" s="56">
        <v>0</v>
      </c>
      <c r="U589" s="56">
        <v>16</v>
      </c>
      <c r="V589" s="56">
        <v>0</v>
      </c>
      <c r="W589" s="31">
        <v>187</v>
      </c>
      <c r="X589" s="31">
        <v>12</v>
      </c>
      <c r="Y589" s="31">
        <v>2244</v>
      </c>
      <c r="Z589" s="58">
        <v>0</v>
      </c>
      <c r="AA589" s="58">
        <v>0</v>
      </c>
      <c r="AB589" s="59">
        <v>21.936</v>
      </c>
      <c r="AC589" s="58">
        <v>0</v>
      </c>
      <c r="AD589" s="58">
        <v>21.93</v>
      </c>
      <c r="AE589" s="31">
        <v>12</v>
      </c>
      <c r="AF589" s="44">
        <v>263</v>
      </c>
    </row>
    <row r="590" ht="15.6" spans="1:32">
      <c r="A590" s="18">
        <v>585</v>
      </c>
      <c r="B590" s="19" t="s">
        <v>1918</v>
      </c>
      <c r="C590" s="19" t="s">
        <v>1786</v>
      </c>
      <c r="D590" s="31">
        <v>1</v>
      </c>
      <c r="E590" s="31">
        <v>0</v>
      </c>
      <c r="F590" s="31">
        <v>0</v>
      </c>
      <c r="G590" s="19">
        <v>1</v>
      </c>
      <c r="H590" s="31">
        <v>0</v>
      </c>
      <c r="I590" s="47">
        <v>40835</v>
      </c>
      <c r="J590" s="56"/>
      <c r="K590" s="63" t="s">
        <v>1919</v>
      </c>
      <c r="L590" s="31">
        <v>44.62</v>
      </c>
      <c r="M590" s="31"/>
      <c r="N590" s="31">
        <v>0</v>
      </c>
      <c r="O590" s="31">
        <v>0</v>
      </c>
      <c r="P590" s="31">
        <v>16</v>
      </c>
      <c r="Q590" s="31">
        <v>0</v>
      </c>
      <c r="R590" s="31">
        <v>4.57</v>
      </c>
      <c r="S590" s="56">
        <v>0</v>
      </c>
      <c r="T590" s="56">
        <v>0</v>
      </c>
      <c r="U590" s="56">
        <v>16</v>
      </c>
      <c r="V590" s="56">
        <v>0</v>
      </c>
      <c r="W590" s="31">
        <v>193</v>
      </c>
      <c r="X590" s="31">
        <v>12</v>
      </c>
      <c r="Y590" s="31">
        <v>2316</v>
      </c>
      <c r="Z590" s="58">
        <v>0</v>
      </c>
      <c r="AA590" s="58">
        <v>0</v>
      </c>
      <c r="AB590" s="59">
        <v>21.936</v>
      </c>
      <c r="AC590" s="58">
        <v>0</v>
      </c>
      <c r="AD590" s="58">
        <v>21.93</v>
      </c>
      <c r="AE590" s="31">
        <v>12</v>
      </c>
      <c r="AF590" s="44">
        <v>263</v>
      </c>
    </row>
    <row r="591" ht="15.6" spans="1:32">
      <c r="A591" s="18">
        <v>586</v>
      </c>
      <c r="B591" s="19" t="s">
        <v>1920</v>
      </c>
      <c r="C591" s="19" t="s">
        <v>855</v>
      </c>
      <c r="D591" s="19">
        <v>1</v>
      </c>
      <c r="E591" s="19">
        <v>0</v>
      </c>
      <c r="F591" s="19">
        <v>0</v>
      </c>
      <c r="G591" s="19">
        <v>1</v>
      </c>
      <c r="H591" s="19">
        <v>0</v>
      </c>
      <c r="I591" s="28">
        <v>40843</v>
      </c>
      <c r="J591" s="41"/>
      <c r="K591" s="63" t="s">
        <v>1921</v>
      </c>
      <c r="L591" s="19">
        <v>44.36</v>
      </c>
      <c r="M591" s="19"/>
      <c r="N591" s="19">
        <v>0</v>
      </c>
      <c r="O591" s="19">
        <v>0</v>
      </c>
      <c r="P591" s="19">
        <v>16</v>
      </c>
      <c r="Q591" s="19">
        <v>0</v>
      </c>
      <c r="R591" s="19">
        <v>4.57</v>
      </c>
      <c r="S591" s="41">
        <v>0</v>
      </c>
      <c r="T591" s="41">
        <v>0</v>
      </c>
      <c r="U591" s="41">
        <v>16</v>
      </c>
      <c r="V591" s="41">
        <v>0</v>
      </c>
      <c r="W591" s="19">
        <v>192</v>
      </c>
      <c r="X591" s="19">
        <v>12</v>
      </c>
      <c r="Y591" s="19">
        <v>2304</v>
      </c>
      <c r="Z591" s="42">
        <v>0</v>
      </c>
      <c r="AA591" s="42">
        <v>0</v>
      </c>
      <c r="AB591" s="43">
        <v>21.936</v>
      </c>
      <c r="AC591" s="42">
        <v>0</v>
      </c>
      <c r="AD591" s="42">
        <v>21.93</v>
      </c>
      <c r="AE591" s="19">
        <v>12</v>
      </c>
      <c r="AF591" s="44">
        <v>263</v>
      </c>
    </row>
    <row r="592" ht="15.6" spans="1:32">
      <c r="A592" s="18">
        <v>587</v>
      </c>
      <c r="B592" s="19" t="s">
        <v>1922</v>
      </c>
      <c r="C592" s="19" t="s">
        <v>522</v>
      </c>
      <c r="D592" s="31">
        <v>1</v>
      </c>
      <c r="E592" s="31">
        <v>0</v>
      </c>
      <c r="F592" s="31">
        <v>0</v>
      </c>
      <c r="G592" s="19">
        <v>1</v>
      </c>
      <c r="H592" s="31">
        <v>0</v>
      </c>
      <c r="I592" s="47">
        <v>41244</v>
      </c>
      <c r="J592" s="56"/>
      <c r="K592" s="63" t="s">
        <v>1923</v>
      </c>
      <c r="L592" s="31">
        <v>44.62</v>
      </c>
      <c r="M592" s="31"/>
      <c r="N592" s="31">
        <v>0</v>
      </c>
      <c r="O592" s="31">
        <v>0</v>
      </c>
      <c r="P592" s="31">
        <v>16</v>
      </c>
      <c r="Q592" s="31">
        <v>0</v>
      </c>
      <c r="R592" s="31">
        <v>4.57</v>
      </c>
      <c r="S592" s="56">
        <v>0</v>
      </c>
      <c r="T592" s="56">
        <v>0</v>
      </c>
      <c r="U592" s="56">
        <v>16</v>
      </c>
      <c r="V592" s="56">
        <v>0</v>
      </c>
      <c r="W592" s="31">
        <v>193</v>
      </c>
      <c r="X592" s="31">
        <v>12</v>
      </c>
      <c r="Y592" s="31">
        <v>2316</v>
      </c>
      <c r="Z592" s="58">
        <v>0</v>
      </c>
      <c r="AA592" s="58">
        <v>0</v>
      </c>
      <c r="AB592" s="59">
        <v>21.936</v>
      </c>
      <c r="AC592" s="58">
        <v>0</v>
      </c>
      <c r="AD592" s="58">
        <v>21.93</v>
      </c>
      <c r="AE592" s="31">
        <v>12</v>
      </c>
      <c r="AF592" s="44">
        <v>263</v>
      </c>
    </row>
    <row r="593" ht="15.6" spans="1:32">
      <c r="A593" s="18">
        <v>588</v>
      </c>
      <c r="B593" s="19" t="s">
        <v>1924</v>
      </c>
      <c r="C593" s="19" t="s">
        <v>1063</v>
      </c>
      <c r="D593" s="31">
        <v>1</v>
      </c>
      <c r="E593" s="31">
        <v>0</v>
      </c>
      <c r="F593" s="31">
        <v>0</v>
      </c>
      <c r="G593" s="19">
        <v>1</v>
      </c>
      <c r="H593" s="31">
        <v>0</v>
      </c>
      <c r="I593" s="47">
        <v>40836</v>
      </c>
      <c r="J593" s="56"/>
      <c r="K593" s="63" t="s">
        <v>1925</v>
      </c>
      <c r="L593" s="31">
        <v>43.3</v>
      </c>
      <c r="M593" s="31"/>
      <c r="N593" s="31">
        <v>0</v>
      </c>
      <c r="O593" s="31">
        <v>0</v>
      </c>
      <c r="P593" s="31">
        <v>16</v>
      </c>
      <c r="Q593" s="31">
        <v>0</v>
      </c>
      <c r="R593" s="31">
        <v>4.57</v>
      </c>
      <c r="S593" s="56">
        <v>0</v>
      </c>
      <c r="T593" s="56">
        <v>0</v>
      </c>
      <c r="U593" s="56">
        <v>16</v>
      </c>
      <c r="V593" s="56">
        <v>0</v>
      </c>
      <c r="W593" s="31">
        <v>184</v>
      </c>
      <c r="X593" s="31">
        <v>12</v>
      </c>
      <c r="Y593" s="31">
        <v>2208</v>
      </c>
      <c r="Z593" s="58">
        <v>0</v>
      </c>
      <c r="AA593" s="58">
        <v>0</v>
      </c>
      <c r="AB593" s="59">
        <v>21.936</v>
      </c>
      <c r="AC593" s="58">
        <v>0</v>
      </c>
      <c r="AD593" s="58">
        <v>21.93</v>
      </c>
      <c r="AE593" s="31">
        <v>12</v>
      </c>
      <c r="AF593" s="44">
        <v>263</v>
      </c>
    </row>
    <row r="594" ht="15.6" spans="1:32">
      <c r="A594" s="18">
        <v>589</v>
      </c>
      <c r="B594" s="19" t="s">
        <v>1926</v>
      </c>
      <c r="C594" s="19" t="s">
        <v>1453</v>
      </c>
      <c r="D594" s="19">
        <v>2</v>
      </c>
      <c r="E594" s="19">
        <v>0</v>
      </c>
      <c r="F594" s="19">
        <v>0</v>
      </c>
      <c r="G594" s="19">
        <v>2</v>
      </c>
      <c r="H594" s="19">
        <v>0</v>
      </c>
      <c r="I594" s="28">
        <v>40892</v>
      </c>
      <c r="J594" s="41"/>
      <c r="K594" s="63" t="s">
        <v>1927</v>
      </c>
      <c r="L594" s="19">
        <v>44.62</v>
      </c>
      <c r="M594" s="19"/>
      <c r="N594" s="19">
        <v>0</v>
      </c>
      <c r="O594" s="19">
        <v>0</v>
      </c>
      <c r="P594" s="19">
        <v>32</v>
      </c>
      <c r="Q594" s="19">
        <v>0</v>
      </c>
      <c r="R594" s="19">
        <v>4.57</v>
      </c>
      <c r="S594" s="41">
        <v>0</v>
      </c>
      <c r="T594" s="41">
        <v>0</v>
      </c>
      <c r="U594" s="41">
        <v>32</v>
      </c>
      <c r="V594" s="41">
        <v>0</v>
      </c>
      <c r="W594" s="19">
        <v>176</v>
      </c>
      <c r="X594" s="19">
        <v>12</v>
      </c>
      <c r="Y594" s="19">
        <v>2112</v>
      </c>
      <c r="Z594" s="42">
        <v>0</v>
      </c>
      <c r="AA594" s="42">
        <v>0</v>
      </c>
      <c r="AB594" s="43">
        <v>43.872</v>
      </c>
      <c r="AC594" s="42">
        <v>0</v>
      </c>
      <c r="AD594" s="42">
        <v>43.87</v>
      </c>
      <c r="AE594" s="19">
        <v>12</v>
      </c>
      <c r="AF594" s="44">
        <v>526</v>
      </c>
    </row>
    <row r="595" ht="15.6" spans="1:32">
      <c r="A595" s="18">
        <v>590</v>
      </c>
      <c r="B595" s="19" t="s">
        <v>1928</v>
      </c>
      <c r="C595" s="19" t="s">
        <v>1905</v>
      </c>
      <c r="D595" s="31">
        <v>2</v>
      </c>
      <c r="E595" s="31">
        <v>0</v>
      </c>
      <c r="F595" s="31">
        <v>0</v>
      </c>
      <c r="G595" s="19">
        <v>2</v>
      </c>
      <c r="H595" s="31">
        <v>0</v>
      </c>
      <c r="I595" s="47">
        <v>41244</v>
      </c>
      <c r="J595" s="56"/>
      <c r="K595" s="63" t="s">
        <v>1929</v>
      </c>
      <c r="L595" s="31">
        <v>43.3</v>
      </c>
      <c r="M595" s="31"/>
      <c r="N595" s="31">
        <v>0</v>
      </c>
      <c r="O595" s="31">
        <v>0</v>
      </c>
      <c r="P595" s="31">
        <v>32</v>
      </c>
      <c r="Q595" s="31">
        <v>0</v>
      </c>
      <c r="R595" s="31">
        <v>4.57</v>
      </c>
      <c r="S595" s="56">
        <v>0</v>
      </c>
      <c r="T595" s="56">
        <v>0</v>
      </c>
      <c r="U595" s="56">
        <v>32</v>
      </c>
      <c r="V595" s="56">
        <v>0</v>
      </c>
      <c r="W595" s="31">
        <v>187</v>
      </c>
      <c r="X595" s="31">
        <v>12</v>
      </c>
      <c r="Y595" s="31">
        <v>2244</v>
      </c>
      <c r="Z595" s="58">
        <v>0</v>
      </c>
      <c r="AA595" s="58">
        <v>0</v>
      </c>
      <c r="AB595" s="59">
        <v>43.872</v>
      </c>
      <c r="AC595" s="58">
        <v>0</v>
      </c>
      <c r="AD595" s="58">
        <v>43.87</v>
      </c>
      <c r="AE595" s="31">
        <v>12</v>
      </c>
      <c r="AF595" s="44">
        <v>526</v>
      </c>
    </row>
    <row r="596" ht="15.6" spans="1:32">
      <c r="A596" s="18">
        <v>591</v>
      </c>
      <c r="B596" s="19" t="s">
        <v>1930</v>
      </c>
      <c r="C596" s="19" t="s">
        <v>1931</v>
      </c>
      <c r="D596" s="31">
        <v>1</v>
      </c>
      <c r="E596" s="19">
        <v>1</v>
      </c>
      <c r="F596" s="31">
        <v>0</v>
      </c>
      <c r="G596" s="31">
        <v>0</v>
      </c>
      <c r="H596" s="31">
        <v>0</v>
      </c>
      <c r="I596" s="47">
        <v>40817</v>
      </c>
      <c r="J596" s="56"/>
      <c r="K596" s="63" t="s">
        <v>1932</v>
      </c>
      <c r="L596" s="31">
        <v>51.85</v>
      </c>
      <c r="M596" s="31"/>
      <c r="N596" s="31">
        <v>16</v>
      </c>
      <c r="O596" s="31">
        <v>0</v>
      </c>
      <c r="P596" s="31">
        <v>0</v>
      </c>
      <c r="Q596" s="31">
        <v>0</v>
      </c>
      <c r="R596" s="31">
        <v>4.57</v>
      </c>
      <c r="S596" s="56">
        <v>16</v>
      </c>
      <c r="T596" s="56">
        <v>0</v>
      </c>
      <c r="U596" s="56">
        <v>0</v>
      </c>
      <c r="V596" s="56">
        <v>0</v>
      </c>
      <c r="W596" s="31">
        <v>224</v>
      </c>
      <c r="X596" s="31">
        <v>12</v>
      </c>
      <c r="Y596" s="31">
        <v>2688</v>
      </c>
      <c r="Z596" s="58">
        <v>65.808</v>
      </c>
      <c r="AA596" s="58">
        <v>0</v>
      </c>
      <c r="AB596" s="59">
        <v>0</v>
      </c>
      <c r="AC596" s="58">
        <v>0</v>
      </c>
      <c r="AD596" s="58">
        <v>65.8</v>
      </c>
      <c r="AE596" s="31">
        <v>12</v>
      </c>
      <c r="AF596" s="44">
        <v>789</v>
      </c>
    </row>
    <row r="597" ht="15.6" spans="1:32">
      <c r="A597" s="18">
        <v>592</v>
      </c>
      <c r="B597" s="19" t="s">
        <v>1933</v>
      </c>
      <c r="C597" s="19" t="s">
        <v>1934</v>
      </c>
      <c r="D597" s="31">
        <v>1</v>
      </c>
      <c r="E597" s="31">
        <v>0</v>
      </c>
      <c r="F597" s="31">
        <v>0</v>
      </c>
      <c r="G597" s="19">
        <v>1</v>
      </c>
      <c r="H597" s="31">
        <v>0</v>
      </c>
      <c r="I597" s="47">
        <v>41334</v>
      </c>
      <c r="J597" s="56"/>
      <c r="K597" s="63" t="s">
        <v>1935</v>
      </c>
      <c r="L597" s="31">
        <v>44.36</v>
      </c>
      <c r="M597" s="31"/>
      <c r="N597" s="31">
        <v>0</v>
      </c>
      <c r="O597" s="31">
        <v>0</v>
      </c>
      <c r="P597" s="31">
        <v>16</v>
      </c>
      <c r="Q597" s="31">
        <v>0</v>
      </c>
      <c r="R597" s="31">
        <v>4.57</v>
      </c>
      <c r="S597" s="56">
        <v>0</v>
      </c>
      <c r="T597" s="56">
        <v>0</v>
      </c>
      <c r="U597" s="56">
        <v>16</v>
      </c>
      <c r="V597" s="56">
        <v>0</v>
      </c>
      <c r="W597" s="31">
        <v>192</v>
      </c>
      <c r="X597" s="31">
        <v>12</v>
      </c>
      <c r="Y597" s="31">
        <v>2304</v>
      </c>
      <c r="Z597" s="58">
        <v>0</v>
      </c>
      <c r="AA597" s="58">
        <v>0</v>
      </c>
      <c r="AB597" s="59">
        <v>21.936</v>
      </c>
      <c r="AC597" s="58">
        <v>0</v>
      </c>
      <c r="AD597" s="58">
        <v>21.93</v>
      </c>
      <c r="AE597" s="31">
        <v>12</v>
      </c>
      <c r="AF597" s="44">
        <v>263</v>
      </c>
    </row>
    <row r="598" ht="15.6" spans="1:32">
      <c r="A598" s="18">
        <v>593</v>
      </c>
      <c r="B598" s="19" t="s">
        <v>1936</v>
      </c>
      <c r="C598" s="19" t="s">
        <v>551</v>
      </c>
      <c r="D598" s="31">
        <v>1</v>
      </c>
      <c r="E598" s="31">
        <v>0</v>
      </c>
      <c r="F598" s="31">
        <v>0</v>
      </c>
      <c r="G598" s="19">
        <v>1</v>
      </c>
      <c r="H598" s="31">
        <v>0</v>
      </c>
      <c r="I598" s="47">
        <v>40834</v>
      </c>
      <c r="J598" s="56"/>
      <c r="K598" s="63" t="s">
        <v>1937</v>
      </c>
      <c r="L598" s="31">
        <v>44.62</v>
      </c>
      <c r="M598" s="31"/>
      <c r="N598" s="31">
        <v>0</v>
      </c>
      <c r="O598" s="31">
        <v>0</v>
      </c>
      <c r="P598" s="31">
        <v>16</v>
      </c>
      <c r="Q598" s="31">
        <v>0</v>
      </c>
      <c r="R598" s="31">
        <v>4.57</v>
      </c>
      <c r="S598" s="56">
        <v>0</v>
      </c>
      <c r="T598" s="56">
        <v>0</v>
      </c>
      <c r="U598" s="56">
        <v>16</v>
      </c>
      <c r="V598" s="56">
        <v>0</v>
      </c>
      <c r="W598" s="31">
        <v>189</v>
      </c>
      <c r="X598" s="31">
        <v>12</v>
      </c>
      <c r="Y598" s="31">
        <v>2268</v>
      </c>
      <c r="Z598" s="58">
        <v>0</v>
      </c>
      <c r="AA598" s="58">
        <v>0</v>
      </c>
      <c r="AB598" s="59">
        <v>21.936</v>
      </c>
      <c r="AC598" s="58">
        <v>0</v>
      </c>
      <c r="AD598" s="58">
        <v>21.93</v>
      </c>
      <c r="AE598" s="31">
        <v>12</v>
      </c>
      <c r="AF598" s="44">
        <v>263</v>
      </c>
    </row>
    <row r="599" ht="15.6" spans="1:32">
      <c r="A599" s="18">
        <v>594</v>
      </c>
      <c r="B599" s="19" t="s">
        <v>1938</v>
      </c>
      <c r="C599" s="19" t="s">
        <v>658</v>
      </c>
      <c r="D599" s="31">
        <v>2</v>
      </c>
      <c r="E599" s="31">
        <v>0</v>
      </c>
      <c r="F599" s="31">
        <v>0</v>
      </c>
      <c r="G599" s="19">
        <v>2</v>
      </c>
      <c r="H599" s="31">
        <v>0</v>
      </c>
      <c r="I599" s="47">
        <v>43497</v>
      </c>
      <c r="J599" s="56"/>
      <c r="K599" s="63" t="s">
        <v>1939</v>
      </c>
      <c r="L599" s="31">
        <v>51.85</v>
      </c>
      <c r="M599" s="31"/>
      <c r="N599" s="31">
        <v>0</v>
      </c>
      <c r="O599" s="31">
        <v>0</v>
      </c>
      <c r="P599" s="31">
        <v>32</v>
      </c>
      <c r="Q599" s="31">
        <v>0</v>
      </c>
      <c r="R599" s="31">
        <v>4.57</v>
      </c>
      <c r="S599" s="56">
        <v>0</v>
      </c>
      <c r="T599" s="56">
        <v>0</v>
      </c>
      <c r="U599" s="56">
        <v>32</v>
      </c>
      <c r="V599" s="56">
        <v>0</v>
      </c>
      <c r="W599" s="31">
        <v>220</v>
      </c>
      <c r="X599" s="31">
        <v>12</v>
      </c>
      <c r="Y599" s="31">
        <v>2640</v>
      </c>
      <c r="Z599" s="58">
        <v>0</v>
      </c>
      <c r="AA599" s="58">
        <v>0</v>
      </c>
      <c r="AB599" s="59">
        <v>43.872</v>
      </c>
      <c r="AC599" s="58">
        <v>0</v>
      </c>
      <c r="AD599" s="58">
        <v>43.87</v>
      </c>
      <c r="AE599" s="31">
        <v>12</v>
      </c>
      <c r="AF599" s="44">
        <v>526</v>
      </c>
    </row>
    <row r="600" ht="15.6" spans="1:32">
      <c r="A600" s="18">
        <v>595</v>
      </c>
      <c r="B600" s="19" t="s">
        <v>1940</v>
      </c>
      <c r="C600" s="19" t="s">
        <v>689</v>
      </c>
      <c r="D600" s="31">
        <v>1</v>
      </c>
      <c r="E600" s="31">
        <v>0</v>
      </c>
      <c r="F600" s="31">
        <v>0</v>
      </c>
      <c r="G600" s="19">
        <v>1</v>
      </c>
      <c r="H600" s="31">
        <v>0</v>
      </c>
      <c r="I600" s="47">
        <v>40833</v>
      </c>
      <c r="J600" s="56"/>
      <c r="K600" s="63" t="s">
        <v>1941</v>
      </c>
      <c r="L600" s="31">
        <v>51.94</v>
      </c>
      <c r="M600" s="31"/>
      <c r="N600" s="31">
        <v>0</v>
      </c>
      <c r="O600" s="31">
        <v>0</v>
      </c>
      <c r="P600" s="31">
        <v>16</v>
      </c>
      <c r="Q600" s="31">
        <v>0</v>
      </c>
      <c r="R600" s="31">
        <v>4.57</v>
      </c>
      <c r="S600" s="56">
        <v>0</v>
      </c>
      <c r="T600" s="56">
        <v>0</v>
      </c>
      <c r="U600" s="56">
        <v>16</v>
      </c>
      <c r="V600" s="56">
        <v>0</v>
      </c>
      <c r="W600" s="31">
        <v>205</v>
      </c>
      <c r="X600" s="31">
        <v>12</v>
      </c>
      <c r="Y600" s="31">
        <v>2460</v>
      </c>
      <c r="Z600" s="58">
        <v>0</v>
      </c>
      <c r="AA600" s="58">
        <v>0</v>
      </c>
      <c r="AB600" s="59">
        <v>21.936</v>
      </c>
      <c r="AC600" s="58">
        <v>0</v>
      </c>
      <c r="AD600" s="58">
        <v>21.93</v>
      </c>
      <c r="AE600" s="31">
        <v>12</v>
      </c>
      <c r="AF600" s="44">
        <v>263</v>
      </c>
    </row>
    <row r="601" ht="15.6" spans="1:32">
      <c r="A601" s="18">
        <v>596</v>
      </c>
      <c r="B601" s="19" t="s">
        <v>1942</v>
      </c>
      <c r="C601" s="19" t="s">
        <v>1216</v>
      </c>
      <c r="D601" s="31">
        <v>2</v>
      </c>
      <c r="E601" s="31">
        <v>0</v>
      </c>
      <c r="F601" s="31">
        <v>0</v>
      </c>
      <c r="G601" s="19">
        <v>2</v>
      </c>
      <c r="H601" s="31">
        <v>0</v>
      </c>
      <c r="I601" s="47">
        <v>41244</v>
      </c>
      <c r="J601" s="56"/>
      <c r="K601" s="63" t="s">
        <v>1943</v>
      </c>
      <c r="L601" s="31">
        <v>51.85</v>
      </c>
      <c r="M601" s="31"/>
      <c r="N601" s="31">
        <v>0</v>
      </c>
      <c r="O601" s="31">
        <v>0</v>
      </c>
      <c r="P601" s="31">
        <v>32</v>
      </c>
      <c r="Q601" s="31">
        <v>0</v>
      </c>
      <c r="R601" s="31">
        <v>4.57</v>
      </c>
      <c r="S601" s="56">
        <v>0</v>
      </c>
      <c r="T601" s="56">
        <v>0</v>
      </c>
      <c r="U601" s="56">
        <v>32</v>
      </c>
      <c r="V601" s="56">
        <v>0</v>
      </c>
      <c r="W601" s="31">
        <v>205</v>
      </c>
      <c r="X601" s="31">
        <v>12</v>
      </c>
      <c r="Y601" s="31">
        <v>2460</v>
      </c>
      <c r="Z601" s="58">
        <v>0</v>
      </c>
      <c r="AA601" s="58">
        <v>0</v>
      </c>
      <c r="AB601" s="59">
        <v>43.872</v>
      </c>
      <c r="AC601" s="58">
        <v>0</v>
      </c>
      <c r="AD601" s="58">
        <v>43.87</v>
      </c>
      <c r="AE601" s="31">
        <v>12</v>
      </c>
      <c r="AF601" s="44">
        <v>526</v>
      </c>
    </row>
    <row r="602" ht="15.6" spans="1:32">
      <c r="A602" s="18">
        <v>597</v>
      </c>
      <c r="B602" s="19" t="s">
        <v>1944</v>
      </c>
      <c r="C602" s="19" t="s">
        <v>1945</v>
      </c>
      <c r="D602" s="31">
        <v>1</v>
      </c>
      <c r="E602" s="31">
        <v>0</v>
      </c>
      <c r="F602" s="31">
        <v>0</v>
      </c>
      <c r="G602" s="19">
        <v>1</v>
      </c>
      <c r="H602" s="31">
        <v>0</v>
      </c>
      <c r="I602" s="47">
        <v>40842</v>
      </c>
      <c r="J602" s="56"/>
      <c r="K602" s="63" t="s">
        <v>1946</v>
      </c>
      <c r="L602" s="31">
        <v>44.36</v>
      </c>
      <c r="M602" s="31"/>
      <c r="N602" s="31">
        <v>0</v>
      </c>
      <c r="O602" s="31">
        <v>0</v>
      </c>
      <c r="P602" s="31">
        <v>16</v>
      </c>
      <c r="Q602" s="31">
        <v>0</v>
      </c>
      <c r="R602" s="31">
        <v>4.57</v>
      </c>
      <c r="S602" s="56">
        <v>0</v>
      </c>
      <c r="T602" s="56">
        <v>0</v>
      </c>
      <c r="U602" s="56">
        <v>16</v>
      </c>
      <c r="V602" s="56">
        <v>0</v>
      </c>
      <c r="W602" s="31">
        <v>188</v>
      </c>
      <c r="X602" s="31">
        <v>12</v>
      </c>
      <c r="Y602" s="31">
        <v>2256</v>
      </c>
      <c r="Z602" s="58">
        <v>0</v>
      </c>
      <c r="AA602" s="58">
        <v>0</v>
      </c>
      <c r="AB602" s="59">
        <v>21.936</v>
      </c>
      <c r="AC602" s="58">
        <v>0</v>
      </c>
      <c r="AD602" s="58">
        <v>21.93</v>
      </c>
      <c r="AE602" s="31">
        <v>12</v>
      </c>
      <c r="AF602" s="44">
        <v>263</v>
      </c>
    </row>
    <row r="603" ht="15.6" spans="1:32">
      <c r="A603" s="18">
        <v>598</v>
      </c>
      <c r="B603" s="19" t="s">
        <v>1947</v>
      </c>
      <c r="C603" s="19" t="s">
        <v>1378</v>
      </c>
      <c r="D603" s="31">
        <v>1</v>
      </c>
      <c r="E603" s="19">
        <v>1</v>
      </c>
      <c r="F603" s="31">
        <v>0</v>
      </c>
      <c r="G603" s="31">
        <v>0</v>
      </c>
      <c r="H603" s="31">
        <v>0</v>
      </c>
      <c r="I603" s="47">
        <v>40840</v>
      </c>
      <c r="J603" s="56"/>
      <c r="K603" s="63" t="s">
        <v>1948</v>
      </c>
      <c r="L603" s="31">
        <v>43.3</v>
      </c>
      <c r="M603" s="31"/>
      <c r="N603" s="31">
        <v>16</v>
      </c>
      <c r="O603" s="31">
        <v>0</v>
      </c>
      <c r="P603" s="31">
        <v>0</v>
      </c>
      <c r="Q603" s="31">
        <v>0</v>
      </c>
      <c r="R603" s="31">
        <v>4.57</v>
      </c>
      <c r="S603" s="56">
        <v>16</v>
      </c>
      <c r="T603" s="56">
        <v>0</v>
      </c>
      <c r="U603" s="56">
        <v>0</v>
      </c>
      <c r="V603" s="56">
        <v>0</v>
      </c>
      <c r="W603" s="31">
        <v>176</v>
      </c>
      <c r="X603" s="31">
        <v>12</v>
      </c>
      <c r="Y603" s="31">
        <v>2112</v>
      </c>
      <c r="Z603" s="58">
        <v>65.808</v>
      </c>
      <c r="AA603" s="58">
        <v>0</v>
      </c>
      <c r="AB603" s="59">
        <v>0</v>
      </c>
      <c r="AC603" s="58">
        <v>0</v>
      </c>
      <c r="AD603" s="58">
        <v>65.8</v>
      </c>
      <c r="AE603" s="31">
        <v>12</v>
      </c>
      <c r="AF603" s="44">
        <v>789</v>
      </c>
    </row>
    <row r="604" ht="15.6" spans="1:32">
      <c r="A604" s="18">
        <v>599</v>
      </c>
      <c r="B604" s="19" t="s">
        <v>1949</v>
      </c>
      <c r="C604" s="19" t="s">
        <v>1950</v>
      </c>
      <c r="D604" s="31">
        <v>1</v>
      </c>
      <c r="E604" s="19">
        <v>1</v>
      </c>
      <c r="F604" s="31">
        <v>0</v>
      </c>
      <c r="G604" s="31">
        <v>0</v>
      </c>
      <c r="H604" s="31">
        <v>0</v>
      </c>
      <c r="I604" s="47">
        <v>40817</v>
      </c>
      <c r="J604" s="56"/>
      <c r="K604" s="63" t="s">
        <v>1951</v>
      </c>
      <c r="L604" s="31">
        <v>51.94</v>
      </c>
      <c r="M604" s="31"/>
      <c r="N604" s="31">
        <v>16</v>
      </c>
      <c r="O604" s="31">
        <v>0</v>
      </c>
      <c r="P604" s="31">
        <v>0</v>
      </c>
      <c r="Q604" s="31">
        <v>0</v>
      </c>
      <c r="R604" s="31">
        <v>4.57</v>
      </c>
      <c r="S604" s="56">
        <v>16</v>
      </c>
      <c r="T604" s="56">
        <v>0</v>
      </c>
      <c r="U604" s="56">
        <v>0</v>
      </c>
      <c r="V604" s="56">
        <v>0</v>
      </c>
      <c r="W604" s="31">
        <v>220</v>
      </c>
      <c r="X604" s="31">
        <v>12</v>
      </c>
      <c r="Y604" s="31">
        <v>2640</v>
      </c>
      <c r="Z604" s="58">
        <v>65.808</v>
      </c>
      <c r="AA604" s="58">
        <v>0</v>
      </c>
      <c r="AB604" s="59">
        <v>0</v>
      </c>
      <c r="AC604" s="58">
        <v>0</v>
      </c>
      <c r="AD604" s="58">
        <v>65.8</v>
      </c>
      <c r="AE604" s="31">
        <v>12</v>
      </c>
      <c r="AF604" s="44">
        <v>789</v>
      </c>
    </row>
    <row r="605" ht="15.6" spans="1:32">
      <c r="A605" s="18">
        <v>600</v>
      </c>
      <c r="B605" s="19" t="s">
        <v>1952</v>
      </c>
      <c r="C605" s="19" t="s">
        <v>558</v>
      </c>
      <c r="D605" s="31">
        <v>2</v>
      </c>
      <c r="E605" s="31">
        <v>0</v>
      </c>
      <c r="F605" s="31">
        <v>0</v>
      </c>
      <c r="G605" s="19">
        <v>2</v>
      </c>
      <c r="H605" s="31">
        <v>0</v>
      </c>
      <c r="I605" s="47">
        <v>40836</v>
      </c>
      <c r="J605" s="56"/>
      <c r="K605" s="63" t="s">
        <v>1953</v>
      </c>
      <c r="L605" s="31">
        <v>44.62</v>
      </c>
      <c r="M605" s="31"/>
      <c r="N605" s="31">
        <v>0</v>
      </c>
      <c r="O605" s="31">
        <v>0</v>
      </c>
      <c r="P605" s="31">
        <v>32</v>
      </c>
      <c r="Q605" s="31">
        <v>0</v>
      </c>
      <c r="R605" s="31">
        <v>4.57</v>
      </c>
      <c r="S605" s="56">
        <v>0</v>
      </c>
      <c r="T605" s="56">
        <v>0</v>
      </c>
      <c r="U605" s="56">
        <v>32</v>
      </c>
      <c r="V605" s="56">
        <v>0</v>
      </c>
      <c r="W605" s="31">
        <v>182</v>
      </c>
      <c r="X605" s="31">
        <v>12</v>
      </c>
      <c r="Y605" s="31">
        <v>2184</v>
      </c>
      <c r="Z605" s="58">
        <v>0</v>
      </c>
      <c r="AA605" s="58">
        <v>0</v>
      </c>
      <c r="AB605" s="59">
        <v>43.872</v>
      </c>
      <c r="AC605" s="58">
        <v>0</v>
      </c>
      <c r="AD605" s="58">
        <v>43.87</v>
      </c>
      <c r="AE605" s="31">
        <v>12</v>
      </c>
      <c r="AF605" s="44">
        <v>526</v>
      </c>
    </row>
    <row r="606" ht="15.6" spans="1:32">
      <c r="A606" s="18">
        <v>601</v>
      </c>
      <c r="B606" s="19" t="s">
        <v>1954</v>
      </c>
      <c r="C606" s="19" t="s">
        <v>1695</v>
      </c>
      <c r="D606" s="31">
        <v>1</v>
      </c>
      <c r="E606" s="19">
        <v>1</v>
      </c>
      <c r="F606" s="31">
        <v>0</v>
      </c>
      <c r="G606" s="31">
        <v>0</v>
      </c>
      <c r="H606" s="31">
        <v>0</v>
      </c>
      <c r="I606" s="47">
        <v>40837</v>
      </c>
      <c r="J606" s="56"/>
      <c r="K606" s="63" t="s">
        <v>1955</v>
      </c>
      <c r="L606" s="31">
        <v>51.85</v>
      </c>
      <c r="M606" s="31"/>
      <c r="N606" s="31">
        <v>16</v>
      </c>
      <c r="O606" s="31">
        <v>0</v>
      </c>
      <c r="P606" s="31">
        <v>0</v>
      </c>
      <c r="Q606" s="31">
        <v>0</v>
      </c>
      <c r="R606" s="31">
        <v>4.57</v>
      </c>
      <c r="S606" s="56">
        <v>16</v>
      </c>
      <c r="T606" s="56">
        <v>0</v>
      </c>
      <c r="U606" s="56">
        <v>0</v>
      </c>
      <c r="V606" s="56">
        <v>0</v>
      </c>
      <c r="W606" s="31">
        <v>220</v>
      </c>
      <c r="X606" s="31">
        <v>12</v>
      </c>
      <c r="Y606" s="31">
        <v>2640</v>
      </c>
      <c r="Z606" s="58">
        <v>65.808</v>
      </c>
      <c r="AA606" s="58">
        <v>0</v>
      </c>
      <c r="AB606" s="59">
        <v>0</v>
      </c>
      <c r="AC606" s="58">
        <v>0</v>
      </c>
      <c r="AD606" s="58">
        <v>65.8</v>
      </c>
      <c r="AE606" s="31">
        <v>12</v>
      </c>
      <c r="AF606" s="44">
        <v>789</v>
      </c>
    </row>
    <row r="607" ht="15.6" spans="1:32">
      <c r="A607" s="18">
        <v>602</v>
      </c>
      <c r="B607" s="19" t="s">
        <v>1956</v>
      </c>
      <c r="C607" s="19" t="s">
        <v>1957</v>
      </c>
      <c r="D607" s="31">
        <v>2</v>
      </c>
      <c r="E607" s="19">
        <v>2</v>
      </c>
      <c r="F607" s="31">
        <v>0</v>
      </c>
      <c r="G607" s="31">
        <v>0</v>
      </c>
      <c r="H607" s="31">
        <v>0</v>
      </c>
      <c r="I607" s="47">
        <v>40817</v>
      </c>
      <c r="J607" s="56"/>
      <c r="K607" s="63" t="s">
        <v>1958</v>
      </c>
      <c r="L607" s="31">
        <v>43.39</v>
      </c>
      <c r="M607" s="31"/>
      <c r="N607" s="31">
        <v>32</v>
      </c>
      <c r="O607" s="31">
        <v>0</v>
      </c>
      <c r="P607" s="31">
        <v>0</v>
      </c>
      <c r="Q607" s="31">
        <v>0</v>
      </c>
      <c r="R607" s="31">
        <v>4.57</v>
      </c>
      <c r="S607" s="56">
        <v>32</v>
      </c>
      <c r="T607" s="56">
        <v>0</v>
      </c>
      <c r="U607" s="56">
        <v>0</v>
      </c>
      <c r="V607" s="56">
        <v>0</v>
      </c>
      <c r="W607" s="31">
        <v>184</v>
      </c>
      <c r="X607" s="31">
        <v>12</v>
      </c>
      <c r="Y607" s="31">
        <v>2208</v>
      </c>
      <c r="Z607" s="58">
        <v>131.616</v>
      </c>
      <c r="AA607" s="58">
        <v>0</v>
      </c>
      <c r="AB607" s="59">
        <v>0</v>
      </c>
      <c r="AC607" s="58">
        <v>0</v>
      </c>
      <c r="AD607" s="58">
        <v>131.61</v>
      </c>
      <c r="AE607" s="31">
        <v>12</v>
      </c>
      <c r="AF607" s="44">
        <v>1579</v>
      </c>
    </row>
    <row r="608" ht="15.6" spans="1:32">
      <c r="A608" s="18">
        <v>603</v>
      </c>
      <c r="B608" s="19" t="s">
        <v>1959</v>
      </c>
      <c r="C608" s="19" t="s">
        <v>1744</v>
      </c>
      <c r="D608" s="31">
        <v>1</v>
      </c>
      <c r="E608" s="19">
        <v>0</v>
      </c>
      <c r="F608" s="31">
        <v>0</v>
      </c>
      <c r="G608" s="19">
        <v>2</v>
      </c>
      <c r="H608" s="31">
        <v>0</v>
      </c>
      <c r="I608" s="47">
        <v>40817</v>
      </c>
      <c r="J608" s="56"/>
      <c r="K608" s="63" t="s">
        <v>1960</v>
      </c>
      <c r="L608" s="31">
        <v>51.85</v>
      </c>
      <c r="M608" s="31"/>
      <c r="N608" s="31">
        <v>0</v>
      </c>
      <c r="O608" s="31">
        <v>0</v>
      </c>
      <c r="P608" s="31">
        <v>32</v>
      </c>
      <c r="Q608" s="31">
        <v>0</v>
      </c>
      <c r="R608" s="31">
        <v>4.57</v>
      </c>
      <c r="S608" s="56">
        <v>0</v>
      </c>
      <c r="T608" s="56">
        <v>0</v>
      </c>
      <c r="U608" s="56">
        <v>32</v>
      </c>
      <c r="V608" s="56">
        <v>0</v>
      </c>
      <c r="W608" s="31">
        <v>224</v>
      </c>
      <c r="X608" s="31">
        <v>12</v>
      </c>
      <c r="Y608" s="31">
        <v>2688</v>
      </c>
      <c r="Z608" s="58">
        <v>0</v>
      </c>
      <c r="AA608" s="58">
        <v>0</v>
      </c>
      <c r="AB608" s="59">
        <v>43.872</v>
      </c>
      <c r="AC608" s="58">
        <v>0</v>
      </c>
      <c r="AD608" s="58">
        <v>43.87</v>
      </c>
      <c r="AE608" s="31">
        <v>12</v>
      </c>
      <c r="AF608" s="44">
        <v>526</v>
      </c>
    </row>
    <row r="609" ht="15.6" spans="1:32">
      <c r="A609" s="18">
        <v>604</v>
      </c>
      <c r="B609" s="19" t="s">
        <v>1961</v>
      </c>
      <c r="C609" s="19" t="s">
        <v>655</v>
      </c>
      <c r="D609" s="31">
        <v>1</v>
      </c>
      <c r="E609" s="31">
        <v>0</v>
      </c>
      <c r="F609" s="31">
        <v>0</v>
      </c>
      <c r="G609" s="19">
        <v>1</v>
      </c>
      <c r="H609" s="31">
        <v>0</v>
      </c>
      <c r="I609" s="47">
        <v>40840</v>
      </c>
      <c r="J609" s="56"/>
      <c r="K609" s="63" t="s">
        <v>1962</v>
      </c>
      <c r="L609" s="31">
        <v>44.62</v>
      </c>
      <c r="M609" s="31"/>
      <c r="N609" s="31">
        <v>0</v>
      </c>
      <c r="O609" s="31">
        <v>0</v>
      </c>
      <c r="P609" s="31">
        <v>16</v>
      </c>
      <c r="Q609" s="31">
        <v>0</v>
      </c>
      <c r="R609" s="31">
        <v>4.57</v>
      </c>
      <c r="S609" s="56">
        <v>0</v>
      </c>
      <c r="T609" s="56">
        <v>0</v>
      </c>
      <c r="U609" s="56">
        <v>16</v>
      </c>
      <c r="V609" s="56">
        <v>0</v>
      </c>
      <c r="W609" s="31">
        <v>193</v>
      </c>
      <c r="X609" s="31">
        <v>12</v>
      </c>
      <c r="Y609" s="31">
        <v>2316</v>
      </c>
      <c r="Z609" s="58">
        <v>0</v>
      </c>
      <c r="AA609" s="58">
        <v>0</v>
      </c>
      <c r="AB609" s="59">
        <v>21.936</v>
      </c>
      <c r="AC609" s="58">
        <v>0</v>
      </c>
      <c r="AD609" s="58">
        <v>21.93</v>
      </c>
      <c r="AE609" s="31">
        <v>12</v>
      </c>
      <c r="AF609" s="44">
        <v>263</v>
      </c>
    </row>
    <row r="610" ht="15.6" spans="1:32">
      <c r="A610" s="18">
        <v>605</v>
      </c>
      <c r="B610" s="19" t="s">
        <v>1963</v>
      </c>
      <c r="C610" s="19" t="s">
        <v>866</v>
      </c>
      <c r="D610" s="31">
        <v>1</v>
      </c>
      <c r="E610" s="19">
        <v>1</v>
      </c>
      <c r="F610" s="31">
        <v>0</v>
      </c>
      <c r="G610" s="31">
        <v>0</v>
      </c>
      <c r="H610" s="31">
        <v>0</v>
      </c>
      <c r="I610" s="47">
        <v>40817</v>
      </c>
      <c r="J610" s="56"/>
      <c r="K610" s="63" t="s">
        <v>1964</v>
      </c>
      <c r="L610" s="31">
        <v>51.85</v>
      </c>
      <c r="M610" s="31"/>
      <c r="N610" s="31">
        <v>16</v>
      </c>
      <c r="O610" s="31">
        <v>0</v>
      </c>
      <c r="P610" s="31">
        <v>0</v>
      </c>
      <c r="Q610" s="31">
        <v>0</v>
      </c>
      <c r="R610" s="31">
        <v>4.57</v>
      </c>
      <c r="S610" s="56">
        <v>16</v>
      </c>
      <c r="T610" s="56">
        <v>0</v>
      </c>
      <c r="U610" s="56">
        <v>0</v>
      </c>
      <c r="V610" s="56">
        <v>0</v>
      </c>
      <c r="W610" s="31">
        <v>220</v>
      </c>
      <c r="X610" s="31">
        <v>12</v>
      </c>
      <c r="Y610" s="31">
        <v>2640</v>
      </c>
      <c r="Z610" s="58">
        <v>65.808</v>
      </c>
      <c r="AA610" s="58">
        <v>0</v>
      </c>
      <c r="AB610" s="59">
        <v>0</v>
      </c>
      <c r="AC610" s="58">
        <v>0</v>
      </c>
      <c r="AD610" s="58">
        <v>65.8</v>
      </c>
      <c r="AE610" s="31">
        <v>12</v>
      </c>
      <c r="AF610" s="44">
        <v>789</v>
      </c>
    </row>
    <row r="611" ht="15.6" spans="1:32">
      <c r="A611" s="18">
        <v>606</v>
      </c>
      <c r="B611" s="19" t="s">
        <v>1965</v>
      </c>
      <c r="C611" s="19" t="s">
        <v>692</v>
      </c>
      <c r="D611" s="31">
        <v>2</v>
      </c>
      <c r="E611" s="19">
        <v>2</v>
      </c>
      <c r="F611" s="31">
        <v>0</v>
      </c>
      <c r="G611" s="31">
        <v>0</v>
      </c>
      <c r="H611" s="31">
        <v>0</v>
      </c>
      <c r="I611" s="47">
        <v>44104</v>
      </c>
      <c r="J611" s="56"/>
      <c r="K611" s="63" t="s">
        <v>1966</v>
      </c>
      <c r="L611" s="31">
        <v>51.94</v>
      </c>
      <c r="M611" s="31"/>
      <c r="N611" s="31">
        <v>32</v>
      </c>
      <c r="O611" s="31">
        <v>0</v>
      </c>
      <c r="P611" s="31">
        <v>0</v>
      </c>
      <c r="Q611" s="31">
        <v>0</v>
      </c>
      <c r="R611" s="31">
        <v>4.57</v>
      </c>
      <c r="S611" s="56">
        <v>32</v>
      </c>
      <c r="T611" s="56">
        <v>0</v>
      </c>
      <c r="U611" s="56">
        <v>0</v>
      </c>
      <c r="V611" s="56">
        <v>0</v>
      </c>
      <c r="W611" s="31">
        <v>224</v>
      </c>
      <c r="X611" s="31">
        <v>12</v>
      </c>
      <c r="Y611" s="31">
        <v>2688</v>
      </c>
      <c r="Z611" s="58">
        <v>131.616</v>
      </c>
      <c r="AA611" s="58">
        <v>0</v>
      </c>
      <c r="AB611" s="59">
        <v>0</v>
      </c>
      <c r="AC611" s="58">
        <v>0</v>
      </c>
      <c r="AD611" s="58">
        <v>131.61</v>
      </c>
      <c r="AE611" s="31">
        <v>12</v>
      </c>
      <c r="AF611" s="44">
        <v>1579</v>
      </c>
    </row>
    <row r="612" ht="15.6" spans="1:32">
      <c r="A612" s="18">
        <v>607</v>
      </c>
      <c r="B612" s="19" t="s">
        <v>1967</v>
      </c>
      <c r="C612" s="19" t="s">
        <v>1968</v>
      </c>
      <c r="D612" s="19">
        <v>1</v>
      </c>
      <c r="E612" s="19">
        <v>0</v>
      </c>
      <c r="F612" s="19">
        <v>0</v>
      </c>
      <c r="G612" s="19">
        <v>1</v>
      </c>
      <c r="H612" s="19">
        <v>0</v>
      </c>
      <c r="I612" s="28">
        <v>40834</v>
      </c>
      <c r="J612" s="41"/>
      <c r="K612" s="63" t="s">
        <v>1969</v>
      </c>
      <c r="L612" s="19">
        <v>44.62</v>
      </c>
      <c r="M612" s="19"/>
      <c r="N612" s="19">
        <v>0</v>
      </c>
      <c r="O612" s="19">
        <v>0</v>
      </c>
      <c r="P612" s="19">
        <v>16</v>
      </c>
      <c r="Q612" s="19">
        <v>0</v>
      </c>
      <c r="R612" s="19">
        <v>4.57</v>
      </c>
      <c r="S612" s="41">
        <v>0</v>
      </c>
      <c r="T612" s="41">
        <v>0</v>
      </c>
      <c r="U612" s="41">
        <v>16</v>
      </c>
      <c r="V612" s="41">
        <v>0</v>
      </c>
      <c r="W612" s="19">
        <v>176</v>
      </c>
      <c r="X612" s="19">
        <v>12</v>
      </c>
      <c r="Y612" s="19">
        <v>2112</v>
      </c>
      <c r="Z612" s="42">
        <v>0</v>
      </c>
      <c r="AA612" s="42">
        <v>0</v>
      </c>
      <c r="AB612" s="43">
        <v>21.936</v>
      </c>
      <c r="AC612" s="42">
        <v>0</v>
      </c>
      <c r="AD612" s="42">
        <v>21.93</v>
      </c>
      <c r="AE612" s="19">
        <v>12</v>
      </c>
      <c r="AF612" s="44">
        <v>263</v>
      </c>
    </row>
    <row r="613" ht="15.6" spans="1:32">
      <c r="A613" s="18">
        <v>608</v>
      </c>
      <c r="B613" s="19" t="s">
        <v>1970</v>
      </c>
      <c r="C613" s="19" t="s">
        <v>723</v>
      </c>
      <c r="D613" s="31">
        <v>1</v>
      </c>
      <c r="E613" s="31">
        <v>0</v>
      </c>
      <c r="F613" s="31">
        <v>0</v>
      </c>
      <c r="G613" s="19">
        <v>1</v>
      </c>
      <c r="H613" s="31">
        <v>0</v>
      </c>
      <c r="I613" s="47">
        <v>40817</v>
      </c>
      <c r="J613" s="56"/>
      <c r="K613" s="63" t="s">
        <v>1971</v>
      </c>
      <c r="L613" s="31">
        <v>51.85</v>
      </c>
      <c r="M613" s="31"/>
      <c r="N613" s="31">
        <v>0</v>
      </c>
      <c r="O613" s="31">
        <v>0</v>
      </c>
      <c r="P613" s="31">
        <v>16</v>
      </c>
      <c r="Q613" s="31">
        <v>0</v>
      </c>
      <c r="R613" s="31">
        <v>4.57</v>
      </c>
      <c r="S613" s="56">
        <v>0</v>
      </c>
      <c r="T613" s="56">
        <v>0</v>
      </c>
      <c r="U613" s="56">
        <v>16</v>
      </c>
      <c r="V613" s="56">
        <v>0</v>
      </c>
      <c r="W613" s="31">
        <v>220</v>
      </c>
      <c r="X613" s="31">
        <v>12</v>
      </c>
      <c r="Y613" s="31">
        <v>2640</v>
      </c>
      <c r="Z613" s="58">
        <v>0</v>
      </c>
      <c r="AA613" s="58">
        <v>0</v>
      </c>
      <c r="AB613" s="59">
        <v>21.936</v>
      </c>
      <c r="AC613" s="58">
        <v>0</v>
      </c>
      <c r="AD613" s="58">
        <v>21.93</v>
      </c>
      <c r="AE613" s="31">
        <v>12</v>
      </c>
      <c r="AF613" s="44">
        <v>263</v>
      </c>
    </row>
    <row r="614" ht="15.6" spans="1:32">
      <c r="A614" s="18">
        <v>609</v>
      </c>
      <c r="B614" s="19" t="s">
        <v>1972</v>
      </c>
      <c r="C614" s="19" t="s">
        <v>866</v>
      </c>
      <c r="D614" s="31">
        <v>2</v>
      </c>
      <c r="E614" s="19">
        <v>2</v>
      </c>
      <c r="F614" s="31">
        <v>0</v>
      </c>
      <c r="G614" s="31">
        <v>0</v>
      </c>
      <c r="H614" s="31">
        <v>0</v>
      </c>
      <c r="I614" s="47">
        <v>40834</v>
      </c>
      <c r="J614" s="56"/>
      <c r="K614" s="63" t="s">
        <v>1973</v>
      </c>
      <c r="L614" s="31">
        <v>51.85</v>
      </c>
      <c r="M614" s="31"/>
      <c r="N614" s="31">
        <v>32</v>
      </c>
      <c r="O614" s="31">
        <v>0</v>
      </c>
      <c r="P614" s="31">
        <v>0</v>
      </c>
      <c r="Q614" s="31">
        <v>0</v>
      </c>
      <c r="R614" s="31">
        <v>4.57</v>
      </c>
      <c r="S614" s="56">
        <v>32</v>
      </c>
      <c r="T614" s="56">
        <v>0</v>
      </c>
      <c r="U614" s="56">
        <v>0</v>
      </c>
      <c r="V614" s="56">
        <v>0</v>
      </c>
      <c r="W614" s="31">
        <v>205</v>
      </c>
      <c r="X614" s="31">
        <v>12</v>
      </c>
      <c r="Y614" s="31">
        <v>2460</v>
      </c>
      <c r="Z614" s="58">
        <v>131.616</v>
      </c>
      <c r="AA614" s="58">
        <v>0</v>
      </c>
      <c r="AB614" s="59">
        <v>0</v>
      </c>
      <c r="AC614" s="58">
        <v>0</v>
      </c>
      <c r="AD614" s="58">
        <v>131.61</v>
      </c>
      <c r="AE614" s="31">
        <v>12</v>
      </c>
      <c r="AF614" s="44">
        <v>1579</v>
      </c>
    </row>
    <row r="615" ht="15.6" spans="1:32">
      <c r="A615" s="18">
        <v>610</v>
      </c>
      <c r="B615" s="19" t="s">
        <v>1974</v>
      </c>
      <c r="C615" s="19" t="s">
        <v>996</v>
      </c>
      <c r="D615" s="19">
        <v>1</v>
      </c>
      <c r="E615" s="19">
        <v>1</v>
      </c>
      <c r="F615" s="19">
        <v>0</v>
      </c>
      <c r="G615" s="19">
        <v>0</v>
      </c>
      <c r="H615" s="19">
        <v>0</v>
      </c>
      <c r="I615" s="28">
        <v>44209</v>
      </c>
      <c r="J615" s="41"/>
      <c r="K615" s="63" t="s">
        <v>1975</v>
      </c>
      <c r="L615" s="19">
        <v>44.62</v>
      </c>
      <c r="M615" s="19"/>
      <c r="N615" s="19">
        <v>16</v>
      </c>
      <c r="O615" s="19">
        <v>0</v>
      </c>
      <c r="P615" s="19">
        <v>0</v>
      </c>
      <c r="Q615" s="19">
        <v>0</v>
      </c>
      <c r="R615" s="19">
        <v>4.57</v>
      </c>
      <c r="S615" s="41">
        <v>16</v>
      </c>
      <c r="T615" s="41">
        <v>0</v>
      </c>
      <c r="U615" s="41">
        <v>0</v>
      </c>
      <c r="V615" s="41">
        <v>0</v>
      </c>
      <c r="W615" s="19">
        <v>189</v>
      </c>
      <c r="X615" s="19">
        <v>12</v>
      </c>
      <c r="Y615" s="19">
        <v>2268</v>
      </c>
      <c r="Z615" s="42">
        <v>65.808</v>
      </c>
      <c r="AA615" s="42">
        <v>0</v>
      </c>
      <c r="AB615" s="43">
        <v>0</v>
      </c>
      <c r="AC615" s="42">
        <v>0</v>
      </c>
      <c r="AD615" s="42">
        <v>65.8</v>
      </c>
      <c r="AE615" s="19">
        <v>12</v>
      </c>
      <c r="AF615" s="44">
        <v>789</v>
      </c>
    </row>
    <row r="616" ht="15.6" spans="1:32">
      <c r="A616" s="18">
        <v>611</v>
      </c>
      <c r="B616" s="19" t="s">
        <v>1976</v>
      </c>
      <c r="C616" s="19" t="s">
        <v>692</v>
      </c>
      <c r="D616" s="31">
        <v>1</v>
      </c>
      <c r="E616" s="31">
        <v>0</v>
      </c>
      <c r="F616" s="31">
        <v>0</v>
      </c>
      <c r="G616" s="19">
        <v>1</v>
      </c>
      <c r="H616" s="31">
        <v>0</v>
      </c>
      <c r="I616" s="47">
        <v>44845</v>
      </c>
      <c r="J616" s="56"/>
      <c r="K616" s="63" t="s">
        <v>1977</v>
      </c>
      <c r="L616" s="31">
        <v>44.62</v>
      </c>
      <c r="M616" s="31"/>
      <c r="N616" s="31">
        <v>0</v>
      </c>
      <c r="O616" s="31">
        <v>0</v>
      </c>
      <c r="P616" s="31">
        <v>16</v>
      </c>
      <c r="Q616" s="31">
        <v>0</v>
      </c>
      <c r="R616" s="31">
        <v>4.57</v>
      </c>
      <c r="S616" s="56">
        <v>0</v>
      </c>
      <c r="T616" s="56">
        <v>0</v>
      </c>
      <c r="U616" s="56">
        <v>16</v>
      </c>
      <c r="V616" s="56">
        <v>0</v>
      </c>
      <c r="W616" s="31">
        <v>189</v>
      </c>
      <c r="X616" s="31">
        <v>12</v>
      </c>
      <c r="Y616" s="31">
        <v>2268</v>
      </c>
      <c r="Z616" s="58">
        <v>0</v>
      </c>
      <c r="AA616" s="58">
        <v>0</v>
      </c>
      <c r="AB616" s="59">
        <v>21.936</v>
      </c>
      <c r="AC616" s="58">
        <v>0</v>
      </c>
      <c r="AD616" s="58">
        <v>21.93</v>
      </c>
      <c r="AE616" s="31">
        <v>12</v>
      </c>
      <c r="AF616" s="44">
        <v>263</v>
      </c>
    </row>
    <row r="617" ht="15.6" spans="1:32">
      <c r="A617" s="18">
        <v>612</v>
      </c>
      <c r="B617" s="19" t="s">
        <v>1978</v>
      </c>
      <c r="C617" s="19" t="s">
        <v>603</v>
      </c>
      <c r="D617" s="31">
        <v>2</v>
      </c>
      <c r="E617" s="31">
        <v>0</v>
      </c>
      <c r="F617" s="31">
        <v>0</v>
      </c>
      <c r="G617" s="19">
        <v>2</v>
      </c>
      <c r="H617" s="31">
        <v>0</v>
      </c>
      <c r="I617" s="47">
        <v>40891</v>
      </c>
      <c r="J617" s="56"/>
      <c r="K617" s="63" t="s">
        <v>1979</v>
      </c>
      <c r="L617" s="31">
        <v>43.3</v>
      </c>
      <c r="M617" s="31"/>
      <c r="N617" s="31">
        <v>0</v>
      </c>
      <c r="O617" s="31">
        <v>0</v>
      </c>
      <c r="P617" s="31">
        <v>32</v>
      </c>
      <c r="Q617" s="31">
        <v>0</v>
      </c>
      <c r="R617" s="31">
        <v>4.57</v>
      </c>
      <c r="S617" s="56">
        <v>0</v>
      </c>
      <c r="T617" s="56">
        <v>0</v>
      </c>
      <c r="U617" s="56">
        <v>32</v>
      </c>
      <c r="V617" s="56">
        <v>0</v>
      </c>
      <c r="W617" s="31">
        <v>187</v>
      </c>
      <c r="X617" s="31">
        <v>12</v>
      </c>
      <c r="Y617" s="31">
        <v>2244</v>
      </c>
      <c r="Z617" s="58">
        <v>0</v>
      </c>
      <c r="AA617" s="58">
        <v>0</v>
      </c>
      <c r="AB617" s="59">
        <v>43.872</v>
      </c>
      <c r="AC617" s="58">
        <v>0</v>
      </c>
      <c r="AD617" s="58">
        <v>43.87</v>
      </c>
      <c r="AE617" s="31">
        <v>12</v>
      </c>
      <c r="AF617" s="44">
        <v>526</v>
      </c>
    </row>
    <row r="618" ht="15.6" spans="1:32">
      <c r="A618" s="18">
        <v>613</v>
      </c>
      <c r="B618" s="19" t="s">
        <v>1980</v>
      </c>
      <c r="C618" s="19" t="s">
        <v>1110</v>
      </c>
      <c r="D618" s="19">
        <v>2</v>
      </c>
      <c r="E618" s="19">
        <v>0</v>
      </c>
      <c r="F618" s="19">
        <v>0</v>
      </c>
      <c r="G618" s="19">
        <v>2</v>
      </c>
      <c r="H618" s="19">
        <v>0</v>
      </c>
      <c r="I618" s="28">
        <v>44851</v>
      </c>
      <c r="J618" s="41"/>
      <c r="K618" s="63" t="s">
        <v>1981</v>
      </c>
      <c r="L618" s="19">
        <v>51.85</v>
      </c>
      <c r="M618" s="19"/>
      <c r="N618" s="19">
        <v>0</v>
      </c>
      <c r="O618" s="19">
        <v>0</v>
      </c>
      <c r="P618" s="19">
        <v>32</v>
      </c>
      <c r="Q618" s="19">
        <v>0</v>
      </c>
      <c r="R618" s="19">
        <v>4.57</v>
      </c>
      <c r="S618" s="41">
        <v>0</v>
      </c>
      <c r="T618" s="41">
        <v>0</v>
      </c>
      <c r="U618" s="41">
        <v>32</v>
      </c>
      <c r="V618" s="41">
        <v>0</v>
      </c>
      <c r="W618" s="19">
        <v>220</v>
      </c>
      <c r="X618" s="19">
        <v>12</v>
      </c>
      <c r="Y618" s="19">
        <v>2640</v>
      </c>
      <c r="Z618" s="42">
        <v>0</v>
      </c>
      <c r="AA618" s="42">
        <v>0</v>
      </c>
      <c r="AB618" s="43">
        <v>43.872</v>
      </c>
      <c r="AC618" s="42">
        <v>0</v>
      </c>
      <c r="AD618" s="42">
        <v>43.87</v>
      </c>
      <c r="AE618" s="19">
        <v>12</v>
      </c>
      <c r="AF618" s="44">
        <v>526</v>
      </c>
    </row>
    <row r="619" ht="15.6" spans="1:32">
      <c r="A619" s="18">
        <v>614</v>
      </c>
      <c r="B619" s="19" t="s">
        <v>1982</v>
      </c>
      <c r="C619" s="19" t="s">
        <v>551</v>
      </c>
      <c r="D619" s="31">
        <v>3</v>
      </c>
      <c r="E619" s="31">
        <v>0</v>
      </c>
      <c r="F619" s="19">
        <v>2</v>
      </c>
      <c r="G619" s="31">
        <v>0</v>
      </c>
      <c r="H619" s="31">
        <v>0</v>
      </c>
      <c r="I619" s="47">
        <v>44540</v>
      </c>
      <c r="J619" s="56"/>
      <c r="K619" s="63" t="s">
        <v>1983</v>
      </c>
      <c r="L619" s="31">
        <v>51.94</v>
      </c>
      <c r="M619" s="31"/>
      <c r="N619" s="31">
        <v>0</v>
      </c>
      <c r="O619" s="31">
        <v>32</v>
      </c>
      <c r="P619" s="31">
        <v>0</v>
      </c>
      <c r="Q619" s="31">
        <v>0</v>
      </c>
      <c r="R619" s="31">
        <v>4.57</v>
      </c>
      <c r="S619" s="56">
        <v>0</v>
      </c>
      <c r="T619" s="56">
        <v>32</v>
      </c>
      <c r="U619" s="56">
        <v>0</v>
      </c>
      <c r="V619" s="56">
        <v>0</v>
      </c>
      <c r="W619" s="31">
        <v>224</v>
      </c>
      <c r="X619" s="31">
        <v>12</v>
      </c>
      <c r="Y619" s="31">
        <v>2688</v>
      </c>
      <c r="Z619" s="58">
        <v>0</v>
      </c>
      <c r="AA619" s="58">
        <v>116.992</v>
      </c>
      <c r="AB619" s="59">
        <v>0</v>
      </c>
      <c r="AC619" s="58">
        <v>0</v>
      </c>
      <c r="AD619" s="58">
        <v>116.99</v>
      </c>
      <c r="AE619" s="31">
        <v>12</v>
      </c>
      <c r="AF619" s="44">
        <v>1403</v>
      </c>
    </row>
    <row r="620" ht="15.6" spans="1:32">
      <c r="A620" s="18">
        <v>615</v>
      </c>
      <c r="B620" s="19" t="s">
        <v>1984</v>
      </c>
      <c r="C620" s="19" t="s">
        <v>1985</v>
      </c>
      <c r="D620" s="31">
        <v>1</v>
      </c>
      <c r="E620" s="19">
        <v>1</v>
      </c>
      <c r="F620" s="31">
        <v>0</v>
      </c>
      <c r="G620" s="31">
        <v>0</v>
      </c>
      <c r="H620" s="31">
        <v>0</v>
      </c>
      <c r="I620" s="47">
        <v>44924</v>
      </c>
      <c r="J620" s="56"/>
      <c r="K620" s="63" t="s">
        <v>1986</v>
      </c>
      <c r="L620" s="31">
        <v>51.94</v>
      </c>
      <c r="M620" s="31"/>
      <c r="N620" s="31">
        <v>16</v>
      </c>
      <c r="O620" s="31">
        <v>0</v>
      </c>
      <c r="P620" s="31">
        <v>0</v>
      </c>
      <c r="Q620" s="31">
        <v>0</v>
      </c>
      <c r="R620" s="31">
        <v>4.57</v>
      </c>
      <c r="S620" s="56">
        <v>16</v>
      </c>
      <c r="T620" s="56">
        <v>0</v>
      </c>
      <c r="U620" s="56">
        <v>0</v>
      </c>
      <c r="V620" s="56">
        <v>0</v>
      </c>
      <c r="W620" s="31">
        <v>220</v>
      </c>
      <c r="X620" s="31">
        <v>12</v>
      </c>
      <c r="Y620" s="31">
        <v>2640</v>
      </c>
      <c r="Z620" s="58">
        <v>65.808</v>
      </c>
      <c r="AA620" s="58">
        <v>0</v>
      </c>
      <c r="AB620" s="59">
        <v>0</v>
      </c>
      <c r="AC620" s="58">
        <v>0</v>
      </c>
      <c r="AD620" s="58">
        <v>65.8</v>
      </c>
      <c r="AE620" s="31">
        <v>12</v>
      </c>
      <c r="AF620" s="44">
        <v>789</v>
      </c>
    </row>
    <row r="621" ht="15.6" spans="1:32">
      <c r="A621" s="18">
        <v>616</v>
      </c>
      <c r="B621" s="19" t="s">
        <v>1987</v>
      </c>
      <c r="C621" s="19" t="s">
        <v>806</v>
      </c>
      <c r="D621" s="19">
        <v>2</v>
      </c>
      <c r="E621" s="19">
        <v>2</v>
      </c>
      <c r="F621" s="19">
        <v>0</v>
      </c>
      <c r="G621" s="19">
        <v>0</v>
      </c>
      <c r="H621" s="19">
        <v>0</v>
      </c>
      <c r="I621" s="28">
        <v>43466</v>
      </c>
      <c r="J621" s="33"/>
      <c r="K621" s="30" t="s">
        <v>1988</v>
      </c>
      <c r="L621" s="19">
        <v>49.88</v>
      </c>
      <c r="M621" s="19"/>
      <c r="N621" s="19">
        <v>32</v>
      </c>
      <c r="O621" s="19">
        <v>0</v>
      </c>
      <c r="P621" s="19">
        <v>0</v>
      </c>
      <c r="Q621" s="19">
        <v>0</v>
      </c>
      <c r="R621" s="19">
        <v>7.76</v>
      </c>
      <c r="S621" s="41">
        <v>32</v>
      </c>
      <c r="T621" s="41">
        <v>0</v>
      </c>
      <c r="U621" s="41">
        <v>0</v>
      </c>
      <c r="V621" s="41">
        <v>0</v>
      </c>
      <c r="W621" s="19">
        <v>284</v>
      </c>
      <c r="X621" s="19">
        <v>12</v>
      </c>
      <c r="Y621" s="19">
        <v>3408</v>
      </c>
      <c r="Z621" s="42">
        <v>223.488</v>
      </c>
      <c r="AA621" s="42">
        <v>0</v>
      </c>
      <c r="AB621" s="43">
        <v>0</v>
      </c>
      <c r="AC621" s="42">
        <v>0</v>
      </c>
      <c r="AD621" s="42">
        <v>223.48</v>
      </c>
      <c r="AE621" s="19">
        <v>12</v>
      </c>
      <c r="AF621" s="44">
        <v>2681</v>
      </c>
    </row>
    <row r="622" ht="15.6" spans="1:32">
      <c r="A622" s="18">
        <v>617</v>
      </c>
      <c r="B622" s="19" t="s">
        <v>1989</v>
      </c>
      <c r="C622" s="19" t="s">
        <v>1990</v>
      </c>
      <c r="D622" s="31">
        <v>1</v>
      </c>
      <c r="E622" s="31">
        <v>0</v>
      </c>
      <c r="F622" s="31">
        <v>0</v>
      </c>
      <c r="G622" s="19">
        <v>1</v>
      </c>
      <c r="H622" s="31">
        <v>0</v>
      </c>
      <c r="I622" s="47">
        <v>43466</v>
      </c>
      <c r="J622" s="29"/>
      <c r="K622" s="70" t="s">
        <v>1991</v>
      </c>
      <c r="L622" s="31">
        <v>51.17</v>
      </c>
      <c r="M622" s="31"/>
      <c r="N622" s="31">
        <v>0</v>
      </c>
      <c r="O622" s="31">
        <v>0</v>
      </c>
      <c r="P622" s="31">
        <v>16</v>
      </c>
      <c r="Q622" s="31">
        <v>0</v>
      </c>
      <c r="R622" s="31">
        <v>7.76</v>
      </c>
      <c r="S622" s="56">
        <v>0</v>
      </c>
      <c r="T622" s="56">
        <v>0</v>
      </c>
      <c r="U622" s="56">
        <v>16</v>
      </c>
      <c r="V622" s="56">
        <v>0</v>
      </c>
      <c r="W622" s="31">
        <v>292</v>
      </c>
      <c r="X622" s="31">
        <v>12</v>
      </c>
      <c r="Y622" s="31">
        <v>3504</v>
      </c>
      <c r="Z622" s="58">
        <v>0</v>
      </c>
      <c r="AA622" s="58">
        <v>0</v>
      </c>
      <c r="AB622" s="59">
        <v>37.248</v>
      </c>
      <c r="AC622" s="58">
        <v>0</v>
      </c>
      <c r="AD622" s="58">
        <v>37.24</v>
      </c>
      <c r="AE622" s="31">
        <v>12</v>
      </c>
      <c r="AF622" s="44">
        <v>446</v>
      </c>
    </row>
    <row r="623" ht="15.6" spans="1:32">
      <c r="A623" s="18">
        <v>618</v>
      </c>
      <c r="B623" s="19" t="s">
        <v>1992</v>
      </c>
      <c r="C623" s="19" t="s">
        <v>1993</v>
      </c>
      <c r="D623" s="31">
        <v>3</v>
      </c>
      <c r="E623" s="31">
        <v>0</v>
      </c>
      <c r="F623" s="31">
        <v>0</v>
      </c>
      <c r="G623" s="19">
        <v>3</v>
      </c>
      <c r="H623" s="31">
        <v>0</v>
      </c>
      <c r="I623" s="47">
        <v>41244</v>
      </c>
      <c r="J623" s="29"/>
      <c r="K623" s="71" t="s">
        <v>1994</v>
      </c>
      <c r="L623" s="31">
        <v>50.16</v>
      </c>
      <c r="M623" s="31"/>
      <c r="N623" s="31">
        <v>0</v>
      </c>
      <c r="O623" s="31">
        <v>0</v>
      </c>
      <c r="P623" s="31">
        <v>48</v>
      </c>
      <c r="Q623" s="31">
        <v>0</v>
      </c>
      <c r="R623" s="31">
        <v>7.76</v>
      </c>
      <c r="S623" s="56">
        <v>0</v>
      </c>
      <c r="T623" s="56">
        <v>0</v>
      </c>
      <c r="U623" s="56">
        <v>48</v>
      </c>
      <c r="V623" s="56">
        <v>0</v>
      </c>
      <c r="W623" s="31">
        <v>286</v>
      </c>
      <c r="X623" s="31">
        <v>12</v>
      </c>
      <c r="Y623" s="31">
        <v>3432</v>
      </c>
      <c r="Z623" s="58">
        <v>0</v>
      </c>
      <c r="AA623" s="58">
        <v>0</v>
      </c>
      <c r="AB623" s="59">
        <v>111.744</v>
      </c>
      <c r="AC623" s="58">
        <v>0</v>
      </c>
      <c r="AD623" s="58">
        <v>111.74</v>
      </c>
      <c r="AE623" s="31">
        <v>12</v>
      </c>
      <c r="AF623" s="44">
        <v>1340</v>
      </c>
    </row>
    <row r="624" ht="15.6" spans="1:32">
      <c r="A624" s="18">
        <v>619</v>
      </c>
      <c r="B624" s="19" t="s">
        <v>1995</v>
      </c>
      <c r="C624" s="19" t="s">
        <v>1996</v>
      </c>
      <c r="D624" s="19">
        <v>1</v>
      </c>
      <c r="E624" s="19">
        <v>1</v>
      </c>
      <c r="F624" s="19">
        <v>0</v>
      </c>
      <c r="G624" s="19">
        <v>0</v>
      </c>
      <c r="H624" s="19">
        <v>0</v>
      </c>
      <c r="I624" s="28">
        <v>43466</v>
      </c>
      <c r="J624" s="33"/>
      <c r="K624" s="30" t="s">
        <v>1997</v>
      </c>
      <c r="L624" s="19">
        <v>51.17</v>
      </c>
      <c r="M624" s="19"/>
      <c r="N624" s="19">
        <v>16</v>
      </c>
      <c r="O624" s="19">
        <v>0</v>
      </c>
      <c r="P624" s="19">
        <v>0</v>
      </c>
      <c r="Q624" s="19">
        <v>0</v>
      </c>
      <c r="R624" s="19">
        <v>7.76</v>
      </c>
      <c r="S624" s="41">
        <v>16</v>
      </c>
      <c r="T624" s="41">
        <v>0</v>
      </c>
      <c r="U624" s="41">
        <v>0</v>
      </c>
      <c r="V624" s="41">
        <v>0</v>
      </c>
      <c r="W624" s="19">
        <v>303</v>
      </c>
      <c r="X624" s="19">
        <v>12</v>
      </c>
      <c r="Y624" s="19">
        <v>3636</v>
      </c>
      <c r="Z624" s="42">
        <v>111.744</v>
      </c>
      <c r="AA624" s="42">
        <v>0</v>
      </c>
      <c r="AB624" s="43">
        <v>0</v>
      </c>
      <c r="AC624" s="42">
        <v>0</v>
      </c>
      <c r="AD624" s="42">
        <v>111.74</v>
      </c>
      <c r="AE624" s="19">
        <v>12</v>
      </c>
      <c r="AF624" s="44">
        <v>1340</v>
      </c>
    </row>
    <row r="625" ht="15.6" spans="1:32">
      <c r="A625" s="18">
        <v>620</v>
      </c>
      <c r="B625" s="19" t="s">
        <v>1998</v>
      </c>
      <c r="C625" s="19" t="s">
        <v>1124</v>
      </c>
      <c r="D625" s="31">
        <v>3</v>
      </c>
      <c r="E625" s="31">
        <v>0</v>
      </c>
      <c r="F625" s="31">
        <v>0</v>
      </c>
      <c r="G625" s="19">
        <v>3</v>
      </c>
      <c r="H625" s="31">
        <v>0</v>
      </c>
      <c r="I625" s="47">
        <v>43466</v>
      </c>
      <c r="J625" s="29"/>
      <c r="K625" s="71" t="s">
        <v>1999</v>
      </c>
      <c r="L625" s="31">
        <v>50.16</v>
      </c>
      <c r="M625" s="31"/>
      <c r="N625" s="31">
        <v>0</v>
      </c>
      <c r="O625" s="31">
        <v>0</v>
      </c>
      <c r="P625" s="31">
        <v>48</v>
      </c>
      <c r="Q625" s="31">
        <v>0</v>
      </c>
      <c r="R625" s="31">
        <v>7.76</v>
      </c>
      <c r="S625" s="56">
        <v>0</v>
      </c>
      <c r="T625" s="56">
        <v>0</v>
      </c>
      <c r="U625" s="56">
        <v>48</v>
      </c>
      <c r="V625" s="56">
        <v>0</v>
      </c>
      <c r="W625" s="31">
        <v>303</v>
      </c>
      <c r="X625" s="31">
        <v>12</v>
      </c>
      <c r="Y625" s="31">
        <v>3636</v>
      </c>
      <c r="Z625" s="58">
        <v>0</v>
      </c>
      <c r="AA625" s="58">
        <v>0</v>
      </c>
      <c r="AB625" s="59">
        <v>111.744</v>
      </c>
      <c r="AC625" s="58">
        <v>0</v>
      </c>
      <c r="AD625" s="58">
        <v>111.74</v>
      </c>
      <c r="AE625" s="31">
        <v>12</v>
      </c>
      <c r="AF625" s="44">
        <v>1340</v>
      </c>
    </row>
    <row r="626" ht="15.6" spans="1:32">
      <c r="A626" s="18">
        <v>621</v>
      </c>
      <c r="B626" s="19" t="s">
        <v>2000</v>
      </c>
      <c r="C626" s="19" t="s">
        <v>2001</v>
      </c>
      <c r="D626" s="31">
        <v>3</v>
      </c>
      <c r="E626" s="31">
        <v>0</v>
      </c>
      <c r="F626" s="31">
        <v>0</v>
      </c>
      <c r="G626" s="19">
        <v>3</v>
      </c>
      <c r="H626" s="31">
        <v>0</v>
      </c>
      <c r="I626" s="47">
        <v>43466</v>
      </c>
      <c r="J626" s="29"/>
      <c r="K626" s="71" t="s">
        <v>2002</v>
      </c>
      <c r="L626" s="31">
        <v>51.17</v>
      </c>
      <c r="M626" s="31"/>
      <c r="N626" s="31">
        <v>0</v>
      </c>
      <c r="O626" s="31">
        <v>0</v>
      </c>
      <c r="P626" s="31">
        <v>48</v>
      </c>
      <c r="Q626" s="31">
        <v>0</v>
      </c>
      <c r="R626" s="31">
        <v>7.76</v>
      </c>
      <c r="S626" s="56">
        <v>0</v>
      </c>
      <c r="T626" s="56">
        <v>0</v>
      </c>
      <c r="U626" s="56">
        <v>48</v>
      </c>
      <c r="V626" s="56">
        <v>0</v>
      </c>
      <c r="W626" s="31">
        <v>309</v>
      </c>
      <c r="X626" s="31">
        <v>12</v>
      </c>
      <c r="Y626" s="31">
        <v>3708</v>
      </c>
      <c r="Z626" s="58">
        <v>0</v>
      </c>
      <c r="AA626" s="58">
        <v>0</v>
      </c>
      <c r="AB626" s="59">
        <v>111.744</v>
      </c>
      <c r="AC626" s="58">
        <v>0</v>
      </c>
      <c r="AD626" s="58">
        <v>111.74</v>
      </c>
      <c r="AE626" s="31">
        <v>12</v>
      </c>
      <c r="AF626" s="44">
        <v>1340</v>
      </c>
    </row>
    <row r="627" ht="15.6" spans="1:32">
      <c r="A627" s="18">
        <v>622</v>
      </c>
      <c r="B627" s="19" t="s">
        <v>2003</v>
      </c>
      <c r="C627" s="19" t="s">
        <v>1343</v>
      </c>
      <c r="D627" s="31">
        <v>1</v>
      </c>
      <c r="E627" s="31">
        <v>0</v>
      </c>
      <c r="F627" s="31">
        <v>0</v>
      </c>
      <c r="G627" s="19">
        <v>1</v>
      </c>
      <c r="H627" s="31">
        <v>0</v>
      </c>
      <c r="I627" s="47">
        <v>43466</v>
      </c>
      <c r="J627" s="29"/>
      <c r="K627" s="71" t="s">
        <v>2004</v>
      </c>
      <c r="L627" s="31">
        <v>50.16</v>
      </c>
      <c r="M627" s="31"/>
      <c r="N627" s="31">
        <v>0</v>
      </c>
      <c r="O627" s="31">
        <v>0</v>
      </c>
      <c r="P627" s="31">
        <v>16</v>
      </c>
      <c r="Q627" s="31">
        <v>0</v>
      </c>
      <c r="R627" s="31">
        <v>7.76</v>
      </c>
      <c r="S627" s="56">
        <v>0</v>
      </c>
      <c r="T627" s="56">
        <v>0</v>
      </c>
      <c r="U627" s="56">
        <v>16</v>
      </c>
      <c r="V627" s="56">
        <v>0</v>
      </c>
      <c r="W627" s="31">
        <v>277</v>
      </c>
      <c r="X627" s="31">
        <v>12</v>
      </c>
      <c r="Y627" s="31">
        <v>3324</v>
      </c>
      <c r="Z627" s="58">
        <v>0</v>
      </c>
      <c r="AA627" s="58">
        <v>0</v>
      </c>
      <c r="AB627" s="59">
        <v>37.248</v>
      </c>
      <c r="AC627" s="58">
        <v>0</v>
      </c>
      <c r="AD627" s="58">
        <v>37.24</v>
      </c>
      <c r="AE627" s="31">
        <v>12</v>
      </c>
      <c r="AF627" s="44">
        <v>446</v>
      </c>
    </row>
    <row r="628" ht="15.6" spans="1:32">
      <c r="A628" s="18">
        <v>623</v>
      </c>
      <c r="B628" s="19" t="s">
        <v>2005</v>
      </c>
      <c r="C628" s="19" t="s">
        <v>2006</v>
      </c>
      <c r="D628" s="31">
        <v>2</v>
      </c>
      <c r="E628" s="31">
        <v>0</v>
      </c>
      <c r="F628" s="31">
        <v>0</v>
      </c>
      <c r="G628" s="19">
        <v>2</v>
      </c>
      <c r="H628" s="31">
        <v>0</v>
      </c>
      <c r="I628" s="47">
        <v>43466</v>
      </c>
      <c r="J628" s="29"/>
      <c r="K628" s="72" t="s">
        <v>2007</v>
      </c>
      <c r="L628" s="31">
        <v>51.17</v>
      </c>
      <c r="M628" s="31"/>
      <c r="N628" s="31">
        <v>0</v>
      </c>
      <c r="O628" s="31">
        <v>0</v>
      </c>
      <c r="P628" s="31">
        <v>32</v>
      </c>
      <c r="Q628" s="31">
        <v>0</v>
      </c>
      <c r="R628" s="31">
        <v>7.76</v>
      </c>
      <c r="S628" s="56">
        <v>0</v>
      </c>
      <c r="T628" s="56">
        <v>0</v>
      </c>
      <c r="U628" s="56">
        <v>32</v>
      </c>
      <c r="V628" s="56">
        <v>0</v>
      </c>
      <c r="W628" s="31">
        <v>309</v>
      </c>
      <c r="X628" s="31">
        <v>12</v>
      </c>
      <c r="Y628" s="31">
        <v>3708</v>
      </c>
      <c r="Z628" s="58">
        <v>0</v>
      </c>
      <c r="AA628" s="58">
        <v>0</v>
      </c>
      <c r="AB628" s="59">
        <v>74.496</v>
      </c>
      <c r="AC628" s="58">
        <v>0</v>
      </c>
      <c r="AD628" s="58">
        <v>74.49</v>
      </c>
      <c r="AE628" s="31">
        <v>12</v>
      </c>
      <c r="AF628" s="44">
        <v>893</v>
      </c>
    </row>
    <row r="629" ht="15.6" spans="1:32">
      <c r="A629" s="18">
        <v>624</v>
      </c>
      <c r="B629" s="19" t="s">
        <v>2008</v>
      </c>
      <c r="C629" s="19" t="s">
        <v>710</v>
      </c>
      <c r="D629" s="31">
        <v>1</v>
      </c>
      <c r="E629" s="31">
        <v>0</v>
      </c>
      <c r="F629" s="31">
        <v>0</v>
      </c>
      <c r="G629" s="19">
        <v>1</v>
      </c>
      <c r="H629" s="31">
        <v>0</v>
      </c>
      <c r="I629" s="47">
        <v>43466</v>
      </c>
      <c r="K629" s="56" t="s">
        <v>2009</v>
      </c>
      <c r="L629" s="31">
        <v>51.17</v>
      </c>
      <c r="M629" s="31"/>
      <c r="N629" s="31">
        <v>0</v>
      </c>
      <c r="O629" s="31">
        <v>0</v>
      </c>
      <c r="P629" s="31">
        <v>16</v>
      </c>
      <c r="Q629" s="31">
        <v>0</v>
      </c>
      <c r="R629" s="31">
        <v>7.76</v>
      </c>
      <c r="S629" s="56">
        <v>0</v>
      </c>
      <c r="T629" s="56">
        <v>0</v>
      </c>
      <c r="U629" s="56">
        <v>16</v>
      </c>
      <c r="V629" s="56">
        <v>0</v>
      </c>
      <c r="W629" s="31">
        <v>303</v>
      </c>
      <c r="X629" s="31">
        <v>12</v>
      </c>
      <c r="Y629" s="31">
        <v>3636</v>
      </c>
      <c r="Z629" s="58">
        <v>0</v>
      </c>
      <c r="AA629" s="58">
        <v>0</v>
      </c>
      <c r="AB629" s="59">
        <v>37.248</v>
      </c>
      <c r="AC629" s="58">
        <v>0</v>
      </c>
      <c r="AD629" s="58">
        <v>37.24</v>
      </c>
      <c r="AE629" s="31">
        <v>12</v>
      </c>
      <c r="AF629" s="44">
        <v>446</v>
      </c>
    </row>
    <row r="630" ht="15.6" spans="1:32">
      <c r="A630" s="18">
        <v>625</v>
      </c>
      <c r="B630" s="19" t="s">
        <v>2010</v>
      </c>
      <c r="C630" s="19" t="s">
        <v>581</v>
      </c>
      <c r="D630" s="31">
        <v>2</v>
      </c>
      <c r="E630" s="31">
        <v>0</v>
      </c>
      <c r="F630" s="31">
        <v>0</v>
      </c>
      <c r="G630" s="19">
        <v>2</v>
      </c>
      <c r="H630" s="31">
        <v>0</v>
      </c>
      <c r="I630" s="47">
        <v>43466</v>
      </c>
      <c r="K630" s="56" t="s">
        <v>2011</v>
      </c>
      <c r="L630" s="31">
        <v>49.88</v>
      </c>
      <c r="M630" s="31"/>
      <c r="N630" s="31">
        <v>0</v>
      </c>
      <c r="O630" s="31">
        <v>0</v>
      </c>
      <c r="P630" s="31">
        <v>32</v>
      </c>
      <c r="Q630" s="31">
        <v>0</v>
      </c>
      <c r="R630" s="31">
        <v>7.76</v>
      </c>
      <c r="S630" s="56">
        <v>0</v>
      </c>
      <c r="T630" s="56">
        <v>0</v>
      </c>
      <c r="U630" s="56">
        <v>32</v>
      </c>
      <c r="V630" s="56">
        <v>0</v>
      </c>
      <c r="W630" s="31">
        <v>296</v>
      </c>
      <c r="X630" s="31">
        <v>12</v>
      </c>
      <c r="Y630" s="31">
        <v>3552</v>
      </c>
      <c r="Z630" s="58">
        <v>0</v>
      </c>
      <c r="AA630" s="58">
        <v>0</v>
      </c>
      <c r="AB630" s="59">
        <v>74.496</v>
      </c>
      <c r="AC630" s="58">
        <v>0</v>
      </c>
      <c r="AD630" s="58">
        <v>74.49</v>
      </c>
      <c r="AE630" s="31">
        <v>12</v>
      </c>
      <c r="AF630" s="44">
        <v>893</v>
      </c>
    </row>
    <row r="631" ht="15.6" spans="1:32">
      <c r="A631" s="18">
        <v>626</v>
      </c>
      <c r="B631" s="19" t="s">
        <v>2012</v>
      </c>
      <c r="C631" s="19" t="s">
        <v>630</v>
      </c>
      <c r="D631" s="31">
        <v>1</v>
      </c>
      <c r="E631" s="31">
        <v>0</v>
      </c>
      <c r="F631" s="31">
        <v>0</v>
      </c>
      <c r="G631" s="19">
        <v>1</v>
      </c>
      <c r="H631" s="31">
        <v>0</v>
      </c>
      <c r="I631" s="47">
        <v>43466</v>
      </c>
      <c r="K631" s="56" t="s">
        <v>2013</v>
      </c>
      <c r="L631" s="31">
        <v>51.17</v>
      </c>
      <c r="M631" s="31"/>
      <c r="N631" s="31">
        <v>0</v>
      </c>
      <c r="O631" s="31">
        <v>0</v>
      </c>
      <c r="P631" s="31">
        <v>16</v>
      </c>
      <c r="Q631" s="31">
        <v>0</v>
      </c>
      <c r="R631" s="31">
        <v>7.76</v>
      </c>
      <c r="S631" s="56">
        <v>0</v>
      </c>
      <c r="T631" s="56">
        <v>0</v>
      </c>
      <c r="U631" s="56">
        <v>16</v>
      </c>
      <c r="V631" s="56">
        <v>0</v>
      </c>
      <c r="W631" s="31">
        <v>282</v>
      </c>
      <c r="X631" s="31">
        <v>12</v>
      </c>
      <c r="Y631" s="31">
        <v>3384</v>
      </c>
      <c r="Z631" s="58">
        <v>0</v>
      </c>
      <c r="AA631" s="58">
        <v>0</v>
      </c>
      <c r="AB631" s="59">
        <v>37.248</v>
      </c>
      <c r="AC631" s="58">
        <v>0</v>
      </c>
      <c r="AD631" s="58">
        <v>37.24</v>
      </c>
      <c r="AE631" s="31">
        <v>12</v>
      </c>
      <c r="AF631" s="44">
        <v>446</v>
      </c>
    </row>
    <row r="632" ht="15.6" spans="1:32">
      <c r="A632" s="18">
        <v>627</v>
      </c>
      <c r="B632" s="19" t="s">
        <v>2014</v>
      </c>
      <c r="C632" s="19" t="s">
        <v>1658</v>
      </c>
      <c r="D632" s="31">
        <v>1</v>
      </c>
      <c r="E632" s="31">
        <v>0</v>
      </c>
      <c r="F632" s="31">
        <v>0</v>
      </c>
      <c r="G632" s="19">
        <v>1</v>
      </c>
      <c r="H632" s="31">
        <v>0</v>
      </c>
      <c r="I632" s="47">
        <v>43466</v>
      </c>
      <c r="K632" s="56" t="s">
        <v>2015</v>
      </c>
      <c r="L632" s="31">
        <v>49.88</v>
      </c>
      <c r="M632" s="31"/>
      <c r="N632" s="31">
        <v>0</v>
      </c>
      <c r="O632" s="31">
        <v>0</v>
      </c>
      <c r="P632" s="31">
        <v>16</v>
      </c>
      <c r="Q632" s="31">
        <v>0</v>
      </c>
      <c r="R632" s="31">
        <v>7.76</v>
      </c>
      <c r="S632" s="56">
        <v>0</v>
      </c>
      <c r="T632" s="56">
        <v>0</v>
      </c>
      <c r="U632" s="56">
        <v>16</v>
      </c>
      <c r="V632" s="56">
        <v>0</v>
      </c>
      <c r="W632" s="31">
        <v>284</v>
      </c>
      <c r="X632" s="31">
        <v>12</v>
      </c>
      <c r="Y632" s="31">
        <v>3408</v>
      </c>
      <c r="Z632" s="58">
        <v>0</v>
      </c>
      <c r="AA632" s="58">
        <v>0</v>
      </c>
      <c r="AB632" s="59">
        <v>37.248</v>
      </c>
      <c r="AC632" s="58">
        <v>0</v>
      </c>
      <c r="AD632" s="58">
        <v>37.24</v>
      </c>
      <c r="AE632" s="31">
        <v>12</v>
      </c>
      <c r="AF632" s="44">
        <v>446</v>
      </c>
    </row>
    <row r="633" ht="15.6" spans="1:32">
      <c r="A633" s="18">
        <v>628</v>
      </c>
      <c r="B633" s="19" t="s">
        <v>2016</v>
      </c>
      <c r="C633" s="19" t="s">
        <v>2017</v>
      </c>
      <c r="D633" s="31">
        <v>1</v>
      </c>
      <c r="E633" s="31">
        <v>0</v>
      </c>
      <c r="F633" s="31">
        <v>0</v>
      </c>
      <c r="G633" s="19">
        <v>1</v>
      </c>
      <c r="H633" s="31">
        <v>0</v>
      </c>
      <c r="I633" s="47">
        <v>43466</v>
      </c>
      <c r="K633" s="56" t="s">
        <v>2018</v>
      </c>
      <c r="L633" s="31">
        <v>50.88</v>
      </c>
      <c r="M633" s="31"/>
      <c r="N633" s="31">
        <v>0</v>
      </c>
      <c r="O633" s="31">
        <v>0</v>
      </c>
      <c r="P633" s="31">
        <v>16</v>
      </c>
      <c r="Q633" s="31">
        <v>0</v>
      </c>
      <c r="R633" s="31">
        <v>7.76</v>
      </c>
      <c r="S633" s="56">
        <v>0</v>
      </c>
      <c r="T633" s="56">
        <v>0</v>
      </c>
      <c r="U633" s="56">
        <v>16</v>
      </c>
      <c r="V633" s="56">
        <v>0</v>
      </c>
      <c r="W633" s="31">
        <v>290</v>
      </c>
      <c r="X633" s="31">
        <v>12</v>
      </c>
      <c r="Y633" s="31">
        <v>3480</v>
      </c>
      <c r="Z633" s="58">
        <v>0</v>
      </c>
      <c r="AA633" s="58">
        <v>0</v>
      </c>
      <c r="AB633" s="59">
        <v>37.248</v>
      </c>
      <c r="AC633" s="58">
        <v>0</v>
      </c>
      <c r="AD633" s="58">
        <v>37.24</v>
      </c>
      <c r="AE633" s="31">
        <v>12</v>
      </c>
      <c r="AF633" s="44">
        <v>446</v>
      </c>
    </row>
    <row r="634" ht="15.6" spans="1:32">
      <c r="A634" s="18">
        <v>629</v>
      </c>
      <c r="B634" s="19" t="s">
        <v>2019</v>
      </c>
      <c r="C634" s="19" t="s">
        <v>624</v>
      </c>
      <c r="D634" s="31">
        <v>3</v>
      </c>
      <c r="E634" s="31">
        <v>0</v>
      </c>
      <c r="F634" s="31">
        <v>0</v>
      </c>
      <c r="G634" s="19">
        <v>3</v>
      </c>
      <c r="H634" s="31">
        <v>0</v>
      </c>
      <c r="I634" s="47">
        <v>43466</v>
      </c>
      <c r="K634" s="56" t="s">
        <v>2020</v>
      </c>
      <c r="L634" s="31">
        <v>50.16</v>
      </c>
      <c r="M634" s="31"/>
      <c r="N634" s="31">
        <v>0</v>
      </c>
      <c r="O634" s="31">
        <v>0</v>
      </c>
      <c r="P634" s="31">
        <v>48</v>
      </c>
      <c r="Q634" s="31">
        <v>0</v>
      </c>
      <c r="R634" s="31">
        <v>7.76</v>
      </c>
      <c r="S634" s="56">
        <v>0</v>
      </c>
      <c r="T634" s="56">
        <v>0</v>
      </c>
      <c r="U634" s="56">
        <v>48</v>
      </c>
      <c r="V634" s="56">
        <v>0</v>
      </c>
      <c r="W634" s="31">
        <v>297</v>
      </c>
      <c r="X634" s="31">
        <v>12</v>
      </c>
      <c r="Y634" s="31">
        <v>3564</v>
      </c>
      <c r="Z634" s="58">
        <v>0</v>
      </c>
      <c r="AA634" s="58">
        <v>0</v>
      </c>
      <c r="AB634" s="59">
        <v>111.744</v>
      </c>
      <c r="AC634" s="58">
        <v>0</v>
      </c>
      <c r="AD634" s="58">
        <v>111.74</v>
      </c>
      <c r="AE634" s="31">
        <v>12</v>
      </c>
      <c r="AF634" s="44">
        <v>1340</v>
      </c>
    </row>
    <row r="635" ht="15.6" spans="1:32">
      <c r="A635" s="18">
        <v>630</v>
      </c>
      <c r="B635" s="19" t="s">
        <v>2021</v>
      </c>
      <c r="C635" s="19" t="s">
        <v>2022</v>
      </c>
      <c r="D635" s="31">
        <v>1</v>
      </c>
      <c r="E635" s="31">
        <v>0</v>
      </c>
      <c r="F635" s="31">
        <v>0</v>
      </c>
      <c r="G635" s="19">
        <v>1</v>
      </c>
      <c r="H635" s="31">
        <v>0</v>
      </c>
      <c r="I635" s="47">
        <v>43466</v>
      </c>
      <c r="K635" s="56" t="s">
        <v>2023</v>
      </c>
      <c r="L635" s="31">
        <v>50.88</v>
      </c>
      <c r="M635" s="31"/>
      <c r="N635" s="31">
        <v>0</v>
      </c>
      <c r="O635" s="31">
        <v>0</v>
      </c>
      <c r="P635" s="31">
        <v>16</v>
      </c>
      <c r="Q635" s="31">
        <v>0</v>
      </c>
      <c r="R635" s="31">
        <v>7.76</v>
      </c>
      <c r="S635" s="56">
        <v>0</v>
      </c>
      <c r="T635" s="56">
        <v>0</v>
      </c>
      <c r="U635" s="56">
        <v>16</v>
      </c>
      <c r="V635" s="56">
        <v>0</v>
      </c>
      <c r="W635" s="31">
        <v>302</v>
      </c>
      <c r="X635" s="31">
        <v>12</v>
      </c>
      <c r="Y635" s="31">
        <v>3624</v>
      </c>
      <c r="Z635" s="58">
        <v>0</v>
      </c>
      <c r="AA635" s="58">
        <v>0</v>
      </c>
      <c r="AB635" s="59">
        <v>37.248</v>
      </c>
      <c r="AC635" s="58">
        <v>0</v>
      </c>
      <c r="AD635" s="58">
        <v>37.24</v>
      </c>
      <c r="AE635" s="31">
        <v>12</v>
      </c>
      <c r="AF635" s="44">
        <v>446</v>
      </c>
    </row>
    <row r="636" ht="15.6" spans="1:32">
      <c r="A636" s="18">
        <v>631</v>
      </c>
      <c r="B636" s="19" t="s">
        <v>2024</v>
      </c>
      <c r="C636" s="19" t="s">
        <v>1138</v>
      </c>
      <c r="D636" s="31">
        <v>2</v>
      </c>
      <c r="E636" s="31">
        <v>0</v>
      </c>
      <c r="F636" s="31">
        <v>0</v>
      </c>
      <c r="G636" s="19">
        <v>2</v>
      </c>
      <c r="H636" s="31">
        <v>0</v>
      </c>
      <c r="I636" s="47">
        <v>43466</v>
      </c>
      <c r="K636" s="56" t="s">
        <v>2025</v>
      </c>
      <c r="L636" s="31">
        <v>51.17</v>
      </c>
      <c r="M636" s="31"/>
      <c r="N636" s="31">
        <v>0</v>
      </c>
      <c r="O636" s="31">
        <v>0</v>
      </c>
      <c r="P636" s="31">
        <v>32</v>
      </c>
      <c r="Q636" s="31">
        <v>0</v>
      </c>
      <c r="R636" s="31">
        <v>7.76</v>
      </c>
      <c r="S636" s="56">
        <v>0</v>
      </c>
      <c r="T636" s="56">
        <v>0</v>
      </c>
      <c r="U636" s="56">
        <v>32</v>
      </c>
      <c r="V636" s="56">
        <v>0</v>
      </c>
      <c r="W636" s="31">
        <v>309</v>
      </c>
      <c r="X636" s="31">
        <v>12</v>
      </c>
      <c r="Y636" s="31">
        <v>3708</v>
      </c>
      <c r="Z636" s="58">
        <v>0</v>
      </c>
      <c r="AA636" s="58">
        <v>0</v>
      </c>
      <c r="AB636" s="59">
        <v>74.496</v>
      </c>
      <c r="AC636" s="58">
        <v>0</v>
      </c>
      <c r="AD636" s="58">
        <v>74.49</v>
      </c>
      <c r="AE636" s="31">
        <v>12</v>
      </c>
      <c r="AF636" s="44">
        <v>893</v>
      </c>
    </row>
    <row r="637" ht="15.6" spans="1:32">
      <c r="A637" s="18">
        <v>632</v>
      </c>
      <c r="B637" s="19" t="s">
        <v>2026</v>
      </c>
      <c r="C637" s="19" t="s">
        <v>532</v>
      </c>
      <c r="D637" s="31">
        <v>3</v>
      </c>
      <c r="E637" s="31">
        <v>0</v>
      </c>
      <c r="F637" s="31">
        <v>0</v>
      </c>
      <c r="G637" s="19">
        <v>3</v>
      </c>
      <c r="H637" s="31">
        <v>0</v>
      </c>
      <c r="I637" s="47">
        <v>43466</v>
      </c>
      <c r="K637" s="56" t="s">
        <v>2027</v>
      </c>
      <c r="L637" s="31">
        <v>50.16</v>
      </c>
      <c r="M637" s="31"/>
      <c r="N637" s="31">
        <v>0</v>
      </c>
      <c r="O637" s="31">
        <v>0</v>
      </c>
      <c r="P637" s="31">
        <v>48</v>
      </c>
      <c r="Q637" s="31">
        <v>0</v>
      </c>
      <c r="R637" s="31">
        <v>7.76</v>
      </c>
      <c r="S637" s="56">
        <v>0</v>
      </c>
      <c r="T637" s="56">
        <v>0</v>
      </c>
      <c r="U637" s="56">
        <v>48</v>
      </c>
      <c r="V637" s="56">
        <v>0</v>
      </c>
      <c r="W637" s="31">
        <v>303</v>
      </c>
      <c r="X637" s="31">
        <v>12</v>
      </c>
      <c r="Y637" s="31">
        <v>3636</v>
      </c>
      <c r="Z637" s="58">
        <v>0</v>
      </c>
      <c r="AA637" s="58">
        <v>0</v>
      </c>
      <c r="AB637" s="59">
        <v>111.744</v>
      </c>
      <c r="AC637" s="58">
        <v>0</v>
      </c>
      <c r="AD637" s="58">
        <v>111.74</v>
      </c>
      <c r="AE637" s="31">
        <v>12</v>
      </c>
      <c r="AF637" s="44">
        <v>1340</v>
      </c>
    </row>
    <row r="638" ht="15.6" spans="1:32">
      <c r="A638" s="18">
        <v>633</v>
      </c>
      <c r="B638" s="19" t="s">
        <v>2028</v>
      </c>
      <c r="C638" s="19" t="s">
        <v>2029</v>
      </c>
      <c r="D638" s="31">
        <v>2</v>
      </c>
      <c r="E638" s="31">
        <v>0</v>
      </c>
      <c r="F638" s="31">
        <v>0</v>
      </c>
      <c r="G638" s="19">
        <v>2</v>
      </c>
      <c r="H638" s="31">
        <v>0</v>
      </c>
      <c r="I638" s="47">
        <v>43466</v>
      </c>
      <c r="K638" s="56" t="s">
        <v>2030</v>
      </c>
      <c r="L638" s="31">
        <v>50.88</v>
      </c>
      <c r="M638" s="31"/>
      <c r="N638" s="31">
        <v>0</v>
      </c>
      <c r="O638" s="31">
        <v>0</v>
      </c>
      <c r="P638" s="31">
        <v>32</v>
      </c>
      <c r="Q638" s="31">
        <v>0</v>
      </c>
      <c r="R638" s="31">
        <v>7.76</v>
      </c>
      <c r="S638" s="56">
        <v>0</v>
      </c>
      <c r="T638" s="56">
        <v>0</v>
      </c>
      <c r="U638" s="56">
        <v>32</v>
      </c>
      <c r="V638" s="56">
        <v>0</v>
      </c>
      <c r="W638" s="31">
        <v>307</v>
      </c>
      <c r="X638" s="31">
        <v>12</v>
      </c>
      <c r="Y638" s="31">
        <v>3684</v>
      </c>
      <c r="Z638" s="58">
        <v>0</v>
      </c>
      <c r="AA638" s="58">
        <v>0</v>
      </c>
      <c r="AB638" s="59">
        <v>74.496</v>
      </c>
      <c r="AC638" s="58">
        <v>0</v>
      </c>
      <c r="AD638" s="58">
        <v>74.49</v>
      </c>
      <c r="AE638" s="31">
        <v>12</v>
      </c>
      <c r="AF638" s="44">
        <v>893</v>
      </c>
    </row>
    <row r="639" ht="15.6" spans="1:32">
      <c r="A639" s="18">
        <v>634</v>
      </c>
      <c r="B639" s="19" t="s">
        <v>2031</v>
      </c>
      <c r="C639" s="19" t="s">
        <v>2032</v>
      </c>
      <c r="D639" s="31">
        <v>2</v>
      </c>
      <c r="E639" s="31">
        <v>0</v>
      </c>
      <c r="F639" s="31">
        <v>0</v>
      </c>
      <c r="G639" s="19">
        <v>2</v>
      </c>
      <c r="H639" s="31">
        <v>0</v>
      </c>
      <c r="I639" s="47">
        <v>43466</v>
      </c>
      <c r="K639" s="56" t="s">
        <v>2033</v>
      </c>
      <c r="L639" s="31">
        <v>51.17</v>
      </c>
      <c r="M639" s="31"/>
      <c r="N639" s="31">
        <v>0</v>
      </c>
      <c r="O639" s="31">
        <v>0</v>
      </c>
      <c r="P639" s="31">
        <v>32</v>
      </c>
      <c r="Q639" s="31">
        <v>0</v>
      </c>
      <c r="R639" s="31">
        <v>7.76</v>
      </c>
      <c r="S639" s="56">
        <v>0</v>
      </c>
      <c r="T639" s="56">
        <v>0</v>
      </c>
      <c r="U639" s="56">
        <v>32</v>
      </c>
      <c r="V639" s="56">
        <v>0</v>
      </c>
      <c r="W639" s="31">
        <v>309</v>
      </c>
      <c r="X639" s="31">
        <v>12</v>
      </c>
      <c r="Y639" s="31">
        <v>3708</v>
      </c>
      <c r="Z639" s="58">
        <v>0</v>
      </c>
      <c r="AA639" s="58">
        <v>0</v>
      </c>
      <c r="AB639" s="59">
        <v>74.496</v>
      </c>
      <c r="AC639" s="58">
        <v>0</v>
      </c>
      <c r="AD639" s="58">
        <v>74.49</v>
      </c>
      <c r="AE639" s="31">
        <v>12</v>
      </c>
      <c r="AF639" s="44">
        <v>893</v>
      </c>
    </row>
    <row r="640" ht="15.6" spans="1:32">
      <c r="A640" s="18">
        <v>635</v>
      </c>
      <c r="B640" s="19" t="s">
        <v>2034</v>
      </c>
      <c r="C640" s="19" t="s">
        <v>2035</v>
      </c>
      <c r="D640" s="31">
        <v>2</v>
      </c>
      <c r="E640" s="31">
        <v>0</v>
      </c>
      <c r="F640" s="31">
        <v>0</v>
      </c>
      <c r="G640" s="19">
        <v>2</v>
      </c>
      <c r="H640" s="31">
        <v>0</v>
      </c>
      <c r="I640" s="47">
        <v>43466</v>
      </c>
      <c r="K640" s="56" t="s">
        <v>2036</v>
      </c>
      <c r="L640" s="31">
        <v>50.16</v>
      </c>
      <c r="M640" s="31"/>
      <c r="N640" s="31">
        <v>0</v>
      </c>
      <c r="O640" s="31">
        <v>0</v>
      </c>
      <c r="P640" s="31">
        <v>32</v>
      </c>
      <c r="Q640" s="31">
        <v>0</v>
      </c>
      <c r="R640" s="31">
        <v>7.76</v>
      </c>
      <c r="S640" s="56">
        <v>0</v>
      </c>
      <c r="T640" s="56">
        <v>0</v>
      </c>
      <c r="U640" s="56">
        <v>32</v>
      </c>
      <c r="V640" s="56">
        <v>0</v>
      </c>
      <c r="W640" s="31">
        <v>303</v>
      </c>
      <c r="X640" s="31">
        <v>12</v>
      </c>
      <c r="Y640" s="31">
        <v>3636</v>
      </c>
      <c r="Z640" s="58">
        <v>0</v>
      </c>
      <c r="AA640" s="58">
        <v>0</v>
      </c>
      <c r="AB640" s="59">
        <v>74.496</v>
      </c>
      <c r="AC640" s="58">
        <v>0</v>
      </c>
      <c r="AD640" s="58">
        <v>74.49</v>
      </c>
      <c r="AE640" s="31">
        <v>12</v>
      </c>
      <c r="AF640" s="44">
        <v>893</v>
      </c>
    </row>
    <row r="641" ht="15.6" spans="1:32">
      <c r="A641" s="18">
        <v>636</v>
      </c>
      <c r="B641" s="19" t="s">
        <v>2037</v>
      </c>
      <c r="C641" s="19" t="s">
        <v>955</v>
      </c>
      <c r="D641" s="31">
        <v>1</v>
      </c>
      <c r="E641" s="31">
        <v>0</v>
      </c>
      <c r="F641" s="31">
        <v>0</v>
      </c>
      <c r="G641" s="19">
        <v>1</v>
      </c>
      <c r="H641" s="31">
        <v>0</v>
      </c>
      <c r="I641" s="47">
        <v>43466</v>
      </c>
      <c r="K641" s="56" t="s">
        <v>2038</v>
      </c>
      <c r="L641" s="31">
        <v>51.17</v>
      </c>
      <c r="M641" s="31"/>
      <c r="N641" s="31">
        <v>0</v>
      </c>
      <c r="O641" s="31">
        <v>0</v>
      </c>
      <c r="P641" s="31">
        <v>16</v>
      </c>
      <c r="Q641" s="31">
        <v>0</v>
      </c>
      <c r="R641" s="31">
        <v>7.76</v>
      </c>
      <c r="S641" s="56">
        <v>0</v>
      </c>
      <c r="T641" s="56">
        <v>0</v>
      </c>
      <c r="U641" s="56">
        <v>16</v>
      </c>
      <c r="V641" s="56">
        <v>0</v>
      </c>
      <c r="W641" s="31">
        <v>282</v>
      </c>
      <c r="X641" s="31">
        <v>12</v>
      </c>
      <c r="Y641" s="31">
        <v>3384</v>
      </c>
      <c r="Z641" s="58">
        <v>0</v>
      </c>
      <c r="AA641" s="58">
        <v>0</v>
      </c>
      <c r="AB641" s="59">
        <v>37.248</v>
      </c>
      <c r="AC641" s="58">
        <v>0</v>
      </c>
      <c r="AD641" s="58">
        <v>37.24</v>
      </c>
      <c r="AE641" s="31">
        <v>12</v>
      </c>
      <c r="AF641" s="44">
        <v>446</v>
      </c>
    </row>
    <row r="642" ht="15.6" spans="1:32">
      <c r="A642" s="18">
        <v>637</v>
      </c>
      <c r="B642" s="19" t="s">
        <v>2039</v>
      </c>
      <c r="C642" s="19" t="s">
        <v>2040</v>
      </c>
      <c r="D642" s="31">
        <v>3</v>
      </c>
      <c r="E642" s="31">
        <v>0</v>
      </c>
      <c r="F642" s="31">
        <v>0</v>
      </c>
      <c r="G642" s="19">
        <v>3</v>
      </c>
      <c r="H642" s="31">
        <v>0</v>
      </c>
      <c r="I642" s="47">
        <v>43733</v>
      </c>
      <c r="K642" s="56" t="s">
        <v>2041</v>
      </c>
      <c r="L642" s="31">
        <v>50.88</v>
      </c>
      <c r="M642" s="31"/>
      <c r="N642" s="31">
        <v>0</v>
      </c>
      <c r="O642" s="31">
        <v>0</v>
      </c>
      <c r="P642" s="31">
        <v>48</v>
      </c>
      <c r="Q642" s="31">
        <v>0</v>
      </c>
      <c r="R642" s="31">
        <v>7.76</v>
      </c>
      <c r="S642" s="56">
        <v>0</v>
      </c>
      <c r="T642" s="56">
        <v>0</v>
      </c>
      <c r="U642" s="56">
        <v>48</v>
      </c>
      <c r="V642" s="56">
        <v>0</v>
      </c>
      <c r="W642" s="31">
        <v>281</v>
      </c>
      <c r="X642" s="31">
        <v>12</v>
      </c>
      <c r="Y642" s="31">
        <v>3372</v>
      </c>
      <c r="Z642" s="58">
        <v>0</v>
      </c>
      <c r="AA642" s="58">
        <v>0</v>
      </c>
      <c r="AB642" s="59">
        <v>111.744</v>
      </c>
      <c r="AC642" s="58">
        <v>0</v>
      </c>
      <c r="AD642" s="58">
        <v>111.74</v>
      </c>
      <c r="AE642" s="31">
        <v>12</v>
      </c>
      <c r="AF642" s="44">
        <v>1340</v>
      </c>
    </row>
    <row r="643" ht="15.6" spans="1:32">
      <c r="A643" s="18">
        <v>638</v>
      </c>
      <c r="B643" s="19" t="s">
        <v>2042</v>
      </c>
      <c r="C643" s="19" t="s">
        <v>1346</v>
      </c>
      <c r="D643" s="31">
        <v>4</v>
      </c>
      <c r="E643" s="31">
        <v>0</v>
      </c>
      <c r="F643" s="31">
        <v>0</v>
      </c>
      <c r="G643" s="19">
        <v>4</v>
      </c>
      <c r="H643" s="31">
        <v>0</v>
      </c>
      <c r="I643" s="47">
        <v>43466</v>
      </c>
      <c r="K643" s="56" t="s">
        <v>2043</v>
      </c>
      <c r="L643" s="31">
        <v>50.16</v>
      </c>
      <c r="M643" s="31"/>
      <c r="N643" s="31">
        <v>0</v>
      </c>
      <c r="O643" s="31">
        <v>0</v>
      </c>
      <c r="P643" s="31">
        <v>64</v>
      </c>
      <c r="Q643" s="31">
        <v>0</v>
      </c>
      <c r="R643" s="31">
        <v>7.76</v>
      </c>
      <c r="S643" s="56">
        <v>0</v>
      </c>
      <c r="T643" s="56">
        <v>0</v>
      </c>
      <c r="U643" s="56">
        <v>50.16</v>
      </c>
      <c r="V643" s="56">
        <v>0</v>
      </c>
      <c r="W643" s="31">
        <v>286</v>
      </c>
      <c r="X643" s="31">
        <v>12</v>
      </c>
      <c r="Y643" s="31">
        <v>3432</v>
      </c>
      <c r="Z643" s="58">
        <v>0</v>
      </c>
      <c r="AA643" s="58">
        <v>0</v>
      </c>
      <c r="AB643" s="59">
        <v>116.77248</v>
      </c>
      <c r="AC643" s="58">
        <v>0</v>
      </c>
      <c r="AD643" s="58">
        <v>116.77</v>
      </c>
      <c r="AE643" s="31">
        <v>12</v>
      </c>
      <c r="AF643" s="44">
        <v>1401</v>
      </c>
    </row>
    <row r="644" ht="15.6" spans="1:32">
      <c r="A644" s="18">
        <v>639</v>
      </c>
      <c r="B644" s="19" t="s">
        <v>2044</v>
      </c>
      <c r="C644" s="19" t="s">
        <v>2045</v>
      </c>
      <c r="D644" s="31">
        <v>2</v>
      </c>
      <c r="E644" s="31">
        <v>0</v>
      </c>
      <c r="F644" s="31">
        <v>0</v>
      </c>
      <c r="G644" s="19">
        <v>2</v>
      </c>
      <c r="H644" s="31">
        <v>0</v>
      </c>
      <c r="I644" s="47">
        <v>43466</v>
      </c>
      <c r="K644" s="56" t="s">
        <v>2046</v>
      </c>
      <c r="L644" s="31">
        <v>50.16</v>
      </c>
      <c r="M644" s="31"/>
      <c r="N644" s="31">
        <v>0</v>
      </c>
      <c r="O644" s="31">
        <v>0</v>
      </c>
      <c r="P644" s="31">
        <v>32</v>
      </c>
      <c r="Q644" s="31">
        <v>0</v>
      </c>
      <c r="R644" s="31">
        <v>7.76</v>
      </c>
      <c r="S644" s="56">
        <v>0</v>
      </c>
      <c r="T644" s="56">
        <v>0</v>
      </c>
      <c r="U644" s="56">
        <v>32</v>
      </c>
      <c r="V644" s="56">
        <v>0</v>
      </c>
      <c r="W644" s="31">
        <v>286</v>
      </c>
      <c r="X644" s="31">
        <v>12</v>
      </c>
      <c r="Y644" s="31">
        <v>3432</v>
      </c>
      <c r="Z644" s="58">
        <v>0</v>
      </c>
      <c r="AA644" s="58">
        <v>0</v>
      </c>
      <c r="AB644" s="59">
        <v>74.496</v>
      </c>
      <c r="AC644" s="58">
        <v>0</v>
      </c>
      <c r="AD644" s="58">
        <v>74.49</v>
      </c>
      <c r="AE644" s="31">
        <v>12</v>
      </c>
      <c r="AF644" s="44">
        <v>893</v>
      </c>
    </row>
    <row r="645" ht="15.6" spans="1:32">
      <c r="A645" s="18">
        <v>640</v>
      </c>
      <c r="B645" s="19" t="s">
        <v>2047</v>
      </c>
      <c r="C645" s="19" t="s">
        <v>1135</v>
      </c>
      <c r="D645" s="31">
        <v>1</v>
      </c>
      <c r="E645" s="31">
        <v>0</v>
      </c>
      <c r="F645" s="31">
        <v>0</v>
      </c>
      <c r="G645" s="19">
        <v>1</v>
      </c>
      <c r="H645" s="31">
        <v>0</v>
      </c>
      <c r="I645" s="47">
        <v>43466</v>
      </c>
      <c r="K645" s="56" t="s">
        <v>2048</v>
      </c>
      <c r="L645" s="31">
        <v>50.88</v>
      </c>
      <c r="M645" s="31"/>
      <c r="N645" s="31">
        <v>0</v>
      </c>
      <c r="O645" s="31">
        <v>0</v>
      </c>
      <c r="P645" s="31">
        <v>16</v>
      </c>
      <c r="Q645" s="31">
        <v>0</v>
      </c>
      <c r="R645" s="31">
        <v>7.76</v>
      </c>
      <c r="S645" s="56">
        <v>0</v>
      </c>
      <c r="T645" s="56">
        <v>0</v>
      </c>
      <c r="U645" s="56">
        <v>16</v>
      </c>
      <c r="V645" s="56">
        <v>0</v>
      </c>
      <c r="W645" s="31">
        <v>302</v>
      </c>
      <c r="X645" s="31">
        <v>12</v>
      </c>
      <c r="Y645" s="31">
        <v>3624</v>
      </c>
      <c r="Z645" s="58">
        <v>0</v>
      </c>
      <c r="AA645" s="58">
        <v>0</v>
      </c>
      <c r="AB645" s="59">
        <v>37.248</v>
      </c>
      <c r="AC645" s="58">
        <v>0</v>
      </c>
      <c r="AD645" s="58">
        <v>37.24</v>
      </c>
      <c r="AE645" s="31">
        <v>12</v>
      </c>
      <c r="AF645" s="44">
        <v>446</v>
      </c>
    </row>
    <row r="646" ht="15.6" spans="1:32">
      <c r="A646" s="18">
        <v>641</v>
      </c>
      <c r="B646" s="19" t="s">
        <v>2049</v>
      </c>
      <c r="C646" s="19" t="s">
        <v>532</v>
      </c>
      <c r="D646" s="31">
        <v>1</v>
      </c>
      <c r="E646" s="31">
        <v>0</v>
      </c>
      <c r="F646" s="31">
        <v>0</v>
      </c>
      <c r="G646" s="19">
        <v>1</v>
      </c>
      <c r="H646" s="31">
        <v>0</v>
      </c>
      <c r="I646" s="47">
        <v>43466</v>
      </c>
      <c r="K646" s="56" t="s">
        <v>2050</v>
      </c>
      <c r="L646" s="31">
        <v>50.16</v>
      </c>
      <c r="M646" s="31"/>
      <c r="N646" s="31">
        <v>0</v>
      </c>
      <c r="O646" s="31">
        <v>0</v>
      </c>
      <c r="P646" s="31">
        <v>16</v>
      </c>
      <c r="Q646" s="31">
        <v>0</v>
      </c>
      <c r="R646" s="31">
        <v>7.76</v>
      </c>
      <c r="S646" s="56">
        <v>0</v>
      </c>
      <c r="T646" s="56">
        <v>0</v>
      </c>
      <c r="U646" s="56">
        <v>16</v>
      </c>
      <c r="V646" s="56">
        <v>0</v>
      </c>
      <c r="W646" s="31">
        <v>297</v>
      </c>
      <c r="X646" s="31">
        <v>12</v>
      </c>
      <c r="Y646" s="31">
        <v>3564</v>
      </c>
      <c r="Z646" s="58">
        <v>0</v>
      </c>
      <c r="AA646" s="58">
        <v>0</v>
      </c>
      <c r="AB646" s="59">
        <v>37.248</v>
      </c>
      <c r="AC646" s="58">
        <v>0</v>
      </c>
      <c r="AD646" s="58">
        <v>37.24</v>
      </c>
      <c r="AE646" s="31">
        <v>12</v>
      </c>
      <c r="AF646" s="44">
        <v>446</v>
      </c>
    </row>
    <row r="647" ht="15.6" spans="1:32">
      <c r="A647" s="18">
        <v>642</v>
      </c>
      <c r="B647" s="19" t="s">
        <v>2051</v>
      </c>
      <c r="C647" s="19" t="s">
        <v>2052</v>
      </c>
      <c r="D647" s="31">
        <v>3</v>
      </c>
      <c r="E647" s="31">
        <v>0</v>
      </c>
      <c r="F647" s="31">
        <v>0</v>
      </c>
      <c r="G647" s="19">
        <v>3</v>
      </c>
      <c r="H647" s="31">
        <v>0</v>
      </c>
      <c r="I647" s="47">
        <v>43466</v>
      </c>
      <c r="K647" s="56" t="s">
        <v>2053</v>
      </c>
      <c r="L647" s="31">
        <v>50.22</v>
      </c>
      <c r="M647" s="31"/>
      <c r="N647" s="31">
        <v>0</v>
      </c>
      <c r="O647" s="31">
        <v>0</v>
      </c>
      <c r="P647" s="31">
        <v>48</v>
      </c>
      <c r="Q647" s="31">
        <v>0</v>
      </c>
      <c r="R647" s="31">
        <v>7.76</v>
      </c>
      <c r="S647" s="56">
        <v>0</v>
      </c>
      <c r="T647" s="56">
        <v>0</v>
      </c>
      <c r="U647" s="56">
        <v>48</v>
      </c>
      <c r="V647" s="56">
        <v>0</v>
      </c>
      <c r="W647" s="31">
        <v>298</v>
      </c>
      <c r="X647" s="31">
        <v>12</v>
      </c>
      <c r="Y647" s="31">
        <v>3576</v>
      </c>
      <c r="Z647" s="58">
        <v>0</v>
      </c>
      <c r="AA647" s="58">
        <v>0</v>
      </c>
      <c r="AB647" s="59">
        <v>111.744</v>
      </c>
      <c r="AC647" s="58">
        <v>0</v>
      </c>
      <c r="AD647" s="58">
        <v>111.74</v>
      </c>
      <c r="AE647" s="31">
        <v>12</v>
      </c>
      <c r="AF647" s="44">
        <v>1340</v>
      </c>
    </row>
    <row r="648" ht="15.6" spans="1:32">
      <c r="A648" s="18">
        <v>643</v>
      </c>
      <c r="B648" s="19" t="s">
        <v>2054</v>
      </c>
      <c r="C648" s="19" t="s">
        <v>2055</v>
      </c>
      <c r="D648" s="31">
        <v>1</v>
      </c>
      <c r="E648" s="31">
        <v>0</v>
      </c>
      <c r="F648" s="31">
        <v>0</v>
      </c>
      <c r="G648" s="19">
        <v>1</v>
      </c>
      <c r="H648" s="31">
        <v>0</v>
      </c>
      <c r="I648" s="47">
        <v>43466</v>
      </c>
      <c r="K648" s="56" t="s">
        <v>2056</v>
      </c>
      <c r="L648" s="31">
        <v>50.88</v>
      </c>
      <c r="M648" s="31"/>
      <c r="N648" s="31">
        <v>0</v>
      </c>
      <c r="O648" s="31">
        <v>0</v>
      </c>
      <c r="P648" s="31">
        <v>16</v>
      </c>
      <c r="Q648" s="31">
        <v>0</v>
      </c>
      <c r="R648" s="31">
        <v>7.76</v>
      </c>
      <c r="S648" s="56">
        <v>0</v>
      </c>
      <c r="T648" s="56">
        <v>0</v>
      </c>
      <c r="U648" s="56">
        <v>16</v>
      </c>
      <c r="V648" s="56">
        <v>0</v>
      </c>
      <c r="W648" s="31">
        <v>307</v>
      </c>
      <c r="X648" s="31">
        <v>12</v>
      </c>
      <c r="Y648" s="31">
        <v>3684</v>
      </c>
      <c r="Z648" s="58">
        <v>0</v>
      </c>
      <c r="AA648" s="58">
        <v>0</v>
      </c>
      <c r="AB648" s="59">
        <v>37.248</v>
      </c>
      <c r="AC648" s="58">
        <v>0</v>
      </c>
      <c r="AD648" s="58">
        <v>37.24</v>
      </c>
      <c r="AE648" s="31">
        <v>12</v>
      </c>
      <c r="AF648" s="44">
        <v>446</v>
      </c>
    </row>
    <row r="649" ht="15.6" spans="1:32">
      <c r="A649" s="18">
        <v>644</v>
      </c>
      <c r="B649" s="19" t="s">
        <v>2057</v>
      </c>
      <c r="C649" s="19" t="s">
        <v>1002</v>
      </c>
      <c r="D649" s="31">
        <v>2</v>
      </c>
      <c r="E649" s="31">
        <v>0</v>
      </c>
      <c r="F649" s="31">
        <v>0</v>
      </c>
      <c r="G649" s="19">
        <v>2</v>
      </c>
      <c r="H649" s="31">
        <v>0</v>
      </c>
      <c r="I649" s="47">
        <v>43466</v>
      </c>
      <c r="K649" s="56" t="s">
        <v>2058</v>
      </c>
      <c r="L649" s="31">
        <v>50.16</v>
      </c>
      <c r="M649" s="31"/>
      <c r="N649" s="31">
        <v>0</v>
      </c>
      <c r="O649" s="31">
        <v>0</v>
      </c>
      <c r="P649" s="31">
        <v>32</v>
      </c>
      <c r="Q649" s="31">
        <v>0</v>
      </c>
      <c r="R649" s="31">
        <v>7.76</v>
      </c>
      <c r="S649" s="56">
        <v>0</v>
      </c>
      <c r="T649" s="56">
        <v>0</v>
      </c>
      <c r="U649" s="56">
        <v>32</v>
      </c>
      <c r="V649" s="56">
        <v>0</v>
      </c>
      <c r="W649" s="31">
        <v>303</v>
      </c>
      <c r="X649" s="31">
        <v>12</v>
      </c>
      <c r="Y649" s="31">
        <v>3636</v>
      </c>
      <c r="Z649" s="58">
        <v>0</v>
      </c>
      <c r="AA649" s="58">
        <v>0</v>
      </c>
      <c r="AB649" s="59">
        <v>74.496</v>
      </c>
      <c r="AC649" s="58">
        <v>0</v>
      </c>
      <c r="AD649" s="58">
        <v>74.49</v>
      </c>
      <c r="AE649" s="31">
        <v>12</v>
      </c>
      <c r="AF649" s="44">
        <v>893</v>
      </c>
    </row>
    <row r="650" ht="15.6" spans="1:32">
      <c r="A650" s="18">
        <v>645</v>
      </c>
      <c r="B650" s="19" t="s">
        <v>2059</v>
      </c>
      <c r="C650" s="19" t="s">
        <v>551</v>
      </c>
      <c r="D650" s="31">
        <v>3</v>
      </c>
      <c r="E650" s="31">
        <v>0</v>
      </c>
      <c r="F650" s="31">
        <v>0</v>
      </c>
      <c r="G650" s="19">
        <v>3</v>
      </c>
      <c r="H650" s="31">
        <v>0</v>
      </c>
      <c r="I650" s="47">
        <v>43466</v>
      </c>
      <c r="K650" s="56" t="s">
        <v>2060</v>
      </c>
      <c r="L650" s="31">
        <v>50.22</v>
      </c>
      <c r="M650" s="31"/>
      <c r="N650" s="31">
        <v>0</v>
      </c>
      <c r="O650" s="31">
        <v>0</v>
      </c>
      <c r="P650" s="31">
        <v>48</v>
      </c>
      <c r="Q650" s="31">
        <v>0</v>
      </c>
      <c r="R650" s="31">
        <v>7.76</v>
      </c>
      <c r="S650" s="56">
        <v>0</v>
      </c>
      <c r="T650" s="56">
        <v>0</v>
      </c>
      <c r="U650" s="56">
        <v>48</v>
      </c>
      <c r="V650" s="56">
        <v>0</v>
      </c>
      <c r="W650" s="31">
        <v>303</v>
      </c>
      <c r="X650" s="31">
        <v>12</v>
      </c>
      <c r="Y650" s="31">
        <v>3636</v>
      </c>
      <c r="Z650" s="58">
        <v>0</v>
      </c>
      <c r="AA650" s="58">
        <v>0</v>
      </c>
      <c r="AB650" s="59">
        <v>111.744</v>
      </c>
      <c r="AC650" s="58">
        <v>0</v>
      </c>
      <c r="AD650" s="58">
        <v>111.74</v>
      </c>
      <c r="AE650" s="31">
        <v>12</v>
      </c>
      <c r="AF650" s="44">
        <v>1340</v>
      </c>
    </row>
    <row r="651" ht="15.6" spans="1:32">
      <c r="A651" s="18">
        <v>646</v>
      </c>
      <c r="B651" s="19" t="s">
        <v>2061</v>
      </c>
      <c r="C651" s="19" t="s">
        <v>1138</v>
      </c>
      <c r="D651" s="19">
        <v>1</v>
      </c>
      <c r="E651" s="19">
        <v>1</v>
      </c>
      <c r="F651" s="19">
        <v>0</v>
      </c>
      <c r="G651" s="19">
        <v>0</v>
      </c>
      <c r="H651" s="19">
        <v>0</v>
      </c>
      <c r="I651" s="28">
        <v>43466</v>
      </c>
      <c r="J651" s="2"/>
      <c r="K651" s="41" t="s">
        <v>2062</v>
      </c>
      <c r="L651" s="19">
        <v>50.88</v>
      </c>
      <c r="M651" s="19"/>
      <c r="N651" s="19">
        <v>16</v>
      </c>
      <c r="O651" s="19">
        <v>0</v>
      </c>
      <c r="P651" s="19">
        <v>0</v>
      </c>
      <c r="Q651" s="19">
        <v>0</v>
      </c>
      <c r="R651" s="19">
        <v>7.76</v>
      </c>
      <c r="S651" s="41">
        <v>16</v>
      </c>
      <c r="T651" s="41">
        <v>0</v>
      </c>
      <c r="U651" s="41">
        <v>0</v>
      </c>
      <c r="V651" s="41">
        <v>0</v>
      </c>
      <c r="W651" s="19">
        <v>307</v>
      </c>
      <c r="X651" s="19">
        <v>12</v>
      </c>
      <c r="Y651" s="19">
        <v>3684</v>
      </c>
      <c r="Z651" s="42">
        <v>111.744</v>
      </c>
      <c r="AA651" s="42">
        <v>0</v>
      </c>
      <c r="AB651" s="43">
        <v>0</v>
      </c>
      <c r="AC651" s="42">
        <v>0</v>
      </c>
      <c r="AD651" s="42">
        <v>111.74</v>
      </c>
      <c r="AE651" s="19">
        <v>12</v>
      </c>
      <c r="AF651" s="44">
        <v>1340</v>
      </c>
    </row>
    <row r="652" ht="15.6" spans="1:32">
      <c r="A652" s="18">
        <v>647</v>
      </c>
      <c r="B652" s="19" t="s">
        <v>2063</v>
      </c>
      <c r="C652" s="19" t="s">
        <v>1565</v>
      </c>
      <c r="D652" s="19">
        <v>1</v>
      </c>
      <c r="E652" s="19">
        <v>1</v>
      </c>
      <c r="F652" s="19">
        <v>0</v>
      </c>
      <c r="G652" s="19">
        <v>0</v>
      </c>
      <c r="H652" s="19">
        <v>0</v>
      </c>
      <c r="I652" s="28">
        <v>43466</v>
      </c>
      <c r="J652" s="2"/>
      <c r="K652" s="41" t="s">
        <v>2064</v>
      </c>
      <c r="L652" s="19">
        <v>50.16</v>
      </c>
      <c r="M652" s="19"/>
      <c r="N652" s="19">
        <v>16</v>
      </c>
      <c r="O652" s="19">
        <v>0</v>
      </c>
      <c r="P652" s="19">
        <v>0</v>
      </c>
      <c r="Q652" s="19">
        <v>0</v>
      </c>
      <c r="R652" s="19">
        <v>7.76</v>
      </c>
      <c r="S652" s="41">
        <v>16</v>
      </c>
      <c r="T652" s="41">
        <v>0</v>
      </c>
      <c r="U652" s="41">
        <v>0</v>
      </c>
      <c r="V652" s="41">
        <v>0</v>
      </c>
      <c r="W652" s="19">
        <v>303</v>
      </c>
      <c r="X652" s="19">
        <v>12</v>
      </c>
      <c r="Y652" s="19">
        <v>3636</v>
      </c>
      <c r="Z652" s="42">
        <v>111.744</v>
      </c>
      <c r="AA652" s="42">
        <v>0</v>
      </c>
      <c r="AB652" s="43">
        <v>0</v>
      </c>
      <c r="AC652" s="42">
        <v>0</v>
      </c>
      <c r="AD652" s="42">
        <v>111.74</v>
      </c>
      <c r="AE652" s="19">
        <v>12</v>
      </c>
      <c r="AF652" s="44">
        <v>1340</v>
      </c>
    </row>
    <row r="653" ht="15.6" spans="1:32">
      <c r="A653" s="18">
        <v>648</v>
      </c>
      <c r="B653" s="19" t="s">
        <v>2065</v>
      </c>
      <c r="C653" s="19" t="s">
        <v>2066</v>
      </c>
      <c r="D653" s="31">
        <v>3</v>
      </c>
      <c r="E653" s="31">
        <v>0</v>
      </c>
      <c r="F653" s="31">
        <v>0</v>
      </c>
      <c r="G653" s="19">
        <v>3</v>
      </c>
      <c r="H653" s="31">
        <v>0</v>
      </c>
      <c r="I653" s="47">
        <v>43466</v>
      </c>
      <c r="K653" s="56" t="s">
        <v>2067</v>
      </c>
      <c r="L653" s="31">
        <v>50.22</v>
      </c>
      <c r="M653" s="31"/>
      <c r="N653" s="31">
        <v>0</v>
      </c>
      <c r="O653" s="31">
        <v>0</v>
      </c>
      <c r="P653" s="31">
        <v>48</v>
      </c>
      <c r="Q653" s="31">
        <v>0</v>
      </c>
      <c r="R653" s="31">
        <v>7.76</v>
      </c>
      <c r="S653" s="56">
        <v>0</v>
      </c>
      <c r="T653" s="56">
        <v>0</v>
      </c>
      <c r="U653" s="56">
        <v>48</v>
      </c>
      <c r="V653" s="56">
        <v>0</v>
      </c>
      <c r="W653" s="31">
        <v>303</v>
      </c>
      <c r="X653" s="31">
        <v>12</v>
      </c>
      <c r="Y653" s="31">
        <v>3636</v>
      </c>
      <c r="Z653" s="58">
        <v>0</v>
      </c>
      <c r="AA653" s="58">
        <v>0</v>
      </c>
      <c r="AB653" s="59">
        <v>111.744</v>
      </c>
      <c r="AC653" s="58">
        <v>0</v>
      </c>
      <c r="AD653" s="58">
        <v>111.74</v>
      </c>
      <c r="AE653" s="31">
        <v>12</v>
      </c>
      <c r="AF653" s="44">
        <v>1340</v>
      </c>
    </row>
    <row r="654" ht="15.6" spans="1:32">
      <c r="A654" s="18">
        <v>649</v>
      </c>
      <c r="B654" s="19" t="s">
        <v>2068</v>
      </c>
      <c r="C654" s="19" t="s">
        <v>615</v>
      </c>
      <c r="D654" s="31">
        <v>2</v>
      </c>
      <c r="E654" s="31">
        <v>0</v>
      </c>
      <c r="F654" s="31">
        <v>0</v>
      </c>
      <c r="G654" s="19">
        <v>2</v>
      </c>
      <c r="H654" s="31">
        <v>0</v>
      </c>
      <c r="I654" s="47">
        <v>43466</v>
      </c>
      <c r="K654" s="56" t="s">
        <v>2069</v>
      </c>
      <c r="L654" s="31">
        <v>50.88</v>
      </c>
      <c r="M654" s="31"/>
      <c r="N654" s="31">
        <v>0</v>
      </c>
      <c r="O654" s="31">
        <v>0</v>
      </c>
      <c r="P654" s="31">
        <v>32</v>
      </c>
      <c r="Q654" s="31">
        <v>0</v>
      </c>
      <c r="R654" s="31">
        <v>7.76</v>
      </c>
      <c r="S654" s="56">
        <v>0</v>
      </c>
      <c r="T654" s="56">
        <v>0</v>
      </c>
      <c r="U654" s="56">
        <v>32</v>
      </c>
      <c r="V654" s="56">
        <v>0</v>
      </c>
      <c r="W654" s="31">
        <v>302</v>
      </c>
      <c r="X654" s="31">
        <v>12</v>
      </c>
      <c r="Y654" s="31">
        <v>3624</v>
      </c>
      <c r="Z654" s="58">
        <v>0</v>
      </c>
      <c r="AA654" s="58">
        <v>0</v>
      </c>
      <c r="AB654" s="59">
        <v>74.496</v>
      </c>
      <c r="AC654" s="58">
        <v>0</v>
      </c>
      <c r="AD654" s="58">
        <v>74.49</v>
      </c>
      <c r="AE654" s="31">
        <v>12</v>
      </c>
      <c r="AF654" s="44">
        <v>893</v>
      </c>
    </row>
    <row r="655" ht="15.6" spans="1:32">
      <c r="A655" s="18">
        <v>650</v>
      </c>
      <c r="B655" s="19" t="s">
        <v>2070</v>
      </c>
      <c r="C655" s="19" t="s">
        <v>1617</v>
      </c>
      <c r="D655" s="31">
        <v>2</v>
      </c>
      <c r="E655" s="31">
        <v>0</v>
      </c>
      <c r="F655" s="31">
        <v>0</v>
      </c>
      <c r="G655" s="19">
        <v>2</v>
      </c>
      <c r="H655" s="31">
        <v>0</v>
      </c>
      <c r="I655" s="47">
        <v>43466</v>
      </c>
      <c r="K655" s="56" t="s">
        <v>2071</v>
      </c>
      <c r="L655" s="31">
        <v>50.16</v>
      </c>
      <c r="M655" s="31"/>
      <c r="N655" s="31">
        <v>0</v>
      </c>
      <c r="O655" s="31">
        <v>0</v>
      </c>
      <c r="P655" s="31">
        <v>32</v>
      </c>
      <c r="Q655" s="31">
        <v>0</v>
      </c>
      <c r="R655" s="31">
        <v>7.76</v>
      </c>
      <c r="S655" s="56">
        <v>0</v>
      </c>
      <c r="T655" s="56">
        <v>0</v>
      </c>
      <c r="U655" s="56">
        <v>32</v>
      </c>
      <c r="V655" s="56">
        <v>0</v>
      </c>
      <c r="W655" s="31">
        <v>297</v>
      </c>
      <c r="X655" s="31">
        <v>12</v>
      </c>
      <c r="Y655" s="31">
        <v>3564</v>
      </c>
      <c r="Z655" s="58">
        <v>0</v>
      </c>
      <c r="AA655" s="58">
        <v>0</v>
      </c>
      <c r="AB655" s="59">
        <v>74.496</v>
      </c>
      <c r="AC655" s="58">
        <v>0</v>
      </c>
      <c r="AD655" s="58">
        <v>74.49</v>
      </c>
      <c r="AE655" s="31">
        <v>12</v>
      </c>
      <c r="AF655" s="44">
        <v>893</v>
      </c>
    </row>
    <row r="656" ht="15.6" spans="1:32">
      <c r="A656" s="18">
        <v>651</v>
      </c>
      <c r="B656" s="19" t="s">
        <v>2072</v>
      </c>
      <c r="C656" s="19" t="s">
        <v>563</v>
      </c>
      <c r="D656" s="31">
        <v>2</v>
      </c>
      <c r="E656" s="31">
        <v>0</v>
      </c>
      <c r="F656" s="31">
        <v>0</v>
      </c>
      <c r="G656" s="19">
        <v>2</v>
      </c>
      <c r="H656" s="31">
        <v>0</v>
      </c>
      <c r="I656" s="47">
        <v>43466</v>
      </c>
      <c r="K656" s="56" t="s">
        <v>2073</v>
      </c>
      <c r="L656" s="31">
        <v>50.22</v>
      </c>
      <c r="M656" s="31"/>
      <c r="N656" s="31">
        <v>0</v>
      </c>
      <c r="O656" s="31">
        <v>0</v>
      </c>
      <c r="P656" s="31">
        <v>32</v>
      </c>
      <c r="Q656" s="31">
        <v>0</v>
      </c>
      <c r="R656" s="31">
        <v>7.76</v>
      </c>
      <c r="S656" s="56">
        <v>0</v>
      </c>
      <c r="T656" s="56">
        <v>0</v>
      </c>
      <c r="U656" s="56">
        <v>32</v>
      </c>
      <c r="V656" s="56">
        <v>0</v>
      </c>
      <c r="W656" s="31">
        <v>298</v>
      </c>
      <c r="X656" s="31">
        <v>12</v>
      </c>
      <c r="Y656" s="31">
        <v>3576</v>
      </c>
      <c r="Z656" s="58">
        <v>0</v>
      </c>
      <c r="AA656" s="58">
        <v>0</v>
      </c>
      <c r="AB656" s="59">
        <v>74.496</v>
      </c>
      <c r="AC656" s="58">
        <v>0</v>
      </c>
      <c r="AD656" s="58">
        <v>74.49</v>
      </c>
      <c r="AE656" s="31">
        <v>12</v>
      </c>
      <c r="AF656" s="44">
        <v>893</v>
      </c>
    </row>
    <row r="657" ht="15.6" spans="1:32">
      <c r="A657" s="18">
        <v>652</v>
      </c>
      <c r="B657" s="19" t="s">
        <v>2074</v>
      </c>
      <c r="C657" s="19" t="s">
        <v>2075</v>
      </c>
      <c r="D657" s="31">
        <v>3</v>
      </c>
      <c r="E657" s="31">
        <v>0</v>
      </c>
      <c r="F657" s="31">
        <v>0</v>
      </c>
      <c r="G657" s="19">
        <v>3</v>
      </c>
      <c r="H657" s="31">
        <v>0</v>
      </c>
      <c r="I657" s="47">
        <v>43466</v>
      </c>
      <c r="K657" s="56" t="s">
        <v>2076</v>
      </c>
      <c r="L657" s="31">
        <v>50.88</v>
      </c>
      <c r="M657" s="31"/>
      <c r="N657" s="31">
        <v>0</v>
      </c>
      <c r="O657" s="31">
        <v>0</v>
      </c>
      <c r="P657" s="31">
        <v>48</v>
      </c>
      <c r="Q657" s="31">
        <v>0</v>
      </c>
      <c r="R657" s="31">
        <v>7.76</v>
      </c>
      <c r="S657" s="56">
        <v>0</v>
      </c>
      <c r="T657" s="56">
        <v>0</v>
      </c>
      <c r="U657" s="56">
        <v>48</v>
      </c>
      <c r="V657" s="56">
        <v>0</v>
      </c>
      <c r="W657" s="31">
        <v>281</v>
      </c>
      <c r="X657" s="31">
        <v>12</v>
      </c>
      <c r="Y657" s="31">
        <v>3372</v>
      </c>
      <c r="Z657" s="58">
        <v>0</v>
      </c>
      <c r="AA657" s="58">
        <v>0</v>
      </c>
      <c r="AB657" s="59">
        <v>111.744</v>
      </c>
      <c r="AC657" s="58">
        <v>0</v>
      </c>
      <c r="AD657" s="58">
        <v>111.74</v>
      </c>
      <c r="AE657" s="31">
        <v>12</v>
      </c>
      <c r="AF657" s="44">
        <v>1340</v>
      </c>
    </row>
    <row r="658" ht="15.6" spans="1:32">
      <c r="A658" s="18">
        <v>653</v>
      </c>
      <c r="B658" s="19" t="s">
        <v>2077</v>
      </c>
      <c r="C658" s="19" t="s">
        <v>2078</v>
      </c>
      <c r="D658" s="19">
        <v>4</v>
      </c>
      <c r="E658" s="19">
        <v>4</v>
      </c>
      <c r="F658" s="19">
        <v>0</v>
      </c>
      <c r="G658" s="19">
        <v>0</v>
      </c>
      <c r="H658" s="19">
        <v>0</v>
      </c>
      <c r="I658" s="28">
        <v>41244</v>
      </c>
      <c r="J658" s="2"/>
      <c r="K658" s="41" t="s">
        <v>2079</v>
      </c>
      <c r="L658" s="19">
        <v>50.16</v>
      </c>
      <c r="M658" s="19"/>
      <c r="N658" s="19">
        <v>64</v>
      </c>
      <c r="O658" s="19">
        <v>0</v>
      </c>
      <c r="P658" s="19">
        <v>0</v>
      </c>
      <c r="Q658" s="19">
        <v>0</v>
      </c>
      <c r="R658" s="19">
        <v>7.76</v>
      </c>
      <c r="S658" s="41">
        <v>50.16</v>
      </c>
      <c r="T658" s="41">
        <v>0</v>
      </c>
      <c r="U658" s="41">
        <v>0</v>
      </c>
      <c r="V658" s="41">
        <v>0</v>
      </c>
      <c r="W658" s="19">
        <v>277</v>
      </c>
      <c r="X658" s="19">
        <v>12</v>
      </c>
      <c r="Y658" s="19">
        <v>3324</v>
      </c>
      <c r="Z658" s="42">
        <v>350.31744</v>
      </c>
      <c r="AA658" s="42">
        <v>0</v>
      </c>
      <c r="AB658" s="43">
        <v>0</v>
      </c>
      <c r="AC658" s="42">
        <v>0</v>
      </c>
      <c r="AD658" s="42">
        <v>350.31</v>
      </c>
      <c r="AE658" s="19">
        <v>12</v>
      </c>
      <c r="AF658" s="44">
        <v>3324</v>
      </c>
    </row>
    <row r="659" ht="15.6" spans="1:32">
      <c r="A659" s="18">
        <v>654</v>
      </c>
      <c r="B659" s="19" t="s">
        <v>2080</v>
      </c>
      <c r="C659" s="19" t="s">
        <v>2081</v>
      </c>
      <c r="D659" s="19">
        <v>2</v>
      </c>
      <c r="E659" s="19">
        <v>2</v>
      </c>
      <c r="F659" s="19">
        <v>0</v>
      </c>
      <c r="G659" s="19">
        <v>0</v>
      </c>
      <c r="H659" s="19">
        <v>0</v>
      </c>
      <c r="I659" s="28">
        <v>41244</v>
      </c>
      <c r="J659" s="2"/>
      <c r="K659" s="41" t="s">
        <v>2082</v>
      </c>
      <c r="L659" s="19">
        <v>50.16</v>
      </c>
      <c r="M659" s="19"/>
      <c r="N659" s="19">
        <v>32</v>
      </c>
      <c r="O659" s="19">
        <v>0</v>
      </c>
      <c r="P659" s="19">
        <v>0</v>
      </c>
      <c r="Q659" s="19">
        <v>0</v>
      </c>
      <c r="R659" s="19">
        <v>7.76</v>
      </c>
      <c r="S659" s="41">
        <v>32</v>
      </c>
      <c r="T659" s="41">
        <v>0</v>
      </c>
      <c r="U659" s="41">
        <v>0</v>
      </c>
      <c r="V659" s="41">
        <v>0</v>
      </c>
      <c r="W659" s="19">
        <v>286</v>
      </c>
      <c r="X659" s="19">
        <v>12</v>
      </c>
      <c r="Y659" s="19">
        <v>3432</v>
      </c>
      <c r="Z659" s="42">
        <v>223.488</v>
      </c>
      <c r="AA659" s="42">
        <v>0</v>
      </c>
      <c r="AB659" s="43">
        <v>0</v>
      </c>
      <c r="AC659" s="42">
        <v>0</v>
      </c>
      <c r="AD659" s="42">
        <v>223.48</v>
      </c>
      <c r="AE659" s="19">
        <v>12</v>
      </c>
      <c r="AF659" s="44">
        <v>2681</v>
      </c>
    </row>
    <row r="660" ht="15.6" spans="1:32">
      <c r="A660" s="18">
        <v>655</v>
      </c>
      <c r="B660" s="19" t="s">
        <v>2083</v>
      </c>
      <c r="C660" s="19" t="s">
        <v>587</v>
      </c>
      <c r="D660" s="19">
        <v>4</v>
      </c>
      <c r="E660" s="19">
        <v>4</v>
      </c>
      <c r="F660" s="19">
        <v>0</v>
      </c>
      <c r="G660" s="19">
        <v>0</v>
      </c>
      <c r="H660" s="19">
        <v>0</v>
      </c>
      <c r="I660" s="28">
        <v>41244</v>
      </c>
      <c r="J660" s="2"/>
      <c r="K660" s="41" t="s">
        <v>2084</v>
      </c>
      <c r="L660" s="19">
        <v>50.16</v>
      </c>
      <c r="M660" s="19"/>
      <c r="N660" s="19">
        <v>64</v>
      </c>
      <c r="O660" s="19">
        <v>0</v>
      </c>
      <c r="P660" s="19">
        <v>0</v>
      </c>
      <c r="Q660" s="19">
        <v>0</v>
      </c>
      <c r="R660" s="19">
        <v>7.76</v>
      </c>
      <c r="S660" s="41">
        <v>50.16</v>
      </c>
      <c r="T660" s="41">
        <v>0</v>
      </c>
      <c r="U660" s="41">
        <v>0</v>
      </c>
      <c r="V660" s="41">
        <v>0</v>
      </c>
      <c r="W660" s="19">
        <v>286</v>
      </c>
      <c r="X660" s="19">
        <v>12</v>
      </c>
      <c r="Y660" s="19">
        <v>3432</v>
      </c>
      <c r="Z660" s="42">
        <v>350.31744</v>
      </c>
      <c r="AA660" s="42">
        <v>0</v>
      </c>
      <c r="AB660" s="43">
        <v>0</v>
      </c>
      <c r="AC660" s="42">
        <v>0</v>
      </c>
      <c r="AD660" s="42">
        <v>350.31</v>
      </c>
      <c r="AE660" s="19">
        <v>12</v>
      </c>
      <c r="AF660" s="44">
        <v>3432</v>
      </c>
    </row>
    <row r="661" ht="15.6" spans="1:32">
      <c r="A661" s="18">
        <v>656</v>
      </c>
      <c r="B661" s="19" t="s">
        <v>2085</v>
      </c>
      <c r="C661" s="19" t="s">
        <v>1429</v>
      </c>
      <c r="D661" s="19">
        <v>3</v>
      </c>
      <c r="E661" s="19">
        <v>3</v>
      </c>
      <c r="F661" s="19">
        <v>0</v>
      </c>
      <c r="G661" s="19">
        <v>0</v>
      </c>
      <c r="H661" s="19">
        <v>0</v>
      </c>
      <c r="I661" s="28">
        <v>41244</v>
      </c>
      <c r="J661" s="2"/>
      <c r="K661" s="41" t="s">
        <v>2086</v>
      </c>
      <c r="L661" s="19">
        <v>50.82</v>
      </c>
      <c r="M661" s="19"/>
      <c r="N661" s="19">
        <v>48</v>
      </c>
      <c r="O661" s="19">
        <v>0</v>
      </c>
      <c r="P661" s="19">
        <v>0</v>
      </c>
      <c r="Q661" s="19">
        <v>0</v>
      </c>
      <c r="R661" s="19">
        <v>7.76</v>
      </c>
      <c r="S661" s="41">
        <v>48</v>
      </c>
      <c r="T661" s="41">
        <v>0</v>
      </c>
      <c r="U661" s="41">
        <v>0</v>
      </c>
      <c r="V661" s="41">
        <v>0</v>
      </c>
      <c r="W661" s="19">
        <v>290</v>
      </c>
      <c r="X661" s="19">
        <v>12</v>
      </c>
      <c r="Y661" s="19">
        <v>3480</v>
      </c>
      <c r="Z661" s="42">
        <v>335.232</v>
      </c>
      <c r="AA661" s="42">
        <v>0</v>
      </c>
      <c r="AB661" s="43">
        <v>0</v>
      </c>
      <c r="AC661" s="42">
        <v>0</v>
      </c>
      <c r="AD661" s="42">
        <v>335.23</v>
      </c>
      <c r="AE661" s="19">
        <v>12</v>
      </c>
      <c r="AF661" s="44">
        <v>3480</v>
      </c>
    </row>
    <row r="662" ht="15.6" spans="1:32">
      <c r="A662" s="18">
        <v>657</v>
      </c>
      <c r="B662" s="19" t="s">
        <v>2087</v>
      </c>
      <c r="C662" s="19" t="s">
        <v>552</v>
      </c>
      <c r="D662" s="31">
        <v>1</v>
      </c>
      <c r="E662" s="31">
        <v>0</v>
      </c>
      <c r="F662" s="31">
        <v>0</v>
      </c>
      <c r="G662" s="19">
        <v>1</v>
      </c>
      <c r="H662" s="31">
        <v>0</v>
      </c>
      <c r="I662" s="47">
        <v>41244</v>
      </c>
      <c r="K662" s="56" t="s">
        <v>2088</v>
      </c>
      <c r="L662" s="31">
        <v>50.22</v>
      </c>
      <c r="M662" s="31"/>
      <c r="N662" s="31">
        <v>0</v>
      </c>
      <c r="O662" s="31">
        <v>0</v>
      </c>
      <c r="P662" s="31">
        <v>16</v>
      </c>
      <c r="Q662" s="31">
        <v>0</v>
      </c>
      <c r="R662" s="31">
        <v>7.76</v>
      </c>
      <c r="S662" s="56">
        <v>0</v>
      </c>
      <c r="T662" s="56">
        <v>0</v>
      </c>
      <c r="U662" s="56">
        <v>16</v>
      </c>
      <c r="V662" s="56">
        <v>0</v>
      </c>
      <c r="W662" s="31">
        <v>298</v>
      </c>
      <c r="X662" s="31">
        <v>12</v>
      </c>
      <c r="Y662" s="31">
        <v>3576</v>
      </c>
      <c r="Z662" s="58">
        <v>0</v>
      </c>
      <c r="AA662" s="58">
        <v>0</v>
      </c>
      <c r="AB662" s="59">
        <v>37.248</v>
      </c>
      <c r="AC662" s="58">
        <v>0</v>
      </c>
      <c r="AD662" s="58">
        <v>37.24</v>
      </c>
      <c r="AE662" s="31">
        <v>12</v>
      </c>
      <c r="AF662" s="44">
        <v>446</v>
      </c>
    </row>
    <row r="663" ht="15.6" spans="1:32">
      <c r="A663" s="18">
        <v>658</v>
      </c>
      <c r="B663" s="19" t="s">
        <v>2089</v>
      </c>
      <c r="C663" s="19" t="s">
        <v>1902</v>
      </c>
      <c r="D663" s="19">
        <v>2</v>
      </c>
      <c r="E663" s="19">
        <v>0</v>
      </c>
      <c r="F663" s="19">
        <v>2</v>
      </c>
      <c r="G663" s="19">
        <v>0</v>
      </c>
      <c r="H663" s="19">
        <v>0</v>
      </c>
      <c r="I663" s="28">
        <v>41244</v>
      </c>
      <c r="J663" s="2"/>
      <c r="K663" s="41" t="s">
        <v>2090</v>
      </c>
      <c r="L663" s="19">
        <v>50.16</v>
      </c>
      <c r="M663" s="19"/>
      <c r="N663" s="19">
        <v>0</v>
      </c>
      <c r="O663" s="19">
        <v>32</v>
      </c>
      <c r="P663" s="19">
        <v>0</v>
      </c>
      <c r="Q663" s="19">
        <v>0</v>
      </c>
      <c r="R663" s="19">
        <v>7.76</v>
      </c>
      <c r="S663" s="41">
        <v>0</v>
      </c>
      <c r="T663" s="41">
        <v>32</v>
      </c>
      <c r="U663" s="41">
        <v>0</v>
      </c>
      <c r="V663" s="41">
        <v>0</v>
      </c>
      <c r="W663" s="19">
        <v>297</v>
      </c>
      <c r="X663" s="19">
        <v>12</v>
      </c>
      <c r="Y663" s="19">
        <v>3564</v>
      </c>
      <c r="Z663" s="42">
        <v>0</v>
      </c>
      <c r="AA663" s="42">
        <v>198.656</v>
      </c>
      <c r="AB663" s="43">
        <v>0</v>
      </c>
      <c r="AC663" s="42">
        <v>0</v>
      </c>
      <c r="AD663" s="42">
        <v>198.65</v>
      </c>
      <c r="AE663" s="19">
        <v>12</v>
      </c>
      <c r="AF663" s="44">
        <v>2383</v>
      </c>
    </row>
    <row r="664" ht="15.6" spans="1:32">
      <c r="A664" s="18">
        <v>659</v>
      </c>
      <c r="B664" s="19" t="s">
        <v>2091</v>
      </c>
      <c r="C664" s="19" t="s">
        <v>615</v>
      </c>
      <c r="D664" s="19">
        <v>1</v>
      </c>
      <c r="E664" s="19">
        <v>1</v>
      </c>
      <c r="F664" s="19">
        <v>0</v>
      </c>
      <c r="G664" s="19">
        <v>0</v>
      </c>
      <c r="H664" s="19">
        <v>0</v>
      </c>
      <c r="I664" s="28">
        <v>41244</v>
      </c>
      <c r="J664" s="2"/>
      <c r="K664" s="41" t="s">
        <v>2092</v>
      </c>
      <c r="L664" s="19">
        <v>50.22</v>
      </c>
      <c r="M664" s="19"/>
      <c r="N664" s="19">
        <v>16</v>
      </c>
      <c r="O664" s="19">
        <v>0</v>
      </c>
      <c r="P664" s="19">
        <v>0</v>
      </c>
      <c r="Q664" s="19">
        <v>0</v>
      </c>
      <c r="R664" s="19">
        <v>7.76</v>
      </c>
      <c r="S664" s="41">
        <v>16</v>
      </c>
      <c r="T664" s="41">
        <v>0</v>
      </c>
      <c r="U664" s="41">
        <v>0</v>
      </c>
      <c r="V664" s="41">
        <v>0</v>
      </c>
      <c r="W664" s="19">
        <v>303</v>
      </c>
      <c r="X664" s="19">
        <v>12</v>
      </c>
      <c r="Y664" s="19">
        <v>3636</v>
      </c>
      <c r="Z664" s="42">
        <v>111.744</v>
      </c>
      <c r="AA664" s="42">
        <v>0</v>
      </c>
      <c r="AB664" s="43">
        <v>0</v>
      </c>
      <c r="AC664" s="42">
        <v>0</v>
      </c>
      <c r="AD664" s="42">
        <v>111.74</v>
      </c>
      <c r="AE664" s="19">
        <v>12</v>
      </c>
      <c r="AF664" s="44">
        <v>1340</v>
      </c>
    </row>
    <row r="665" ht="15.6" spans="1:32">
      <c r="A665" s="18">
        <v>660</v>
      </c>
      <c r="B665" s="19" t="s">
        <v>2093</v>
      </c>
      <c r="C665" s="19" t="s">
        <v>1496</v>
      </c>
      <c r="D665" s="31">
        <v>3</v>
      </c>
      <c r="E665" s="31">
        <v>0</v>
      </c>
      <c r="F665" s="31">
        <v>0</v>
      </c>
      <c r="G665" s="19">
        <v>3</v>
      </c>
      <c r="H665" s="31">
        <v>0</v>
      </c>
      <c r="I665" s="47">
        <v>41244</v>
      </c>
      <c r="K665" s="56" t="s">
        <v>2094</v>
      </c>
      <c r="L665" s="31">
        <v>50.16</v>
      </c>
      <c r="M665" s="31"/>
      <c r="N665" s="31">
        <v>0</v>
      </c>
      <c r="O665" s="31">
        <v>0</v>
      </c>
      <c r="P665" s="31">
        <v>48</v>
      </c>
      <c r="Q665" s="31">
        <v>0</v>
      </c>
      <c r="R665" s="31">
        <v>7.76</v>
      </c>
      <c r="S665" s="56">
        <v>0</v>
      </c>
      <c r="T665" s="56">
        <v>0</v>
      </c>
      <c r="U665" s="56">
        <v>48</v>
      </c>
      <c r="V665" s="56">
        <v>0</v>
      </c>
      <c r="W665" s="31">
        <v>303</v>
      </c>
      <c r="X665" s="31">
        <v>12</v>
      </c>
      <c r="Y665" s="31">
        <v>3636</v>
      </c>
      <c r="Z665" s="58">
        <v>0</v>
      </c>
      <c r="AA665" s="58">
        <v>0</v>
      </c>
      <c r="AB665" s="59">
        <v>111.744</v>
      </c>
      <c r="AC665" s="58">
        <v>0</v>
      </c>
      <c r="AD665" s="58">
        <v>111.74</v>
      </c>
      <c r="AE665" s="31">
        <v>12</v>
      </c>
      <c r="AF665" s="44">
        <v>1340</v>
      </c>
    </row>
    <row r="666" ht="15.6" spans="1:32">
      <c r="A666" s="18">
        <v>661</v>
      </c>
      <c r="B666" s="19" t="s">
        <v>2095</v>
      </c>
      <c r="C666" s="19" t="s">
        <v>2096</v>
      </c>
      <c r="D666" s="31">
        <v>2</v>
      </c>
      <c r="E666" s="31">
        <v>0</v>
      </c>
      <c r="F666" s="31">
        <v>0</v>
      </c>
      <c r="G666" s="19">
        <v>2</v>
      </c>
      <c r="H666" s="31">
        <v>0</v>
      </c>
      <c r="I666" s="47">
        <v>41244</v>
      </c>
      <c r="K666" s="56" t="s">
        <v>2097</v>
      </c>
      <c r="L666" s="31">
        <v>50.88</v>
      </c>
      <c r="M666" s="31"/>
      <c r="N666" s="31">
        <v>0</v>
      </c>
      <c r="O666" s="31">
        <v>0</v>
      </c>
      <c r="P666" s="31">
        <v>32</v>
      </c>
      <c r="Q666" s="31">
        <v>0</v>
      </c>
      <c r="R666" s="31">
        <v>7.76</v>
      </c>
      <c r="S666" s="56">
        <v>0</v>
      </c>
      <c r="T666" s="56">
        <v>0</v>
      </c>
      <c r="U666" s="56">
        <v>32</v>
      </c>
      <c r="V666" s="56">
        <v>0</v>
      </c>
      <c r="W666" s="31">
        <v>307</v>
      </c>
      <c r="X666" s="31">
        <v>12</v>
      </c>
      <c r="Y666" s="31">
        <v>3684</v>
      </c>
      <c r="Z666" s="58">
        <v>0</v>
      </c>
      <c r="AA666" s="58">
        <v>0</v>
      </c>
      <c r="AB666" s="59">
        <v>74.496</v>
      </c>
      <c r="AC666" s="58">
        <v>0</v>
      </c>
      <c r="AD666" s="58">
        <v>74.49</v>
      </c>
      <c r="AE666" s="31">
        <v>12</v>
      </c>
      <c r="AF666" s="44">
        <v>893</v>
      </c>
    </row>
    <row r="667" ht="15.6" spans="1:32">
      <c r="A667" s="18">
        <v>662</v>
      </c>
      <c r="B667" s="19" t="s">
        <v>2098</v>
      </c>
      <c r="C667" s="19" t="s">
        <v>1527</v>
      </c>
      <c r="D667" s="19">
        <v>4</v>
      </c>
      <c r="E667" s="19">
        <v>4</v>
      </c>
      <c r="F667" s="19">
        <v>0</v>
      </c>
      <c r="G667" s="19">
        <v>0</v>
      </c>
      <c r="H667" s="19">
        <v>0</v>
      </c>
      <c r="I667" s="28">
        <v>41244</v>
      </c>
      <c r="J667" s="2"/>
      <c r="K667" s="41" t="s">
        <v>2099</v>
      </c>
      <c r="L667" s="19">
        <v>50.22</v>
      </c>
      <c r="M667" s="19"/>
      <c r="N667" s="19">
        <v>64</v>
      </c>
      <c r="O667" s="19">
        <v>0</v>
      </c>
      <c r="P667" s="19">
        <v>0</v>
      </c>
      <c r="Q667" s="19">
        <v>0</v>
      </c>
      <c r="R667" s="19">
        <v>7.76</v>
      </c>
      <c r="S667" s="41">
        <v>50.22</v>
      </c>
      <c r="T667" s="41">
        <v>0</v>
      </c>
      <c r="U667" s="41">
        <v>0</v>
      </c>
      <c r="V667" s="41">
        <v>0</v>
      </c>
      <c r="W667" s="19">
        <v>303</v>
      </c>
      <c r="X667" s="19">
        <v>12</v>
      </c>
      <c r="Y667" s="19">
        <v>3636</v>
      </c>
      <c r="Z667" s="42">
        <v>350.73648</v>
      </c>
      <c r="AA667" s="42">
        <v>0</v>
      </c>
      <c r="AB667" s="43">
        <v>0</v>
      </c>
      <c r="AC667" s="42">
        <v>0</v>
      </c>
      <c r="AD667" s="42">
        <v>350.73</v>
      </c>
      <c r="AE667" s="19">
        <v>12</v>
      </c>
      <c r="AF667" s="44">
        <v>3636</v>
      </c>
    </row>
    <row r="668" ht="15.6" spans="1:32">
      <c r="A668" s="18">
        <v>663</v>
      </c>
      <c r="B668" s="19" t="s">
        <v>2100</v>
      </c>
      <c r="C668" s="19" t="s">
        <v>2101</v>
      </c>
      <c r="D668" s="19">
        <v>3</v>
      </c>
      <c r="E668" s="19">
        <v>2</v>
      </c>
      <c r="F668" s="19">
        <v>0</v>
      </c>
      <c r="G668" s="19">
        <v>0</v>
      </c>
      <c r="H668" s="19">
        <v>0</v>
      </c>
      <c r="I668" s="28">
        <v>41244</v>
      </c>
      <c r="J668" s="2"/>
      <c r="K668" s="41" t="s">
        <v>2102</v>
      </c>
      <c r="L668" s="19">
        <v>50.88</v>
      </c>
      <c r="M668" s="19"/>
      <c r="N668" s="19">
        <v>32</v>
      </c>
      <c r="O668" s="19">
        <v>0</v>
      </c>
      <c r="P668" s="19">
        <v>0</v>
      </c>
      <c r="Q668" s="19">
        <v>0</v>
      </c>
      <c r="R668" s="19">
        <v>7.76</v>
      </c>
      <c r="S668" s="41">
        <v>32</v>
      </c>
      <c r="T668" s="41">
        <v>0</v>
      </c>
      <c r="U668" s="41">
        <v>0</v>
      </c>
      <c r="V668" s="41">
        <v>0</v>
      </c>
      <c r="W668" s="19">
        <v>307</v>
      </c>
      <c r="X668" s="19">
        <v>12</v>
      </c>
      <c r="Y668" s="19">
        <v>3684</v>
      </c>
      <c r="Z668" s="42">
        <v>223.488</v>
      </c>
      <c r="AA668" s="42">
        <v>0</v>
      </c>
      <c r="AB668" s="43">
        <v>0</v>
      </c>
      <c r="AC668" s="42">
        <v>0</v>
      </c>
      <c r="AD668" s="42">
        <v>223.48</v>
      </c>
      <c r="AE668" s="19">
        <v>12</v>
      </c>
      <c r="AF668" s="44">
        <v>2681</v>
      </c>
    </row>
    <row r="669" ht="15.6" spans="1:32">
      <c r="A669" s="18">
        <v>664</v>
      </c>
      <c r="B669" s="19" t="s">
        <v>2103</v>
      </c>
      <c r="C669" s="19" t="s">
        <v>797</v>
      </c>
      <c r="D669" s="31">
        <v>2</v>
      </c>
      <c r="E669" s="31">
        <v>0</v>
      </c>
      <c r="F669" s="31">
        <v>0</v>
      </c>
      <c r="G669" s="19">
        <v>2</v>
      </c>
      <c r="H669" s="31">
        <v>0</v>
      </c>
      <c r="I669" s="47">
        <v>41244</v>
      </c>
      <c r="K669" s="56" t="s">
        <v>2104</v>
      </c>
      <c r="L669" s="31">
        <v>50.22</v>
      </c>
      <c r="M669" s="31"/>
      <c r="N669" s="31">
        <v>0</v>
      </c>
      <c r="O669" s="31">
        <v>0</v>
      </c>
      <c r="P669" s="31">
        <v>32</v>
      </c>
      <c r="Q669" s="31">
        <v>0</v>
      </c>
      <c r="R669" s="31">
        <v>7.76</v>
      </c>
      <c r="S669" s="56">
        <v>0</v>
      </c>
      <c r="T669" s="56">
        <v>0</v>
      </c>
      <c r="U669" s="56">
        <v>32</v>
      </c>
      <c r="V669" s="56">
        <v>0</v>
      </c>
      <c r="W669" s="31">
        <v>298</v>
      </c>
      <c r="X669" s="31">
        <v>12</v>
      </c>
      <c r="Y669" s="31">
        <v>3576</v>
      </c>
      <c r="Z669" s="58">
        <v>0</v>
      </c>
      <c r="AA669" s="58">
        <v>0</v>
      </c>
      <c r="AB669" s="59">
        <v>74.496</v>
      </c>
      <c r="AC669" s="58">
        <v>0</v>
      </c>
      <c r="AD669" s="58">
        <v>74.49</v>
      </c>
      <c r="AE669" s="31">
        <v>12</v>
      </c>
      <c r="AF669" s="44">
        <v>893</v>
      </c>
    </row>
    <row r="670" ht="15.6" spans="1:32">
      <c r="A670" s="18">
        <v>665</v>
      </c>
      <c r="B670" s="19" t="s">
        <v>2105</v>
      </c>
      <c r="C670" s="19" t="s">
        <v>2106</v>
      </c>
      <c r="D670" s="31">
        <v>1</v>
      </c>
      <c r="E670" s="31">
        <v>0</v>
      </c>
      <c r="F670" s="31">
        <v>0</v>
      </c>
      <c r="G670" s="19">
        <v>1</v>
      </c>
      <c r="H670" s="31">
        <v>0</v>
      </c>
      <c r="I670" s="47">
        <v>41244</v>
      </c>
      <c r="K670" s="56" t="s">
        <v>2107</v>
      </c>
      <c r="L670" s="31">
        <v>50.16</v>
      </c>
      <c r="M670" s="31"/>
      <c r="N670" s="31">
        <v>0</v>
      </c>
      <c r="O670" s="31">
        <v>0</v>
      </c>
      <c r="P670" s="31">
        <v>16</v>
      </c>
      <c r="Q670" s="31">
        <v>0</v>
      </c>
      <c r="R670" s="31">
        <v>7.76</v>
      </c>
      <c r="S670" s="56">
        <v>0</v>
      </c>
      <c r="T670" s="56">
        <v>0</v>
      </c>
      <c r="U670" s="56">
        <v>16</v>
      </c>
      <c r="V670" s="56">
        <v>0</v>
      </c>
      <c r="W670" s="31">
        <v>297</v>
      </c>
      <c r="X670" s="31">
        <v>12</v>
      </c>
      <c r="Y670" s="31">
        <v>3564</v>
      </c>
      <c r="Z670" s="58">
        <v>0</v>
      </c>
      <c r="AA670" s="58">
        <v>0</v>
      </c>
      <c r="AB670" s="59">
        <v>37.248</v>
      </c>
      <c r="AC670" s="58">
        <v>0</v>
      </c>
      <c r="AD670" s="58">
        <v>37.24</v>
      </c>
      <c r="AE670" s="31">
        <v>12</v>
      </c>
      <c r="AF670" s="44">
        <v>446</v>
      </c>
    </row>
    <row r="671" ht="15.6" spans="1:32">
      <c r="A671" s="18">
        <v>666</v>
      </c>
      <c r="B671" s="19" t="s">
        <v>2108</v>
      </c>
      <c r="C671" s="19" t="s">
        <v>559</v>
      </c>
      <c r="D671" s="31">
        <v>2</v>
      </c>
      <c r="E671" s="31">
        <v>0</v>
      </c>
      <c r="F671" s="31">
        <v>0</v>
      </c>
      <c r="G671" s="19">
        <v>2</v>
      </c>
      <c r="H671" s="31">
        <v>0</v>
      </c>
      <c r="I671" s="47">
        <v>41244</v>
      </c>
      <c r="K671" s="56" t="s">
        <v>2109</v>
      </c>
      <c r="L671" s="31">
        <v>51.17</v>
      </c>
      <c r="M671" s="31"/>
      <c r="N671" s="31">
        <v>0</v>
      </c>
      <c r="O671" s="31">
        <v>0</v>
      </c>
      <c r="P671" s="31">
        <v>32</v>
      </c>
      <c r="Q671" s="31">
        <v>0</v>
      </c>
      <c r="R671" s="31">
        <v>7.76</v>
      </c>
      <c r="S671" s="56">
        <v>0</v>
      </c>
      <c r="T671" s="56">
        <v>0</v>
      </c>
      <c r="U671" s="56">
        <v>32</v>
      </c>
      <c r="V671" s="56">
        <v>0</v>
      </c>
      <c r="W671" s="31">
        <v>282</v>
      </c>
      <c r="X671" s="31">
        <v>12</v>
      </c>
      <c r="Y671" s="31">
        <v>3384</v>
      </c>
      <c r="Z671" s="58">
        <v>0</v>
      </c>
      <c r="AA671" s="58">
        <v>0</v>
      </c>
      <c r="AB671" s="59">
        <v>74.496</v>
      </c>
      <c r="AC671" s="58">
        <v>0</v>
      </c>
      <c r="AD671" s="58">
        <v>74.49</v>
      </c>
      <c r="AE671" s="31">
        <v>12</v>
      </c>
      <c r="AF671" s="44">
        <v>893</v>
      </c>
    </row>
    <row r="672" ht="15.6" spans="1:32">
      <c r="A672" s="18">
        <v>667</v>
      </c>
      <c r="B672" s="19" t="s">
        <v>2110</v>
      </c>
      <c r="C672" s="19" t="s">
        <v>551</v>
      </c>
      <c r="D672" s="31">
        <v>2</v>
      </c>
      <c r="E672" s="31">
        <v>0</v>
      </c>
      <c r="F672" s="31">
        <v>0</v>
      </c>
      <c r="G672" s="19">
        <v>2</v>
      </c>
      <c r="H672" s="31">
        <v>0</v>
      </c>
      <c r="I672" s="47">
        <v>41244</v>
      </c>
      <c r="K672" s="56" t="s">
        <v>2111</v>
      </c>
      <c r="L672" s="31">
        <v>50.22</v>
      </c>
      <c r="M672" s="31"/>
      <c r="N672" s="31">
        <v>0</v>
      </c>
      <c r="O672" s="31">
        <v>0</v>
      </c>
      <c r="P672" s="31">
        <v>32</v>
      </c>
      <c r="Q672" s="31">
        <v>0</v>
      </c>
      <c r="R672" s="31">
        <v>7.76</v>
      </c>
      <c r="S672" s="56">
        <v>0</v>
      </c>
      <c r="T672" s="56">
        <v>0</v>
      </c>
      <c r="U672" s="56">
        <v>32</v>
      </c>
      <c r="V672" s="56">
        <v>0</v>
      </c>
      <c r="W672" s="31">
        <v>277</v>
      </c>
      <c r="X672" s="31">
        <v>12</v>
      </c>
      <c r="Y672" s="31">
        <v>3324</v>
      </c>
      <c r="Z672" s="58">
        <v>0</v>
      </c>
      <c r="AA672" s="58">
        <v>0</v>
      </c>
      <c r="AB672" s="59">
        <v>74.496</v>
      </c>
      <c r="AC672" s="58">
        <v>0</v>
      </c>
      <c r="AD672" s="58">
        <v>74.49</v>
      </c>
      <c r="AE672" s="31">
        <v>12</v>
      </c>
      <c r="AF672" s="44">
        <v>893</v>
      </c>
    </row>
    <row r="673" ht="15.6" spans="1:32">
      <c r="A673" s="18">
        <v>668</v>
      </c>
      <c r="B673" s="19" t="s">
        <v>2112</v>
      </c>
      <c r="C673" s="19" t="s">
        <v>606</v>
      </c>
      <c r="D673" s="31">
        <v>1</v>
      </c>
      <c r="E673" s="31">
        <v>0</v>
      </c>
      <c r="F673" s="31">
        <v>0</v>
      </c>
      <c r="G673" s="19">
        <v>1</v>
      </c>
      <c r="H673" s="31">
        <v>0</v>
      </c>
      <c r="I673" s="47">
        <v>41244</v>
      </c>
      <c r="K673" s="56" t="s">
        <v>2113</v>
      </c>
      <c r="L673" s="31">
        <v>50.16</v>
      </c>
      <c r="M673" s="31"/>
      <c r="N673" s="31">
        <v>0</v>
      </c>
      <c r="O673" s="31">
        <v>0</v>
      </c>
      <c r="P673" s="31">
        <v>16</v>
      </c>
      <c r="Q673" s="31">
        <v>0</v>
      </c>
      <c r="R673" s="31">
        <v>7.76</v>
      </c>
      <c r="S673" s="56">
        <v>0</v>
      </c>
      <c r="T673" s="56">
        <v>0</v>
      </c>
      <c r="U673" s="56">
        <v>16</v>
      </c>
      <c r="V673" s="56">
        <v>0</v>
      </c>
      <c r="W673" s="31">
        <v>277</v>
      </c>
      <c r="X673" s="31">
        <v>12</v>
      </c>
      <c r="Y673" s="31">
        <v>3324</v>
      </c>
      <c r="Z673" s="58">
        <v>0</v>
      </c>
      <c r="AA673" s="58">
        <v>0</v>
      </c>
      <c r="AB673" s="59">
        <v>37.248</v>
      </c>
      <c r="AC673" s="58">
        <v>0</v>
      </c>
      <c r="AD673" s="58">
        <v>37.24</v>
      </c>
      <c r="AE673" s="31">
        <v>12</v>
      </c>
      <c r="AF673" s="44">
        <v>446</v>
      </c>
    </row>
    <row r="674" ht="15.6" spans="1:32">
      <c r="A674" s="18">
        <v>669</v>
      </c>
      <c r="B674" s="19" t="s">
        <v>2114</v>
      </c>
      <c r="C674" s="19" t="s">
        <v>2115</v>
      </c>
      <c r="D674" s="19">
        <v>2</v>
      </c>
      <c r="E674" s="19">
        <v>2</v>
      </c>
      <c r="F674" s="19">
        <v>0</v>
      </c>
      <c r="G674" s="19">
        <v>0</v>
      </c>
      <c r="H674" s="19">
        <v>0</v>
      </c>
      <c r="I674" s="28">
        <v>45022</v>
      </c>
      <c r="J674" s="2"/>
      <c r="K674" s="41" t="s">
        <v>2116</v>
      </c>
      <c r="L674" s="19">
        <v>50.84</v>
      </c>
      <c r="M674" s="19"/>
      <c r="N674" s="19">
        <v>32</v>
      </c>
      <c r="O674" s="19">
        <v>0</v>
      </c>
      <c r="P674" s="19">
        <v>0</v>
      </c>
      <c r="Q674" s="19">
        <v>0</v>
      </c>
      <c r="R674" s="19">
        <v>7.76</v>
      </c>
      <c r="S674" s="41">
        <v>32</v>
      </c>
      <c r="T674" s="41">
        <v>0</v>
      </c>
      <c r="U674" s="41">
        <v>0</v>
      </c>
      <c r="V674" s="41">
        <v>0</v>
      </c>
      <c r="W674" s="19">
        <v>290</v>
      </c>
      <c r="X674" s="19">
        <v>8</v>
      </c>
      <c r="Y674" s="19">
        <v>2320</v>
      </c>
      <c r="Z674" s="42">
        <v>223.488</v>
      </c>
      <c r="AA674" s="42">
        <v>0</v>
      </c>
      <c r="AB674" s="43">
        <v>0</v>
      </c>
      <c r="AC674" s="42">
        <v>0</v>
      </c>
      <c r="AD674" s="42">
        <v>223.48</v>
      </c>
      <c r="AE674" s="19">
        <v>8</v>
      </c>
      <c r="AF674" s="44">
        <v>1787</v>
      </c>
    </row>
    <row r="675" ht="15.6" spans="1:32">
      <c r="A675" s="18">
        <v>670</v>
      </c>
      <c r="B675" s="19" t="s">
        <v>2117</v>
      </c>
      <c r="C675" s="19" t="s">
        <v>559</v>
      </c>
      <c r="D675" s="19">
        <v>1</v>
      </c>
      <c r="E675" s="19">
        <v>1</v>
      </c>
      <c r="F675" s="19">
        <v>0</v>
      </c>
      <c r="G675" s="19">
        <v>0</v>
      </c>
      <c r="H675" s="19">
        <v>0</v>
      </c>
      <c r="I675" s="28">
        <v>41244</v>
      </c>
      <c r="J675" s="2"/>
      <c r="K675" s="41" t="s">
        <v>2118</v>
      </c>
      <c r="L675" s="19">
        <v>50.16</v>
      </c>
      <c r="M675" s="19"/>
      <c r="N675" s="19">
        <v>16</v>
      </c>
      <c r="O675" s="19">
        <v>0</v>
      </c>
      <c r="P675" s="19">
        <v>0</v>
      </c>
      <c r="Q675" s="19">
        <v>0</v>
      </c>
      <c r="R675" s="19">
        <v>7.76</v>
      </c>
      <c r="S675" s="41">
        <v>16</v>
      </c>
      <c r="T675" s="41">
        <v>0</v>
      </c>
      <c r="U675" s="41">
        <v>0</v>
      </c>
      <c r="V675" s="41">
        <v>0</v>
      </c>
      <c r="W675" s="19">
        <v>286</v>
      </c>
      <c r="X675" s="19">
        <v>12</v>
      </c>
      <c r="Y675" s="19">
        <v>3432</v>
      </c>
      <c r="Z675" s="42">
        <v>111.744</v>
      </c>
      <c r="AA675" s="42">
        <v>0</v>
      </c>
      <c r="AB675" s="43">
        <v>0</v>
      </c>
      <c r="AC675" s="42">
        <v>0</v>
      </c>
      <c r="AD675" s="42">
        <v>111.74</v>
      </c>
      <c r="AE675" s="19">
        <v>12</v>
      </c>
      <c r="AF675" s="44">
        <v>1340</v>
      </c>
    </row>
    <row r="676" ht="15.6" spans="1:32">
      <c r="A676" s="18">
        <v>671</v>
      </c>
      <c r="B676" s="19" t="s">
        <v>2119</v>
      </c>
      <c r="C676" s="19" t="s">
        <v>2120</v>
      </c>
      <c r="D676" s="19">
        <v>3</v>
      </c>
      <c r="E676" s="19">
        <v>3</v>
      </c>
      <c r="F676" s="19">
        <v>0</v>
      </c>
      <c r="G676" s="19">
        <v>0</v>
      </c>
      <c r="H676" s="19">
        <v>0</v>
      </c>
      <c r="I676" s="28">
        <v>41244</v>
      </c>
      <c r="J676" s="2"/>
      <c r="K676" s="41" t="s">
        <v>2121</v>
      </c>
      <c r="L676" s="19">
        <v>50.88</v>
      </c>
      <c r="M676" s="19"/>
      <c r="N676" s="19">
        <v>48</v>
      </c>
      <c r="O676" s="19">
        <v>0</v>
      </c>
      <c r="P676" s="19">
        <v>0</v>
      </c>
      <c r="Q676" s="19">
        <v>0</v>
      </c>
      <c r="R676" s="19">
        <v>7.76</v>
      </c>
      <c r="S676" s="41">
        <v>48</v>
      </c>
      <c r="T676" s="41">
        <v>0</v>
      </c>
      <c r="U676" s="41">
        <v>0</v>
      </c>
      <c r="V676" s="41">
        <v>0</v>
      </c>
      <c r="W676" s="19">
        <v>302</v>
      </c>
      <c r="X676" s="19">
        <v>12</v>
      </c>
      <c r="Y676" s="19">
        <v>3624</v>
      </c>
      <c r="Z676" s="42">
        <v>335.232</v>
      </c>
      <c r="AA676" s="42">
        <v>0</v>
      </c>
      <c r="AB676" s="43">
        <v>0</v>
      </c>
      <c r="AC676" s="42">
        <v>0</v>
      </c>
      <c r="AD676" s="42">
        <v>335.23</v>
      </c>
      <c r="AE676" s="19">
        <v>12</v>
      </c>
      <c r="AF676" s="44">
        <v>3624</v>
      </c>
    </row>
    <row r="677" ht="15.6" spans="1:32">
      <c r="A677" s="18">
        <v>672</v>
      </c>
      <c r="B677" s="19" t="s">
        <v>2122</v>
      </c>
      <c r="C677" s="19" t="s">
        <v>1306</v>
      </c>
      <c r="D677" s="31">
        <v>2</v>
      </c>
      <c r="E677" s="31">
        <v>0</v>
      </c>
      <c r="F677" s="31">
        <v>0</v>
      </c>
      <c r="G677" s="19">
        <v>2</v>
      </c>
      <c r="H677" s="31">
        <v>0</v>
      </c>
      <c r="I677" s="47">
        <v>41244</v>
      </c>
      <c r="K677" s="56" t="s">
        <v>2123</v>
      </c>
      <c r="L677" s="31">
        <v>50.16</v>
      </c>
      <c r="M677" s="31"/>
      <c r="N677" s="31">
        <v>0</v>
      </c>
      <c r="O677" s="31">
        <v>0</v>
      </c>
      <c r="P677" s="31">
        <v>32</v>
      </c>
      <c r="Q677" s="31">
        <v>0</v>
      </c>
      <c r="R677" s="31">
        <v>7.76</v>
      </c>
      <c r="S677" s="56">
        <v>0</v>
      </c>
      <c r="T677" s="56">
        <v>0</v>
      </c>
      <c r="U677" s="56">
        <v>32</v>
      </c>
      <c r="V677" s="56">
        <v>0</v>
      </c>
      <c r="W677" s="31">
        <v>297</v>
      </c>
      <c r="X677" s="31">
        <v>12</v>
      </c>
      <c r="Y677" s="31">
        <v>3564</v>
      </c>
      <c r="Z677" s="58">
        <v>0</v>
      </c>
      <c r="AA677" s="58">
        <v>0</v>
      </c>
      <c r="AB677" s="59">
        <v>74.496</v>
      </c>
      <c r="AC677" s="58">
        <v>0</v>
      </c>
      <c r="AD677" s="58">
        <v>74.49</v>
      </c>
      <c r="AE677" s="31">
        <v>12</v>
      </c>
      <c r="AF677" s="44">
        <v>893</v>
      </c>
    </row>
    <row r="678" ht="15.6" spans="1:32">
      <c r="A678" s="18">
        <v>673</v>
      </c>
      <c r="B678" s="19" t="s">
        <v>2124</v>
      </c>
      <c r="C678" s="19" t="s">
        <v>2125</v>
      </c>
      <c r="D678" s="31">
        <v>3</v>
      </c>
      <c r="E678" s="31">
        <v>0</v>
      </c>
      <c r="F678" s="31">
        <v>0</v>
      </c>
      <c r="G678" s="19">
        <v>3</v>
      </c>
      <c r="H678" s="31">
        <v>0</v>
      </c>
      <c r="I678" s="47">
        <v>41244</v>
      </c>
      <c r="K678" s="56" t="s">
        <v>2126</v>
      </c>
      <c r="L678" s="31">
        <v>51.17</v>
      </c>
      <c r="M678" s="31"/>
      <c r="N678" s="31">
        <v>0</v>
      </c>
      <c r="O678" s="31">
        <v>0</v>
      </c>
      <c r="P678" s="31">
        <v>48</v>
      </c>
      <c r="Q678" s="31">
        <v>0</v>
      </c>
      <c r="R678" s="31">
        <v>7.76</v>
      </c>
      <c r="S678" s="56">
        <v>0</v>
      </c>
      <c r="T678" s="56">
        <v>0</v>
      </c>
      <c r="U678" s="56">
        <v>48</v>
      </c>
      <c r="V678" s="56">
        <v>0</v>
      </c>
      <c r="W678" s="31">
        <v>303</v>
      </c>
      <c r="X678" s="31">
        <v>12</v>
      </c>
      <c r="Y678" s="31">
        <v>3636</v>
      </c>
      <c r="Z678" s="58">
        <v>0</v>
      </c>
      <c r="AA678" s="58">
        <v>0</v>
      </c>
      <c r="AB678" s="59">
        <v>111.744</v>
      </c>
      <c r="AC678" s="58">
        <v>0</v>
      </c>
      <c r="AD678" s="58">
        <v>111.74</v>
      </c>
      <c r="AE678" s="31">
        <v>12</v>
      </c>
      <c r="AF678" s="44">
        <v>1340</v>
      </c>
    </row>
    <row r="679" ht="15.6" spans="1:32">
      <c r="A679" s="18">
        <v>674</v>
      </c>
      <c r="B679" s="19" t="s">
        <v>2127</v>
      </c>
      <c r="C679" s="19" t="s">
        <v>905</v>
      </c>
      <c r="D679" s="19">
        <v>3</v>
      </c>
      <c r="E679" s="19">
        <v>0</v>
      </c>
      <c r="F679" s="19">
        <v>3</v>
      </c>
      <c r="G679" s="19">
        <v>0</v>
      </c>
      <c r="H679" s="19">
        <v>0</v>
      </c>
      <c r="I679" s="28">
        <v>41244</v>
      </c>
      <c r="J679" s="2"/>
      <c r="K679" s="41" t="s">
        <v>2128</v>
      </c>
      <c r="L679" s="19">
        <v>50.88</v>
      </c>
      <c r="M679" s="19"/>
      <c r="N679" s="19">
        <v>0</v>
      </c>
      <c r="O679" s="19">
        <v>48</v>
      </c>
      <c r="P679" s="19">
        <v>0</v>
      </c>
      <c r="Q679" s="19">
        <v>0</v>
      </c>
      <c r="R679" s="19">
        <v>7.76</v>
      </c>
      <c r="S679" s="41">
        <v>0</v>
      </c>
      <c r="T679" s="41">
        <v>48</v>
      </c>
      <c r="U679" s="41">
        <v>0</v>
      </c>
      <c r="V679" s="41">
        <v>0</v>
      </c>
      <c r="W679" s="19">
        <v>307</v>
      </c>
      <c r="X679" s="19">
        <v>12</v>
      </c>
      <c r="Y679" s="19">
        <v>3684</v>
      </c>
      <c r="Z679" s="42">
        <v>0</v>
      </c>
      <c r="AA679" s="42">
        <v>297.984</v>
      </c>
      <c r="AB679" s="43">
        <v>0</v>
      </c>
      <c r="AC679" s="42">
        <v>0</v>
      </c>
      <c r="AD679" s="42">
        <v>297.98</v>
      </c>
      <c r="AE679" s="19">
        <v>12</v>
      </c>
      <c r="AF679" s="44">
        <v>3575</v>
      </c>
    </row>
    <row r="680" ht="15.6" spans="1:32">
      <c r="A680" s="18">
        <v>675</v>
      </c>
      <c r="B680" s="19" t="s">
        <v>2129</v>
      </c>
      <c r="C680" s="19" t="s">
        <v>2032</v>
      </c>
      <c r="D680" s="19">
        <v>3</v>
      </c>
      <c r="E680" s="19">
        <v>3</v>
      </c>
      <c r="F680" s="19">
        <v>0</v>
      </c>
      <c r="G680" s="19">
        <v>0</v>
      </c>
      <c r="H680" s="19">
        <v>0</v>
      </c>
      <c r="I680" s="28">
        <v>41244</v>
      </c>
      <c r="J680" s="2"/>
      <c r="K680" s="41" t="s">
        <v>2130</v>
      </c>
      <c r="L680" s="19">
        <v>50.88</v>
      </c>
      <c r="M680" s="19"/>
      <c r="N680" s="19">
        <v>48</v>
      </c>
      <c r="O680" s="19">
        <v>0</v>
      </c>
      <c r="P680" s="19">
        <v>0</v>
      </c>
      <c r="Q680" s="19">
        <v>0</v>
      </c>
      <c r="R680" s="19">
        <v>7.76</v>
      </c>
      <c r="S680" s="41">
        <v>48</v>
      </c>
      <c r="T680" s="41">
        <v>0</v>
      </c>
      <c r="U680" s="41">
        <v>0</v>
      </c>
      <c r="V680" s="41">
        <v>0</v>
      </c>
      <c r="W680" s="19">
        <v>307</v>
      </c>
      <c r="X680" s="19">
        <v>12</v>
      </c>
      <c r="Y680" s="19">
        <v>3684</v>
      </c>
      <c r="Z680" s="42">
        <v>335.232</v>
      </c>
      <c r="AA680" s="42">
        <v>0</v>
      </c>
      <c r="AB680" s="43">
        <v>0</v>
      </c>
      <c r="AC680" s="42">
        <v>0</v>
      </c>
      <c r="AD680" s="42">
        <v>335.23</v>
      </c>
      <c r="AE680" s="19">
        <v>12</v>
      </c>
      <c r="AF680" s="44">
        <v>3684</v>
      </c>
    </row>
    <row r="681" ht="15.6" spans="1:32">
      <c r="A681" s="18">
        <v>676</v>
      </c>
      <c r="B681" s="19" t="s">
        <v>2131</v>
      </c>
      <c r="C681" s="19" t="s">
        <v>1562</v>
      </c>
      <c r="D681" s="31">
        <v>1</v>
      </c>
      <c r="E681" s="31">
        <v>0</v>
      </c>
      <c r="F681" s="31">
        <v>0</v>
      </c>
      <c r="G681" s="19">
        <v>1</v>
      </c>
      <c r="H681" s="31">
        <v>0</v>
      </c>
      <c r="I681" s="47">
        <v>41518</v>
      </c>
      <c r="K681" s="56" t="s">
        <v>2132</v>
      </c>
      <c r="L681" s="31">
        <v>50.16</v>
      </c>
      <c r="M681" s="31"/>
      <c r="N681" s="31">
        <v>0</v>
      </c>
      <c r="O681" s="31">
        <v>0</v>
      </c>
      <c r="P681" s="31">
        <v>16</v>
      </c>
      <c r="Q681" s="31">
        <v>0</v>
      </c>
      <c r="R681" s="31">
        <v>7.76</v>
      </c>
      <c r="S681" s="56">
        <v>0</v>
      </c>
      <c r="T681" s="56">
        <v>0</v>
      </c>
      <c r="U681" s="56">
        <v>16</v>
      </c>
      <c r="V681" s="56">
        <v>0</v>
      </c>
      <c r="W681" s="31">
        <v>303</v>
      </c>
      <c r="X681" s="31">
        <v>12</v>
      </c>
      <c r="Y681" s="31">
        <v>3636</v>
      </c>
      <c r="Z681" s="58">
        <v>0</v>
      </c>
      <c r="AA681" s="58">
        <v>0</v>
      </c>
      <c r="AB681" s="59">
        <v>37.248</v>
      </c>
      <c r="AC681" s="58">
        <v>0</v>
      </c>
      <c r="AD681" s="58">
        <v>37.24</v>
      </c>
      <c r="AE681" s="31">
        <v>12</v>
      </c>
      <c r="AF681" s="44">
        <v>446</v>
      </c>
    </row>
    <row r="682" ht="15.6" spans="1:32">
      <c r="A682" s="18">
        <v>677</v>
      </c>
      <c r="B682" s="19" t="s">
        <v>2133</v>
      </c>
      <c r="C682" s="19" t="s">
        <v>2022</v>
      </c>
      <c r="D682" s="31">
        <v>4</v>
      </c>
      <c r="E682" s="31">
        <v>0</v>
      </c>
      <c r="F682" s="31">
        <v>0</v>
      </c>
      <c r="G682" s="19">
        <v>4</v>
      </c>
      <c r="H682" s="31">
        <v>0</v>
      </c>
      <c r="I682" s="47">
        <v>41244</v>
      </c>
      <c r="K682" s="56" t="s">
        <v>2134</v>
      </c>
      <c r="L682" s="31">
        <v>51.17</v>
      </c>
      <c r="M682" s="31"/>
      <c r="N682" s="31">
        <v>0</v>
      </c>
      <c r="O682" s="31">
        <v>0</v>
      </c>
      <c r="P682" s="31">
        <v>64</v>
      </c>
      <c r="Q682" s="31">
        <v>0</v>
      </c>
      <c r="R682" s="31">
        <v>7.76</v>
      </c>
      <c r="S682" s="56">
        <v>0</v>
      </c>
      <c r="T682" s="56">
        <v>0</v>
      </c>
      <c r="U682" s="56">
        <v>51.17</v>
      </c>
      <c r="V682" s="56">
        <v>0</v>
      </c>
      <c r="W682" s="31">
        <v>309</v>
      </c>
      <c r="X682" s="31">
        <v>12</v>
      </c>
      <c r="Y682" s="31">
        <v>3708</v>
      </c>
      <c r="Z682" s="58">
        <v>0</v>
      </c>
      <c r="AA682" s="58">
        <v>0</v>
      </c>
      <c r="AB682" s="59">
        <v>119.12376</v>
      </c>
      <c r="AC682" s="58">
        <v>0</v>
      </c>
      <c r="AD682" s="58">
        <v>119.12</v>
      </c>
      <c r="AE682" s="31">
        <v>12</v>
      </c>
      <c r="AF682" s="44">
        <v>1429</v>
      </c>
    </row>
    <row r="683" ht="15.6" spans="1:32">
      <c r="A683" s="18">
        <v>678</v>
      </c>
      <c r="B683" s="19" t="s">
        <v>2135</v>
      </c>
      <c r="C683" s="19" t="s">
        <v>1681</v>
      </c>
      <c r="D683" s="31">
        <v>3</v>
      </c>
      <c r="E683" s="31">
        <v>0</v>
      </c>
      <c r="F683" s="31">
        <v>0</v>
      </c>
      <c r="G683" s="19">
        <v>3</v>
      </c>
      <c r="H683" s="31">
        <v>0</v>
      </c>
      <c r="I683" s="47">
        <v>41244</v>
      </c>
      <c r="K683" s="56" t="s">
        <v>2136</v>
      </c>
      <c r="L683" s="31">
        <v>50.88</v>
      </c>
      <c r="M683" s="31"/>
      <c r="N683" s="31">
        <v>0</v>
      </c>
      <c r="O683" s="31">
        <v>0</v>
      </c>
      <c r="P683" s="31">
        <v>48</v>
      </c>
      <c r="Q683" s="31">
        <v>0</v>
      </c>
      <c r="R683" s="31">
        <v>7.76</v>
      </c>
      <c r="S683" s="56">
        <v>0</v>
      </c>
      <c r="T683" s="56">
        <v>0</v>
      </c>
      <c r="U683" s="56">
        <v>48</v>
      </c>
      <c r="V683" s="56">
        <v>0</v>
      </c>
      <c r="W683" s="31">
        <v>302</v>
      </c>
      <c r="X683" s="31">
        <v>12</v>
      </c>
      <c r="Y683" s="31">
        <v>3624</v>
      </c>
      <c r="Z683" s="58">
        <v>0</v>
      </c>
      <c r="AA683" s="58">
        <v>0</v>
      </c>
      <c r="AB683" s="59">
        <v>111.744</v>
      </c>
      <c r="AC683" s="58">
        <v>0</v>
      </c>
      <c r="AD683" s="58">
        <v>111.74</v>
      </c>
      <c r="AE683" s="31">
        <v>12</v>
      </c>
      <c r="AF683" s="44">
        <v>1340</v>
      </c>
    </row>
    <row r="684" ht="15.6" spans="1:32">
      <c r="A684" s="18">
        <v>679</v>
      </c>
      <c r="B684" s="19" t="s">
        <v>2137</v>
      </c>
      <c r="C684" s="19" t="s">
        <v>2138</v>
      </c>
      <c r="D684" s="31">
        <v>2</v>
      </c>
      <c r="E684" s="31">
        <v>0</v>
      </c>
      <c r="F684" s="31">
        <v>0</v>
      </c>
      <c r="G684" s="19">
        <v>2</v>
      </c>
      <c r="H684" s="31">
        <v>0</v>
      </c>
      <c r="I684" s="47">
        <v>41244</v>
      </c>
      <c r="K684" s="56" t="s">
        <v>2139</v>
      </c>
      <c r="L684" s="31">
        <v>50.16</v>
      </c>
      <c r="M684" s="31"/>
      <c r="N684" s="31">
        <v>0</v>
      </c>
      <c r="O684" s="31">
        <v>0</v>
      </c>
      <c r="P684" s="31">
        <v>32</v>
      </c>
      <c r="Q684" s="31">
        <v>0</v>
      </c>
      <c r="R684" s="31">
        <v>7.76</v>
      </c>
      <c r="S684" s="56">
        <v>0</v>
      </c>
      <c r="T684" s="56">
        <v>0</v>
      </c>
      <c r="U684" s="56">
        <v>32</v>
      </c>
      <c r="V684" s="56">
        <v>0</v>
      </c>
      <c r="W684" s="31">
        <v>297</v>
      </c>
      <c r="X684" s="31">
        <v>12</v>
      </c>
      <c r="Y684" s="31">
        <v>3564</v>
      </c>
      <c r="Z684" s="58">
        <v>0</v>
      </c>
      <c r="AA684" s="58">
        <v>0</v>
      </c>
      <c r="AB684" s="59">
        <v>74.496</v>
      </c>
      <c r="AC684" s="58">
        <v>0</v>
      </c>
      <c r="AD684" s="58">
        <v>74.49</v>
      </c>
      <c r="AE684" s="31">
        <v>12</v>
      </c>
      <c r="AF684" s="44">
        <v>893</v>
      </c>
    </row>
    <row r="685" ht="15.6" spans="1:32">
      <c r="A685" s="18">
        <v>680</v>
      </c>
      <c r="B685" s="19" t="s">
        <v>2140</v>
      </c>
      <c r="C685" s="19" t="s">
        <v>2141</v>
      </c>
      <c r="D685" s="31">
        <v>2</v>
      </c>
      <c r="E685" s="31">
        <v>0</v>
      </c>
      <c r="F685" s="31">
        <v>0</v>
      </c>
      <c r="G685" s="19">
        <v>2</v>
      </c>
      <c r="H685" s="31">
        <v>0</v>
      </c>
      <c r="I685" s="47">
        <v>41244</v>
      </c>
      <c r="K685" s="56" t="s">
        <v>2142</v>
      </c>
      <c r="L685" s="31">
        <v>51.17</v>
      </c>
      <c r="M685" s="31"/>
      <c r="N685" s="31">
        <v>0</v>
      </c>
      <c r="O685" s="31">
        <v>0</v>
      </c>
      <c r="P685" s="31">
        <v>32</v>
      </c>
      <c r="Q685" s="31">
        <v>0</v>
      </c>
      <c r="R685" s="31">
        <v>7.76</v>
      </c>
      <c r="S685" s="56">
        <v>0</v>
      </c>
      <c r="T685" s="56">
        <v>0</v>
      </c>
      <c r="U685" s="56">
        <v>32</v>
      </c>
      <c r="V685" s="56">
        <v>0</v>
      </c>
      <c r="W685" s="31">
        <v>303</v>
      </c>
      <c r="X685" s="31">
        <v>12</v>
      </c>
      <c r="Y685" s="31">
        <v>3636</v>
      </c>
      <c r="Z685" s="58">
        <v>0</v>
      </c>
      <c r="AA685" s="58">
        <v>0</v>
      </c>
      <c r="AB685" s="59">
        <v>74.496</v>
      </c>
      <c r="AC685" s="58">
        <v>0</v>
      </c>
      <c r="AD685" s="58">
        <v>74.49</v>
      </c>
      <c r="AE685" s="31">
        <v>12</v>
      </c>
      <c r="AF685" s="44">
        <v>893</v>
      </c>
    </row>
    <row r="686" ht="15.6" spans="1:32">
      <c r="A686" s="18">
        <v>681</v>
      </c>
      <c r="B686" s="19" t="s">
        <v>2143</v>
      </c>
      <c r="C686" s="19" t="s">
        <v>2144</v>
      </c>
      <c r="D686" s="19">
        <v>1</v>
      </c>
      <c r="E686" s="19">
        <v>1</v>
      </c>
      <c r="F686" s="19">
        <v>0</v>
      </c>
      <c r="G686" s="19">
        <v>0</v>
      </c>
      <c r="H686" s="19">
        <v>0</v>
      </c>
      <c r="I686" s="28">
        <v>41244</v>
      </c>
      <c r="J686" s="2"/>
      <c r="K686" s="41" t="s">
        <v>2145</v>
      </c>
      <c r="L686" s="19">
        <v>50.16</v>
      </c>
      <c r="M686" s="19"/>
      <c r="N686" s="19">
        <v>16</v>
      </c>
      <c r="O686" s="19">
        <v>0</v>
      </c>
      <c r="P686" s="19">
        <v>0</v>
      </c>
      <c r="Q686" s="19">
        <v>0</v>
      </c>
      <c r="R686" s="19">
        <v>7.76</v>
      </c>
      <c r="S686" s="41">
        <v>16</v>
      </c>
      <c r="T686" s="41">
        <v>0</v>
      </c>
      <c r="U686" s="41">
        <v>0</v>
      </c>
      <c r="V686" s="41">
        <v>0</v>
      </c>
      <c r="W686" s="19">
        <v>277</v>
      </c>
      <c r="X686" s="19">
        <v>12</v>
      </c>
      <c r="Y686" s="19">
        <v>3324</v>
      </c>
      <c r="Z686" s="42">
        <v>111.744</v>
      </c>
      <c r="AA686" s="42">
        <v>0</v>
      </c>
      <c r="AB686" s="43">
        <v>0</v>
      </c>
      <c r="AC686" s="42">
        <v>0</v>
      </c>
      <c r="AD686" s="42">
        <v>111.74</v>
      </c>
      <c r="AE686" s="19">
        <v>12</v>
      </c>
      <c r="AF686" s="44">
        <v>1340</v>
      </c>
    </row>
    <row r="687" ht="15.6" spans="1:32">
      <c r="A687" s="18">
        <v>682</v>
      </c>
      <c r="B687" s="19" t="s">
        <v>2146</v>
      </c>
      <c r="C687" s="19" t="s">
        <v>1874</v>
      </c>
      <c r="D687" s="31">
        <v>3</v>
      </c>
      <c r="E687" s="31">
        <v>0</v>
      </c>
      <c r="F687" s="31">
        <v>0</v>
      </c>
      <c r="G687" s="19">
        <v>3</v>
      </c>
      <c r="H687" s="31">
        <v>0</v>
      </c>
      <c r="I687" s="47">
        <v>41244</v>
      </c>
      <c r="K687" s="56" t="s">
        <v>2147</v>
      </c>
      <c r="L687" s="31">
        <v>51.17</v>
      </c>
      <c r="M687" s="31"/>
      <c r="N687" s="31">
        <v>0</v>
      </c>
      <c r="O687" s="31">
        <v>0</v>
      </c>
      <c r="P687" s="31">
        <v>48</v>
      </c>
      <c r="Q687" s="31">
        <v>0</v>
      </c>
      <c r="R687" s="31">
        <v>7.76</v>
      </c>
      <c r="S687" s="56">
        <v>0</v>
      </c>
      <c r="T687" s="56">
        <v>0</v>
      </c>
      <c r="U687" s="56">
        <v>48</v>
      </c>
      <c r="V687" s="56">
        <v>0</v>
      </c>
      <c r="W687" s="31">
        <v>282</v>
      </c>
      <c r="X687" s="31">
        <v>12</v>
      </c>
      <c r="Y687" s="31">
        <v>3384</v>
      </c>
      <c r="Z687" s="58">
        <v>0</v>
      </c>
      <c r="AA687" s="58">
        <v>0</v>
      </c>
      <c r="AB687" s="59">
        <v>111.744</v>
      </c>
      <c r="AC687" s="58">
        <v>0</v>
      </c>
      <c r="AD687" s="58">
        <v>111.74</v>
      </c>
      <c r="AE687" s="31">
        <v>12</v>
      </c>
      <c r="AF687" s="44">
        <v>1340</v>
      </c>
    </row>
    <row r="688" ht="15.6" spans="1:32">
      <c r="A688" s="18">
        <v>683</v>
      </c>
      <c r="B688" s="19" t="s">
        <v>2148</v>
      </c>
      <c r="C688" s="19" t="s">
        <v>2149</v>
      </c>
      <c r="D688" s="19">
        <v>2</v>
      </c>
      <c r="E688" s="19">
        <v>2</v>
      </c>
      <c r="F688" s="19">
        <v>0</v>
      </c>
      <c r="G688" s="19">
        <v>0</v>
      </c>
      <c r="H688" s="19">
        <v>0</v>
      </c>
      <c r="I688" s="28">
        <v>41244</v>
      </c>
      <c r="J688" s="2"/>
      <c r="K688" s="41" t="s">
        <v>2150</v>
      </c>
      <c r="L688" s="19">
        <v>51.17</v>
      </c>
      <c r="M688" s="19"/>
      <c r="N688" s="19">
        <v>32</v>
      </c>
      <c r="O688" s="19">
        <v>0</v>
      </c>
      <c r="P688" s="19">
        <v>0</v>
      </c>
      <c r="Q688" s="19">
        <v>0</v>
      </c>
      <c r="R688" s="19">
        <v>7.76</v>
      </c>
      <c r="S688" s="41">
        <v>32</v>
      </c>
      <c r="T688" s="41">
        <v>0</v>
      </c>
      <c r="U688" s="41">
        <v>0</v>
      </c>
      <c r="V688" s="41">
        <v>0</v>
      </c>
      <c r="W688" s="19">
        <v>292</v>
      </c>
      <c r="X688" s="19">
        <v>12</v>
      </c>
      <c r="Y688" s="19">
        <v>3504</v>
      </c>
      <c r="Z688" s="42">
        <v>223.488</v>
      </c>
      <c r="AA688" s="42">
        <v>0</v>
      </c>
      <c r="AB688" s="43">
        <v>0</v>
      </c>
      <c r="AC688" s="42">
        <v>0</v>
      </c>
      <c r="AD688" s="42">
        <v>223.48</v>
      </c>
      <c r="AE688" s="19">
        <v>12</v>
      </c>
      <c r="AF688" s="44">
        <v>2681</v>
      </c>
    </row>
    <row r="689" ht="15.6" spans="1:32">
      <c r="A689" s="18">
        <v>684</v>
      </c>
      <c r="B689" s="19" t="s">
        <v>2151</v>
      </c>
      <c r="C689" s="19" t="s">
        <v>2152</v>
      </c>
      <c r="D689" s="31">
        <v>3</v>
      </c>
      <c r="E689" s="31">
        <v>0</v>
      </c>
      <c r="F689" s="31">
        <v>0</v>
      </c>
      <c r="G689" s="19">
        <v>3</v>
      </c>
      <c r="H689" s="31">
        <v>0</v>
      </c>
      <c r="I689" s="47">
        <v>41244</v>
      </c>
      <c r="K689" s="56" t="s">
        <v>2153</v>
      </c>
      <c r="L689" s="31">
        <v>49.94</v>
      </c>
      <c r="M689" s="31"/>
      <c r="N689" s="31">
        <v>0</v>
      </c>
      <c r="O689" s="31">
        <v>0</v>
      </c>
      <c r="P689" s="31">
        <v>48</v>
      </c>
      <c r="Q689" s="31">
        <v>0</v>
      </c>
      <c r="R689" s="31">
        <v>7.76</v>
      </c>
      <c r="S689" s="56">
        <v>0</v>
      </c>
      <c r="T689" s="56">
        <v>0</v>
      </c>
      <c r="U689" s="56">
        <v>48</v>
      </c>
      <c r="V689" s="56">
        <v>0</v>
      </c>
      <c r="W689" s="31">
        <v>285</v>
      </c>
      <c r="X689" s="31">
        <v>12</v>
      </c>
      <c r="Y689" s="31">
        <v>3420</v>
      </c>
      <c r="Z689" s="58">
        <v>0</v>
      </c>
      <c r="AA689" s="58">
        <v>0</v>
      </c>
      <c r="AB689" s="59">
        <v>111.744</v>
      </c>
      <c r="AC689" s="58">
        <v>0</v>
      </c>
      <c r="AD689" s="58">
        <v>111.74</v>
      </c>
      <c r="AE689" s="31">
        <v>12</v>
      </c>
      <c r="AF689" s="44">
        <v>1340</v>
      </c>
    </row>
    <row r="690" ht="15.6" spans="1:32">
      <c r="A690" s="18">
        <v>685</v>
      </c>
      <c r="B690" s="19" t="s">
        <v>2154</v>
      </c>
      <c r="C690" s="19" t="s">
        <v>2155</v>
      </c>
      <c r="D690" s="19">
        <v>3</v>
      </c>
      <c r="E690" s="19">
        <v>3</v>
      </c>
      <c r="F690" s="19">
        <v>0</v>
      </c>
      <c r="G690" s="19">
        <v>0</v>
      </c>
      <c r="H690" s="19">
        <v>0</v>
      </c>
      <c r="I690" s="28">
        <v>41244</v>
      </c>
      <c r="J690" s="2"/>
      <c r="K690" s="41" t="s">
        <v>2156</v>
      </c>
      <c r="L690" s="19">
        <v>51.17</v>
      </c>
      <c r="M690" s="19"/>
      <c r="N690" s="19">
        <v>48</v>
      </c>
      <c r="O690" s="19">
        <v>0</v>
      </c>
      <c r="P690" s="19">
        <v>0</v>
      </c>
      <c r="Q690" s="19">
        <v>0</v>
      </c>
      <c r="R690" s="19">
        <v>7.76</v>
      </c>
      <c r="S690" s="41">
        <v>48</v>
      </c>
      <c r="T690" s="41">
        <v>0</v>
      </c>
      <c r="U690" s="41">
        <v>0</v>
      </c>
      <c r="V690" s="41">
        <v>0</v>
      </c>
      <c r="W690" s="19">
        <v>303</v>
      </c>
      <c r="X690" s="19">
        <v>12</v>
      </c>
      <c r="Y690" s="19">
        <v>3636</v>
      </c>
      <c r="Z690" s="42">
        <v>335.232</v>
      </c>
      <c r="AA690" s="42">
        <v>0</v>
      </c>
      <c r="AB690" s="43">
        <v>0</v>
      </c>
      <c r="AC690" s="42">
        <v>0</v>
      </c>
      <c r="AD690" s="42">
        <v>335.23</v>
      </c>
      <c r="AE690" s="19">
        <v>12</v>
      </c>
      <c r="AF690" s="44">
        <v>3636</v>
      </c>
    </row>
    <row r="691" ht="15.6" spans="1:32">
      <c r="A691" s="18">
        <v>686</v>
      </c>
      <c r="B691" s="19" t="s">
        <v>2157</v>
      </c>
      <c r="C691" s="19" t="s">
        <v>806</v>
      </c>
      <c r="D691" s="19">
        <v>1</v>
      </c>
      <c r="E691" s="19">
        <v>1</v>
      </c>
      <c r="F691" s="19">
        <v>0</v>
      </c>
      <c r="G691" s="19">
        <v>0</v>
      </c>
      <c r="H691" s="19">
        <v>0</v>
      </c>
      <c r="I691" s="28">
        <v>41244</v>
      </c>
      <c r="J691" s="2"/>
      <c r="K691" s="41" t="s">
        <v>2158</v>
      </c>
      <c r="L691" s="19">
        <v>50.16</v>
      </c>
      <c r="M691" s="19"/>
      <c r="N691" s="19">
        <v>16</v>
      </c>
      <c r="O691" s="19">
        <v>0</v>
      </c>
      <c r="P691" s="19">
        <v>0</v>
      </c>
      <c r="Q691" s="19">
        <v>0</v>
      </c>
      <c r="R691" s="19">
        <v>7.76</v>
      </c>
      <c r="S691" s="41">
        <v>16</v>
      </c>
      <c r="T691" s="41">
        <v>0</v>
      </c>
      <c r="U691" s="41">
        <v>0</v>
      </c>
      <c r="V691" s="41">
        <v>0</v>
      </c>
      <c r="W691" s="19">
        <v>297</v>
      </c>
      <c r="X691" s="19">
        <v>12</v>
      </c>
      <c r="Y691" s="19">
        <v>3564</v>
      </c>
      <c r="Z691" s="42">
        <v>111.744</v>
      </c>
      <c r="AA691" s="42">
        <v>0</v>
      </c>
      <c r="AB691" s="43">
        <v>0</v>
      </c>
      <c r="AC691" s="42">
        <v>0</v>
      </c>
      <c r="AD691" s="42">
        <v>111.74</v>
      </c>
      <c r="AE691" s="19">
        <v>12</v>
      </c>
      <c r="AF691" s="44">
        <v>1340</v>
      </c>
    </row>
    <row r="692" ht="15.6" spans="1:32">
      <c r="A692" s="18">
        <v>687</v>
      </c>
      <c r="B692" s="19" t="s">
        <v>2159</v>
      </c>
      <c r="C692" s="19" t="s">
        <v>2160</v>
      </c>
      <c r="D692" s="19">
        <v>2</v>
      </c>
      <c r="E692" s="19">
        <v>2</v>
      </c>
      <c r="F692" s="19">
        <v>0</v>
      </c>
      <c r="G692" s="19">
        <v>0</v>
      </c>
      <c r="H692" s="19">
        <v>0</v>
      </c>
      <c r="I692" s="28">
        <v>41244</v>
      </c>
      <c r="J692" s="2"/>
      <c r="K692" s="41" t="s">
        <v>2161</v>
      </c>
      <c r="L692" s="19">
        <v>49.94</v>
      </c>
      <c r="M692" s="19"/>
      <c r="N692" s="19">
        <v>32</v>
      </c>
      <c r="O692" s="19">
        <v>0</v>
      </c>
      <c r="P692" s="19">
        <v>0</v>
      </c>
      <c r="Q692" s="19">
        <v>0</v>
      </c>
      <c r="R692" s="19">
        <v>7.76</v>
      </c>
      <c r="S692" s="41">
        <v>32</v>
      </c>
      <c r="T692" s="41">
        <v>0</v>
      </c>
      <c r="U692" s="41">
        <v>0</v>
      </c>
      <c r="V692" s="41">
        <v>0</v>
      </c>
      <c r="W692" s="19">
        <v>296</v>
      </c>
      <c r="X692" s="19">
        <v>12</v>
      </c>
      <c r="Y692" s="19">
        <v>3552</v>
      </c>
      <c r="Z692" s="42">
        <v>223.488</v>
      </c>
      <c r="AA692" s="42">
        <v>0</v>
      </c>
      <c r="AB692" s="43">
        <v>0</v>
      </c>
      <c r="AC692" s="42">
        <v>0</v>
      </c>
      <c r="AD692" s="42">
        <v>223.48</v>
      </c>
      <c r="AE692" s="19">
        <v>12</v>
      </c>
      <c r="AF692" s="44">
        <v>2681</v>
      </c>
    </row>
    <row r="693" ht="15.6" spans="1:32">
      <c r="A693" s="18">
        <v>688</v>
      </c>
      <c r="B693" s="19" t="s">
        <v>2162</v>
      </c>
      <c r="C693" s="19" t="s">
        <v>2163</v>
      </c>
      <c r="D693" s="19">
        <v>1</v>
      </c>
      <c r="E693" s="19">
        <v>1</v>
      </c>
      <c r="F693" s="19">
        <v>0</v>
      </c>
      <c r="G693" s="19">
        <v>0</v>
      </c>
      <c r="H693" s="19">
        <v>0</v>
      </c>
      <c r="I693" s="28">
        <v>41244</v>
      </c>
      <c r="J693" s="2"/>
      <c r="K693" s="41" t="s">
        <v>2164</v>
      </c>
      <c r="L693" s="19">
        <v>50.16</v>
      </c>
      <c r="M693" s="19"/>
      <c r="N693" s="19">
        <v>16</v>
      </c>
      <c r="O693" s="19">
        <v>0</v>
      </c>
      <c r="P693" s="19">
        <v>0</v>
      </c>
      <c r="Q693" s="19">
        <v>0</v>
      </c>
      <c r="R693" s="19">
        <v>7.76</v>
      </c>
      <c r="S693" s="41">
        <v>16</v>
      </c>
      <c r="T693" s="41">
        <v>0</v>
      </c>
      <c r="U693" s="41">
        <v>0</v>
      </c>
      <c r="V693" s="41">
        <v>0</v>
      </c>
      <c r="W693" s="19">
        <v>303</v>
      </c>
      <c r="X693" s="19">
        <v>12</v>
      </c>
      <c r="Y693" s="19">
        <v>3636</v>
      </c>
      <c r="Z693" s="42">
        <v>111.744</v>
      </c>
      <c r="AA693" s="42">
        <v>0</v>
      </c>
      <c r="AB693" s="43">
        <v>0</v>
      </c>
      <c r="AC693" s="42">
        <v>0</v>
      </c>
      <c r="AD693" s="42">
        <v>111.74</v>
      </c>
      <c r="AE693" s="19">
        <v>12</v>
      </c>
      <c r="AF693" s="44">
        <v>1340</v>
      </c>
    </row>
    <row r="694" ht="15.6" spans="1:32">
      <c r="A694" s="18">
        <v>689</v>
      </c>
      <c r="B694" s="19" t="s">
        <v>2165</v>
      </c>
      <c r="C694" s="19" t="s">
        <v>647</v>
      </c>
      <c r="D694" s="19">
        <v>3</v>
      </c>
      <c r="E694" s="19">
        <v>0</v>
      </c>
      <c r="F694" s="19">
        <v>3</v>
      </c>
      <c r="G694" s="19">
        <v>0</v>
      </c>
      <c r="H694" s="19">
        <v>0</v>
      </c>
      <c r="I694" s="28">
        <v>41244</v>
      </c>
      <c r="J694" s="2"/>
      <c r="K694" s="41" t="s">
        <v>2166</v>
      </c>
      <c r="L694" s="19">
        <v>49.94</v>
      </c>
      <c r="M694" s="19"/>
      <c r="N694" s="19">
        <v>0</v>
      </c>
      <c r="O694" s="19">
        <v>48</v>
      </c>
      <c r="P694" s="19">
        <v>0</v>
      </c>
      <c r="Q694" s="19">
        <v>0</v>
      </c>
      <c r="R694" s="19">
        <v>7.76</v>
      </c>
      <c r="S694" s="41">
        <v>0</v>
      </c>
      <c r="T694" s="41">
        <v>48</v>
      </c>
      <c r="U694" s="41">
        <v>0</v>
      </c>
      <c r="V694" s="41">
        <v>0</v>
      </c>
      <c r="W694" s="19">
        <v>302</v>
      </c>
      <c r="X694" s="19">
        <v>12</v>
      </c>
      <c r="Y694" s="19">
        <v>3624</v>
      </c>
      <c r="Z694" s="42">
        <v>0</v>
      </c>
      <c r="AA694" s="42">
        <v>297.984</v>
      </c>
      <c r="AB694" s="43">
        <v>0</v>
      </c>
      <c r="AC694" s="42">
        <v>0</v>
      </c>
      <c r="AD694" s="42">
        <v>297.98</v>
      </c>
      <c r="AE694" s="19">
        <v>12</v>
      </c>
      <c r="AF694" s="44">
        <v>3575</v>
      </c>
    </row>
    <row r="695" ht="15.6" spans="1:32">
      <c r="A695" s="18">
        <v>690</v>
      </c>
      <c r="B695" s="19" t="s">
        <v>2167</v>
      </c>
      <c r="C695" s="19" t="s">
        <v>2168</v>
      </c>
      <c r="D695" s="19">
        <v>3</v>
      </c>
      <c r="E695" s="19">
        <v>0</v>
      </c>
      <c r="F695" s="19">
        <v>0</v>
      </c>
      <c r="G695" s="19">
        <v>3</v>
      </c>
      <c r="H695" s="19">
        <v>0</v>
      </c>
      <c r="I695" s="28">
        <v>41244</v>
      </c>
      <c r="J695" s="2"/>
      <c r="K695" s="41" t="s">
        <v>2169</v>
      </c>
      <c r="L695" s="19">
        <v>51.17</v>
      </c>
      <c r="M695" s="19"/>
      <c r="N695" s="19">
        <v>0</v>
      </c>
      <c r="O695" s="19">
        <v>0</v>
      </c>
      <c r="P695" s="19">
        <v>48</v>
      </c>
      <c r="Q695" s="19">
        <v>0</v>
      </c>
      <c r="R695" s="19">
        <v>7.76</v>
      </c>
      <c r="S695" s="41">
        <v>0</v>
      </c>
      <c r="T695" s="41">
        <v>0</v>
      </c>
      <c r="U695" s="41">
        <v>48</v>
      </c>
      <c r="V695" s="41">
        <v>0</v>
      </c>
      <c r="W695" s="19">
        <v>309</v>
      </c>
      <c r="X695" s="19">
        <v>12</v>
      </c>
      <c r="Y695" s="19">
        <v>3708</v>
      </c>
      <c r="Z695" s="42">
        <v>0</v>
      </c>
      <c r="AA695" s="42">
        <v>0</v>
      </c>
      <c r="AB695" s="43">
        <v>111.744</v>
      </c>
      <c r="AC695" s="42">
        <v>0</v>
      </c>
      <c r="AD695" s="42">
        <v>111.74</v>
      </c>
      <c r="AE695" s="19">
        <v>12</v>
      </c>
      <c r="AF695" s="44">
        <v>1340</v>
      </c>
    </row>
    <row r="696" ht="15.6" spans="1:32">
      <c r="A696" s="18">
        <v>691</v>
      </c>
      <c r="B696" s="19" t="s">
        <v>2170</v>
      </c>
      <c r="C696" s="19" t="s">
        <v>1118</v>
      </c>
      <c r="D696" s="31">
        <v>2</v>
      </c>
      <c r="E696" s="31">
        <v>0</v>
      </c>
      <c r="F696" s="31">
        <v>0</v>
      </c>
      <c r="G696" s="19">
        <v>2</v>
      </c>
      <c r="H696" s="31">
        <v>0</v>
      </c>
      <c r="I696" s="47">
        <v>41244</v>
      </c>
      <c r="K696" s="56" t="s">
        <v>2171</v>
      </c>
      <c r="L696" s="31">
        <v>50.16</v>
      </c>
      <c r="M696" s="31"/>
      <c r="N696" s="31">
        <v>0</v>
      </c>
      <c r="O696" s="31">
        <v>0</v>
      </c>
      <c r="P696" s="31">
        <v>32</v>
      </c>
      <c r="Q696" s="31">
        <v>0</v>
      </c>
      <c r="R696" s="31">
        <v>7.76</v>
      </c>
      <c r="S696" s="56">
        <v>0</v>
      </c>
      <c r="T696" s="56">
        <v>0</v>
      </c>
      <c r="U696" s="56">
        <v>32</v>
      </c>
      <c r="V696" s="56">
        <v>0</v>
      </c>
      <c r="W696" s="31">
        <v>303</v>
      </c>
      <c r="X696" s="31">
        <v>12</v>
      </c>
      <c r="Y696" s="31">
        <v>3636</v>
      </c>
      <c r="Z696" s="58">
        <v>0</v>
      </c>
      <c r="AA696" s="58">
        <v>0</v>
      </c>
      <c r="AB696" s="59">
        <v>74.496</v>
      </c>
      <c r="AC696" s="58">
        <v>0</v>
      </c>
      <c r="AD696" s="58">
        <v>74.49</v>
      </c>
      <c r="AE696" s="31">
        <v>12</v>
      </c>
      <c r="AF696" s="44">
        <v>893</v>
      </c>
    </row>
    <row r="697" ht="15.6" spans="1:32">
      <c r="A697" s="18">
        <v>692</v>
      </c>
      <c r="B697" s="19" t="s">
        <v>2172</v>
      </c>
      <c r="C697" s="19" t="s">
        <v>1016</v>
      </c>
      <c r="D697" s="19">
        <v>1</v>
      </c>
      <c r="E697" s="19">
        <v>1</v>
      </c>
      <c r="F697" s="19">
        <v>0</v>
      </c>
      <c r="G697" s="19">
        <v>0</v>
      </c>
      <c r="H697" s="19">
        <v>0</v>
      </c>
      <c r="I697" s="28">
        <v>42165</v>
      </c>
      <c r="J697" s="2"/>
      <c r="K697" s="41" t="s">
        <v>2173</v>
      </c>
      <c r="L697" s="19">
        <v>49.94</v>
      </c>
      <c r="M697" s="19"/>
      <c r="N697" s="19">
        <v>16</v>
      </c>
      <c r="O697" s="19">
        <v>0</v>
      </c>
      <c r="P697" s="19">
        <v>0</v>
      </c>
      <c r="Q697" s="19">
        <v>0</v>
      </c>
      <c r="R697" s="19">
        <v>7.76</v>
      </c>
      <c r="S697" s="41">
        <v>16</v>
      </c>
      <c r="T697" s="41">
        <v>0</v>
      </c>
      <c r="U697" s="41">
        <v>0</v>
      </c>
      <c r="V697" s="41">
        <v>0</v>
      </c>
      <c r="W697" s="19">
        <v>302</v>
      </c>
      <c r="X697" s="19">
        <v>12</v>
      </c>
      <c r="Y697" s="19">
        <v>3624</v>
      </c>
      <c r="Z697" s="42">
        <v>111.744</v>
      </c>
      <c r="AA697" s="42">
        <v>0</v>
      </c>
      <c r="AB697" s="43">
        <v>0</v>
      </c>
      <c r="AC697" s="42">
        <v>0</v>
      </c>
      <c r="AD697" s="42">
        <v>111.74</v>
      </c>
      <c r="AE697" s="19">
        <v>12</v>
      </c>
      <c r="AF697" s="44">
        <v>1340</v>
      </c>
    </row>
    <row r="698" ht="15.6" spans="1:32">
      <c r="A698" s="18">
        <v>693</v>
      </c>
      <c r="B698" s="19" t="s">
        <v>2174</v>
      </c>
      <c r="C698" s="19" t="s">
        <v>1628</v>
      </c>
      <c r="D698" s="31">
        <v>3</v>
      </c>
      <c r="E698" s="31">
        <v>0</v>
      </c>
      <c r="F698" s="31">
        <v>0</v>
      </c>
      <c r="G698" s="19">
        <v>3</v>
      </c>
      <c r="H698" s="31">
        <v>0</v>
      </c>
      <c r="I698" s="47">
        <v>41244</v>
      </c>
      <c r="K698" s="56" t="s">
        <v>2175</v>
      </c>
      <c r="L698" s="31">
        <v>50.16</v>
      </c>
      <c r="M698" s="31"/>
      <c r="N698" s="31">
        <v>0</v>
      </c>
      <c r="O698" s="31">
        <v>0</v>
      </c>
      <c r="P698" s="31">
        <v>48</v>
      </c>
      <c r="Q698" s="31">
        <v>0</v>
      </c>
      <c r="R698" s="31">
        <v>7.76</v>
      </c>
      <c r="S698" s="56">
        <v>0</v>
      </c>
      <c r="T698" s="56">
        <v>0</v>
      </c>
      <c r="U698" s="56">
        <v>48</v>
      </c>
      <c r="V698" s="56">
        <v>0</v>
      </c>
      <c r="W698" s="31">
        <v>297</v>
      </c>
      <c r="X698" s="31">
        <v>12</v>
      </c>
      <c r="Y698" s="31">
        <v>3564</v>
      </c>
      <c r="Z698" s="58">
        <v>0</v>
      </c>
      <c r="AA698" s="58">
        <v>0</v>
      </c>
      <c r="AB698" s="59">
        <v>111.744</v>
      </c>
      <c r="AC698" s="58">
        <v>0</v>
      </c>
      <c r="AD698" s="58">
        <v>111.74</v>
      </c>
      <c r="AE698" s="31">
        <v>12</v>
      </c>
      <c r="AF698" s="44">
        <v>1340</v>
      </c>
    </row>
    <row r="699" ht="15.6" spans="1:32">
      <c r="A699" s="18">
        <v>694</v>
      </c>
      <c r="B699" s="19" t="s">
        <v>2176</v>
      </c>
      <c r="C699" s="19" t="s">
        <v>550</v>
      </c>
      <c r="D699" s="19">
        <v>2</v>
      </c>
      <c r="E699" s="19">
        <v>2</v>
      </c>
      <c r="F699" s="19">
        <v>0</v>
      </c>
      <c r="G699" s="19">
        <v>0</v>
      </c>
      <c r="H699" s="19">
        <v>0</v>
      </c>
      <c r="I699" s="28">
        <v>41244</v>
      </c>
      <c r="J699" s="2"/>
      <c r="K699" s="41" t="s">
        <v>2177</v>
      </c>
      <c r="L699" s="19">
        <v>49.94</v>
      </c>
      <c r="M699" s="19"/>
      <c r="N699" s="19">
        <v>32</v>
      </c>
      <c r="O699" s="19">
        <v>0</v>
      </c>
      <c r="P699" s="19">
        <v>0</v>
      </c>
      <c r="Q699" s="19">
        <v>0</v>
      </c>
      <c r="R699" s="19">
        <v>7.76</v>
      </c>
      <c r="S699" s="41">
        <v>32</v>
      </c>
      <c r="T699" s="41">
        <v>0</v>
      </c>
      <c r="U699" s="41">
        <v>0</v>
      </c>
      <c r="V699" s="41">
        <v>0</v>
      </c>
      <c r="W699" s="19">
        <v>296</v>
      </c>
      <c r="X699" s="19">
        <v>12</v>
      </c>
      <c r="Y699" s="19">
        <v>3552</v>
      </c>
      <c r="Z699" s="42">
        <v>223.488</v>
      </c>
      <c r="AA699" s="42">
        <v>0</v>
      </c>
      <c r="AB699" s="43">
        <v>0</v>
      </c>
      <c r="AC699" s="42">
        <v>0</v>
      </c>
      <c r="AD699" s="42">
        <v>223.48</v>
      </c>
      <c r="AE699" s="19">
        <v>12</v>
      </c>
      <c r="AF699" s="44">
        <v>2681</v>
      </c>
    </row>
    <row r="700" ht="15.6" spans="1:32">
      <c r="A700" s="18">
        <v>695</v>
      </c>
      <c r="B700" s="19" t="s">
        <v>2178</v>
      </c>
      <c r="C700" s="19" t="s">
        <v>1135</v>
      </c>
      <c r="D700" s="19">
        <v>1</v>
      </c>
      <c r="E700" s="19">
        <v>1</v>
      </c>
      <c r="F700" s="19">
        <v>0</v>
      </c>
      <c r="G700" s="19">
        <v>0</v>
      </c>
      <c r="H700" s="19">
        <v>0</v>
      </c>
      <c r="I700" s="28">
        <v>43466</v>
      </c>
      <c r="J700" s="2"/>
      <c r="K700" s="41" t="s">
        <v>2179</v>
      </c>
      <c r="L700" s="19">
        <v>50.16</v>
      </c>
      <c r="M700" s="19"/>
      <c r="N700" s="19">
        <v>16</v>
      </c>
      <c r="O700" s="19">
        <v>0</v>
      </c>
      <c r="P700" s="19">
        <v>0</v>
      </c>
      <c r="Q700" s="19">
        <v>0</v>
      </c>
      <c r="R700" s="19">
        <v>7.76</v>
      </c>
      <c r="S700" s="41">
        <v>16</v>
      </c>
      <c r="T700" s="41">
        <v>0</v>
      </c>
      <c r="U700" s="41">
        <v>0</v>
      </c>
      <c r="V700" s="41">
        <v>0</v>
      </c>
      <c r="W700" s="19">
        <v>297</v>
      </c>
      <c r="X700" s="19">
        <v>12</v>
      </c>
      <c r="Y700" s="19">
        <v>3564</v>
      </c>
      <c r="Z700" s="42">
        <v>111.744</v>
      </c>
      <c r="AA700" s="42">
        <v>0</v>
      </c>
      <c r="AB700" s="43">
        <v>0</v>
      </c>
      <c r="AC700" s="42">
        <v>0</v>
      </c>
      <c r="AD700" s="42">
        <v>111.74</v>
      </c>
      <c r="AE700" s="19">
        <v>12</v>
      </c>
      <c r="AF700" s="44">
        <v>1340</v>
      </c>
    </row>
    <row r="701" ht="15.6" spans="1:32">
      <c r="A701" s="18">
        <v>696</v>
      </c>
      <c r="B701" s="19" t="s">
        <v>2180</v>
      </c>
      <c r="C701" s="19" t="s">
        <v>1076</v>
      </c>
      <c r="D701" s="31">
        <v>0</v>
      </c>
      <c r="E701" s="31">
        <v>0</v>
      </c>
      <c r="F701" s="31">
        <v>0</v>
      </c>
      <c r="G701" s="19">
        <v>1</v>
      </c>
      <c r="H701" s="31">
        <v>0</v>
      </c>
      <c r="I701" s="47">
        <v>43466</v>
      </c>
      <c r="K701" s="56" t="s">
        <v>2181</v>
      </c>
      <c r="L701" s="31">
        <v>50.16</v>
      </c>
      <c r="M701" s="31"/>
      <c r="N701" s="31">
        <v>0</v>
      </c>
      <c r="O701" s="31">
        <v>0</v>
      </c>
      <c r="P701" s="31">
        <v>16</v>
      </c>
      <c r="Q701" s="31">
        <v>0</v>
      </c>
      <c r="R701" s="31">
        <v>7.76</v>
      </c>
      <c r="S701" s="56">
        <v>0</v>
      </c>
      <c r="T701" s="56">
        <v>0</v>
      </c>
      <c r="U701" s="56">
        <v>16</v>
      </c>
      <c r="V701" s="56">
        <v>0</v>
      </c>
      <c r="W701" s="31">
        <v>303</v>
      </c>
      <c r="X701" s="31">
        <v>12</v>
      </c>
      <c r="Y701" s="31">
        <v>3636</v>
      </c>
      <c r="Z701" s="58">
        <v>0</v>
      </c>
      <c r="AA701" s="58">
        <v>0</v>
      </c>
      <c r="AB701" s="59">
        <v>37.248</v>
      </c>
      <c r="AC701" s="58">
        <v>0</v>
      </c>
      <c r="AD701" s="58">
        <v>37.24</v>
      </c>
      <c r="AE701" s="31">
        <v>12</v>
      </c>
      <c r="AF701" s="44">
        <v>446</v>
      </c>
    </row>
    <row r="702" ht="15.6" spans="1:32">
      <c r="A702" s="18">
        <v>697</v>
      </c>
      <c r="B702" s="19" t="s">
        <v>2182</v>
      </c>
      <c r="C702" s="19" t="s">
        <v>866</v>
      </c>
      <c r="D702" s="19">
        <v>3</v>
      </c>
      <c r="E702" s="19">
        <v>0</v>
      </c>
      <c r="F702" s="19">
        <v>3</v>
      </c>
      <c r="G702" s="19">
        <v>0</v>
      </c>
      <c r="H702" s="19">
        <v>0</v>
      </c>
      <c r="I702" s="28">
        <v>41244</v>
      </c>
      <c r="J702" s="2"/>
      <c r="K702" s="41" t="s">
        <v>2183</v>
      </c>
      <c r="L702" s="19">
        <v>50.88</v>
      </c>
      <c r="M702" s="19"/>
      <c r="N702" s="19">
        <v>0</v>
      </c>
      <c r="O702" s="19">
        <v>48</v>
      </c>
      <c r="P702" s="19">
        <v>0</v>
      </c>
      <c r="Q702" s="19">
        <v>0</v>
      </c>
      <c r="R702" s="19">
        <v>7.76</v>
      </c>
      <c r="S702" s="41">
        <v>0</v>
      </c>
      <c r="T702" s="41">
        <v>48</v>
      </c>
      <c r="U702" s="41">
        <v>0</v>
      </c>
      <c r="V702" s="41">
        <v>0</v>
      </c>
      <c r="W702" s="19">
        <v>302</v>
      </c>
      <c r="X702" s="19">
        <v>12</v>
      </c>
      <c r="Y702" s="19">
        <v>3624</v>
      </c>
      <c r="Z702" s="42">
        <v>0</v>
      </c>
      <c r="AA702" s="42">
        <v>297.984</v>
      </c>
      <c r="AB702" s="43">
        <v>0</v>
      </c>
      <c r="AC702" s="42">
        <v>0</v>
      </c>
      <c r="AD702" s="42">
        <v>297.98</v>
      </c>
      <c r="AE702" s="19">
        <v>12</v>
      </c>
      <c r="AF702" s="44">
        <v>3575</v>
      </c>
    </row>
    <row r="703" ht="15.6" spans="1:32">
      <c r="A703" s="18">
        <v>698</v>
      </c>
      <c r="B703" s="19" t="s">
        <v>2184</v>
      </c>
      <c r="C703" s="19" t="s">
        <v>887</v>
      </c>
      <c r="D703" s="31">
        <v>1</v>
      </c>
      <c r="E703" s="31">
        <v>0</v>
      </c>
      <c r="F703" s="31">
        <v>0</v>
      </c>
      <c r="G703" s="19">
        <v>1</v>
      </c>
      <c r="H703" s="31">
        <v>0</v>
      </c>
      <c r="I703" s="47">
        <v>41244</v>
      </c>
      <c r="K703" s="56" t="s">
        <v>2185</v>
      </c>
      <c r="L703" s="31">
        <v>50.88</v>
      </c>
      <c r="M703" s="31"/>
      <c r="N703" s="31">
        <v>0</v>
      </c>
      <c r="O703" s="31">
        <v>0</v>
      </c>
      <c r="P703" s="31">
        <v>16</v>
      </c>
      <c r="Q703" s="31">
        <v>0</v>
      </c>
      <c r="R703" s="31">
        <v>7.76</v>
      </c>
      <c r="S703" s="56">
        <v>0</v>
      </c>
      <c r="T703" s="56">
        <v>0</v>
      </c>
      <c r="U703" s="56">
        <v>16</v>
      </c>
      <c r="V703" s="56">
        <v>0</v>
      </c>
      <c r="W703" s="31">
        <v>281</v>
      </c>
      <c r="X703" s="31">
        <v>12</v>
      </c>
      <c r="Y703" s="31">
        <v>3372</v>
      </c>
      <c r="Z703" s="58">
        <v>0</v>
      </c>
      <c r="AA703" s="58">
        <v>0</v>
      </c>
      <c r="AB703" s="59">
        <v>37.248</v>
      </c>
      <c r="AC703" s="58">
        <v>0</v>
      </c>
      <c r="AD703" s="58">
        <v>37.24</v>
      </c>
      <c r="AE703" s="31">
        <v>12</v>
      </c>
      <c r="AF703" s="44">
        <v>446</v>
      </c>
    </row>
    <row r="704" ht="15.6" spans="1:32">
      <c r="A704" s="18">
        <v>699</v>
      </c>
      <c r="B704" s="19" t="s">
        <v>2186</v>
      </c>
      <c r="C704" s="19" t="s">
        <v>1765</v>
      </c>
      <c r="D704" s="31">
        <v>1</v>
      </c>
      <c r="E704" s="31">
        <v>0</v>
      </c>
      <c r="F704" s="31">
        <v>0</v>
      </c>
      <c r="G704" s="19">
        <v>1</v>
      </c>
      <c r="H704" s="31">
        <v>0</v>
      </c>
      <c r="I704" s="47">
        <v>41244</v>
      </c>
      <c r="K704" s="56" t="s">
        <v>2187</v>
      </c>
      <c r="L704" s="31">
        <v>51.12</v>
      </c>
      <c r="M704" s="31"/>
      <c r="N704" s="31">
        <v>0</v>
      </c>
      <c r="O704" s="31">
        <v>0</v>
      </c>
      <c r="P704" s="31">
        <v>16</v>
      </c>
      <c r="Q704" s="31">
        <v>0</v>
      </c>
      <c r="R704" s="31">
        <v>7.76</v>
      </c>
      <c r="S704" s="56">
        <v>0</v>
      </c>
      <c r="T704" s="56">
        <v>0</v>
      </c>
      <c r="U704" s="56">
        <v>16</v>
      </c>
      <c r="V704" s="56">
        <v>0</v>
      </c>
      <c r="W704" s="31">
        <v>291</v>
      </c>
      <c r="X704" s="31">
        <v>12</v>
      </c>
      <c r="Y704" s="31">
        <v>3492</v>
      </c>
      <c r="Z704" s="58">
        <v>0</v>
      </c>
      <c r="AA704" s="58">
        <v>0</v>
      </c>
      <c r="AB704" s="59">
        <v>37.248</v>
      </c>
      <c r="AC704" s="58">
        <v>0</v>
      </c>
      <c r="AD704" s="58">
        <v>37.24</v>
      </c>
      <c r="AE704" s="31">
        <v>12</v>
      </c>
      <c r="AF704" s="44">
        <v>446</v>
      </c>
    </row>
    <row r="705" ht="15.6" spans="1:32">
      <c r="A705" s="18">
        <v>700</v>
      </c>
      <c r="B705" s="19" t="s">
        <v>2188</v>
      </c>
      <c r="C705" s="19" t="s">
        <v>1727</v>
      </c>
      <c r="D705" s="31">
        <v>1</v>
      </c>
      <c r="E705" s="31">
        <v>0</v>
      </c>
      <c r="F705" s="31">
        <v>0</v>
      </c>
      <c r="G705" s="19">
        <v>1</v>
      </c>
      <c r="H705" s="31">
        <v>0</v>
      </c>
      <c r="I705" s="47">
        <v>41244</v>
      </c>
      <c r="K705" s="56" t="s">
        <v>2189</v>
      </c>
      <c r="L705" s="31">
        <v>51.17</v>
      </c>
      <c r="M705" s="31"/>
      <c r="N705" s="31">
        <v>0</v>
      </c>
      <c r="O705" s="31">
        <v>0</v>
      </c>
      <c r="P705" s="31">
        <v>16</v>
      </c>
      <c r="Q705" s="31">
        <v>0</v>
      </c>
      <c r="R705" s="31">
        <v>7.76</v>
      </c>
      <c r="S705" s="56">
        <v>0</v>
      </c>
      <c r="T705" s="56">
        <v>0</v>
      </c>
      <c r="U705" s="56">
        <v>16</v>
      </c>
      <c r="V705" s="56">
        <v>0</v>
      </c>
      <c r="W705" s="31">
        <v>309</v>
      </c>
      <c r="X705" s="31">
        <v>12</v>
      </c>
      <c r="Y705" s="31">
        <v>3708</v>
      </c>
      <c r="Z705" s="58">
        <v>0</v>
      </c>
      <c r="AA705" s="58">
        <v>0</v>
      </c>
      <c r="AB705" s="59">
        <v>37.248</v>
      </c>
      <c r="AC705" s="58">
        <v>0</v>
      </c>
      <c r="AD705" s="58">
        <v>37.24</v>
      </c>
      <c r="AE705" s="31">
        <v>12</v>
      </c>
      <c r="AF705" s="44">
        <v>446</v>
      </c>
    </row>
    <row r="706" ht="15.6" spans="1:32">
      <c r="A706" s="18">
        <v>701</v>
      </c>
      <c r="B706" s="19" t="s">
        <v>2190</v>
      </c>
      <c r="C706" s="19" t="s">
        <v>2191</v>
      </c>
      <c r="D706" s="19">
        <v>3</v>
      </c>
      <c r="E706" s="19">
        <v>3</v>
      </c>
      <c r="F706" s="19">
        <v>0</v>
      </c>
      <c r="G706" s="19">
        <v>0</v>
      </c>
      <c r="H706" s="19">
        <v>0</v>
      </c>
      <c r="I706" s="28">
        <v>41244</v>
      </c>
      <c r="J706" s="2"/>
      <c r="K706" s="41" t="s">
        <v>2192</v>
      </c>
      <c r="L706" s="19">
        <v>49.94</v>
      </c>
      <c r="M706" s="19"/>
      <c r="N706" s="19">
        <v>48</v>
      </c>
      <c r="O706" s="19">
        <v>0</v>
      </c>
      <c r="P706" s="19">
        <v>0</v>
      </c>
      <c r="Q706" s="19">
        <v>0</v>
      </c>
      <c r="R706" s="19">
        <v>7.76</v>
      </c>
      <c r="S706" s="41">
        <v>48</v>
      </c>
      <c r="T706" s="41">
        <v>0</v>
      </c>
      <c r="U706" s="41">
        <v>0</v>
      </c>
      <c r="V706" s="41">
        <v>0</v>
      </c>
      <c r="W706" s="19">
        <v>276</v>
      </c>
      <c r="X706" s="19">
        <v>12</v>
      </c>
      <c r="Y706" s="19">
        <v>3312</v>
      </c>
      <c r="Z706" s="42">
        <v>335.232</v>
      </c>
      <c r="AA706" s="42">
        <v>0</v>
      </c>
      <c r="AB706" s="43">
        <v>0</v>
      </c>
      <c r="AC706" s="42">
        <v>0</v>
      </c>
      <c r="AD706" s="42">
        <v>335.23</v>
      </c>
      <c r="AE706" s="19">
        <v>12</v>
      </c>
      <c r="AF706" s="44">
        <v>3312</v>
      </c>
    </row>
    <row r="707" ht="15.6" spans="1:32">
      <c r="A707" s="18">
        <v>702</v>
      </c>
      <c r="B707" s="19" t="s">
        <v>2193</v>
      </c>
      <c r="C707" s="19" t="s">
        <v>1594</v>
      </c>
      <c r="D707" s="19">
        <v>1</v>
      </c>
      <c r="E707" s="19">
        <v>1</v>
      </c>
      <c r="F707" s="19">
        <v>0</v>
      </c>
      <c r="G707" s="19">
        <v>0</v>
      </c>
      <c r="H707" s="19">
        <v>0</v>
      </c>
      <c r="I707" s="28">
        <v>44627</v>
      </c>
      <c r="J707" s="2"/>
      <c r="K707" s="41" t="s">
        <v>2194</v>
      </c>
      <c r="L707" s="19">
        <v>50.88</v>
      </c>
      <c r="M707" s="19"/>
      <c r="N707" s="19">
        <v>16</v>
      </c>
      <c r="O707" s="19">
        <v>0</v>
      </c>
      <c r="P707" s="19">
        <v>0</v>
      </c>
      <c r="Q707" s="19">
        <v>0</v>
      </c>
      <c r="R707" s="19">
        <v>7.76</v>
      </c>
      <c r="S707" s="41">
        <v>16</v>
      </c>
      <c r="T707" s="41">
        <v>0</v>
      </c>
      <c r="U707" s="41">
        <v>0</v>
      </c>
      <c r="V707" s="41">
        <v>0</v>
      </c>
      <c r="W707" s="19">
        <v>307</v>
      </c>
      <c r="X707" s="19">
        <v>12</v>
      </c>
      <c r="Y707" s="19">
        <v>3684</v>
      </c>
      <c r="Z707" s="42">
        <v>111.744</v>
      </c>
      <c r="AA707" s="42">
        <v>0</v>
      </c>
      <c r="AB707" s="43">
        <v>0</v>
      </c>
      <c r="AC707" s="42">
        <v>0</v>
      </c>
      <c r="AD707" s="42">
        <v>111.74</v>
      </c>
      <c r="AE707" s="19">
        <v>12</v>
      </c>
      <c r="AF707" s="44">
        <v>1340</v>
      </c>
    </row>
    <row r="708" ht="15.6" spans="1:32">
      <c r="A708" s="18">
        <v>703</v>
      </c>
      <c r="B708" s="19" t="s">
        <v>2195</v>
      </c>
      <c r="C708" s="19" t="s">
        <v>1905</v>
      </c>
      <c r="D708" s="31">
        <v>2</v>
      </c>
      <c r="E708" s="31">
        <v>0</v>
      </c>
      <c r="F708" s="31">
        <v>0</v>
      </c>
      <c r="G708" s="19">
        <v>2</v>
      </c>
      <c r="H708" s="31">
        <v>0</v>
      </c>
      <c r="I708" s="47">
        <v>43466</v>
      </c>
      <c r="K708" s="56" t="s">
        <v>2196</v>
      </c>
      <c r="L708" s="31">
        <v>51.17</v>
      </c>
      <c r="M708" s="31"/>
      <c r="N708" s="31">
        <v>0</v>
      </c>
      <c r="O708" s="31">
        <v>0</v>
      </c>
      <c r="P708" s="31">
        <v>32</v>
      </c>
      <c r="Q708" s="31">
        <v>0</v>
      </c>
      <c r="R708" s="31">
        <v>7.76</v>
      </c>
      <c r="S708" s="56">
        <v>0</v>
      </c>
      <c r="T708" s="56">
        <v>0</v>
      </c>
      <c r="U708" s="56">
        <v>32</v>
      </c>
      <c r="V708" s="56">
        <v>0</v>
      </c>
      <c r="W708" s="31">
        <v>303</v>
      </c>
      <c r="X708" s="31">
        <v>12</v>
      </c>
      <c r="Y708" s="31">
        <v>3636</v>
      </c>
      <c r="Z708" s="58">
        <v>0</v>
      </c>
      <c r="AA708" s="58">
        <v>0</v>
      </c>
      <c r="AB708" s="59">
        <v>74.496</v>
      </c>
      <c r="AC708" s="58">
        <v>0</v>
      </c>
      <c r="AD708" s="58">
        <v>74.49</v>
      </c>
      <c r="AE708" s="31">
        <v>12</v>
      </c>
      <c r="AF708" s="44">
        <v>893</v>
      </c>
    </row>
    <row r="709" ht="15.6" spans="1:32">
      <c r="A709" s="18">
        <v>704</v>
      </c>
      <c r="B709" s="19" t="s">
        <v>2197</v>
      </c>
      <c r="C709" s="19" t="s">
        <v>2198</v>
      </c>
      <c r="D709" s="31">
        <v>1</v>
      </c>
      <c r="E709" s="31">
        <v>0</v>
      </c>
      <c r="F709" s="31">
        <v>0</v>
      </c>
      <c r="G709" s="19">
        <v>1</v>
      </c>
      <c r="H709" s="31">
        <v>0</v>
      </c>
      <c r="I709" s="47">
        <v>43466</v>
      </c>
      <c r="K709" s="56" t="s">
        <v>2199</v>
      </c>
      <c r="L709" s="31">
        <v>49.88</v>
      </c>
      <c r="M709" s="31"/>
      <c r="N709" s="31">
        <v>0</v>
      </c>
      <c r="O709" s="31">
        <v>0</v>
      </c>
      <c r="P709" s="31">
        <v>16</v>
      </c>
      <c r="Q709" s="31">
        <v>0</v>
      </c>
      <c r="R709" s="31">
        <v>7.76</v>
      </c>
      <c r="S709" s="56">
        <v>0</v>
      </c>
      <c r="T709" s="56">
        <v>0</v>
      </c>
      <c r="U709" s="56">
        <v>16</v>
      </c>
      <c r="V709" s="56">
        <v>0</v>
      </c>
      <c r="W709" s="31">
        <v>275</v>
      </c>
      <c r="X709" s="31">
        <v>12</v>
      </c>
      <c r="Y709" s="31">
        <v>3300</v>
      </c>
      <c r="Z709" s="58">
        <v>0</v>
      </c>
      <c r="AA709" s="58">
        <v>0</v>
      </c>
      <c r="AB709" s="59">
        <v>37.248</v>
      </c>
      <c r="AC709" s="58">
        <v>0</v>
      </c>
      <c r="AD709" s="58">
        <v>37.24</v>
      </c>
      <c r="AE709" s="31">
        <v>12</v>
      </c>
      <c r="AF709" s="44">
        <v>446</v>
      </c>
    </row>
    <row r="710" ht="15.6" spans="1:32">
      <c r="A710" s="18">
        <v>705</v>
      </c>
      <c r="B710" s="19" t="s">
        <v>2200</v>
      </c>
      <c r="C710" s="19" t="s">
        <v>2201</v>
      </c>
      <c r="D710" s="19">
        <v>3</v>
      </c>
      <c r="E710" s="19">
        <v>3</v>
      </c>
      <c r="F710" s="19">
        <v>0</v>
      </c>
      <c r="G710" s="19">
        <v>0</v>
      </c>
      <c r="H710" s="19">
        <v>0</v>
      </c>
      <c r="I710" s="28">
        <v>45023</v>
      </c>
      <c r="J710" s="2"/>
      <c r="K710" s="41" t="s">
        <v>2202</v>
      </c>
      <c r="L710" s="19">
        <v>50.16</v>
      </c>
      <c r="M710" s="19"/>
      <c r="N710" s="19">
        <v>48</v>
      </c>
      <c r="O710" s="19">
        <v>0</v>
      </c>
      <c r="P710" s="19">
        <v>0</v>
      </c>
      <c r="Q710" s="19">
        <v>0</v>
      </c>
      <c r="R710" s="19">
        <v>7.76</v>
      </c>
      <c r="S710" s="41">
        <v>48</v>
      </c>
      <c r="T710" s="41">
        <v>0</v>
      </c>
      <c r="U710" s="41">
        <v>0</v>
      </c>
      <c r="V710" s="41">
        <v>0</v>
      </c>
      <c r="W710" s="19">
        <v>303</v>
      </c>
      <c r="X710" s="19">
        <v>8</v>
      </c>
      <c r="Y710" s="19">
        <v>2424</v>
      </c>
      <c r="Z710" s="42">
        <v>335.232</v>
      </c>
      <c r="AA710" s="42">
        <v>0</v>
      </c>
      <c r="AB710" s="43">
        <v>0</v>
      </c>
      <c r="AC710" s="42">
        <v>0</v>
      </c>
      <c r="AD710" s="42">
        <v>335.23</v>
      </c>
      <c r="AE710" s="19">
        <v>8</v>
      </c>
      <c r="AF710" s="44">
        <v>2424</v>
      </c>
    </row>
    <row r="711" ht="15.6" spans="1:32">
      <c r="A711" s="18">
        <v>706</v>
      </c>
      <c r="B711" s="19" t="s">
        <v>2203</v>
      </c>
      <c r="C711" s="19" t="s">
        <v>2204</v>
      </c>
      <c r="D711" s="19">
        <v>2</v>
      </c>
      <c r="E711" s="19">
        <v>2</v>
      </c>
      <c r="F711" s="19">
        <v>0</v>
      </c>
      <c r="G711" s="19">
        <v>0</v>
      </c>
      <c r="H711" s="19">
        <v>0</v>
      </c>
      <c r="I711" s="28">
        <v>45029</v>
      </c>
      <c r="J711" s="2"/>
      <c r="K711" s="41" t="s">
        <v>2205</v>
      </c>
      <c r="L711" s="19">
        <v>50.88</v>
      </c>
      <c r="M711" s="19"/>
      <c r="N711" s="19">
        <v>32</v>
      </c>
      <c r="O711" s="19">
        <v>0</v>
      </c>
      <c r="P711" s="19">
        <v>0</v>
      </c>
      <c r="Q711" s="19">
        <v>0</v>
      </c>
      <c r="R711" s="19">
        <v>7.76</v>
      </c>
      <c r="S711" s="41">
        <v>32</v>
      </c>
      <c r="T711" s="41">
        <v>0</v>
      </c>
      <c r="U711" s="41">
        <v>0</v>
      </c>
      <c r="V711" s="41">
        <v>0</v>
      </c>
      <c r="W711" s="19">
        <v>281</v>
      </c>
      <c r="X711" s="19">
        <v>8</v>
      </c>
      <c r="Y711" s="19">
        <v>2248</v>
      </c>
      <c r="Z711" s="42">
        <v>223.488</v>
      </c>
      <c r="AA711" s="42">
        <v>0</v>
      </c>
      <c r="AB711" s="43">
        <v>0</v>
      </c>
      <c r="AC711" s="42">
        <v>0</v>
      </c>
      <c r="AD711" s="42">
        <v>223.48</v>
      </c>
      <c r="AE711" s="19">
        <v>8</v>
      </c>
      <c r="AF711" s="44">
        <v>1787</v>
      </c>
    </row>
    <row r="712" ht="15.6" spans="1:32">
      <c r="A712" s="18">
        <v>707</v>
      </c>
      <c r="B712" s="19" t="s">
        <v>2206</v>
      </c>
      <c r="C712" s="19" t="s">
        <v>925</v>
      </c>
      <c r="D712" s="31">
        <v>1</v>
      </c>
      <c r="E712" s="31">
        <v>0</v>
      </c>
      <c r="F712" s="31">
        <v>0</v>
      </c>
      <c r="G712" s="19">
        <v>1</v>
      </c>
      <c r="H712" s="31">
        <v>0</v>
      </c>
      <c r="I712" s="47">
        <v>45253</v>
      </c>
      <c r="J712" s="31"/>
      <c r="K712" s="73" t="s">
        <v>2207</v>
      </c>
      <c r="L712" s="31">
        <v>52.03</v>
      </c>
      <c r="M712" s="31"/>
      <c r="N712" s="31">
        <v>0</v>
      </c>
      <c r="O712" s="31">
        <v>0</v>
      </c>
      <c r="P712" s="31">
        <v>16</v>
      </c>
      <c r="Q712" s="31">
        <v>0</v>
      </c>
      <c r="R712" s="31">
        <v>10.19</v>
      </c>
      <c r="S712" s="56">
        <v>0</v>
      </c>
      <c r="T712" s="56">
        <v>0</v>
      </c>
      <c r="U712" s="56">
        <v>16</v>
      </c>
      <c r="V712" s="56">
        <v>0</v>
      </c>
      <c r="W712" s="31">
        <v>508</v>
      </c>
      <c r="X712" s="31">
        <v>1</v>
      </c>
      <c r="Y712" s="31">
        <v>508</v>
      </c>
      <c r="Z712" s="58">
        <v>0</v>
      </c>
      <c r="AA712" s="58">
        <v>0</v>
      </c>
      <c r="AB712" s="59">
        <v>48.912</v>
      </c>
      <c r="AC712" s="58">
        <v>0</v>
      </c>
      <c r="AD712" s="58">
        <v>48.91</v>
      </c>
      <c r="AE712" s="31">
        <v>1</v>
      </c>
      <c r="AF712" s="77">
        <v>48</v>
      </c>
    </row>
    <row r="713" ht="15.6" spans="1:32">
      <c r="A713" s="18">
        <v>708</v>
      </c>
      <c r="B713" s="19" t="s">
        <v>2208</v>
      </c>
      <c r="C713" s="19" t="s">
        <v>1843</v>
      </c>
      <c r="D713" s="31">
        <v>1</v>
      </c>
      <c r="E713" s="31">
        <v>0</v>
      </c>
      <c r="F713" s="31">
        <v>0</v>
      </c>
      <c r="G713" s="19">
        <v>1</v>
      </c>
      <c r="H713" s="31">
        <v>0</v>
      </c>
      <c r="I713" s="47">
        <v>45253</v>
      </c>
      <c r="J713" s="31"/>
      <c r="K713" s="73" t="s">
        <v>2209</v>
      </c>
      <c r="L713" s="31">
        <v>52.03</v>
      </c>
      <c r="M713" s="31"/>
      <c r="N713" s="31">
        <v>0</v>
      </c>
      <c r="O713" s="31">
        <v>0</v>
      </c>
      <c r="P713" s="31">
        <v>16</v>
      </c>
      <c r="Q713" s="31">
        <v>0</v>
      </c>
      <c r="R713" s="31">
        <v>10.19</v>
      </c>
      <c r="S713" s="56">
        <v>0</v>
      </c>
      <c r="T713" s="56">
        <v>0</v>
      </c>
      <c r="U713" s="56">
        <v>16</v>
      </c>
      <c r="V713" s="56">
        <v>0</v>
      </c>
      <c r="W713" s="31">
        <v>508</v>
      </c>
      <c r="X713" s="31">
        <v>1</v>
      </c>
      <c r="Y713" s="31">
        <v>508</v>
      </c>
      <c r="Z713" s="58">
        <v>0</v>
      </c>
      <c r="AA713" s="58">
        <v>0</v>
      </c>
      <c r="AB713" s="59">
        <v>48.912</v>
      </c>
      <c r="AC713" s="58">
        <v>0</v>
      </c>
      <c r="AD713" s="58">
        <v>48.91</v>
      </c>
      <c r="AE713" s="31">
        <v>1</v>
      </c>
      <c r="AF713" s="77">
        <v>48</v>
      </c>
    </row>
    <row r="714" ht="15.6" spans="1:32">
      <c r="A714" s="18">
        <v>709</v>
      </c>
      <c r="B714" s="19" t="s">
        <v>2210</v>
      </c>
      <c r="C714" s="19" t="s">
        <v>565</v>
      </c>
      <c r="D714" s="31">
        <v>2</v>
      </c>
      <c r="E714" s="31">
        <v>0</v>
      </c>
      <c r="F714" s="31">
        <v>0</v>
      </c>
      <c r="G714" s="19">
        <v>2</v>
      </c>
      <c r="H714" s="31">
        <v>0</v>
      </c>
      <c r="I714" s="47">
        <v>45253</v>
      </c>
      <c r="J714" s="31"/>
      <c r="K714" s="73" t="s">
        <v>2211</v>
      </c>
      <c r="L714" s="31">
        <v>52.03</v>
      </c>
      <c r="M714" s="31"/>
      <c r="N714" s="31">
        <v>0</v>
      </c>
      <c r="O714" s="31">
        <v>0</v>
      </c>
      <c r="P714" s="31">
        <v>32</v>
      </c>
      <c r="Q714" s="31">
        <v>0</v>
      </c>
      <c r="R714" s="31">
        <v>10.19</v>
      </c>
      <c r="S714" s="56">
        <v>0</v>
      </c>
      <c r="T714" s="56">
        <v>0</v>
      </c>
      <c r="U714" s="56">
        <v>32</v>
      </c>
      <c r="V714" s="56">
        <v>0</v>
      </c>
      <c r="W714" s="31">
        <v>508</v>
      </c>
      <c r="X714" s="31">
        <v>1</v>
      </c>
      <c r="Y714" s="31">
        <v>508</v>
      </c>
      <c r="Z714" s="58">
        <v>0</v>
      </c>
      <c r="AA714" s="58">
        <v>0</v>
      </c>
      <c r="AB714" s="59">
        <v>97.824</v>
      </c>
      <c r="AC714" s="58">
        <v>0</v>
      </c>
      <c r="AD714" s="58">
        <v>97.82</v>
      </c>
      <c r="AE714" s="31">
        <v>1</v>
      </c>
      <c r="AF714" s="77">
        <v>97</v>
      </c>
    </row>
    <row r="715" ht="15.6" spans="1:32">
      <c r="A715" s="18">
        <v>710</v>
      </c>
      <c r="B715" s="19" t="s">
        <v>2212</v>
      </c>
      <c r="C715" s="19" t="s">
        <v>2115</v>
      </c>
      <c r="D715" s="31">
        <v>1</v>
      </c>
      <c r="E715" s="31">
        <v>0</v>
      </c>
      <c r="F715" s="31">
        <v>0</v>
      </c>
      <c r="G715" s="19">
        <v>1</v>
      </c>
      <c r="H715" s="31">
        <v>0</v>
      </c>
      <c r="I715" s="47">
        <v>45253</v>
      </c>
      <c r="J715" s="31"/>
      <c r="K715" s="73" t="s">
        <v>2213</v>
      </c>
      <c r="L715" s="31">
        <v>52.03</v>
      </c>
      <c r="M715" s="31"/>
      <c r="N715" s="31">
        <v>0</v>
      </c>
      <c r="O715" s="31">
        <v>0</v>
      </c>
      <c r="P715" s="31">
        <v>16</v>
      </c>
      <c r="Q715" s="31">
        <v>0</v>
      </c>
      <c r="R715" s="31">
        <v>10.19</v>
      </c>
      <c r="S715" s="56">
        <v>0</v>
      </c>
      <c r="T715" s="56">
        <v>0</v>
      </c>
      <c r="U715" s="56">
        <v>16</v>
      </c>
      <c r="V715" s="56">
        <v>0</v>
      </c>
      <c r="W715" s="31">
        <v>508</v>
      </c>
      <c r="X715" s="31">
        <v>1</v>
      </c>
      <c r="Y715" s="31">
        <v>508</v>
      </c>
      <c r="Z715" s="58">
        <v>0</v>
      </c>
      <c r="AA715" s="58">
        <v>0</v>
      </c>
      <c r="AB715" s="59">
        <v>48.912</v>
      </c>
      <c r="AC715" s="58">
        <v>0</v>
      </c>
      <c r="AD715" s="58">
        <v>48.91</v>
      </c>
      <c r="AE715" s="31">
        <v>1</v>
      </c>
      <c r="AF715" s="77">
        <v>48</v>
      </c>
    </row>
    <row r="716" ht="15.6" spans="1:32">
      <c r="A716" s="18">
        <v>711</v>
      </c>
      <c r="B716" s="19" t="s">
        <v>2214</v>
      </c>
      <c r="C716" s="19" t="s">
        <v>2215</v>
      </c>
      <c r="D716" s="31">
        <v>2</v>
      </c>
      <c r="E716" s="31">
        <v>0</v>
      </c>
      <c r="F716" s="31">
        <v>0</v>
      </c>
      <c r="G716" s="19">
        <v>2</v>
      </c>
      <c r="H716" s="31">
        <v>0</v>
      </c>
      <c r="I716" s="47">
        <v>45253</v>
      </c>
      <c r="J716" s="31"/>
      <c r="K716" s="73" t="s">
        <v>2216</v>
      </c>
      <c r="L716" s="31">
        <v>52.03</v>
      </c>
      <c r="M716" s="31"/>
      <c r="N716" s="31">
        <v>0</v>
      </c>
      <c r="O716" s="31">
        <v>0</v>
      </c>
      <c r="P716" s="31">
        <v>32</v>
      </c>
      <c r="Q716" s="31">
        <v>0</v>
      </c>
      <c r="R716" s="31">
        <v>10.19</v>
      </c>
      <c r="S716" s="56">
        <v>0</v>
      </c>
      <c r="T716" s="56">
        <v>0</v>
      </c>
      <c r="U716" s="56">
        <v>32</v>
      </c>
      <c r="V716" s="56">
        <v>0</v>
      </c>
      <c r="W716" s="31">
        <v>508</v>
      </c>
      <c r="X716" s="31">
        <v>1</v>
      </c>
      <c r="Y716" s="31">
        <v>508</v>
      </c>
      <c r="Z716" s="58">
        <v>0</v>
      </c>
      <c r="AA716" s="58">
        <v>0</v>
      </c>
      <c r="AB716" s="59">
        <v>97.824</v>
      </c>
      <c r="AC716" s="58">
        <v>0</v>
      </c>
      <c r="AD716" s="58">
        <v>97.82</v>
      </c>
      <c r="AE716" s="31">
        <v>1</v>
      </c>
      <c r="AF716" s="77">
        <v>97</v>
      </c>
    </row>
    <row r="717" ht="15.6" spans="1:32">
      <c r="A717" s="18">
        <v>712</v>
      </c>
      <c r="B717" s="19" t="s">
        <v>2217</v>
      </c>
      <c r="C717" s="19" t="s">
        <v>2218</v>
      </c>
      <c r="D717" s="19">
        <v>1</v>
      </c>
      <c r="E717" s="19">
        <v>1</v>
      </c>
      <c r="F717" s="19">
        <v>0</v>
      </c>
      <c r="G717" s="19">
        <v>0</v>
      </c>
      <c r="H717" s="19">
        <v>0</v>
      </c>
      <c r="I717" s="28">
        <v>45253</v>
      </c>
      <c r="J717" s="19"/>
      <c r="K717" s="74" t="s">
        <v>2219</v>
      </c>
      <c r="L717" s="19">
        <v>52.03</v>
      </c>
      <c r="M717" s="19"/>
      <c r="N717" s="19">
        <v>16</v>
      </c>
      <c r="O717" s="19">
        <v>0</v>
      </c>
      <c r="P717" s="19">
        <v>0</v>
      </c>
      <c r="Q717" s="19">
        <v>0</v>
      </c>
      <c r="R717" s="19">
        <v>10.19</v>
      </c>
      <c r="S717" s="41">
        <v>16</v>
      </c>
      <c r="T717" s="41">
        <v>0</v>
      </c>
      <c r="U717" s="41">
        <v>0</v>
      </c>
      <c r="V717" s="41">
        <v>0</v>
      </c>
      <c r="W717" s="19">
        <v>508</v>
      </c>
      <c r="X717" s="19">
        <v>1</v>
      </c>
      <c r="Y717" s="19">
        <v>508</v>
      </c>
      <c r="Z717" s="42">
        <v>146.736</v>
      </c>
      <c r="AA717" s="42">
        <v>0</v>
      </c>
      <c r="AB717" s="43">
        <v>0</v>
      </c>
      <c r="AC717" s="42">
        <v>0</v>
      </c>
      <c r="AD717" s="42">
        <v>146.73</v>
      </c>
      <c r="AE717" s="19">
        <v>1</v>
      </c>
      <c r="AF717" s="77">
        <v>146</v>
      </c>
    </row>
    <row r="718" ht="15.6" spans="1:32">
      <c r="A718" s="18">
        <v>713</v>
      </c>
      <c r="B718" s="19" t="s">
        <v>2220</v>
      </c>
      <c r="C718" s="19" t="s">
        <v>551</v>
      </c>
      <c r="D718" s="31">
        <v>2</v>
      </c>
      <c r="E718" s="31">
        <v>0</v>
      </c>
      <c r="F718" s="31">
        <v>0</v>
      </c>
      <c r="G718" s="19">
        <v>2</v>
      </c>
      <c r="H718" s="31">
        <v>0</v>
      </c>
      <c r="I718" s="47">
        <v>45253</v>
      </c>
      <c r="J718" s="31"/>
      <c r="K718" s="73" t="s">
        <v>2221</v>
      </c>
      <c r="L718" s="31">
        <v>52.03</v>
      </c>
      <c r="M718" s="31"/>
      <c r="N718" s="31">
        <v>0</v>
      </c>
      <c r="O718" s="31">
        <v>0</v>
      </c>
      <c r="P718" s="31">
        <v>32</v>
      </c>
      <c r="Q718" s="31">
        <v>0</v>
      </c>
      <c r="R718" s="31">
        <v>10.19</v>
      </c>
      <c r="S718" s="56">
        <v>0</v>
      </c>
      <c r="T718" s="56">
        <v>0</v>
      </c>
      <c r="U718" s="56">
        <v>32</v>
      </c>
      <c r="V718" s="56">
        <v>0</v>
      </c>
      <c r="W718" s="31">
        <v>508</v>
      </c>
      <c r="X718" s="31">
        <v>1</v>
      </c>
      <c r="Y718" s="31">
        <v>508</v>
      </c>
      <c r="Z718" s="58">
        <v>0</v>
      </c>
      <c r="AA718" s="58">
        <v>0</v>
      </c>
      <c r="AB718" s="59">
        <v>97.824</v>
      </c>
      <c r="AC718" s="58">
        <v>0</v>
      </c>
      <c r="AD718" s="58">
        <v>97.82</v>
      </c>
      <c r="AE718" s="31">
        <v>1</v>
      </c>
      <c r="AF718" s="77">
        <v>97</v>
      </c>
    </row>
    <row r="719" ht="15.6" spans="1:32">
      <c r="A719" s="18">
        <v>714</v>
      </c>
      <c r="B719" s="19" t="s">
        <v>2222</v>
      </c>
      <c r="C719" s="19" t="s">
        <v>2223</v>
      </c>
      <c r="D719" s="31">
        <v>2</v>
      </c>
      <c r="E719" s="31">
        <v>0</v>
      </c>
      <c r="F719" s="31">
        <v>0</v>
      </c>
      <c r="G719" s="19">
        <v>2</v>
      </c>
      <c r="H719" s="31">
        <v>0</v>
      </c>
      <c r="I719" s="47">
        <v>45253</v>
      </c>
      <c r="J719" s="31"/>
      <c r="K719" s="73" t="s">
        <v>2224</v>
      </c>
      <c r="L719" s="31">
        <v>52.03</v>
      </c>
      <c r="M719" s="31"/>
      <c r="N719" s="31">
        <v>0</v>
      </c>
      <c r="O719" s="31">
        <v>0</v>
      </c>
      <c r="P719" s="31">
        <v>32</v>
      </c>
      <c r="Q719" s="31">
        <v>0</v>
      </c>
      <c r="R719" s="31">
        <v>10.19</v>
      </c>
      <c r="S719" s="56">
        <v>0</v>
      </c>
      <c r="T719" s="56">
        <v>0</v>
      </c>
      <c r="U719" s="56">
        <v>32</v>
      </c>
      <c r="V719" s="56">
        <v>0</v>
      </c>
      <c r="W719" s="31">
        <v>508</v>
      </c>
      <c r="X719" s="31">
        <v>1</v>
      </c>
      <c r="Y719" s="31">
        <v>508</v>
      </c>
      <c r="Z719" s="58">
        <v>0</v>
      </c>
      <c r="AA719" s="58">
        <v>0</v>
      </c>
      <c r="AB719" s="59">
        <v>97.824</v>
      </c>
      <c r="AC719" s="58">
        <v>0</v>
      </c>
      <c r="AD719" s="58">
        <v>97.82</v>
      </c>
      <c r="AE719" s="31">
        <v>1</v>
      </c>
      <c r="AF719" s="77">
        <v>97</v>
      </c>
    </row>
    <row r="720" ht="15.6" spans="1:32">
      <c r="A720" s="18">
        <v>715</v>
      </c>
      <c r="B720" s="19" t="s">
        <v>2225</v>
      </c>
      <c r="C720" s="19" t="s">
        <v>2226</v>
      </c>
      <c r="D720" s="19">
        <v>1</v>
      </c>
      <c r="E720" s="19">
        <v>1</v>
      </c>
      <c r="F720" s="19">
        <v>0</v>
      </c>
      <c r="G720" s="19">
        <v>0</v>
      </c>
      <c r="H720" s="19">
        <v>0</v>
      </c>
      <c r="I720" s="28">
        <v>45253</v>
      </c>
      <c r="J720" s="19"/>
      <c r="K720" s="74" t="s">
        <v>2227</v>
      </c>
      <c r="L720" s="19">
        <v>52.03</v>
      </c>
      <c r="M720" s="19"/>
      <c r="N720" s="19">
        <v>16</v>
      </c>
      <c r="O720" s="19">
        <v>0</v>
      </c>
      <c r="P720" s="19">
        <v>0</v>
      </c>
      <c r="Q720" s="19">
        <v>0</v>
      </c>
      <c r="R720" s="19">
        <v>10.19</v>
      </c>
      <c r="S720" s="41">
        <v>16</v>
      </c>
      <c r="T720" s="41">
        <v>0</v>
      </c>
      <c r="U720" s="41">
        <v>0</v>
      </c>
      <c r="V720" s="41">
        <v>0</v>
      </c>
      <c r="W720" s="19">
        <v>508</v>
      </c>
      <c r="X720" s="19">
        <v>1</v>
      </c>
      <c r="Y720" s="19">
        <v>508</v>
      </c>
      <c r="Z720" s="42">
        <v>146.736</v>
      </c>
      <c r="AA720" s="42">
        <v>0</v>
      </c>
      <c r="AB720" s="43">
        <v>0</v>
      </c>
      <c r="AC720" s="42">
        <v>0</v>
      </c>
      <c r="AD720" s="42">
        <v>146.73</v>
      </c>
      <c r="AE720" s="19">
        <v>1</v>
      </c>
      <c r="AF720" s="77">
        <v>146</v>
      </c>
    </row>
    <row r="721" ht="15.6" spans="1:32">
      <c r="A721" s="18">
        <v>716</v>
      </c>
      <c r="B721" s="19" t="s">
        <v>2228</v>
      </c>
      <c r="C721" s="19" t="s">
        <v>723</v>
      </c>
      <c r="D721" s="31">
        <v>1</v>
      </c>
      <c r="E721" s="31">
        <v>0</v>
      </c>
      <c r="F721" s="31">
        <v>0</v>
      </c>
      <c r="G721" s="19">
        <v>1</v>
      </c>
      <c r="H721" s="31">
        <v>0</v>
      </c>
      <c r="I721" s="47">
        <v>45254</v>
      </c>
      <c r="J721" s="31"/>
      <c r="K721" s="73" t="s">
        <v>2229</v>
      </c>
      <c r="L721" s="31">
        <v>52.03</v>
      </c>
      <c r="M721" s="31"/>
      <c r="N721" s="31">
        <v>0</v>
      </c>
      <c r="O721" s="31">
        <v>0</v>
      </c>
      <c r="P721" s="31">
        <v>16</v>
      </c>
      <c r="Q721" s="31">
        <v>0</v>
      </c>
      <c r="R721" s="31">
        <v>10.19</v>
      </c>
      <c r="S721" s="56">
        <v>0</v>
      </c>
      <c r="T721" s="56">
        <v>0</v>
      </c>
      <c r="U721" s="56">
        <v>16</v>
      </c>
      <c r="V721" s="56">
        <v>0</v>
      </c>
      <c r="W721" s="31">
        <v>508</v>
      </c>
      <c r="X721" s="31">
        <v>1</v>
      </c>
      <c r="Y721" s="31">
        <v>508</v>
      </c>
      <c r="Z721" s="58">
        <v>0</v>
      </c>
      <c r="AA721" s="58">
        <v>0</v>
      </c>
      <c r="AB721" s="59">
        <v>48.912</v>
      </c>
      <c r="AC721" s="58">
        <v>0</v>
      </c>
      <c r="AD721" s="58">
        <v>48.91</v>
      </c>
      <c r="AE721" s="31">
        <v>1</v>
      </c>
      <c r="AF721" s="77">
        <v>48</v>
      </c>
    </row>
    <row r="722" ht="15.6" spans="1:32">
      <c r="A722" s="18">
        <v>717</v>
      </c>
      <c r="B722" s="19" t="s">
        <v>2230</v>
      </c>
      <c r="C722" s="19" t="s">
        <v>2231</v>
      </c>
      <c r="D722" s="31">
        <v>1</v>
      </c>
      <c r="E722" s="31">
        <v>0</v>
      </c>
      <c r="F722" s="31">
        <v>0</v>
      </c>
      <c r="G722" s="19">
        <v>1</v>
      </c>
      <c r="H722" s="31">
        <v>0</v>
      </c>
      <c r="I722" s="47">
        <v>45258</v>
      </c>
      <c r="J722" s="56"/>
      <c r="K722" s="73" t="s">
        <v>2232</v>
      </c>
      <c r="L722" s="31">
        <v>52.03</v>
      </c>
      <c r="M722" s="31"/>
      <c r="N722" s="31">
        <v>0</v>
      </c>
      <c r="O722" s="31">
        <v>0</v>
      </c>
      <c r="P722" s="31">
        <v>16</v>
      </c>
      <c r="Q722" s="31">
        <v>0</v>
      </c>
      <c r="R722" s="31">
        <v>10.19</v>
      </c>
      <c r="S722" s="56">
        <v>0</v>
      </c>
      <c r="T722" s="56">
        <v>0</v>
      </c>
      <c r="U722" s="56">
        <v>16</v>
      </c>
      <c r="V722" s="56">
        <v>0</v>
      </c>
      <c r="W722" s="31">
        <v>508</v>
      </c>
      <c r="X722" s="31">
        <v>1</v>
      </c>
      <c r="Y722" s="31">
        <v>508</v>
      </c>
      <c r="Z722" s="58">
        <v>0</v>
      </c>
      <c r="AA722" s="58">
        <v>0</v>
      </c>
      <c r="AB722" s="59">
        <v>48.912</v>
      </c>
      <c r="AC722" s="58">
        <v>0</v>
      </c>
      <c r="AD722" s="58">
        <v>48.91</v>
      </c>
      <c r="AE722" s="31">
        <v>1</v>
      </c>
      <c r="AF722" s="77">
        <v>48</v>
      </c>
    </row>
    <row r="723" ht="15.6" spans="1:32">
      <c r="A723" s="18">
        <v>718</v>
      </c>
      <c r="B723" s="19" t="s">
        <v>2233</v>
      </c>
      <c r="C723" s="19" t="s">
        <v>723</v>
      </c>
      <c r="D723" s="31">
        <v>1</v>
      </c>
      <c r="E723" s="31">
        <v>0</v>
      </c>
      <c r="F723" s="31">
        <v>0</v>
      </c>
      <c r="G723" s="19">
        <v>1</v>
      </c>
      <c r="H723" s="31">
        <v>0</v>
      </c>
      <c r="I723" s="47">
        <v>45254</v>
      </c>
      <c r="J723" s="56"/>
      <c r="K723" s="73" t="s">
        <v>2234</v>
      </c>
      <c r="L723" s="31">
        <v>52.03</v>
      </c>
      <c r="M723" s="31"/>
      <c r="N723" s="31">
        <v>0</v>
      </c>
      <c r="O723" s="31">
        <v>0</v>
      </c>
      <c r="P723" s="31">
        <v>16</v>
      </c>
      <c r="Q723" s="31">
        <v>0</v>
      </c>
      <c r="R723" s="31">
        <v>10.19</v>
      </c>
      <c r="S723" s="56">
        <v>0</v>
      </c>
      <c r="T723" s="56">
        <v>0</v>
      </c>
      <c r="U723" s="56">
        <v>16</v>
      </c>
      <c r="V723" s="56">
        <v>0</v>
      </c>
      <c r="W723" s="31">
        <v>508</v>
      </c>
      <c r="X723" s="31">
        <v>1</v>
      </c>
      <c r="Y723" s="31">
        <v>508</v>
      </c>
      <c r="Z723" s="58">
        <v>0</v>
      </c>
      <c r="AA723" s="58">
        <v>0</v>
      </c>
      <c r="AB723" s="59">
        <v>48.912</v>
      </c>
      <c r="AC723" s="58">
        <v>0</v>
      </c>
      <c r="AD723" s="58">
        <v>48.91</v>
      </c>
      <c r="AE723" s="31">
        <v>1</v>
      </c>
      <c r="AF723" s="77">
        <v>48</v>
      </c>
    </row>
    <row r="724" ht="15.6" spans="1:32">
      <c r="A724" s="18">
        <v>719</v>
      </c>
      <c r="B724" s="19" t="s">
        <v>2235</v>
      </c>
      <c r="C724" s="19" t="s">
        <v>1127</v>
      </c>
      <c r="D724" s="31">
        <v>2</v>
      </c>
      <c r="E724" s="31">
        <v>0</v>
      </c>
      <c r="F724" s="31">
        <v>0</v>
      </c>
      <c r="G724" s="19">
        <v>2</v>
      </c>
      <c r="H724" s="31">
        <v>0</v>
      </c>
      <c r="I724" s="47">
        <v>45253</v>
      </c>
      <c r="J724" s="56"/>
      <c r="K724" s="73" t="s">
        <v>2236</v>
      </c>
      <c r="L724" s="31">
        <v>52.03</v>
      </c>
      <c r="M724" s="31"/>
      <c r="N724" s="31">
        <v>0</v>
      </c>
      <c r="O724" s="31">
        <v>0</v>
      </c>
      <c r="P724" s="31">
        <v>32</v>
      </c>
      <c r="Q724" s="31">
        <v>0</v>
      </c>
      <c r="R724" s="31">
        <v>10.19</v>
      </c>
      <c r="S724" s="56">
        <v>0</v>
      </c>
      <c r="T724" s="56">
        <v>0</v>
      </c>
      <c r="U724" s="56">
        <v>32</v>
      </c>
      <c r="V724" s="56">
        <v>0</v>
      </c>
      <c r="W724" s="31">
        <v>498</v>
      </c>
      <c r="X724" s="31">
        <v>1</v>
      </c>
      <c r="Y724" s="31">
        <v>498</v>
      </c>
      <c r="Z724" s="58">
        <v>0</v>
      </c>
      <c r="AA724" s="58">
        <v>0</v>
      </c>
      <c r="AB724" s="59">
        <v>97.824</v>
      </c>
      <c r="AC724" s="58">
        <v>0</v>
      </c>
      <c r="AD724" s="58">
        <v>97.82</v>
      </c>
      <c r="AE724" s="31">
        <v>1</v>
      </c>
      <c r="AF724" s="77">
        <v>97</v>
      </c>
    </row>
    <row r="725" ht="15.6" spans="1:32">
      <c r="A725" s="18">
        <v>720</v>
      </c>
      <c r="B725" s="19" t="s">
        <v>2237</v>
      </c>
      <c r="C725" s="19" t="s">
        <v>2238</v>
      </c>
      <c r="D725" s="31">
        <v>1</v>
      </c>
      <c r="E725" s="31">
        <v>0</v>
      </c>
      <c r="F725" s="31">
        <v>0</v>
      </c>
      <c r="G725" s="19">
        <v>1</v>
      </c>
      <c r="H725" s="31">
        <v>0</v>
      </c>
      <c r="I725" s="47">
        <v>45254</v>
      </c>
      <c r="J725" s="56"/>
      <c r="K725" s="73" t="s">
        <v>2239</v>
      </c>
      <c r="L725" s="31">
        <v>52.03</v>
      </c>
      <c r="M725" s="31"/>
      <c r="N725" s="31">
        <v>0</v>
      </c>
      <c r="O725" s="31">
        <v>0</v>
      </c>
      <c r="P725" s="31">
        <v>16</v>
      </c>
      <c r="Q725" s="31">
        <v>0</v>
      </c>
      <c r="R725" s="31">
        <v>10.19</v>
      </c>
      <c r="S725" s="56">
        <v>0</v>
      </c>
      <c r="T725" s="56">
        <v>0</v>
      </c>
      <c r="U725" s="56">
        <v>16</v>
      </c>
      <c r="V725" s="56">
        <v>0</v>
      </c>
      <c r="W725" s="31">
        <v>493</v>
      </c>
      <c r="X725" s="31">
        <v>1</v>
      </c>
      <c r="Y725" s="31">
        <v>493</v>
      </c>
      <c r="Z725" s="58">
        <v>0</v>
      </c>
      <c r="AA725" s="58">
        <v>0</v>
      </c>
      <c r="AB725" s="59">
        <v>48.912</v>
      </c>
      <c r="AC725" s="58">
        <v>0</v>
      </c>
      <c r="AD725" s="58">
        <v>48.91</v>
      </c>
      <c r="AE725" s="31">
        <v>1</v>
      </c>
      <c r="AF725" s="77">
        <v>48</v>
      </c>
    </row>
    <row r="726" ht="15.6" spans="1:32">
      <c r="A726" s="18">
        <v>721</v>
      </c>
      <c r="B726" s="19" t="s">
        <v>2240</v>
      </c>
      <c r="C726" s="19" t="s">
        <v>577</v>
      </c>
      <c r="D726" s="31">
        <v>2</v>
      </c>
      <c r="E726" s="31">
        <v>0</v>
      </c>
      <c r="F726" s="31">
        <v>0</v>
      </c>
      <c r="G726" s="19">
        <v>2</v>
      </c>
      <c r="H726" s="31">
        <v>0</v>
      </c>
      <c r="I726" s="47">
        <v>45253</v>
      </c>
      <c r="J726" s="56"/>
      <c r="K726" s="73" t="s">
        <v>2241</v>
      </c>
      <c r="L726" s="31">
        <v>51.99</v>
      </c>
      <c r="M726" s="31"/>
      <c r="N726" s="31">
        <v>0</v>
      </c>
      <c r="O726" s="31">
        <v>0</v>
      </c>
      <c r="P726" s="31">
        <v>32</v>
      </c>
      <c r="Q726" s="31">
        <v>0</v>
      </c>
      <c r="R726" s="31">
        <v>10.19</v>
      </c>
      <c r="S726" s="56">
        <v>0</v>
      </c>
      <c r="T726" s="56">
        <v>0</v>
      </c>
      <c r="U726" s="56">
        <v>32</v>
      </c>
      <c r="V726" s="56">
        <v>0</v>
      </c>
      <c r="W726" s="31">
        <v>508</v>
      </c>
      <c r="X726" s="31">
        <v>1</v>
      </c>
      <c r="Y726" s="31">
        <v>508</v>
      </c>
      <c r="Z726" s="58">
        <v>0</v>
      </c>
      <c r="AA726" s="58">
        <v>0</v>
      </c>
      <c r="AB726" s="59">
        <v>97.824</v>
      </c>
      <c r="AC726" s="58">
        <v>0</v>
      </c>
      <c r="AD726" s="58">
        <v>97.82</v>
      </c>
      <c r="AE726" s="31">
        <v>1</v>
      </c>
      <c r="AF726" s="77">
        <v>97</v>
      </c>
    </row>
    <row r="727" ht="15.6" spans="1:32">
      <c r="A727" s="18">
        <v>722</v>
      </c>
      <c r="B727" s="19" t="s">
        <v>2242</v>
      </c>
      <c r="C727" s="19" t="s">
        <v>1744</v>
      </c>
      <c r="D727" s="31">
        <v>1</v>
      </c>
      <c r="E727" s="31">
        <v>0</v>
      </c>
      <c r="F727" s="31">
        <v>0</v>
      </c>
      <c r="G727" s="19">
        <v>1</v>
      </c>
      <c r="H727" s="31">
        <v>0</v>
      </c>
      <c r="I727" s="47">
        <v>45253</v>
      </c>
      <c r="J727" s="56"/>
      <c r="K727" s="73" t="s">
        <v>2243</v>
      </c>
      <c r="L727" s="31">
        <v>51.99</v>
      </c>
      <c r="M727" s="31"/>
      <c r="N727" s="31">
        <v>0</v>
      </c>
      <c r="O727" s="31">
        <v>0</v>
      </c>
      <c r="P727" s="31">
        <v>16</v>
      </c>
      <c r="Q727" s="31">
        <v>0</v>
      </c>
      <c r="R727" s="31">
        <v>10.19</v>
      </c>
      <c r="S727" s="56">
        <v>0</v>
      </c>
      <c r="T727" s="56">
        <v>0</v>
      </c>
      <c r="U727" s="56">
        <v>16</v>
      </c>
      <c r="V727" s="56">
        <v>0</v>
      </c>
      <c r="W727" s="31">
        <v>508</v>
      </c>
      <c r="X727" s="31">
        <v>1</v>
      </c>
      <c r="Y727" s="31">
        <v>508</v>
      </c>
      <c r="Z727" s="58">
        <v>0</v>
      </c>
      <c r="AA727" s="58">
        <v>0</v>
      </c>
      <c r="AB727" s="59">
        <v>48.912</v>
      </c>
      <c r="AC727" s="58">
        <v>0</v>
      </c>
      <c r="AD727" s="58">
        <v>48.91</v>
      </c>
      <c r="AE727" s="31">
        <v>1</v>
      </c>
      <c r="AF727" s="77">
        <v>48</v>
      </c>
    </row>
    <row r="728" ht="15.6" spans="1:32">
      <c r="A728" s="18">
        <v>723</v>
      </c>
      <c r="B728" s="19" t="s">
        <v>2244</v>
      </c>
      <c r="C728" s="19" t="s">
        <v>589</v>
      </c>
      <c r="D728" s="31">
        <v>2</v>
      </c>
      <c r="E728" s="31">
        <v>0</v>
      </c>
      <c r="F728" s="31">
        <v>0</v>
      </c>
      <c r="G728" s="19">
        <v>2</v>
      </c>
      <c r="H728" s="31">
        <v>0</v>
      </c>
      <c r="I728" s="47">
        <v>45253</v>
      </c>
      <c r="J728" s="56"/>
      <c r="K728" s="73" t="s">
        <v>2245</v>
      </c>
      <c r="L728" s="31">
        <v>51.99</v>
      </c>
      <c r="M728" s="31"/>
      <c r="N728" s="31">
        <v>0</v>
      </c>
      <c r="O728" s="31">
        <v>0</v>
      </c>
      <c r="P728" s="31">
        <v>32</v>
      </c>
      <c r="Q728" s="31">
        <v>0</v>
      </c>
      <c r="R728" s="31">
        <v>10.19</v>
      </c>
      <c r="S728" s="56">
        <v>0</v>
      </c>
      <c r="T728" s="56">
        <v>0</v>
      </c>
      <c r="U728" s="56">
        <v>32</v>
      </c>
      <c r="V728" s="56">
        <v>0</v>
      </c>
      <c r="W728" s="31">
        <v>508</v>
      </c>
      <c r="X728" s="31">
        <v>1</v>
      </c>
      <c r="Y728" s="31">
        <v>508</v>
      </c>
      <c r="Z728" s="58">
        <v>0</v>
      </c>
      <c r="AA728" s="58">
        <v>0</v>
      </c>
      <c r="AB728" s="59">
        <v>97.824</v>
      </c>
      <c r="AC728" s="58">
        <v>0</v>
      </c>
      <c r="AD728" s="58">
        <v>97.82</v>
      </c>
      <c r="AE728" s="31">
        <v>1</v>
      </c>
      <c r="AF728" s="77">
        <v>97</v>
      </c>
    </row>
    <row r="729" ht="15.6" spans="1:32">
      <c r="A729" s="18">
        <v>724</v>
      </c>
      <c r="B729" s="19" t="s">
        <v>2246</v>
      </c>
      <c r="C729" s="19" t="s">
        <v>603</v>
      </c>
      <c r="D729" s="31">
        <v>2</v>
      </c>
      <c r="E729" s="31">
        <v>0</v>
      </c>
      <c r="F729" s="31">
        <v>0</v>
      </c>
      <c r="G729" s="19">
        <v>2</v>
      </c>
      <c r="H729" s="31">
        <v>0</v>
      </c>
      <c r="I729" s="47">
        <v>45253</v>
      </c>
      <c r="J729" s="56"/>
      <c r="K729" s="73" t="s">
        <v>2247</v>
      </c>
      <c r="L729" s="31">
        <v>51.99</v>
      </c>
      <c r="M729" s="31"/>
      <c r="N729" s="31">
        <v>0</v>
      </c>
      <c r="O729" s="31">
        <v>0</v>
      </c>
      <c r="P729" s="31">
        <v>32</v>
      </c>
      <c r="Q729" s="31">
        <v>0</v>
      </c>
      <c r="R729" s="31">
        <v>10.19</v>
      </c>
      <c r="S729" s="56">
        <v>0</v>
      </c>
      <c r="T729" s="56">
        <v>0</v>
      </c>
      <c r="U729" s="56">
        <v>32</v>
      </c>
      <c r="V729" s="56">
        <v>0</v>
      </c>
      <c r="W729" s="31">
        <v>508</v>
      </c>
      <c r="X729" s="31">
        <v>1</v>
      </c>
      <c r="Y729" s="31">
        <v>508</v>
      </c>
      <c r="Z729" s="58">
        <v>0</v>
      </c>
      <c r="AA729" s="58">
        <v>0</v>
      </c>
      <c r="AB729" s="59">
        <v>97.824</v>
      </c>
      <c r="AC729" s="58">
        <v>0</v>
      </c>
      <c r="AD729" s="58">
        <v>97.82</v>
      </c>
      <c r="AE729" s="31">
        <v>1</v>
      </c>
      <c r="AF729" s="77">
        <v>97</v>
      </c>
    </row>
    <row r="730" ht="15.6" spans="1:32">
      <c r="A730" s="18">
        <v>725</v>
      </c>
      <c r="B730" s="19" t="s">
        <v>2248</v>
      </c>
      <c r="C730" s="19" t="s">
        <v>2249</v>
      </c>
      <c r="D730" s="19">
        <v>1</v>
      </c>
      <c r="E730" s="19">
        <v>1</v>
      </c>
      <c r="F730" s="19">
        <v>0</v>
      </c>
      <c r="G730" s="19">
        <v>0</v>
      </c>
      <c r="H730" s="19">
        <v>0</v>
      </c>
      <c r="I730" s="28">
        <v>45257</v>
      </c>
      <c r="J730" s="41"/>
      <c r="K730" s="74" t="s">
        <v>2250</v>
      </c>
      <c r="L730" s="19">
        <v>51.99</v>
      </c>
      <c r="M730" s="19"/>
      <c r="N730" s="19">
        <v>16</v>
      </c>
      <c r="O730" s="19">
        <v>0</v>
      </c>
      <c r="P730" s="19">
        <v>0</v>
      </c>
      <c r="Q730" s="19">
        <v>0</v>
      </c>
      <c r="R730" s="19">
        <v>10.19</v>
      </c>
      <c r="S730" s="41">
        <v>16</v>
      </c>
      <c r="T730" s="41">
        <v>0</v>
      </c>
      <c r="U730" s="41">
        <v>0</v>
      </c>
      <c r="V730" s="41">
        <v>0</v>
      </c>
      <c r="W730" s="19">
        <v>508</v>
      </c>
      <c r="X730" s="19">
        <v>1</v>
      </c>
      <c r="Y730" s="19">
        <v>508</v>
      </c>
      <c r="Z730" s="42">
        <v>146.736</v>
      </c>
      <c r="AA730" s="42">
        <v>0</v>
      </c>
      <c r="AB730" s="43">
        <v>0</v>
      </c>
      <c r="AC730" s="42">
        <v>0</v>
      </c>
      <c r="AD730" s="42">
        <v>146.73</v>
      </c>
      <c r="AE730" s="19">
        <v>1</v>
      </c>
      <c r="AF730" s="77">
        <v>146</v>
      </c>
    </row>
    <row r="731" ht="15.6" spans="1:32">
      <c r="A731" s="18">
        <v>726</v>
      </c>
      <c r="B731" s="19" t="s">
        <v>2251</v>
      </c>
      <c r="C731" s="19" t="s">
        <v>2252</v>
      </c>
      <c r="D731" s="19">
        <v>1</v>
      </c>
      <c r="E731" s="19">
        <v>0</v>
      </c>
      <c r="F731" s="19">
        <v>1</v>
      </c>
      <c r="G731" s="19">
        <v>0</v>
      </c>
      <c r="H731" s="19">
        <v>0</v>
      </c>
      <c r="I731" s="28">
        <v>45261</v>
      </c>
      <c r="J731" s="41"/>
      <c r="K731" s="74" t="s">
        <v>2253</v>
      </c>
      <c r="L731" s="19">
        <v>51.99</v>
      </c>
      <c r="M731" s="19"/>
      <c r="N731" s="19">
        <v>0</v>
      </c>
      <c r="O731" s="19">
        <v>16</v>
      </c>
      <c r="P731" s="19">
        <v>0</v>
      </c>
      <c r="Q731" s="19">
        <v>0</v>
      </c>
      <c r="R731" s="19">
        <v>10.19</v>
      </c>
      <c r="S731" s="41">
        <v>0</v>
      </c>
      <c r="T731" s="41">
        <v>16</v>
      </c>
      <c r="U731" s="41">
        <v>0</v>
      </c>
      <c r="V731" s="41">
        <v>0</v>
      </c>
      <c r="W731" s="19">
        <v>508</v>
      </c>
      <c r="X731" s="19">
        <v>0</v>
      </c>
      <c r="Y731" s="19">
        <v>0</v>
      </c>
      <c r="Z731" s="42">
        <v>0</v>
      </c>
      <c r="AA731" s="42">
        <v>130.432</v>
      </c>
      <c r="AB731" s="43">
        <v>0</v>
      </c>
      <c r="AC731" s="42">
        <v>0</v>
      </c>
      <c r="AD731" s="42">
        <v>130.43</v>
      </c>
      <c r="AE731" s="19">
        <v>0</v>
      </c>
      <c r="AF731" s="77">
        <v>0</v>
      </c>
    </row>
    <row r="732" ht="15.6" spans="1:32">
      <c r="A732" s="18">
        <v>727</v>
      </c>
      <c r="B732" s="19" t="s">
        <v>2254</v>
      </c>
      <c r="C732" s="19" t="s">
        <v>2255</v>
      </c>
      <c r="D732" s="19">
        <v>1</v>
      </c>
      <c r="E732" s="19">
        <v>1</v>
      </c>
      <c r="F732" s="19">
        <v>0</v>
      </c>
      <c r="G732" s="19">
        <v>0</v>
      </c>
      <c r="H732" s="19">
        <v>0</v>
      </c>
      <c r="I732" s="28">
        <v>45253</v>
      </c>
      <c r="J732" s="41"/>
      <c r="K732" s="74" t="s">
        <v>2256</v>
      </c>
      <c r="L732" s="19">
        <v>51.99</v>
      </c>
      <c r="M732" s="19"/>
      <c r="N732" s="19">
        <v>16</v>
      </c>
      <c r="O732" s="19">
        <v>0</v>
      </c>
      <c r="P732" s="19">
        <v>0</v>
      </c>
      <c r="Q732" s="19">
        <v>0</v>
      </c>
      <c r="R732" s="19">
        <v>10.19</v>
      </c>
      <c r="S732" s="41">
        <v>16</v>
      </c>
      <c r="T732" s="41">
        <v>0</v>
      </c>
      <c r="U732" s="41">
        <v>0</v>
      </c>
      <c r="V732" s="41">
        <v>0</v>
      </c>
      <c r="W732" s="19">
        <v>508</v>
      </c>
      <c r="X732" s="19">
        <v>1</v>
      </c>
      <c r="Y732" s="19">
        <v>508</v>
      </c>
      <c r="Z732" s="42">
        <v>146.736</v>
      </c>
      <c r="AA732" s="42">
        <v>0</v>
      </c>
      <c r="AB732" s="43">
        <v>0</v>
      </c>
      <c r="AC732" s="42">
        <v>0</v>
      </c>
      <c r="AD732" s="42">
        <v>146.73</v>
      </c>
      <c r="AE732" s="19">
        <v>1</v>
      </c>
      <c r="AF732" s="77">
        <v>146</v>
      </c>
    </row>
    <row r="733" ht="15.6" spans="1:32">
      <c r="A733" s="18">
        <v>728</v>
      </c>
      <c r="B733" s="19" t="s">
        <v>2257</v>
      </c>
      <c r="C733" s="19" t="s">
        <v>2258</v>
      </c>
      <c r="D733" s="19">
        <v>1</v>
      </c>
      <c r="E733" s="19">
        <v>1</v>
      </c>
      <c r="F733" s="19">
        <v>0</v>
      </c>
      <c r="G733" s="19">
        <v>0</v>
      </c>
      <c r="H733" s="19">
        <v>0</v>
      </c>
      <c r="I733" s="28">
        <v>45254</v>
      </c>
      <c r="J733" s="41"/>
      <c r="K733" s="74" t="s">
        <v>2259</v>
      </c>
      <c r="L733" s="19">
        <v>51.99</v>
      </c>
      <c r="M733" s="19"/>
      <c r="N733" s="19">
        <v>16</v>
      </c>
      <c r="O733" s="19">
        <v>0</v>
      </c>
      <c r="P733" s="19">
        <v>0</v>
      </c>
      <c r="Q733" s="19">
        <v>0</v>
      </c>
      <c r="R733" s="19">
        <v>10.19</v>
      </c>
      <c r="S733" s="41">
        <v>16</v>
      </c>
      <c r="T733" s="41">
        <v>0</v>
      </c>
      <c r="U733" s="41">
        <v>0</v>
      </c>
      <c r="V733" s="41">
        <v>0</v>
      </c>
      <c r="W733" s="19">
        <v>508</v>
      </c>
      <c r="X733" s="19">
        <v>1</v>
      </c>
      <c r="Y733" s="19">
        <v>508</v>
      </c>
      <c r="Z733" s="42">
        <v>146.736</v>
      </c>
      <c r="AA733" s="42">
        <v>0</v>
      </c>
      <c r="AB733" s="43">
        <v>0</v>
      </c>
      <c r="AC733" s="42">
        <v>0</v>
      </c>
      <c r="AD733" s="42">
        <v>146.73</v>
      </c>
      <c r="AE733" s="19">
        <v>1</v>
      </c>
      <c r="AF733" s="77">
        <v>146</v>
      </c>
    </row>
    <row r="734" ht="15.6" spans="1:32">
      <c r="A734" s="18">
        <v>729</v>
      </c>
      <c r="B734" s="19" t="s">
        <v>2260</v>
      </c>
      <c r="C734" s="19" t="s">
        <v>2261</v>
      </c>
      <c r="D734" s="31">
        <v>1</v>
      </c>
      <c r="E734" s="31">
        <v>0</v>
      </c>
      <c r="F734" s="31">
        <v>0</v>
      </c>
      <c r="G734" s="19">
        <v>1</v>
      </c>
      <c r="H734" s="31">
        <v>0</v>
      </c>
      <c r="I734" s="47">
        <v>45253</v>
      </c>
      <c r="J734" s="56"/>
      <c r="K734" s="73" t="s">
        <v>2262</v>
      </c>
      <c r="L734" s="31">
        <v>51.99</v>
      </c>
      <c r="M734" s="31"/>
      <c r="N734" s="31">
        <v>0</v>
      </c>
      <c r="O734" s="31">
        <v>0</v>
      </c>
      <c r="P734" s="31">
        <v>16</v>
      </c>
      <c r="Q734" s="31">
        <v>0</v>
      </c>
      <c r="R734" s="31">
        <v>10.19</v>
      </c>
      <c r="S734" s="56">
        <v>0</v>
      </c>
      <c r="T734" s="56">
        <v>0</v>
      </c>
      <c r="U734" s="56">
        <v>16</v>
      </c>
      <c r="V734" s="56">
        <v>0</v>
      </c>
      <c r="W734" s="31">
        <v>508</v>
      </c>
      <c r="X734" s="31">
        <v>1</v>
      </c>
      <c r="Y734" s="31">
        <v>508</v>
      </c>
      <c r="Z734" s="58">
        <v>0</v>
      </c>
      <c r="AA734" s="58">
        <v>0</v>
      </c>
      <c r="AB734" s="59">
        <v>48.912</v>
      </c>
      <c r="AC734" s="58">
        <v>0</v>
      </c>
      <c r="AD734" s="58">
        <v>48.91</v>
      </c>
      <c r="AE734" s="31">
        <v>1</v>
      </c>
      <c r="AF734" s="77">
        <v>48</v>
      </c>
    </row>
    <row r="735" ht="15.6" spans="1:32">
      <c r="A735" s="18">
        <v>730</v>
      </c>
      <c r="B735" s="19" t="s">
        <v>2263</v>
      </c>
      <c r="C735" s="19" t="s">
        <v>2264</v>
      </c>
      <c r="D735" s="19">
        <v>1</v>
      </c>
      <c r="E735" s="19">
        <v>1</v>
      </c>
      <c r="F735" s="19">
        <v>0</v>
      </c>
      <c r="G735" s="19">
        <v>0</v>
      </c>
      <c r="H735" s="19">
        <v>0</v>
      </c>
      <c r="I735" s="28">
        <v>45254</v>
      </c>
      <c r="J735" s="41"/>
      <c r="K735" s="74" t="s">
        <v>2265</v>
      </c>
      <c r="L735" s="19">
        <v>51.99</v>
      </c>
      <c r="M735" s="19"/>
      <c r="N735" s="19">
        <v>16</v>
      </c>
      <c r="O735" s="19">
        <v>0</v>
      </c>
      <c r="P735" s="19">
        <v>0</v>
      </c>
      <c r="Q735" s="19">
        <v>0</v>
      </c>
      <c r="R735" s="19">
        <v>10.19</v>
      </c>
      <c r="S735" s="41">
        <v>16</v>
      </c>
      <c r="T735" s="41">
        <v>0</v>
      </c>
      <c r="U735" s="41">
        <v>0</v>
      </c>
      <c r="V735" s="41">
        <v>0</v>
      </c>
      <c r="W735" s="19">
        <v>508</v>
      </c>
      <c r="X735" s="19">
        <v>1</v>
      </c>
      <c r="Y735" s="19">
        <v>508</v>
      </c>
      <c r="Z735" s="42">
        <v>146.736</v>
      </c>
      <c r="AA735" s="42">
        <v>0</v>
      </c>
      <c r="AB735" s="43">
        <v>0</v>
      </c>
      <c r="AC735" s="42">
        <v>0</v>
      </c>
      <c r="AD735" s="42">
        <v>146.73</v>
      </c>
      <c r="AE735" s="19">
        <v>1</v>
      </c>
      <c r="AF735" s="77">
        <v>146</v>
      </c>
    </row>
    <row r="736" ht="15.6" spans="1:32">
      <c r="A736" s="18">
        <v>731</v>
      </c>
      <c r="B736" s="19" t="s">
        <v>727</v>
      </c>
      <c r="C736" s="19" t="s">
        <v>1021</v>
      </c>
      <c r="D736" s="19">
        <v>2</v>
      </c>
      <c r="E736" s="19">
        <v>2</v>
      </c>
      <c r="F736" s="19">
        <v>0</v>
      </c>
      <c r="G736" s="19">
        <v>0</v>
      </c>
      <c r="H736" s="19">
        <v>0</v>
      </c>
      <c r="I736" s="28">
        <v>45254</v>
      </c>
      <c r="J736" s="41"/>
      <c r="K736" s="74" t="s">
        <v>2266</v>
      </c>
      <c r="L736" s="19">
        <v>51.99</v>
      </c>
      <c r="M736" s="19"/>
      <c r="N736" s="19">
        <v>32</v>
      </c>
      <c r="O736" s="19">
        <v>0</v>
      </c>
      <c r="P736" s="19">
        <v>0</v>
      </c>
      <c r="Q736" s="19">
        <v>0</v>
      </c>
      <c r="R736" s="19">
        <v>10.19</v>
      </c>
      <c r="S736" s="41">
        <v>32</v>
      </c>
      <c r="T736" s="41">
        <v>0</v>
      </c>
      <c r="U736" s="41">
        <v>0</v>
      </c>
      <c r="V736" s="41">
        <v>0</v>
      </c>
      <c r="W736" s="19">
        <v>488</v>
      </c>
      <c r="X736" s="19">
        <v>1</v>
      </c>
      <c r="Y736" s="19">
        <v>488</v>
      </c>
      <c r="Z736" s="42">
        <v>293.472</v>
      </c>
      <c r="AA736" s="42">
        <v>0</v>
      </c>
      <c r="AB736" s="43">
        <v>0</v>
      </c>
      <c r="AC736" s="42">
        <v>0</v>
      </c>
      <c r="AD736" s="42">
        <v>293.47</v>
      </c>
      <c r="AE736" s="19">
        <v>1</v>
      </c>
      <c r="AF736" s="77">
        <v>293</v>
      </c>
    </row>
    <row r="737" ht="15.6" spans="1:32">
      <c r="A737" s="18">
        <v>732</v>
      </c>
      <c r="B737" s="19" t="s">
        <v>2267</v>
      </c>
      <c r="C737" s="19" t="s">
        <v>2268</v>
      </c>
      <c r="D737" s="31">
        <v>2</v>
      </c>
      <c r="E737" s="31">
        <v>0</v>
      </c>
      <c r="F737" s="31">
        <v>0</v>
      </c>
      <c r="G737" s="19">
        <v>2</v>
      </c>
      <c r="H737" s="31">
        <v>0</v>
      </c>
      <c r="I737" s="47">
        <v>45257</v>
      </c>
      <c r="J737" s="56"/>
      <c r="K737" s="73" t="s">
        <v>2269</v>
      </c>
      <c r="L737" s="31">
        <v>51.99</v>
      </c>
      <c r="M737" s="31"/>
      <c r="N737" s="31">
        <v>0</v>
      </c>
      <c r="O737" s="31">
        <v>0</v>
      </c>
      <c r="P737" s="31">
        <v>32</v>
      </c>
      <c r="Q737" s="31">
        <v>0</v>
      </c>
      <c r="R737" s="31">
        <v>10.19</v>
      </c>
      <c r="S737" s="56">
        <v>0</v>
      </c>
      <c r="T737" s="56">
        <v>0</v>
      </c>
      <c r="U737" s="56">
        <v>32</v>
      </c>
      <c r="V737" s="56">
        <v>0</v>
      </c>
      <c r="W737" s="31">
        <v>508</v>
      </c>
      <c r="X737" s="31">
        <v>1</v>
      </c>
      <c r="Y737" s="31">
        <v>508</v>
      </c>
      <c r="Z737" s="58">
        <v>0</v>
      </c>
      <c r="AA737" s="58">
        <v>0</v>
      </c>
      <c r="AB737" s="59">
        <v>97.824</v>
      </c>
      <c r="AC737" s="58">
        <v>0</v>
      </c>
      <c r="AD737" s="58">
        <v>97.82</v>
      </c>
      <c r="AE737" s="31">
        <v>1</v>
      </c>
      <c r="AF737" s="77">
        <v>97</v>
      </c>
    </row>
    <row r="738" ht="15.6" spans="1:32">
      <c r="A738" s="18">
        <v>733</v>
      </c>
      <c r="B738" s="19" t="s">
        <v>2270</v>
      </c>
      <c r="C738" s="19" t="s">
        <v>1087</v>
      </c>
      <c r="D738" s="31">
        <v>1</v>
      </c>
      <c r="E738" s="31">
        <v>0</v>
      </c>
      <c r="F738" s="31">
        <v>0</v>
      </c>
      <c r="G738" s="19">
        <v>1</v>
      </c>
      <c r="H738" s="31">
        <v>0</v>
      </c>
      <c r="I738" s="47">
        <v>45253</v>
      </c>
      <c r="J738" s="56"/>
      <c r="K738" s="73" t="s">
        <v>2271</v>
      </c>
      <c r="L738" s="31">
        <v>52.03</v>
      </c>
      <c r="M738" s="31"/>
      <c r="N738" s="31">
        <v>0</v>
      </c>
      <c r="O738" s="31">
        <v>0</v>
      </c>
      <c r="P738" s="31">
        <v>16</v>
      </c>
      <c r="Q738" s="31">
        <v>0</v>
      </c>
      <c r="R738" s="31">
        <v>10.19</v>
      </c>
      <c r="S738" s="56">
        <v>0</v>
      </c>
      <c r="T738" s="56">
        <v>0</v>
      </c>
      <c r="U738" s="56">
        <v>16</v>
      </c>
      <c r="V738" s="56">
        <v>0</v>
      </c>
      <c r="W738" s="31">
        <v>508</v>
      </c>
      <c r="X738" s="31">
        <v>1</v>
      </c>
      <c r="Y738" s="31">
        <v>508</v>
      </c>
      <c r="Z738" s="58">
        <v>0</v>
      </c>
      <c r="AA738" s="58">
        <v>0</v>
      </c>
      <c r="AB738" s="59">
        <v>48.912</v>
      </c>
      <c r="AC738" s="58">
        <v>0</v>
      </c>
      <c r="AD738" s="58">
        <v>48.91</v>
      </c>
      <c r="AE738" s="31">
        <v>1</v>
      </c>
      <c r="AF738" s="77">
        <v>48</v>
      </c>
    </row>
    <row r="739" ht="15.6" spans="1:32">
      <c r="A739" s="18">
        <v>734</v>
      </c>
      <c r="B739" s="19" t="s">
        <v>2272</v>
      </c>
      <c r="C739" s="19" t="s">
        <v>1138</v>
      </c>
      <c r="D739" s="19">
        <v>1</v>
      </c>
      <c r="E739" s="19">
        <v>1</v>
      </c>
      <c r="F739" s="19">
        <v>0</v>
      </c>
      <c r="G739" s="19">
        <v>0</v>
      </c>
      <c r="H739" s="19">
        <v>0</v>
      </c>
      <c r="I739" s="28">
        <v>45254</v>
      </c>
      <c r="J739" s="41"/>
      <c r="K739" s="74" t="s">
        <v>2273</v>
      </c>
      <c r="L739" s="19">
        <v>51.99</v>
      </c>
      <c r="M739" s="19"/>
      <c r="N739" s="19">
        <v>16</v>
      </c>
      <c r="O739" s="19">
        <v>0</v>
      </c>
      <c r="P739" s="19">
        <v>0</v>
      </c>
      <c r="Q739" s="19">
        <v>0</v>
      </c>
      <c r="R739" s="19">
        <v>10.19</v>
      </c>
      <c r="S739" s="41">
        <v>16</v>
      </c>
      <c r="T739" s="41">
        <v>0</v>
      </c>
      <c r="U739" s="41">
        <v>0</v>
      </c>
      <c r="V739" s="41">
        <v>0</v>
      </c>
      <c r="W739" s="19">
        <v>508</v>
      </c>
      <c r="X739" s="19">
        <v>1</v>
      </c>
      <c r="Y739" s="19">
        <v>508</v>
      </c>
      <c r="Z739" s="42">
        <v>146.736</v>
      </c>
      <c r="AA739" s="42">
        <v>0</v>
      </c>
      <c r="AB739" s="43">
        <v>0</v>
      </c>
      <c r="AC739" s="42">
        <v>0</v>
      </c>
      <c r="AD739" s="42">
        <v>146.73</v>
      </c>
      <c r="AE739" s="19">
        <v>1</v>
      </c>
      <c r="AF739" s="77">
        <v>146</v>
      </c>
    </row>
    <row r="740" ht="15.6" spans="1:32">
      <c r="A740" s="18">
        <v>735</v>
      </c>
      <c r="B740" s="19" t="s">
        <v>2274</v>
      </c>
      <c r="C740" s="19" t="s">
        <v>1036</v>
      </c>
      <c r="D740" s="31">
        <v>1</v>
      </c>
      <c r="E740" s="31">
        <v>0</v>
      </c>
      <c r="F740" s="31">
        <v>0</v>
      </c>
      <c r="G740" s="19">
        <v>1</v>
      </c>
      <c r="H740" s="31">
        <v>0</v>
      </c>
      <c r="I740" s="47">
        <v>45261</v>
      </c>
      <c r="J740" s="56"/>
      <c r="K740" s="73" t="s">
        <v>2275</v>
      </c>
      <c r="L740" s="31">
        <v>51.99</v>
      </c>
      <c r="M740" s="31"/>
      <c r="N740" s="31">
        <v>0</v>
      </c>
      <c r="O740" s="31">
        <v>0</v>
      </c>
      <c r="P740" s="31">
        <v>16</v>
      </c>
      <c r="Q740" s="31">
        <v>0</v>
      </c>
      <c r="R740" s="31">
        <v>10.19</v>
      </c>
      <c r="S740" s="56">
        <v>0</v>
      </c>
      <c r="T740" s="56">
        <v>0</v>
      </c>
      <c r="U740" s="56">
        <v>16</v>
      </c>
      <c r="V740" s="56">
        <v>0</v>
      </c>
      <c r="W740" s="31">
        <v>508</v>
      </c>
      <c r="X740" s="31">
        <v>0</v>
      </c>
      <c r="Y740" s="31">
        <v>0</v>
      </c>
      <c r="Z740" s="58">
        <v>0</v>
      </c>
      <c r="AA740" s="58">
        <v>0</v>
      </c>
      <c r="AB740" s="59">
        <v>48.912</v>
      </c>
      <c r="AC740" s="58">
        <v>0</v>
      </c>
      <c r="AD740" s="58">
        <v>48.91</v>
      </c>
      <c r="AE740" s="31">
        <v>0</v>
      </c>
      <c r="AF740" s="77">
        <v>0</v>
      </c>
    </row>
    <row r="741" ht="15.6" spans="1:32">
      <c r="A741" s="18">
        <v>736</v>
      </c>
      <c r="B741" s="19" t="s">
        <v>54</v>
      </c>
      <c r="C741" s="19" t="s">
        <v>1993</v>
      </c>
      <c r="D741" s="31">
        <v>1</v>
      </c>
      <c r="E741" s="31">
        <v>0</v>
      </c>
      <c r="F741" s="31">
        <v>0</v>
      </c>
      <c r="G741" s="19">
        <v>0</v>
      </c>
      <c r="H741" s="19">
        <v>1</v>
      </c>
      <c r="I741" s="47">
        <v>45253</v>
      </c>
      <c r="J741" s="56"/>
      <c r="K741" s="73" t="s">
        <v>2276</v>
      </c>
      <c r="L741" s="31">
        <v>51.99</v>
      </c>
      <c r="M741" s="31"/>
      <c r="N741" s="31">
        <v>0</v>
      </c>
      <c r="O741" s="31">
        <v>0</v>
      </c>
      <c r="P741" s="31">
        <v>0</v>
      </c>
      <c r="Q741" s="31">
        <v>16</v>
      </c>
      <c r="R741" s="31">
        <v>10.19</v>
      </c>
      <c r="S741" s="56">
        <v>0</v>
      </c>
      <c r="T741" s="56">
        <v>0</v>
      </c>
      <c r="U741" s="56">
        <v>0</v>
      </c>
      <c r="V741" s="56">
        <v>16</v>
      </c>
      <c r="W741" s="31">
        <v>508</v>
      </c>
      <c r="X741" s="31">
        <v>1</v>
      </c>
      <c r="Y741" s="31">
        <v>508</v>
      </c>
      <c r="Z741" s="58">
        <v>0</v>
      </c>
      <c r="AA741" s="58">
        <v>0</v>
      </c>
      <c r="AB741" s="59">
        <v>0</v>
      </c>
      <c r="AC741" s="58">
        <v>65.216</v>
      </c>
      <c r="AD741" s="58">
        <v>65.21</v>
      </c>
      <c r="AE741" s="31">
        <v>1</v>
      </c>
      <c r="AF741" s="77">
        <v>65</v>
      </c>
    </row>
    <row r="742" ht="15.6" spans="1:32">
      <c r="A742" s="18">
        <v>737</v>
      </c>
      <c r="B742" s="19" t="s">
        <v>2277</v>
      </c>
      <c r="C742" s="19" t="s">
        <v>1201</v>
      </c>
      <c r="D742" s="31">
        <v>2</v>
      </c>
      <c r="E742" s="31">
        <v>0</v>
      </c>
      <c r="F742" s="31">
        <v>0</v>
      </c>
      <c r="G742" s="19">
        <v>2</v>
      </c>
      <c r="H742" s="31">
        <v>0</v>
      </c>
      <c r="I742" s="47">
        <v>41244</v>
      </c>
      <c r="J742" s="29"/>
      <c r="K742" s="30" t="s">
        <v>2278</v>
      </c>
      <c r="L742" s="31">
        <v>49.78</v>
      </c>
      <c r="M742" s="31"/>
      <c r="N742" s="31">
        <v>0</v>
      </c>
      <c r="O742" s="31">
        <v>0</v>
      </c>
      <c r="P742" s="31">
        <v>32</v>
      </c>
      <c r="Q742" s="31">
        <v>0</v>
      </c>
      <c r="R742" s="31">
        <v>4.57</v>
      </c>
      <c r="S742" s="56">
        <v>0</v>
      </c>
      <c r="T742" s="56">
        <v>0</v>
      </c>
      <c r="U742" s="56">
        <v>32</v>
      </c>
      <c r="V742" s="56">
        <v>0</v>
      </c>
      <c r="W742" s="31">
        <v>188</v>
      </c>
      <c r="X742" s="31">
        <v>12</v>
      </c>
      <c r="Y742" s="31">
        <v>2256</v>
      </c>
      <c r="Z742" s="58">
        <v>0</v>
      </c>
      <c r="AA742" s="58">
        <v>0</v>
      </c>
      <c r="AB742" s="59">
        <v>43.872</v>
      </c>
      <c r="AC742" s="58">
        <v>0</v>
      </c>
      <c r="AD742" s="58">
        <v>43.87</v>
      </c>
      <c r="AE742" s="31">
        <v>12</v>
      </c>
      <c r="AF742" s="44">
        <v>526</v>
      </c>
    </row>
    <row r="743" ht="15.6" spans="1:32">
      <c r="A743" s="18">
        <v>738</v>
      </c>
      <c r="B743" s="19" t="s">
        <v>2279</v>
      </c>
      <c r="C743" s="19" t="s">
        <v>2280</v>
      </c>
      <c r="D743" s="31">
        <v>2</v>
      </c>
      <c r="E743" s="31">
        <v>0</v>
      </c>
      <c r="F743" s="31">
        <v>0</v>
      </c>
      <c r="G743" s="19">
        <v>2</v>
      </c>
      <c r="H743" s="31">
        <v>0</v>
      </c>
      <c r="I743" s="47">
        <v>44161</v>
      </c>
      <c r="J743" s="29"/>
      <c r="K743" s="30" t="s">
        <v>2281</v>
      </c>
      <c r="L743" s="31">
        <v>47.75</v>
      </c>
      <c r="M743" s="31"/>
      <c r="N743" s="31">
        <v>0</v>
      </c>
      <c r="O743" s="31">
        <v>0</v>
      </c>
      <c r="P743" s="31">
        <v>32</v>
      </c>
      <c r="Q743" s="31">
        <v>0</v>
      </c>
      <c r="R743" s="31">
        <v>4.57</v>
      </c>
      <c r="S743" s="56">
        <v>0</v>
      </c>
      <c r="T743" s="56">
        <v>0</v>
      </c>
      <c r="U743" s="56">
        <v>32</v>
      </c>
      <c r="V743" s="56">
        <v>0</v>
      </c>
      <c r="W743" s="31">
        <v>183</v>
      </c>
      <c r="X743" s="31">
        <v>12</v>
      </c>
      <c r="Y743" s="31">
        <v>2196</v>
      </c>
      <c r="Z743" s="58">
        <v>0</v>
      </c>
      <c r="AA743" s="58">
        <v>0</v>
      </c>
      <c r="AB743" s="59">
        <v>43.872</v>
      </c>
      <c r="AC743" s="58">
        <v>0</v>
      </c>
      <c r="AD743" s="58">
        <v>43.87</v>
      </c>
      <c r="AE743" s="31">
        <v>12</v>
      </c>
      <c r="AF743" s="44">
        <v>526</v>
      </c>
    </row>
    <row r="744" ht="15.6" spans="1:32">
      <c r="A744" s="18">
        <v>739</v>
      </c>
      <c r="B744" s="19" t="s">
        <v>2282</v>
      </c>
      <c r="C744" s="19" t="s">
        <v>550</v>
      </c>
      <c r="D744" s="31">
        <v>2</v>
      </c>
      <c r="E744" s="31">
        <v>0</v>
      </c>
      <c r="F744" s="31">
        <v>0</v>
      </c>
      <c r="G744" s="19">
        <v>2</v>
      </c>
      <c r="H744" s="31">
        <v>0</v>
      </c>
      <c r="I744" s="47">
        <v>44161</v>
      </c>
      <c r="J744" s="29"/>
      <c r="K744" s="32" t="s">
        <v>2283</v>
      </c>
      <c r="L744" s="31">
        <v>47.75</v>
      </c>
      <c r="M744" s="31"/>
      <c r="N744" s="31">
        <v>0</v>
      </c>
      <c r="O744" s="31">
        <v>0</v>
      </c>
      <c r="P744" s="31">
        <v>32</v>
      </c>
      <c r="Q744" s="31">
        <v>0</v>
      </c>
      <c r="R744" s="31">
        <v>4.57</v>
      </c>
      <c r="S744" s="56">
        <v>0</v>
      </c>
      <c r="T744" s="56">
        <v>0</v>
      </c>
      <c r="U744" s="56">
        <v>32</v>
      </c>
      <c r="V744" s="56">
        <v>0</v>
      </c>
      <c r="W744" s="31">
        <v>183</v>
      </c>
      <c r="X744" s="31">
        <v>12</v>
      </c>
      <c r="Y744" s="31">
        <v>2196</v>
      </c>
      <c r="Z744" s="58">
        <v>0</v>
      </c>
      <c r="AA744" s="58">
        <v>0</v>
      </c>
      <c r="AB744" s="59">
        <v>43.872</v>
      </c>
      <c r="AC744" s="58">
        <v>0</v>
      </c>
      <c r="AD744" s="58">
        <v>43.87</v>
      </c>
      <c r="AE744" s="31">
        <v>12</v>
      </c>
      <c r="AF744" s="44">
        <v>526</v>
      </c>
    </row>
    <row r="745" ht="15.6" spans="1:32">
      <c r="A745" s="18">
        <v>740</v>
      </c>
      <c r="B745" s="19" t="s">
        <v>2284</v>
      </c>
      <c r="C745" s="19" t="s">
        <v>2285</v>
      </c>
      <c r="D745" s="31">
        <v>1</v>
      </c>
      <c r="E745" s="31">
        <v>0</v>
      </c>
      <c r="F745" s="31">
        <v>0</v>
      </c>
      <c r="G745" s="19">
        <v>1</v>
      </c>
      <c r="H745" s="31">
        <v>0</v>
      </c>
      <c r="I745" s="47">
        <v>41244</v>
      </c>
      <c r="J745" s="29"/>
      <c r="K745" s="30" t="s">
        <v>2286</v>
      </c>
      <c r="L745" s="31">
        <v>47.75</v>
      </c>
      <c r="M745" s="31"/>
      <c r="N745" s="31">
        <v>0</v>
      </c>
      <c r="O745" s="31">
        <v>0</v>
      </c>
      <c r="P745" s="31">
        <v>16</v>
      </c>
      <c r="Q745" s="31">
        <v>0</v>
      </c>
      <c r="R745" s="31">
        <v>4.57</v>
      </c>
      <c r="S745" s="56">
        <v>0</v>
      </c>
      <c r="T745" s="56">
        <v>0</v>
      </c>
      <c r="U745" s="56">
        <v>16</v>
      </c>
      <c r="V745" s="56">
        <v>0</v>
      </c>
      <c r="W745" s="31">
        <v>180</v>
      </c>
      <c r="X745" s="31">
        <v>12</v>
      </c>
      <c r="Y745" s="31">
        <v>2160</v>
      </c>
      <c r="Z745" s="58">
        <v>0</v>
      </c>
      <c r="AA745" s="58">
        <v>0</v>
      </c>
      <c r="AB745" s="59">
        <v>21.936</v>
      </c>
      <c r="AC745" s="58">
        <v>0</v>
      </c>
      <c r="AD745" s="58">
        <v>21.93</v>
      </c>
      <c r="AE745" s="31">
        <v>12</v>
      </c>
      <c r="AF745" s="44">
        <v>263</v>
      </c>
    </row>
    <row r="746" ht="15.6" spans="1:32">
      <c r="A746" s="18">
        <v>741</v>
      </c>
      <c r="B746" s="19" t="s">
        <v>2287</v>
      </c>
      <c r="C746" s="19" t="s">
        <v>2288</v>
      </c>
      <c r="D746" s="31">
        <v>3</v>
      </c>
      <c r="E746" s="31">
        <v>0</v>
      </c>
      <c r="F746" s="31">
        <v>0</v>
      </c>
      <c r="G746" s="19">
        <v>3</v>
      </c>
      <c r="H746" s="31">
        <v>0</v>
      </c>
      <c r="I746" s="47">
        <v>44161</v>
      </c>
      <c r="J746" s="29"/>
      <c r="K746" s="30" t="s">
        <v>2289</v>
      </c>
      <c r="L746" s="31">
        <v>48.95</v>
      </c>
      <c r="M746" s="31"/>
      <c r="N746" s="31">
        <v>0</v>
      </c>
      <c r="O746" s="31">
        <v>0</v>
      </c>
      <c r="P746" s="31">
        <v>48</v>
      </c>
      <c r="Q746" s="31">
        <v>0</v>
      </c>
      <c r="R746" s="31">
        <v>4.57</v>
      </c>
      <c r="S746" s="56">
        <v>0</v>
      </c>
      <c r="T746" s="56">
        <v>0</v>
      </c>
      <c r="U746" s="56">
        <v>48</v>
      </c>
      <c r="V746" s="56">
        <v>0</v>
      </c>
      <c r="W746" s="31">
        <v>185</v>
      </c>
      <c r="X746" s="31">
        <v>12</v>
      </c>
      <c r="Y746" s="31">
        <v>2220</v>
      </c>
      <c r="Z746" s="58">
        <v>0</v>
      </c>
      <c r="AA746" s="58">
        <v>0</v>
      </c>
      <c r="AB746" s="59">
        <v>65.808</v>
      </c>
      <c r="AC746" s="58">
        <v>0</v>
      </c>
      <c r="AD746" s="58">
        <v>65.8</v>
      </c>
      <c r="AE746" s="31">
        <v>12</v>
      </c>
      <c r="AF746" s="44">
        <v>789</v>
      </c>
    </row>
    <row r="747" ht="15.6" spans="1:32">
      <c r="A747" s="18">
        <v>742</v>
      </c>
      <c r="B747" s="19" t="s">
        <v>2290</v>
      </c>
      <c r="C747" s="19" t="s">
        <v>686</v>
      </c>
      <c r="D747" s="31">
        <v>2</v>
      </c>
      <c r="E747" s="31">
        <v>0</v>
      </c>
      <c r="F747" s="31">
        <v>0</v>
      </c>
      <c r="G747" s="19">
        <v>2</v>
      </c>
      <c r="H747" s="31">
        <v>0</v>
      </c>
      <c r="I747" s="47">
        <v>44161</v>
      </c>
      <c r="J747" s="29"/>
      <c r="K747" s="30" t="s">
        <v>2291</v>
      </c>
      <c r="L747" s="31">
        <v>48.95</v>
      </c>
      <c r="M747" s="31"/>
      <c r="N747" s="31">
        <v>0</v>
      </c>
      <c r="O747" s="31">
        <v>0</v>
      </c>
      <c r="P747" s="31">
        <v>32</v>
      </c>
      <c r="Q747" s="31">
        <v>0</v>
      </c>
      <c r="R747" s="31">
        <v>4.57</v>
      </c>
      <c r="S747" s="56">
        <v>0</v>
      </c>
      <c r="T747" s="56">
        <v>0</v>
      </c>
      <c r="U747" s="56">
        <v>32</v>
      </c>
      <c r="V747" s="56">
        <v>0</v>
      </c>
      <c r="W747" s="31">
        <v>188</v>
      </c>
      <c r="X747" s="31">
        <v>12</v>
      </c>
      <c r="Y747" s="31">
        <v>2256</v>
      </c>
      <c r="Z747" s="58">
        <v>0</v>
      </c>
      <c r="AA747" s="58">
        <v>0</v>
      </c>
      <c r="AB747" s="59">
        <v>43.872</v>
      </c>
      <c r="AC747" s="58">
        <v>0</v>
      </c>
      <c r="AD747" s="58">
        <v>43.87</v>
      </c>
      <c r="AE747" s="31">
        <v>12</v>
      </c>
      <c r="AF747" s="44">
        <v>526</v>
      </c>
    </row>
    <row r="748" ht="15.6" spans="1:32">
      <c r="A748" s="18">
        <v>743</v>
      </c>
      <c r="B748" s="19" t="s">
        <v>2292</v>
      </c>
      <c r="C748" s="19" t="s">
        <v>1318</v>
      </c>
      <c r="D748" s="31">
        <v>2</v>
      </c>
      <c r="E748" s="31">
        <v>0</v>
      </c>
      <c r="F748" s="31">
        <v>0</v>
      </c>
      <c r="G748" s="19">
        <v>2</v>
      </c>
      <c r="H748" s="31">
        <v>0</v>
      </c>
      <c r="I748" s="47">
        <v>44161</v>
      </c>
      <c r="J748" s="29"/>
      <c r="K748" s="30" t="s">
        <v>2293</v>
      </c>
      <c r="L748" s="31">
        <v>48.95</v>
      </c>
      <c r="M748" s="31"/>
      <c r="N748" s="31">
        <v>0</v>
      </c>
      <c r="O748" s="31">
        <v>0</v>
      </c>
      <c r="P748" s="31">
        <v>32</v>
      </c>
      <c r="Q748" s="31">
        <v>0</v>
      </c>
      <c r="R748" s="31">
        <v>4.57</v>
      </c>
      <c r="S748" s="56">
        <v>0</v>
      </c>
      <c r="T748" s="56">
        <v>0</v>
      </c>
      <c r="U748" s="56">
        <v>32</v>
      </c>
      <c r="V748" s="56">
        <v>0</v>
      </c>
      <c r="W748" s="31">
        <v>188</v>
      </c>
      <c r="X748" s="31">
        <v>12</v>
      </c>
      <c r="Y748" s="31">
        <v>2256</v>
      </c>
      <c r="Z748" s="58">
        <v>0</v>
      </c>
      <c r="AA748" s="58">
        <v>0</v>
      </c>
      <c r="AB748" s="59">
        <v>43.872</v>
      </c>
      <c r="AC748" s="58">
        <v>0</v>
      </c>
      <c r="AD748" s="58">
        <v>43.87</v>
      </c>
      <c r="AE748" s="31">
        <v>12</v>
      </c>
      <c r="AF748" s="44">
        <v>526</v>
      </c>
    </row>
    <row r="749" ht="15.6" spans="1:32">
      <c r="A749" s="18">
        <v>744</v>
      </c>
      <c r="B749" s="19" t="s">
        <v>2294</v>
      </c>
      <c r="C749" s="19" t="s">
        <v>2280</v>
      </c>
      <c r="D749" s="31">
        <v>2</v>
      </c>
      <c r="E749" s="31">
        <v>0</v>
      </c>
      <c r="F749" s="31">
        <v>0</v>
      </c>
      <c r="G749" s="19">
        <v>2</v>
      </c>
      <c r="H749" s="31">
        <v>0</v>
      </c>
      <c r="I749" s="47">
        <v>44161</v>
      </c>
      <c r="J749" s="29"/>
      <c r="K749" s="30" t="s">
        <v>2295</v>
      </c>
      <c r="L749" s="31">
        <v>47.75</v>
      </c>
      <c r="M749" s="31"/>
      <c r="N749" s="31">
        <v>0</v>
      </c>
      <c r="O749" s="31">
        <v>0</v>
      </c>
      <c r="P749" s="31">
        <v>32</v>
      </c>
      <c r="Q749" s="31">
        <v>0</v>
      </c>
      <c r="R749" s="31">
        <v>4.57</v>
      </c>
      <c r="S749" s="56">
        <v>0</v>
      </c>
      <c r="T749" s="56">
        <v>0</v>
      </c>
      <c r="U749" s="56">
        <v>32</v>
      </c>
      <c r="V749" s="56">
        <v>0</v>
      </c>
      <c r="W749" s="31">
        <v>168</v>
      </c>
      <c r="X749" s="31">
        <v>12</v>
      </c>
      <c r="Y749" s="31">
        <v>2016</v>
      </c>
      <c r="Z749" s="58">
        <v>0</v>
      </c>
      <c r="AA749" s="58">
        <v>0</v>
      </c>
      <c r="AB749" s="59">
        <v>43.872</v>
      </c>
      <c r="AC749" s="58">
        <v>0</v>
      </c>
      <c r="AD749" s="58">
        <v>43.87</v>
      </c>
      <c r="AE749" s="31">
        <v>12</v>
      </c>
      <c r="AF749" s="44">
        <v>526</v>
      </c>
    </row>
    <row r="750" ht="15.6" spans="1:32">
      <c r="A750" s="18">
        <v>745</v>
      </c>
      <c r="B750" s="19" t="s">
        <v>2296</v>
      </c>
      <c r="C750" s="19" t="s">
        <v>1264</v>
      </c>
      <c r="D750" s="31">
        <v>2</v>
      </c>
      <c r="E750" s="31">
        <v>0</v>
      </c>
      <c r="F750" s="31">
        <v>0</v>
      </c>
      <c r="G750" s="19">
        <v>2</v>
      </c>
      <c r="H750" s="31">
        <v>0</v>
      </c>
      <c r="I750" s="47">
        <v>44161</v>
      </c>
      <c r="J750" s="29"/>
      <c r="K750" s="32" t="s">
        <v>2297</v>
      </c>
      <c r="L750" s="31">
        <v>48.95</v>
      </c>
      <c r="M750" s="31"/>
      <c r="N750" s="31">
        <v>0</v>
      </c>
      <c r="O750" s="31">
        <v>0</v>
      </c>
      <c r="P750" s="31">
        <v>32</v>
      </c>
      <c r="Q750" s="31">
        <v>0</v>
      </c>
      <c r="R750" s="31">
        <v>4.57</v>
      </c>
      <c r="S750" s="56">
        <v>0</v>
      </c>
      <c r="T750" s="56">
        <v>0</v>
      </c>
      <c r="U750" s="56">
        <v>32</v>
      </c>
      <c r="V750" s="56">
        <v>0</v>
      </c>
      <c r="W750" s="31">
        <v>185</v>
      </c>
      <c r="X750" s="31">
        <v>12</v>
      </c>
      <c r="Y750" s="31">
        <v>2220</v>
      </c>
      <c r="Z750" s="58">
        <v>0</v>
      </c>
      <c r="AA750" s="58">
        <v>0</v>
      </c>
      <c r="AB750" s="59">
        <v>43.872</v>
      </c>
      <c r="AC750" s="58">
        <v>0</v>
      </c>
      <c r="AD750" s="58">
        <v>43.87</v>
      </c>
      <c r="AE750" s="31">
        <v>12</v>
      </c>
      <c r="AF750" s="44">
        <v>526</v>
      </c>
    </row>
    <row r="751" ht="15.6" spans="1:32">
      <c r="A751" s="18">
        <v>746</v>
      </c>
      <c r="B751" s="19" t="s">
        <v>2298</v>
      </c>
      <c r="C751" s="19" t="s">
        <v>675</v>
      </c>
      <c r="D751" s="31">
        <v>3</v>
      </c>
      <c r="E751" s="31">
        <v>0</v>
      </c>
      <c r="F751" s="31">
        <v>0</v>
      </c>
      <c r="G751" s="19">
        <v>3</v>
      </c>
      <c r="H751" s="31">
        <v>0</v>
      </c>
      <c r="I751" s="47">
        <v>44161</v>
      </c>
      <c r="J751" s="29"/>
      <c r="K751" s="32" t="s">
        <v>2299</v>
      </c>
      <c r="L751" s="31">
        <v>48.82</v>
      </c>
      <c r="M751" s="31"/>
      <c r="N751" s="31">
        <v>0</v>
      </c>
      <c r="O751" s="31">
        <v>0</v>
      </c>
      <c r="P751" s="31">
        <v>48</v>
      </c>
      <c r="Q751" s="31">
        <v>0</v>
      </c>
      <c r="R751" s="31">
        <v>4.57</v>
      </c>
      <c r="S751" s="56">
        <v>0</v>
      </c>
      <c r="T751" s="56">
        <v>0</v>
      </c>
      <c r="U751" s="56">
        <v>48</v>
      </c>
      <c r="V751" s="56">
        <v>0</v>
      </c>
      <c r="W751" s="31">
        <v>177</v>
      </c>
      <c r="X751" s="31">
        <v>12</v>
      </c>
      <c r="Y751" s="31">
        <v>2124</v>
      </c>
      <c r="Z751" s="58">
        <v>0</v>
      </c>
      <c r="AA751" s="58">
        <v>0</v>
      </c>
      <c r="AB751" s="59">
        <v>65.808</v>
      </c>
      <c r="AC751" s="58">
        <v>0</v>
      </c>
      <c r="AD751" s="58">
        <v>65.8</v>
      </c>
      <c r="AE751" s="31">
        <v>12</v>
      </c>
      <c r="AF751" s="44">
        <v>789</v>
      </c>
    </row>
    <row r="752" ht="15.6" spans="1:32">
      <c r="A752" s="18">
        <v>747</v>
      </c>
      <c r="B752" s="19" t="s">
        <v>2300</v>
      </c>
      <c r="C752" s="19" t="s">
        <v>550</v>
      </c>
      <c r="D752" s="31">
        <v>1</v>
      </c>
      <c r="E752" s="31">
        <v>0</v>
      </c>
      <c r="F752" s="31">
        <v>0</v>
      </c>
      <c r="G752" s="19">
        <v>1</v>
      </c>
      <c r="H752" s="31">
        <v>0</v>
      </c>
      <c r="I752" s="47">
        <v>41244</v>
      </c>
      <c r="J752" s="29"/>
      <c r="K752" s="32" t="s">
        <v>2301</v>
      </c>
      <c r="L752" s="31">
        <v>49.78</v>
      </c>
      <c r="M752" s="31"/>
      <c r="N752" s="31">
        <v>0</v>
      </c>
      <c r="O752" s="31">
        <v>0</v>
      </c>
      <c r="P752" s="31">
        <v>16</v>
      </c>
      <c r="Q752" s="31">
        <v>0</v>
      </c>
      <c r="R752" s="31">
        <v>4.57</v>
      </c>
      <c r="S752" s="56">
        <v>0</v>
      </c>
      <c r="T752" s="56">
        <v>0</v>
      </c>
      <c r="U752" s="56">
        <v>16</v>
      </c>
      <c r="V752" s="56">
        <v>0</v>
      </c>
      <c r="W752" s="31">
        <v>191</v>
      </c>
      <c r="X752" s="31">
        <v>12</v>
      </c>
      <c r="Y752" s="31">
        <v>2292</v>
      </c>
      <c r="Z752" s="58">
        <v>0</v>
      </c>
      <c r="AA752" s="58">
        <v>0</v>
      </c>
      <c r="AB752" s="59">
        <v>21.936</v>
      </c>
      <c r="AC752" s="58">
        <v>0</v>
      </c>
      <c r="AD752" s="58">
        <v>21.93</v>
      </c>
      <c r="AE752" s="31">
        <v>12</v>
      </c>
      <c r="AF752" s="44">
        <v>263</v>
      </c>
    </row>
    <row r="753" ht="15.6" spans="1:32">
      <c r="A753" s="18">
        <v>748</v>
      </c>
      <c r="B753" s="19" t="s">
        <v>2302</v>
      </c>
      <c r="C753" s="19" t="s">
        <v>1291</v>
      </c>
      <c r="D753" s="31">
        <v>2</v>
      </c>
      <c r="E753" s="31">
        <v>0</v>
      </c>
      <c r="F753" s="31">
        <v>0</v>
      </c>
      <c r="G753" s="19">
        <v>2</v>
      </c>
      <c r="H753" s="31">
        <v>0</v>
      </c>
      <c r="I753" s="47">
        <v>41244</v>
      </c>
      <c r="J753" s="29"/>
      <c r="K753" s="75" t="s">
        <v>2303</v>
      </c>
      <c r="L753" s="31">
        <v>48.58</v>
      </c>
      <c r="M753" s="31"/>
      <c r="N753" s="31">
        <v>0</v>
      </c>
      <c r="O753" s="31">
        <v>0</v>
      </c>
      <c r="P753" s="31">
        <v>32</v>
      </c>
      <c r="Q753" s="31">
        <v>0</v>
      </c>
      <c r="R753" s="31">
        <v>4.57</v>
      </c>
      <c r="S753" s="56">
        <v>0</v>
      </c>
      <c r="T753" s="56">
        <v>0</v>
      </c>
      <c r="U753" s="56">
        <v>32</v>
      </c>
      <c r="V753" s="56">
        <v>0</v>
      </c>
      <c r="W753" s="31">
        <v>187</v>
      </c>
      <c r="X753" s="31">
        <v>12</v>
      </c>
      <c r="Y753" s="31">
        <v>2244</v>
      </c>
      <c r="Z753" s="58">
        <v>0</v>
      </c>
      <c r="AA753" s="58">
        <v>0</v>
      </c>
      <c r="AB753" s="59">
        <v>43.872</v>
      </c>
      <c r="AC753" s="58">
        <v>0</v>
      </c>
      <c r="AD753" s="58">
        <v>43.87</v>
      </c>
      <c r="AE753" s="31">
        <v>12</v>
      </c>
      <c r="AF753" s="44">
        <v>526</v>
      </c>
    </row>
    <row r="754" ht="15.6" spans="1:32">
      <c r="A754" s="18">
        <v>749</v>
      </c>
      <c r="B754" s="19" t="s">
        <v>2304</v>
      </c>
      <c r="C754" s="19" t="s">
        <v>2305</v>
      </c>
      <c r="D754" s="31">
        <v>3</v>
      </c>
      <c r="E754" s="31">
        <v>0</v>
      </c>
      <c r="F754" s="31">
        <v>0</v>
      </c>
      <c r="G754" s="19">
        <v>3</v>
      </c>
      <c r="H754" s="31">
        <v>0</v>
      </c>
      <c r="I754" s="47">
        <v>41244</v>
      </c>
      <c r="J754" s="29"/>
      <c r="K754" s="75" t="s">
        <v>2306</v>
      </c>
      <c r="L754" s="31">
        <v>48.58</v>
      </c>
      <c r="M754" s="31"/>
      <c r="N754" s="31">
        <v>0</v>
      </c>
      <c r="O754" s="31">
        <v>0</v>
      </c>
      <c r="P754" s="31">
        <v>48</v>
      </c>
      <c r="Q754" s="31">
        <v>0</v>
      </c>
      <c r="R754" s="31">
        <v>4.57</v>
      </c>
      <c r="S754" s="56">
        <v>0</v>
      </c>
      <c r="T754" s="56">
        <v>0</v>
      </c>
      <c r="U754" s="56">
        <v>48</v>
      </c>
      <c r="V754" s="56">
        <v>0</v>
      </c>
      <c r="W754" s="31">
        <v>187</v>
      </c>
      <c r="X754" s="31">
        <v>12</v>
      </c>
      <c r="Y754" s="31">
        <v>2244</v>
      </c>
      <c r="Z754" s="58">
        <v>0</v>
      </c>
      <c r="AA754" s="58">
        <v>0</v>
      </c>
      <c r="AB754" s="59">
        <v>65.808</v>
      </c>
      <c r="AC754" s="58">
        <v>0</v>
      </c>
      <c r="AD754" s="58">
        <v>65.8</v>
      </c>
      <c r="AE754" s="31">
        <v>12</v>
      </c>
      <c r="AF754" s="44">
        <v>789</v>
      </c>
    </row>
    <row r="755" ht="15.6" spans="1:32">
      <c r="A755" s="18">
        <v>750</v>
      </c>
      <c r="B755" s="19" t="s">
        <v>2307</v>
      </c>
      <c r="C755" s="19" t="s">
        <v>2125</v>
      </c>
      <c r="D755" s="31">
        <v>2</v>
      </c>
      <c r="E755" s="31">
        <v>0</v>
      </c>
      <c r="F755" s="31">
        <v>0</v>
      </c>
      <c r="G755" s="19">
        <v>2</v>
      </c>
      <c r="H755" s="31">
        <v>0</v>
      </c>
      <c r="I755" s="47">
        <v>43572</v>
      </c>
      <c r="J755" s="29"/>
      <c r="K755" s="75" t="s">
        <v>2308</v>
      </c>
      <c r="L755" s="31">
        <v>49.78</v>
      </c>
      <c r="M755" s="31"/>
      <c r="N755" s="31">
        <v>0</v>
      </c>
      <c r="O755" s="31">
        <v>0</v>
      </c>
      <c r="P755" s="31">
        <v>32</v>
      </c>
      <c r="Q755" s="31">
        <v>0</v>
      </c>
      <c r="R755" s="31">
        <v>4.57</v>
      </c>
      <c r="S755" s="56">
        <v>0</v>
      </c>
      <c r="T755" s="56">
        <v>0</v>
      </c>
      <c r="U755" s="56">
        <v>32</v>
      </c>
      <c r="V755" s="56">
        <v>0</v>
      </c>
      <c r="W755" s="31">
        <v>191</v>
      </c>
      <c r="X755" s="31">
        <v>12</v>
      </c>
      <c r="Y755" s="31">
        <v>2292</v>
      </c>
      <c r="Z755" s="58">
        <v>0</v>
      </c>
      <c r="AA755" s="58">
        <v>0</v>
      </c>
      <c r="AB755" s="59">
        <v>43.872</v>
      </c>
      <c r="AC755" s="58">
        <v>0</v>
      </c>
      <c r="AD755" s="58">
        <v>43.87</v>
      </c>
      <c r="AE755" s="31">
        <v>12</v>
      </c>
      <c r="AF755" s="44">
        <v>526</v>
      </c>
    </row>
    <row r="756" ht="15.6" spans="1:32">
      <c r="A756" s="18">
        <v>751</v>
      </c>
      <c r="B756" s="19" t="s">
        <v>2309</v>
      </c>
      <c r="C756" s="19" t="s">
        <v>911</v>
      </c>
      <c r="D756" s="31">
        <v>4</v>
      </c>
      <c r="E756" s="31">
        <v>0</v>
      </c>
      <c r="F756" s="31">
        <v>0</v>
      </c>
      <c r="G756" s="19">
        <v>4</v>
      </c>
      <c r="H756" s="31">
        <v>0</v>
      </c>
      <c r="I756" s="47">
        <v>44161</v>
      </c>
      <c r="K756" s="76" t="s">
        <v>2310</v>
      </c>
      <c r="L756" s="31">
        <v>47.75</v>
      </c>
      <c r="M756" s="31"/>
      <c r="N756" s="31">
        <v>0</v>
      </c>
      <c r="O756" s="31">
        <v>0</v>
      </c>
      <c r="P756" s="31">
        <v>64</v>
      </c>
      <c r="Q756" s="31">
        <v>0</v>
      </c>
      <c r="R756" s="31">
        <v>4.57</v>
      </c>
      <c r="S756" s="56">
        <v>0</v>
      </c>
      <c r="T756" s="56">
        <v>0</v>
      </c>
      <c r="U756" s="56">
        <v>47.75</v>
      </c>
      <c r="V756" s="56">
        <v>0</v>
      </c>
      <c r="W756" s="31">
        <v>183</v>
      </c>
      <c r="X756" s="31">
        <v>12</v>
      </c>
      <c r="Y756" s="31">
        <v>2196</v>
      </c>
      <c r="Z756" s="58">
        <v>0</v>
      </c>
      <c r="AA756" s="58">
        <v>0</v>
      </c>
      <c r="AB756" s="59">
        <v>65.46525</v>
      </c>
      <c r="AC756" s="58">
        <v>0</v>
      </c>
      <c r="AD756" s="58">
        <v>65.46</v>
      </c>
      <c r="AE756" s="31">
        <v>12</v>
      </c>
      <c r="AF756" s="44">
        <v>785</v>
      </c>
    </row>
    <row r="757" ht="15.6" spans="1:32">
      <c r="A757" s="18">
        <v>752</v>
      </c>
      <c r="B757" s="19" t="s">
        <v>2311</v>
      </c>
      <c r="C757" s="19" t="s">
        <v>2312</v>
      </c>
      <c r="D757" s="31">
        <v>3</v>
      </c>
      <c r="E757" s="31">
        <v>0</v>
      </c>
      <c r="F757" s="31">
        <v>0</v>
      </c>
      <c r="G757" s="19">
        <v>3</v>
      </c>
      <c r="H757" s="31">
        <v>0</v>
      </c>
      <c r="I757" s="47">
        <v>41244</v>
      </c>
      <c r="K757" s="76" t="s">
        <v>2313</v>
      </c>
      <c r="L757" s="31">
        <v>48.58</v>
      </c>
      <c r="M757" s="31"/>
      <c r="N757" s="31">
        <v>0</v>
      </c>
      <c r="O757" s="31">
        <v>0</v>
      </c>
      <c r="P757" s="31">
        <v>48</v>
      </c>
      <c r="Q757" s="31">
        <v>0</v>
      </c>
      <c r="R757" s="31">
        <v>4.57</v>
      </c>
      <c r="S757" s="56">
        <v>0</v>
      </c>
      <c r="T757" s="56">
        <v>0</v>
      </c>
      <c r="U757" s="56">
        <v>48</v>
      </c>
      <c r="V757" s="56">
        <v>0</v>
      </c>
      <c r="W757" s="31">
        <v>171</v>
      </c>
      <c r="X757" s="31">
        <v>12</v>
      </c>
      <c r="Y757" s="31">
        <v>2052</v>
      </c>
      <c r="Z757" s="58">
        <v>0</v>
      </c>
      <c r="AA757" s="58">
        <v>0</v>
      </c>
      <c r="AB757" s="59">
        <v>65.808</v>
      </c>
      <c r="AC757" s="58">
        <v>0</v>
      </c>
      <c r="AD757" s="58">
        <v>65.8</v>
      </c>
      <c r="AE757" s="31">
        <v>12</v>
      </c>
      <c r="AF757" s="44">
        <v>789</v>
      </c>
    </row>
    <row r="758" ht="15.6" spans="1:32">
      <c r="A758" s="18">
        <v>753</v>
      </c>
      <c r="B758" s="19" t="s">
        <v>2314</v>
      </c>
      <c r="C758" s="19" t="s">
        <v>1211</v>
      </c>
      <c r="D758" s="19">
        <v>1</v>
      </c>
      <c r="E758" s="19">
        <v>1</v>
      </c>
      <c r="F758" s="19">
        <v>0</v>
      </c>
      <c r="G758" s="19">
        <v>0</v>
      </c>
      <c r="H758" s="19">
        <v>0</v>
      </c>
      <c r="I758" s="28">
        <v>41244</v>
      </c>
      <c r="J758" s="2"/>
      <c r="K758" s="76" t="s">
        <v>2315</v>
      </c>
      <c r="L758" s="19">
        <v>48.58</v>
      </c>
      <c r="M758" s="19"/>
      <c r="N758" s="19">
        <v>16</v>
      </c>
      <c r="O758" s="19">
        <v>0</v>
      </c>
      <c r="P758" s="19">
        <v>0</v>
      </c>
      <c r="Q758" s="19">
        <v>0</v>
      </c>
      <c r="R758" s="19">
        <v>4.57</v>
      </c>
      <c r="S758" s="41">
        <v>16</v>
      </c>
      <c r="T758" s="41">
        <v>0</v>
      </c>
      <c r="U758" s="41">
        <v>0</v>
      </c>
      <c r="V758" s="41">
        <v>0</v>
      </c>
      <c r="W758" s="19">
        <v>187</v>
      </c>
      <c r="X758" s="19">
        <v>12</v>
      </c>
      <c r="Y758" s="19">
        <v>2244</v>
      </c>
      <c r="Z758" s="42">
        <v>65.808</v>
      </c>
      <c r="AA758" s="42">
        <v>0</v>
      </c>
      <c r="AB758" s="43">
        <v>0</v>
      </c>
      <c r="AC758" s="42">
        <v>0</v>
      </c>
      <c r="AD758" s="42">
        <v>65.8</v>
      </c>
      <c r="AE758" s="19">
        <v>12</v>
      </c>
      <c r="AF758" s="44">
        <v>789</v>
      </c>
    </row>
    <row r="759" ht="15.6" spans="1:32">
      <c r="A759" s="18">
        <v>754</v>
      </c>
      <c r="B759" s="19" t="s">
        <v>2316</v>
      </c>
      <c r="C759" s="19" t="s">
        <v>2218</v>
      </c>
      <c r="D759" s="31">
        <v>1</v>
      </c>
      <c r="E759" s="31">
        <v>0</v>
      </c>
      <c r="F759" s="31">
        <v>0</v>
      </c>
      <c r="G759" s="19">
        <v>1</v>
      </c>
      <c r="H759" s="31">
        <v>0</v>
      </c>
      <c r="I759" s="47">
        <v>44161</v>
      </c>
      <c r="K759" s="76" t="s">
        <v>2317</v>
      </c>
      <c r="L759" s="31">
        <v>48.95</v>
      </c>
      <c r="M759" s="31"/>
      <c r="N759" s="31">
        <v>0</v>
      </c>
      <c r="O759" s="31">
        <v>0</v>
      </c>
      <c r="P759" s="31">
        <v>16</v>
      </c>
      <c r="Q759" s="31">
        <v>0</v>
      </c>
      <c r="R759" s="31">
        <v>4.57</v>
      </c>
      <c r="S759" s="56">
        <v>0</v>
      </c>
      <c r="T759" s="56">
        <v>0</v>
      </c>
      <c r="U759" s="56">
        <v>16</v>
      </c>
      <c r="V759" s="56">
        <v>0</v>
      </c>
      <c r="W759" s="31">
        <v>188</v>
      </c>
      <c r="X759" s="31">
        <v>12</v>
      </c>
      <c r="Y759" s="31">
        <v>2256</v>
      </c>
      <c r="Z759" s="58">
        <v>0</v>
      </c>
      <c r="AA759" s="58">
        <v>0</v>
      </c>
      <c r="AB759" s="59">
        <v>21.936</v>
      </c>
      <c r="AC759" s="58">
        <v>0</v>
      </c>
      <c r="AD759" s="58">
        <v>21.93</v>
      </c>
      <c r="AE759" s="31">
        <v>12</v>
      </c>
      <c r="AF759" s="44">
        <v>263</v>
      </c>
    </row>
    <row r="760" ht="15.6" spans="1:32">
      <c r="A760" s="18">
        <v>755</v>
      </c>
      <c r="B760" s="19" t="s">
        <v>2318</v>
      </c>
      <c r="C760" s="19" t="s">
        <v>692</v>
      </c>
      <c r="D760" s="31">
        <v>1</v>
      </c>
      <c r="E760" s="31">
        <v>0</v>
      </c>
      <c r="F760" s="31">
        <v>0</v>
      </c>
      <c r="G760" s="19">
        <v>1</v>
      </c>
      <c r="H760" s="31">
        <v>0</v>
      </c>
      <c r="I760" s="47">
        <v>44161</v>
      </c>
      <c r="K760" s="76" t="s">
        <v>2319</v>
      </c>
      <c r="L760" s="31">
        <v>48.95</v>
      </c>
      <c r="M760" s="31"/>
      <c r="N760" s="31">
        <v>0</v>
      </c>
      <c r="O760" s="31">
        <v>0</v>
      </c>
      <c r="P760" s="31">
        <v>16</v>
      </c>
      <c r="Q760" s="31">
        <v>0</v>
      </c>
      <c r="R760" s="31">
        <v>4.57</v>
      </c>
      <c r="S760" s="56">
        <v>0</v>
      </c>
      <c r="T760" s="56">
        <v>0</v>
      </c>
      <c r="U760" s="56">
        <v>16</v>
      </c>
      <c r="V760" s="56">
        <v>0</v>
      </c>
      <c r="W760" s="31">
        <v>185</v>
      </c>
      <c r="X760" s="31">
        <v>12</v>
      </c>
      <c r="Y760" s="31">
        <v>2220</v>
      </c>
      <c r="Z760" s="58">
        <v>0</v>
      </c>
      <c r="AA760" s="58">
        <v>0</v>
      </c>
      <c r="AB760" s="59">
        <v>21.936</v>
      </c>
      <c r="AC760" s="58">
        <v>0</v>
      </c>
      <c r="AD760" s="58">
        <v>21.93</v>
      </c>
      <c r="AE760" s="31">
        <v>12</v>
      </c>
      <c r="AF760" s="44">
        <v>263</v>
      </c>
    </row>
    <row r="761" ht="15.6" spans="1:32">
      <c r="A761" s="18">
        <v>756</v>
      </c>
      <c r="B761" s="19" t="s">
        <v>2320</v>
      </c>
      <c r="C761" s="19" t="s">
        <v>1050</v>
      </c>
      <c r="D761" s="31">
        <v>2</v>
      </c>
      <c r="E761" s="31">
        <v>0</v>
      </c>
      <c r="F761" s="31">
        <v>0</v>
      </c>
      <c r="G761" s="19">
        <v>2</v>
      </c>
      <c r="H761" s="31">
        <v>0</v>
      </c>
      <c r="I761" s="47">
        <v>44161</v>
      </c>
      <c r="K761" s="76" t="s">
        <v>2321</v>
      </c>
      <c r="L761" s="31">
        <v>47.75</v>
      </c>
      <c r="M761" s="31"/>
      <c r="N761" s="31">
        <v>0</v>
      </c>
      <c r="O761" s="31">
        <v>0</v>
      </c>
      <c r="P761" s="31">
        <v>32</v>
      </c>
      <c r="Q761" s="31">
        <v>0</v>
      </c>
      <c r="R761" s="31">
        <v>4.57</v>
      </c>
      <c r="S761" s="56">
        <v>0</v>
      </c>
      <c r="T761" s="56">
        <v>0</v>
      </c>
      <c r="U761" s="56">
        <v>32</v>
      </c>
      <c r="V761" s="56">
        <v>0</v>
      </c>
      <c r="W761" s="31">
        <v>168</v>
      </c>
      <c r="X761" s="31">
        <v>12</v>
      </c>
      <c r="Y761" s="31">
        <v>2016</v>
      </c>
      <c r="Z761" s="58">
        <v>0</v>
      </c>
      <c r="AA761" s="58">
        <v>0</v>
      </c>
      <c r="AB761" s="59">
        <v>43.872</v>
      </c>
      <c r="AC761" s="58">
        <v>0</v>
      </c>
      <c r="AD761" s="58">
        <v>43.87</v>
      </c>
      <c r="AE761" s="31">
        <v>12</v>
      </c>
      <c r="AF761" s="44">
        <v>526</v>
      </c>
    </row>
    <row r="762" ht="15.6" spans="1:32">
      <c r="A762" s="18">
        <v>757</v>
      </c>
      <c r="B762" s="19" t="s">
        <v>2322</v>
      </c>
      <c r="C762" s="19" t="s">
        <v>2323</v>
      </c>
      <c r="D762" s="31">
        <v>1</v>
      </c>
      <c r="E762" s="31">
        <v>0</v>
      </c>
      <c r="F762" s="31">
        <v>0</v>
      </c>
      <c r="G762" s="19">
        <v>1</v>
      </c>
      <c r="H762" s="31">
        <v>0</v>
      </c>
      <c r="I762" s="47">
        <v>44161</v>
      </c>
      <c r="K762" s="76" t="s">
        <v>2324</v>
      </c>
      <c r="L762" s="31">
        <v>48.95</v>
      </c>
      <c r="M762" s="31"/>
      <c r="N762" s="31">
        <v>0</v>
      </c>
      <c r="O762" s="31">
        <v>0</v>
      </c>
      <c r="P762" s="31">
        <v>16</v>
      </c>
      <c r="Q762" s="31">
        <v>0</v>
      </c>
      <c r="R762" s="31">
        <v>4.57</v>
      </c>
      <c r="S762" s="56">
        <v>0</v>
      </c>
      <c r="T762" s="56">
        <v>0</v>
      </c>
      <c r="U762" s="56">
        <v>16</v>
      </c>
      <c r="V762" s="56">
        <v>0</v>
      </c>
      <c r="W762" s="31">
        <v>172</v>
      </c>
      <c r="X762" s="31">
        <v>12</v>
      </c>
      <c r="Y762" s="31">
        <v>2064</v>
      </c>
      <c r="Z762" s="58">
        <v>0</v>
      </c>
      <c r="AA762" s="58">
        <v>0</v>
      </c>
      <c r="AB762" s="59">
        <v>21.936</v>
      </c>
      <c r="AC762" s="58">
        <v>0</v>
      </c>
      <c r="AD762" s="58">
        <v>21.93</v>
      </c>
      <c r="AE762" s="31">
        <v>12</v>
      </c>
      <c r="AF762" s="44">
        <v>263</v>
      </c>
    </row>
    <row r="763" ht="15.6" spans="1:32">
      <c r="A763" s="18">
        <v>758</v>
      </c>
      <c r="B763" s="19" t="s">
        <v>2325</v>
      </c>
      <c r="C763" s="19" t="s">
        <v>821</v>
      </c>
      <c r="D763" s="31">
        <v>2</v>
      </c>
      <c r="E763" s="31">
        <v>0</v>
      </c>
      <c r="F763" s="31">
        <v>0</v>
      </c>
      <c r="G763" s="19">
        <v>2</v>
      </c>
      <c r="H763" s="31">
        <v>0</v>
      </c>
      <c r="I763" s="47">
        <v>44161</v>
      </c>
      <c r="K763" s="76" t="s">
        <v>2326</v>
      </c>
      <c r="L763" s="31">
        <v>48.95</v>
      </c>
      <c r="M763" s="31"/>
      <c r="N763" s="31">
        <v>0</v>
      </c>
      <c r="O763" s="31">
        <v>0</v>
      </c>
      <c r="P763" s="31">
        <v>32</v>
      </c>
      <c r="Q763" s="31">
        <v>0</v>
      </c>
      <c r="R763" s="31">
        <v>4.57</v>
      </c>
      <c r="S763" s="56">
        <v>0</v>
      </c>
      <c r="T763" s="56">
        <v>0</v>
      </c>
      <c r="U763" s="56">
        <v>32</v>
      </c>
      <c r="V763" s="56">
        <v>0</v>
      </c>
      <c r="W763" s="31">
        <v>185</v>
      </c>
      <c r="X763" s="31">
        <v>12</v>
      </c>
      <c r="Y763" s="31">
        <v>2220</v>
      </c>
      <c r="Z763" s="58">
        <v>0</v>
      </c>
      <c r="AA763" s="58">
        <v>0</v>
      </c>
      <c r="AB763" s="59">
        <v>43.872</v>
      </c>
      <c r="AC763" s="58">
        <v>0</v>
      </c>
      <c r="AD763" s="58">
        <v>43.87</v>
      </c>
      <c r="AE763" s="31">
        <v>12</v>
      </c>
      <c r="AF763" s="44">
        <v>526</v>
      </c>
    </row>
    <row r="764" ht="15.6" spans="1:32">
      <c r="A764" s="18">
        <v>759</v>
      </c>
      <c r="B764" s="19" t="s">
        <v>2327</v>
      </c>
      <c r="C764" s="19" t="s">
        <v>603</v>
      </c>
      <c r="D764" s="31">
        <v>1</v>
      </c>
      <c r="E764" s="31">
        <v>0</v>
      </c>
      <c r="F764" s="31">
        <v>0</v>
      </c>
      <c r="G764" s="19">
        <v>1</v>
      </c>
      <c r="H764" s="31">
        <v>0</v>
      </c>
      <c r="I764" s="47">
        <v>44161</v>
      </c>
      <c r="K764" s="76" t="s">
        <v>2328</v>
      </c>
      <c r="L764" s="31">
        <v>47.75</v>
      </c>
      <c r="M764" s="31"/>
      <c r="N764" s="31">
        <v>0</v>
      </c>
      <c r="O764" s="31">
        <v>0</v>
      </c>
      <c r="P764" s="31">
        <v>16</v>
      </c>
      <c r="Q764" s="31">
        <v>0</v>
      </c>
      <c r="R764" s="31">
        <v>4.57</v>
      </c>
      <c r="S764" s="56">
        <v>0</v>
      </c>
      <c r="T764" s="56">
        <v>0</v>
      </c>
      <c r="U764" s="56">
        <v>16</v>
      </c>
      <c r="V764" s="56">
        <v>0</v>
      </c>
      <c r="W764" s="31">
        <v>180</v>
      </c>
      <c r="X764" s="31">
        <v>12</v>
      </c>
      <c r="Y764" s="31">
        <v>2160</v>
      </c>
      <c r="Z764" s="58">
        <v>0</v>
      </c>
      <c r="AA764" s="58">
        <v>0</v>
      </c>
      <c r="AB764" s="59">
        <v>21.936</v>
      </c>
      <c r="AC764" s="58">
        <v>0</v>
      </c>
      <c r="AD764" s="58">
        <v>21.93</v>
      </c>
      <c r="AE764" s="31">
        <v>12</v>
      </c>
      <c r="AF764" s="44">
        <v>263</v>
      </c>
    </row>
    <row r="765" ht="15.6" spans="1:32">
      <c r="A765" s="18">
        <v>760</v>
      </c>
      <c r="B765" s="19" t="s">
        <v>2329</v>
      </c>
      <c r="C765" s="19" t="s">
        <v>1110</v>
      </c>
      <c r="D765" s="31">
        <v>2</v>
      </c>
      <c r="E765" s="31">
        <v>0</v>
      </c>
      <c r="F765" s="31">
        <v>0</v>
      </c>
      <c r="G765" s="19">
        <v>2</v>
      </c>
      <c r="H765" s="31">
        <v>0</v>
      </c>
      <c r="I765" s="47">
        <v>44161</v>
      </c>
      <c r="K765" s="76" t="s">
        <v>2330</v>
      </c>
      <c r="L765" s="31">
        <v>48.95</v>
      </c>
      <c r="M765" s="31"/>
      <c r="N765" s="31">
        <v>0</v>
      </c>
      <c r="O765" s="31">
        <v>0</v>
      </c>
      <c r="P765" s="31">
        <v>32</v>
      </c>
      <c r="Q765" s="31">
        <v>0</v>
      </c>
      <c r="R765" s="31">
        <v>4.57</v>
      </c>
      <c r="S765" s="56">
        <v>0</v>
      </c>
      <c r="T765" s="56">
        <v>0</v>
      </c>
      <c r="U765" s="56">
        <v>32</v>
      </c>
      <c r="V765" s="56">
        <v>0</v>
      </c>
      <c r="W765" s="31">
        <v>172</v>
      </c>
      <c r="X765" s="31">
        <v>12</v>
      </c>
      <c r="Y765" s="31">
        <v>2064</v>
      </c>
      <c r="Z765" s="58">
        <v>0</v>
      </c>
      <c r="AA765" s="58">
        <v>0</v>
      </c>
      <c r="AB765" s="59">
        <v>43.872</v>
      </c>
      <c r="AC765" s="58">
        <v>0</v>
      </c>
      <c r="AD765" s="58">
        <v>43.87</v>
      </c>
      <c r="AE765" s="31">
        <v>12</v>
      </c>
      <c r="AF765" s="44">
        <v>526</v>
      </c>
    </row>
    <row r="766" ht="15.6" spans="1:32">
      <c r="A766" s="18">
        <v>761</v>
      </c>
      <c r="B766" s="19" t="s">
        <v>2331</v>
      </c>
      <c r="C766" s="19" t="s">
        <v>1068</v>
      </c>
      <c r="D766" s="31">
        <v>2</v>
      </c>
      <c r="E766" s="31">
        <v>0</v>
      </c>
      <c r="F766" s="31">
        <v>0</v>
      </c>
      <c r="G766" s="19">
        <v>2</v>
      </c>
      <c r="H766" s="31">
        <v>0</v>
      </c>
      <c r="I766" s="47">
        <v>44161</v>
      </c>
      <c r="K766" s="76" t="s">
        <v>2332</v>
      </c>
      <c r="L766" s="31">
        <v>47.75</v>
      </c>
      <c r="M766" s="31"/>
      <c r="N766" s="31">
        <v>0</v>
      </c>
      <c r="O766" s="31">
        <v>0</v>
      </c>
      <c r="P766" s="31">
        <v>32</v>
      </c>
      <c r="Q766" s="31">
        <v>0</v>
      </c>
      <c r="R766" s="31">
        <v>4.57</v>
      </c>
      <c r="S766" s="56">
        <v>0</v>
      </c>
      <c r="T766" s="56">
        <v>0</v>
      </c>
      <c r="U766" s="56">
        <v>32</v>
      </c>
      <c r="V766" s="56">
        <v>0</v>
      </c>
      <c r="W766" s="31">
        <v>173</v>
      </c>
      <c r="X766" s="31">
        <v>12</v>
      </c>
      <c r="Y766" s="31">
        <v>2076</v>
      </c>
      <c r="Z766" s="58">
        <v>0</v>
      </c>
      <c r="AA766" s="58">
        <v>0</v>
      </c>
      <c r="AB766" s="59">
        <v>43.872</v>
      </c>
      <c r="AC766" s="58">
        <v>0</v>
      </c>
      <c r="AD766" s="58">
        <v>43.87</v>
      </c>
      <c r="AE766" s="31">
        <v>12</v>
      </c>
      <c r="AF766" s="44">
        <v>526</v>
      </c>
    </row>
    <row r="767" ht="15.6" spans="1:32">
      <c r="A767" s="18">
        <v>762</v>
      </c>
      <c r="B767" s="19" t="s">
        <v>2333</v>
      </c>
      <c r="C767" s="19" t="s">
        <v>562</v>
      </c>
      <c r="D767" s="31">
        <v>1</v>
      </c>
      <c r="E767" s="31">
        <v>0</v>
      </c>
      <c r="F767" s="31">
        <v>0</v>
      </c>
      <c r="G767" s="19">
        <v>1</v>
      </c>
      <c r="H767" s="31">
        <v>0</v>
      </c>
      <c r="I767" s="47">
        <v>44161</v>
      </c>
      <c r="K767" s="76" t="s">
        <v>2334</v>
      </c>
      <c r="L767" s="31">
        <v>48.95</v>
      </c>
      <c r="M767" s="31"/>
      <c r="N767" s="31">
        <v>0</v>
      </c>
      <c r="O767" s="31">
        <v>0</v>
      </c>
      <c r="P767" s="31">
        <v>16</v>
      </c>
      <c r="Q767" s="31">
        <v>0</v>
      </c>
      <c r="R767" s="31">
        <v>4.57</v>
      </c>
      <c r="S767" s="56">
        <v>0</v>
      </c>
      <c r="T767" s="56">
        <v>0</v>
      </c>
      <c r="U767" s="56">
        <v>16</v>
      </c>
      <c r="V767" s="56">
        <v>0</v>
      </c>
      <c r="W767" s="31">
        <v>188</v>
      </c>
      <c r="X767" s="31">
        <v>12</v>
      </c>
      <c r="Y767" s="31">
        <v>2256</v>
      </c>
      <c r="Z767" s="58">
        <v>0</v>
      </c>
      <c r="AA767" s="58">
        <v>0</v>
      </c>
      <c r="AB767" s="59">
        <v>21.936</v>
      </c>
      <c r="AC767" s="58">
        <v>0</v>
      </c>
      <c r="AD767" s="58">
        <v>21.93</v>
      </c>
      <c r="AE767" s="31">
        <v>12</v>
      </c>
      <c r="AF767" s="44">
        <v>263</v>
      </c>
    </row>
    <row r="768" ht="15.6" spans="1:32">
      <c r="A768" s="18">
        <v>763</v>
      </c>
      <c r="B768" s="19" t="s">
        <v>2335</v>
      </c>
      <c r="C768" s="19" t="s">
        <v>1536</v>
      </c>
      <c r="D768" s="31">
        <v>1</v>
      </c>
      <c r="E768" s="31">
        <v>0</v>
      </c>
      <c r="F768" s="31">
        <v>0</v>
      </c>
      <c r="G768" s="19">
        <v>1</v>
      </c>
      <c r="H768" s="31">
        <v>0</v>
      </c>
      <c r="I768" s="47">
        <v>44161</v>
      </c>
      <c r="K768" s="76" t="s">
        <v>2336</v>
      </c>
      <c r="L768" s="31">
        <v>47.75</v>
      </c>
      <c r="M768" s="31"/>
      <c r="N768" s="31">
        <v>0</v>
      </c>
      <c r="O768" s="31">
        <v>0</v>
      </c>
      <c r="P768" s="31">
        <v>16</v>
      </c>
      <c r="Q768" s="31">
        <v>0</v>
      </c>
      <c r="R768" s="31">
        <v>4.57</v>
      </c>
      <c r="S768" s="56">
        <v>0</v>
      </c>
      <c r="T768" s="56">
        <v>0</v>
      </c>
      <c r="U768" s="56">
        <v>16</v>
      </c>
      <c r="V768" s="56">
        <v>0</v>
      </c>
      <c r="W768" s="31">
        <v>183</v>
      </c>
      <c r="X768" s="31">
        <v>12</v>
      </c>
      <c r="Y768" s="31">
        <v>2196</v>
      </c>
      <c r="Z768" s="58">
        <v>0</v>
      </c>
      <c r="AA768" s="58">
        <v>0</v>
      </c>
      <c r="AB768" s="59">
        <v>21.936</v>
      </c>
      <c r="AC768" s="58">
        <v>0</v>
      </c>
      <c r="AD768" s="58">
        <v>21.93</v>
      </c>
      <c r="AE768" s="31">
        <v>12</v>
      </c>
      <c r="AF768" s="44">
        <v>263</v>
      </c>
    </row>
    <row r="769" ht="15.6" spans="1:32">
      <c r="A769" s="18">
        <v>764</v>
      </c>
      <c r="B769" s="19" t="s">
        <v>2337</v>
      </c>
      <c r="C769" s="19" t="s">
        <v>2338</v>
      </c>
      <c r="D769" s="31">
        <v>1</v>
      </c>
      <c r="E769" s="31">
        <v>0</v>
      </c>
      <c r="F769" s="31">
        <v>0</v>
      </c>
      <c r="G769" s="19">
        <v>1</v>
      </c>
      <c r="H769" s="31">
        <v>0</v>
      </c>
      <c r="I769" s="47">
        <v>44161</v>
      </c>
      <c r="K769" s="76" t="s">
        <v>2339</v>
      </c>
      <c r="L769" s="31">
        <v>48.82</v>
      </c>
      <c r="M769" s="31"/>
      <c r="N769" s="31">
        <v>0</v>
      </c>
      <c r="O769" s="31">
        <v>0</v>
      </c>
      <c r="P769" s="31">
        <v>16</v>
      </c>
      <c r="Q769" s="31">
        <v>0</v>
      </c>
      <c r="R769" s="31">
        <v>4.57</v>
      </c>
      <c r="S769" s="56">
        <v>0</v>
      </c>
      <c r="T769" s="56">
        <v>0</v>
      </c>
      <c r="U769" s="56">
        <v>16</v>
      </c>
      <c r="V769" s="56">
        <v>0</v>
      </c>
      <c r="W769" s="31">
        <v>177</v>
      </c>
      <c r="X769" s="31">
        <v>12</v>
      </c>
      <c r="Y769" s="31">
        <v>2124</v>
      </c>
      <c r="Z769" s="58">
        <v>0</v>
      </c>
      <c r="AA769" s="58">
        <v>0</v>
      </c>
      <c r="AB769" s="59">
        <v>21.936</v>
      </c>
      <c r="AC769" s="58">
        <v>0</v>
      </c>
      <c r="AD769" s="58">
        <v>21.93</v>
      </c>
      <c r="AE769" s="31">
        <v>12</v>
      </c>
      <c r="AF769" s="44">
        <v>263</v>
      </c>
    </row>
    <row r="770" ht="15.6" spans="1:32">
      <c r="A770" s="18">
        <v>765</v>
      </c>
      <c r="B770" s="19" t="s">
        <v>2340</v>
      </c>
      <c r="C770" s="19" t="s">
        <v>2341</v>
      </c>
      <c r="D770" s="31">
        <v>2</v>
      </c>
      <c r="E770" s="31">
        <v>0</v>
      </c>
      <c r="F770" s="31">
        <v>0</v>
      </c>
      <c r="G770" s="19">
        <v>2</v>
      </c>
      <c r="H770" s="31">
        <v>0</v>
      </c>
      <c r="I770" s="47">
        <v>41244</v>
      </c>
      <c r="K770" s="76" t="s">
        <v>2342</v>
      </c>
      <c r="L770" s="31">
        <v>48.58</v>
      </c>
      <c r="M770" s="31"/>
      <c r="N770" s="31">
        <v>0</v>
      </c>
      <c r="O770" s="31">
        <v>0</v>
      </c>
      <c r="P770" s="31">
        <v>32</v>
      </c>
      <c r="Q770" s="31">
        <v>0</v>
      </c>
      <c r="R770" s="31">
        <v>4.57</v>
      </c>
      <c r="S770" s="56">
        <v>0</v>
      </c>
      <c r="T770" s="56">
        <v>0</v>
      </c>
      <c r="U770" s="56">
        <v>32</v>
      </c>
      <c r="V770" s="56">
        <v>0</v>
      </c>
      <c r="W770" s="31">
        <v>183</v>
      </c>
      <c r="X770" s="31">
        <v>12</v>
      </c>
      <c r="Y770" s="31">
        <v>2196</v>
      </c>
      <c r="Z770" s="58">
        <v>0</v>
      </c>
      <c r="AA770" s="58">
        <v>0</v>
      </c>
      <c r="AB770" s="59">
        <v>43.872</v>
      </c>
      <c r="AC770" s="58">
        <v>0</v>
      </c>
      <c r="AD770" s="58">
        <v>43.87</v>
      </c>
      <c r="AE770" s="31">
        <v>12</v>
      </c>
      <c r="AF770" s="44">
        <v>526</v>
      </c>
    </row>
    <row r="771" ht="15.6" spans="1:32">
      <c r="A771" s="18">
        <v>766</v>
      </c>
      <c r="B771" s="19" t="s">
        <v>2343</v>
      </c>
      <c r="C771" s="19" t="s">
        <v>2344</v>
      </c>
      <c r="D771" s="19">
        <v>1</v>
      </c>
      <c r="E771" s="19">
        <v>1</v>
      </c>
      <c r="F771" s="19">
        <v>0</v>
      </c>
      <c r="G771" s="19">
        <v>0</v>
      </c>
      <c r="H771" s="19">
        <v>0</v>
      </c>
      <c r="I771" s="28">
        <v>44161</v>
      </c>
      <c r="J771" s="2"/>
      <c r="K771" s="76" t="s">
        <v>2345</v>
      </c>
      <c r="L771" s="19">
        <v>47.75</v>
      </c>
      <c r="M771" s="19"/>
      <c r="N771" s="19">
        <v>16</v>
      </c>
      <c r="O771" s="19">
        <v>0</v>
      </c>
      <c r="P771" s="19">
        <v>0</v>
      </c>
      <c r="Q771" s="19">
        <v>0</v>
      </c>
      <c r="R771" s="19">
        <v>4.57</v>
      </c>
      <c r="S771" s="41">
        <v>16</v>
      </c>
      <c r="T771" s="41">
        <v>0</v>
      </c>
      <c r="U771" s="41">
        <v>0</v>
      </c>
      <c r="V771" s="41">
        <v>0</v>
      </c>
      <c r="W771" s="19">
        <v>173</v>
      </c>
      <c r="X771" s="19">
        <v>12</v>
      </c>
      <c r="Y771" s="19">
        <v>2076</v>
      </c>
      <c r="Z771" s="42">
        <v>65.808</v>
      </c>
      <c r="AA771" s="42">
        <v>0</v>
      </c>
      <c r="AB771" s="43">
        <v>0</v>
      </c>
      <c r="AC771" s="42">
        <v>0</v>
      </c>
      <c r="AD771" s="42">
        <v>65.8</v>
      </c>
      <c r="AE771" s="19">
        <v>12</v>
      </c>
      <c r="AF771" s="44">
        <v>789</v>
      </c>
    </row>
    <row r="772" ht="15.6" spans="1:32">
      <c r="A772" s="18">
        <v>767</v>
      </c>
      <c r="B772" s="19" t="s">
        <v>2346</v>
      </c>
      <c r="C772" s="19" t="s">
        <v>2347</v>
      </c>
      <c r="D772" s="19">
        <v>2</v>
      </c>
      <c r="E772" s="19">
        <v>2</v>
      </c>
      <c r="F772" s="19">
        <v>0</v>
      </c>
      <c r="G772" s="19">
        <v>0</v>
      </c>
      <c r="H772" s="19">
        <v>0</v>
      </c>
      <c r="I772" s="28">
        <v>43480</v>
      </c>
      <c r="J772" s="2"/>
      <c r="K772" s="76" t="s">
        <v>2348</v>
      </c>
      <c r="L772" s="19">
        <v>49.78</v>
      </c>
      <c r="M772" s="19"/>
      <c r="N772" s="19">
        <v>32</v>
      </c>
      <c r="O772" s="19">
        <v>0</v>
      </c>
      <c r="P772" s="19">
        <v>0</v>
      </c>
      <c r="Q772" s="19">
        <v>0</v>
      </c>
      <c r="R772" s="19">
        <v>4.57</v>
      </c>
      <c r="S772" s="41">
        <v>32</v>
      </c>
      <c r="T772" s="41">
        <v>0</v>
      </c>
      <c r="U772" s="41">
        <v>0</v>
      </c>
      <c r="V772" s="41">
        <v>0</v>
      </c>
      <c r="W772" s="19">
        <v>188</v>
      </c>
      <c r="X772" s="19">
        <v>12</v>
      </c>
      <c r="Y772" s="19">
        <v>2256</v>
      </c>
      <c r="Z772" s="42">
        <v>131.616</v>
      </c>
      <c r="AA772" s="42">
        <v>0</v>
      </c>
      <c r="AB772" s="43">
        <v>0</v>
      </c>
      <c r="AC772" s="42">
        <v>0</v>
      </c>
      <c r="AD772" s="42">
        <v>131.61</v>
      </c>
      <c r="AE772" s="19">
        <v>12</v>
      </c>
      <c r="AF772" s="44">
        <v>1579</v>
      </c>
    </row>
    <row r="773" ht="15.6" spans="1:32">
      <c r="A773" s="18">
        <v>768</v>
      </c>
      <c r="B773" s="19" t="s">
        <v>2349</v>
      </c>
      <c r="C773" s="19" t="s">
        <v>577</v>
      </c>
      <c r="D773" s="19">
        <v>2</v>
      </c>
      <c r="E773" s="19">
        <v>2</v>
      </c>
      <c r="F773" s="19">
        <v>0</v>
      </c>
      <c r="G773" s="19">
        <v>0</v>
      </c>
      <c r="H773" s="19">
        <v>0</v>
      </c>
      <c r="I773" s="28">
        <v>41244</v>
      </c>
      <c r="J773" s="2"/>
      <c r="K773" s="76" t="s">
        <v>2350</v>
      </c>
      <c r="L773" s="19">
        <v>48.58</v>
      </c>
      <c r="M773" s="19"/>
      <c r="N773" s="19">
        <v>32</v>
      </c>
      <c r="O773" s="19">
        <v>0</v>
      </c>
      <c r="P773" s="19">
        <v>0</v>
      </c>
      <c r="Q773" s="19">
        <v>0</v>
      </c>
      <c r="R773" s="19">
        <v>4.57</v>
      </c>
      <c r="S773" s="41">
        <v>32</v>
      </c>
      <c r="T773" s="41">
        <v>0</v>
      </c>
      <c r="U773" s="41">
        <v>0</v>
      </c>
      <c r="V773" s="41">
        <v>0</v>
      </c>
      <c r="W773" s="19">
        <v>187</v>
      </c>
      <c r="X773" s="19">
        <v>12</v>
      </c>
      <c r="Y773" s="19">
        <v>2244</v>
      </c>
      <c r="Z773" s="42">
        <v>131.616</v>
      </c>
      <c r="AA773" s="42">
        <v>0</v>
      </c>
      <c r="AB773" s="43">
        <v>0</v>
      </c>
      <c r="AC773" s="42">
        <v>0</v>
      </c>
      <c r="AD773" s="42">
        <v>131.61</v>
      </c>
      <c r="AE773" s="19">
        <v>12</v>
      </c>
      <c r="AF773" s="44">
        <v>1579</v>
      </c>
    </row>
    <row r="774" ht="15.6" spans="1:32">
      <c r="A774" s="18">
        <v>769</v>
      </c>
      <c r="B774" s="19" t="s">
        <v>2351</v>
      </c>
      <c r="C774" s="19" t="s">
        <v>905</v>
      </c>
      <c r="D774" s="19">
        <v>3</v>
      </c>
      <c r="E774" s="19">
        <v>0</v>
      </c>
      <c r="F774" s="19">
        <v>0</v>
      </c>
      <c r="G774" s="19">
        <v>3</v>
      </c>
      <c r="H774" s="19">
        <v>0</v>
      </c>
      <c r="I774" s="28">
        <v>41244</v>
      </c>
      <c r="J774" s="2"/>
      <c r="K774" s="76" t="s">
        <v>2352</v>
      </c>
      <c r="L774" s="19">
        <v>49.78</v>
      </c>
      <c r="M774" s="19"/>
      <c r="N774" s="19">
        <v>0</v>
      </c>
      <c r="O774" s="19">
        <v>0</v>
      </c>
      <c r="P774" s="19">
        <v>48</v>
      </c>
      <c r="Q774" s="19">
        <v>0</v>
      </c>
      <c r="R774" s="19">
        <v>4.57</v>
      </c>
      <c r="S774" s="41">
        <v>0</v>
      </c>
      <c r="T774" s="41">
        <v>0</v>
      </c>
      <c r="U774" s="41">
        <v>48</v>
      </c>
      <c r="V774" s="41">
        <v>0</v>
      </c>
      <c r="W774" s="19">
        <v>175</v>
      </c>
      <c r="X774" s="19">
        <v>12</v>
      </c>
      <c r="Y774" s="19">
        <v>2100</v>
      </c>
      <c r="Z774" s="42">
        <v>0</v>
      </c>
      <c r="AA774" s="42">
        <v>0</v>
      </c>
      <c r="AB774" s="43">
        <v>65.808</v>
      </c>
      <c r="AC774" s="42">
        <v>0</v>
      </c>
      <c r="AD774" s="42">
        <v>65.8</v>
      </c>
      <c r="AE774" s="19">
        <v>12</v>
      </c>
      <c r="AF774" s="44">
        <v>789</v>
      </c>
    </row>
    <row r="775" ht="15.6" spans="1:32">
      <c r="A775" s="18">
        <v>770</v>
      </c>
      <c r="B775" s="19" t="s">
        <v>2353</v>
      </c>
      <c r="C775" s="19" t="s">
        <v>982</v>
      </c>
      <c r="D775" s="19">
        <v>1</v>
      </c>
      <c r="E775" s="19">
        <v>1</v>
      </c>
      <c r="F775" s="19">
        <v>0</v>
      </c>
      <c r="G775" s="19">
        <v>0</v>
      </c>
      <c r="H775" s="19">
        <v>0</v>
      </c>
      <c r="I775" s="28">
        <v>41244</v>
      </c>
      <c r="J775" s="2"/>
      <c r="K775" s="76" t="s">
        <v>2354</v>
      </c>
      <c r="L775" s="19">
        <v>48.58</v>
      </c>
      <c r="M775" s="19"/>
      <c r="N775" s="19">
        <v>16</v>
      </c>
      <c r="O775" s="19">
        <v>0</v>
      </c>
      <c r="P775" s="19">
        <v>0</v>
      </c>
      <c r="Q775" s="19">
        <v>0</v>
      </c>
      <c r="R775" s="19">
        <v>4.57</v>
      </c>
      <c r="S775" s="41">
        <v>16</v>
      </c>
      <c r="T775" s="41">
        <v>0</v>
      </c>
      <c r="U775" s="41">
        <v>0</v>
      </c>
      <c r="V775" s="41">
        <v>0</v>
      </c>
      <c r="W775" s="19">
        <v>183</v>
      </c>
      <c r="X775" s="19">
        <v>12</v>
      </c>
      <c r="Y775" s="19">
        <v>2196</v>
      </c>
      <c r="Z775" s="42">
        <v>65.808</v>
      </c>
      <c r="AA775" s="42">
        <v>0</v>
      </c>
      <c r="AB775" s="43">
        <v>0</v>
      </c>
      <c r="AC775" s="42">
        <v>0</v>
      </c>
      <c r="AD775" s="42">
        <v>65.8</v>
      </c>
      <c r="AE775" s="19">
        <v>12</v>
      </c>
      <c r="AF775" s="44">
        <v>789</v>
      </c>
    </row>
    <row r="776" ht="15.6" spans="1:32">
      <c r="A776" s="18">
        <v>771</v>
      </c>
      <c r="B776" s="19" t="s">
        <v>2355</v>
      </c>
      <c r="C776" s="19" t="s">
        <v>988</v>
      </c>
      <c r="D776" s="31">
        <v>2</v>
      </c>
      <c r="E776" s="31">
        <v>0</v>
      </c>
      <c r="F776" s="31">
        <v>0</v>
      </c>
      <c r="G776" s="19">
        <v>2</v>
      </c>
      <c r="H776" s="31">
        <v>0</v>
      </c>
      <c r="I776" s="47">
        <v>44161</v>
      </c>
      <c r="K776" s="76" t="s">
        <v>2356</v>
      </c>
      <c r="L776" s="31">
        <v>47.75</v>
      </c>
      <c r="M776" s="31"/>
      <c r="N776" s="31">
        <v>0</v>
      </c>
      <c r="O776" s="31">
        <v>0</v>
      </c>
      <c r="P776" s="31">
        <v>32</v>
      </c>
      <c r="Q776" s="31">
        <v>0</v>
      </c>
      <c r="R776" s="31">
        <v>4.57</v>
      </c>
      <c r="S776" s="56">
        <v>0</v>
      </c>
      <c r="T776" s="56">
        <v>0</v>
      </c>
      <c r="U776" s="56">
        <v>32</v>
      </c>
      <c r="V776" s="56">
        <v>0</v>
      </c>
      <c r="W776" s="31">
        <v>183</v>
      </c>
      <c r="X776" s="31">
        <v>12</v>
      </c>
      <c r="Y776" s="31">
        <v>2196</v>
      </c>
      <c r="Z776" s="58">
        <v>0</v>
      </c>
      <c r="AA776" s="58">
        <v>0</v>
      </c>
      <c r="AB776" s="59">
        <v>43.872</v>
      </c>
      <c r="AC776" s="58">
        <v>0</v>
      </c>
      <c r="AD776" s="58">
        <v>43.87</v>
      </c>
      <c r="AE776" s="31">
        <v>12</v>
      </c>
      <c r="AF776" s="44">
        <v>526</v>
      </c>
    </row>
    <row r="777" ht="15.6" spans="1:32">
      <c r="A777" s="18">
        <v>772</v>
      </c>
      <c r="B777" s="19" t="s">
        <v>2357</v>
      </c>
      <c r="C777" s="19" t="s">
        <v>2358</v>
      </c>
      <c r="D777" s="19">
        <v>1</v>
      </c>
      <c r="E777" s="19">
        <v>1</v>
      </c>
      <c r="F777" s="19">
        <v>0</v>
      </c>
      <c r="G777" s="19">
        <v>0</v>
      </c>
      <c r="H777" s="19">
        <v>0</v>
      </c>
      <c r="I777" s="28">
        <v>44672</v>
      </c>
      <c r="J777" s="2"/>
      <c r="K777" s="76" t="s">
        <v>2359</v>
      </c>
      <c r="L777" s="19">
        <v>47.75</v>
      </c>
      <c r="M777" s="19"/>
      <c r="N777" s="19">
        <v>16</v>
      </c>
      <c r="O777" s="19">
        <v>0</v>
      </c>
      <c r="P777" s="19">
        <v>0</v>
      </c>
      <c r="Q777" s="19">
        <v>0</v>
      </c>
      <c r="R777" s="19">
        <v>4.57</v>
      </c>
      <c r="S777" s="41">
        <v>16</v>
      </c>
      <c r="T777" s="41">
        <v>0</v>
      </c>
      <c r="U777" s="41">
        <v>0</v>
      </c>
      <c r="V777" s="41">
        <v>0</v>
      </c>
      <c r="W777" s="19">
        <v>173</v>
      </c>
      <c r="X777" s="19">
        <v>12</v>
      </c>
      <c r="Y777" s="19">
        <v>2076</v>
      </c>
      <c r="Z777" s="42">
        <v>65.808</v>
      </c>
      <c r="AA777" s="42">
        <v>0</v>
      </c>
      <c r="AB777" s="43">
        <v>0</v>
      </c>
      <c r="AC777" s="42">
        <v>0</v>
      </c>
      <c r="AD777" s="42">
        <v>65.8</v>
      </c>
      <c r="AE777" s="19">
        <v>12</v>
      </c>
      <c r="AF777" s="44">
        <v>789</v>
      </c>
    </row>
    <row r="778" ht="15.6" spans="1:32">
      <c r="A778" s="18">
        <v>773</v>
      </c>
      <c r="B778" s="19" t="s">
        <v>2360</v>
      </c>
      <c r="C778" s="19" t="s">
        <v>2115</v>
      </c>
      <c r="D778" s="31">
        <v>2</v>
      </c>
      <c r="E778" s="31">
        <v>0</v>
      </c>
      <c r="F778" s="31">
        <v>0</v>
      </c>
      <c r="G778" s="19">
        <v>2</v>
      </c>
      <c r="H778" s="31">
        <v>0</v>
      </c>
      <c r="I778" s="47">
        <v>44585</v>
      </c>
      <c r="K778" s="76" t="s">
        <v>2361</v>
      </c>
      <c r="L778" s="31">
        <v>47.75</v>
      </c>
      <c r="M778" s="31"/>
      <c r="N778" s="31">
        <v>0</v>
      </c>
      <c r="O778" s="31">
        <v>0</v>
      </c>
      <c r="P778" s="31">
        <v>32</v>
      </c>
      <c r="Q778" s="31">
        <v>0</v>
      </c>
      <c r="R778" s="31">
        <v>4.57</v>
      </c>
      <c r="S778" s="56">
        <v>0</v>
      </c>
      <c r="T778" s="56">
        <v>0</v>
      </c>
      <c r="U778" s="56">
        <v>32</v>
      </c>
      <c r="V778" s="56">
        <v>0</v>
      </c>
      <c r="W778" s="31">
        <v>173</v>
      </c>
      <c r="X778" s="31">
        <v>12</v>
      </c>
      <c r="Y778" s="31">
        <v>2076</v>
      </c>
      <c r="Z778" s="58">
        <v>0</v>
      </c>
      <c r="AA778" s="58">
        <v>0</v>
      </c>
      <c r="AB778" s="59">
        <v>43.872</v>
      </c>
      <c r="AC778" s="58">
        <v>0</v>
      </c>
      <c r="AD778" s="58">
        <v>43.87</v>
      </c>
      <c r="AE778" s="31">
        <v>12</v>
      </c>
      <c r="AF778" s="44">
        <v>526</v>
      </c>
    </row>
    <row r="779" ht="15.6" spans="1:32">
      <c r="A779" s="18">
        <v>774</v>
      </c>
      <c r="B779" s="19" t="s">
        <v>2362</v>
      </c>
      <c r="C779" s="19" t="s">
        <v>647</v>
      </c>
      <c r="D779" s="31">
        <v>2</v>
      </c>
      <c r="E779" s="31">
        <v>0</v>
      </c>
      <c r="F779" s="31">
        <v>0</v>
      </c>
      <c r="G779" s="19">
        <v>2</v>
      </c>
      <c r="H779" s="31">
        <v>0</v>
      </c>
      <c r="I779" s="47">
        <v>44588</v>
      </c>
      <c r="K779" s="76" t="s">
        <v>2363</v>
      </c>
      <c r="L779" s="31">
        <v>48.82</v>
      </c>
      <c r="M779" s="31"/>
      <c r="N779" s="31">
        <v>0</v>
      </c>
      <c r="O779" s="31">
        <v>0</v>
      </c>
      <c r="P779" s="31">
        <v>32</v>
      </c>
      <c r="Q779" s="31">
        <v>0</v>
      </c>
      <c r="R779" s="31">
        <v>4.57</v>
      </c>
      <c r="S779" s="56">
        <v>0</v>
      </c>
      <c r="T779" s="56">
        <v>0</v>
      </c>
      <c r="U779" s="56">
        <v>32</v>
      </c>
      <c r="V779" s="56">
        <v>0</v>
      </c>
      <c r="W779" s="31">
        <v>177</v>
      </c>
      <c r="X779" s="31">
        <v>12</v>
      </c>
      <c r="Y779" s="31">
        <v>2124</v>
      </c>
      <c r="Z779" s="58">
        <v>0</v>
      </c>
      <c r="AA779" s="58">
        <v>0</v>
      </c>
      <c r="AB779" s="59">
        <v>43.872</v>
      </c>
      <c r="AC779" s="58">
        <v>0</v>
      </c>
      <c r="AD779" s="58">
        <v>43.87</v>
      </c>
      <c r="AE779" s="31">
        <v>12</v>
      </c>
      <c r="AF779" s="44">
        <v>526</v>
      </c>
    </row>
    <row r="780" ht="15.6" spans="1:32">
      <c r="A780" s="18">
        <v>775</v>
      </c>
      <c r="B780" s="19" t="s">
        <v>2364</v>
      </c>
      <c r="C780" s="19" t="s">
        <v>587</v>
      </c>
      <c r="D780" s="31">
        <v>3</v>
      </c>
      <c r="E780" s="31">
        <v>0</v>
      </c>
      <c r="F780" s="31">
        <v>0</v>
      </c>
      <c r="G780" s="19">
        <v>3</v>
      </c>
      <c r="H780" s="31">
        <v>0</v>
      </c>
      <c r="I780" s="47">
        <v>44588</v>
      </c>
      <c r="K780" s="76" t="s">
        <v>2365</v>
      </c>
      <c r="L780" s="31">
        <v>48.95</v>
      </c>
      <c r="M780" s="31"/>
      <c r="N780" s="31">
        <v>0</v>
      </c>
      <c r="O780" s="31">
        <v>0</v>
      </c>
      <c r="P780" s="31">
        <v>48</v>
      </c>
      <c r="Q780" s="31">
        <v>0</v>
      </c>
      <c r="R780" s="31">
        <v>4.57</v>
      </c>
      <c r="S780" s="56">
        <v>0</v>
      </c>
      <c r="T780" s="56">
        <v>0</v>
      </c>
      <c r="U780" s="56">
        <v>48</v>
      </c>
      <c r="V780" s="56">
        <v>0</v>
      </c>
      <c r="W780" s="31">
        <v>188</v>
      </c>
      <c r="X780" s="31">
        <v>12</v>
      </c>
      <c r="Y780" s="31">
        <v>2256</v>
      </c>
      <c r="Z780" s="58">
        <v>0</v>
      </c>
      <c r="AA780" s="58">
        <v>0</v>
      </c>
      <c r="AB780" s="59">
        <v>65.808</v>
      </c>
      <c r="AC780" s="58">
        <v>0</v>
      </c>
      <c r="AD780" s="58">
        <v>65.8</v>
      </c>
      <c r="AE780" s="31">
        <v>12</v>
      </c>
      <c r="AF780" s="44">
        <v>789</v>
      </c>
    </row>
    <row r="781" ht="15.6" spans="1:32">
      <c r="A781" s="18">
        <v>776</v>
      </c>
      <c r="B781" s="19" t="s">
        <v>2366</v>
      </c>
      <c r="C781" s="19" t="s">
        <v>2367</v>
      </c>
      <c r="D781" s="31">
        <v>1</v>
      </c>
      <c r="E781" s="31">
        <v>0</v>
      </c>
      <c r="F781" s="31">
        <v>0</v>
      </c>
      <c r="G781" s="19">
        <v>1</v>
      </c>
      <c r="H781" s="31">
        <v>0</v>
      </c>
      <c r="I781" s="47">
        <v>44582</v>
      </c>
      <c r="K781" s="76" t="s">
        <v>2368</v>
      </c>
      <c r="L781" s="31">
        <v>47.75</v>
      </c>
      <c r="M781" s="31"/>
      <c r="N781" s="31">
        <v>0</v>
      </c>
      <c r="O781" s="31">
        <v>0</v>
      </c>
      <c r="P781" s="31">
        <v>16</v>
      </c>
      <c r="Q781" s="31">
        <v>0</v>
      </c>
      <c r="R781" s="31">
        <v>4.57</v>
      </c>
      <c r="S781" s="56">
        <v>0</v>
      </c>
      <c r="T781" s="56">
        <v>0</v>
      </c>
      <c r="U781" s="56">
        <v>16</v>
      </c>
      <c r="V781" s="56">
        <v>0</v>
      </c>
      <c r="W781" s="31">
        <v>183</v>
      </c>
      <c r="X781" s="31">
        <v>12</v>
      </c>
      <c r="Y781" s="31">
        <v>2196</v>
      </c>
      <c r="Z781" s="58">
        <v>0</v>
      </c>
      <c r="AA781" s="58">
        <v>0</v>
      </c>
      <c r="AB781" s="59">
        <v>21.936</v>
      </c>
      <c r="AC781" s="58">
        <v>0</v>
      </c>
      <c r="AD781" s="58">
        <v>21.93</v>
      </c>
      <c r="AE781" s="31">
        <v>12</v>
      </c>
      <c r="AF781" s="44">
        <v>263</v>
      </c>
    </row>
    <row r="782" ht="15.6" spans="1:32">
      <c r="A782" s="18">
        <v>777</v>
      </c>
      <c r="B782" s="19" t="s">
        <v>2369</v>
      </c>
      <c r="C782" s="19" t="s">
        <v>2370</v>
      </c>
      <c r="D782" s="31">
        <v>1</v>
      </c>
      <c r="E782" s="31">
        <v>0</v>
      </c>
      <c r="F782" s="31">
        <v>0</v>
      </c>
      <c r="G782" s="19">
        <v>1</v>
      </c>
      <c r="H782" s="31">
        <v>0</v>
      </c>
      <c r="I782" s="47">
        <v>44582</v>
      </c>
      <c r="K782" s="76" t="s">
        <v>2371</v>
      </c>
      <c r="L782" s="31">
        <v>47.75</v>
      </c>
      <c r="M782" s="31"/>
      <c r="N782" s="31">
        <v>0</v>
      </c>
      <c r="O782" s="31">
        <v>0</v>
      </c>
      <c r="P782" s="31">
        <v>16</v>
      </c>
      <c r="Q782" s="31">
        <v>0</v>
      </c>
      <c r="R782" s="31">
        <v>4.57</v>
      </c>
      <c r="S782" s="56">
        <v>0</v>
      </c>
      <c r="T782" s="56">
        <v>0</v>
      </c>
      <c r="U782" s="56">
        <v>16</v>
      </c>
      <c r="V782" s="56">
        <v>0</v>
      </c>
      <c r="W782" s="31">
        <v>183</v>
      </c>
      <c r="X782" s="31">
        <v>12</v>
      </c>
      <c r="Y782" s="31">
        <v>2196</v>
      </c>
      <c r="Z782" s="58">
        <v>0</v>
      </c>
      <c r="AA782" s="58">
        <v>0</v>
      </c>
      <c r="AB782" s="59">
        <v>21.936</v>
      </c>
      <c r="AC782" s="58">
        <v>0</v>
      </c>
      <c r="AD782" s="58">
        <v>21.93</v>
      </c>
      <c r="AE782" s="31">
        <v>12</v>
      </c>
      <c r="AF782" s="44">
        <v>263</v>
      </c>
    </row>
    <row r="783" ht="15.6" spans="1:32">
      <c r="A783" s="18">
        <v>778</v>
      </c>
      <c r="B783" s="19" t="s">
        <v>2372</v>
      </c>
      <c r="C783" s="19" t="s">
        <v>2373</v>
      </c>
      <c r="D783" s="31">
        <v>2</v>
      </c>
      <c r="E783" s="31">
        <v>0</v>
      </c>
      <c r="F783" s="31">
        <v>0</v>
      </c>
      <c r="G783" s="19">
        <v>2</v>
      </c>
      <c r="H783" s="31">
        <v>0</v>
      </c>
      <c r="I783" s="47">
        <v>44585</v>
      </c>
      <c r="K783" s="76" t="s">
        <v>2374</v>
      </c>
      <c r="L783" s="31">
        <v>47.75</v>
      </c>
      <c r="M783" s="31"/>
      <c r="N783" s="31">
        <v>0</v>
      </c>
      <c r="O783" s="31">
        <v>0</v>
      </c>
      <c r="P783" s="31">
        <v>32</v>
      </c>
      <c r="Q783" s="31">
        <v>0</v>
      </c>
      <c r="R783" s="31">
        <v>4.57</v>
      </c>
      <c r="S783" s="56">
        <v>0</v>
      </c>
      <c r="T783" s="56">
        <v>0</v>
      </c>
      <c r="U783" s="56">
        <v>32</v>
      </c>
      <c r="V783" s="56">
        <v>0</v>
      </c>
      <c r="W783" s="31">
        <v>168</v>
      </c>
      <c r="X783" s="31">
        <v>12</v>
      </c>
      <c r="Y783" s="31">
        <v>2016</v>
      </c>
      <c r="Z783" s="58">
        <v>0</v>
      </c>
      <c r="AA783" s="58">
        <v>0</v>
      </c>
      <c r="AB783" s="59">
        <v>43.872</v>
      </c>
      <c r="AC783" s="58">
        <v>0</v>
      </c>
      <c r="AD783" s="58">
        <v>43.87</v>
      </c>
      <c r="AE783" s="31">
        <v>12</v>
      </c>
      <c r="AF783" s="44">
        <v>526</v>
      </c>
    </row>
    <row r="784" ht="15.6" spans="1:32">
      <c r="A784" s="18">
        <v>779</v>
      </c>
      <c r="B784" s="19" t="s">
        <v>2375</v>
      </c>
      <c r="C784" s="19" t="s">
        <v>2376</v>
      </c>
      <c r="D784" s="31">
        <v>1</v>
      </c>
      <c r="E784" s="31">
        <v>0</v>
      </c>
      <c r="F784" s="31">
        <v>0</v>
      </c>
      <c r="G784" s="19">
        <v>1</v>
      </c>
      <c r="H784" s="31">
        <v>0</v>
      </c>
      <c r="I784" s="47">
        <v>44585</v>
      </c>
      <c r="K784" s="76" t="s">
        <v>2377</v>
      </c>
      <c r="L784" s="31">
        <v>48.82</v>
      </c>
      <c r="M784" s="31"/>
      <c r="N784" s="31">
        <v>0</v>
      </c>
      <c r="O784" s="31">
        <v>0</v>
      </c>
      <c r="P784" s="31">
        <v>16</v>
      </c>
      <c r="Q784" s="31">
        <v>0</v>
      </c>
      <c r="R784" s="31">
        <v>4.57</v>
      </c>
      <c r="S784" s="56">
        <v>0</v>
      </c>
      <c r="T784" s="56">
        <v>0</v>
      </c>
      <c r="U784" s="56">
        <v>16</v>
      </c>
      <c r="V784" s="56">
        <v>0</v>
      </c>
      <c r="W784" s="31">
        <v>177</v>
      </c>
      <c r="X784" s="31">
        <v>12</v>
      </c>
      <c r="Y784" s="31">
        <v>2124</v>
      </c>
      <c r="Z784" s="58">
        <v>0</v>
      </c>
      <c r="AA784" s="58">
        <v>0</v>
      </c>
      <c r="AB784" s="59">
        <v>21.936</v>
      </c>
      <c r="AC784" s="58">
        <v>0</v>
      </c>
      <c r="AD784" s="58">
        <v>21.93</v>
      </c>
      <c r="AE784" s="31">
        <v>12</v>
      </c>
      <c r="AF784" s="44">
        <v>263</v>
      </c>
    </row>
    <row r="785" ht="15.6" spans="1:32">
      <c r="A785" s="18">
        <v>780</v>
      </c>
      <c r="B785" s="19" t="s">
        <v>2378</v>
      </c>
      <c r="C785" s="19" t="s">
        <v>574</v>
      </c>
      <c r="D785" s="31">
        <v>2</v>
      </c>
      <c r="E785" s="31">
        <v>0</v>
      </c>
      <c r="F785" s="31">
        <v>0</v>
      </c>
      <c r="G785" s="19">
        <v>2</v>
      </c>
      <c r="H785" s="31">
        <v>0</v>
      </c>
      <c r="I785" s="47">
        <v>44588</v>
      </c>
      <c r="K785" s="76" t="s">
        <v>2379</v>
      </c>
      <c r="L785" s="31">
        <v>47.75</v>
      </c>
      <c r="M785" s="31"/>
      <c r="N785" s="31">
        <v>0</v>
      </c>
      <c r="O785" s="31">
        <v>0</v>
      </c>
      <c r="P785" s="31">
        <v>32</v>
      </c>
      <c r="Q785" s="31">
        <v>0</v>
      </c>
      <c r="R785" s="31">
        <v>4.57</v>
      </c>
      <c r="S785" s="56">
        <v>0</v>
      </c>
      <c r="T785" s="56">
        <v>0</v>
      </c>
      <c r="U785" s="56">
        <v>32</v>
      </c>
      <c r="V785" s="56">
        <v>0</v>
      </c>
      <c r="W785" s="31">
        <v>180</v>
      </c>
      <c r="X785" s="31">
        <v>12</v>
      </c>
      <c r="Y785" s="31">
        <v>2160</v>
      </c>
      <c r="Z785" s="58">
        <v>0</v>
      </c>
      <c r="AA785" s="58">
        <v>0</v>
      </c>
      <c r="AB785" s="59">
        <v>43.872</v>
      </c>
      <c r="AC785" s="58">
        <v>0</v>
      </c>
      <c r="AD785" s="58">
        <v>43.87</v>
      </c>
      <c r="AE785" s="31">
        <v>12</v>
      </c>
      <c r="AF785" s="44">
        <v>526</v>
      </c>
    </row>
    <row r="786" ht="15.6" spans="1:32">
      <c r="A786" s="18">
        <v>781</v>
      </c>
      <c r="B786" s="19" t="s">
        <v>2380</v>
      </c>
      <c r="C786" s="19" t="s">
        <v>2381</v>
      </c>
      <c r="D786" s="19">
        <v>1</v>
      </c>
      <c r="E786" s="19">
        <v>1</v>
      </c>
      <c r="F786" s="19">
        <v>0</v>
      </c>
      <c r="G786" s="19">
        <v>0</v>
      </c>
      <c r="H786" s="19">
        <v>0</v>
      </c>
      <c r="I786" s="28">
        <v>44672</v>
      </c>
      <c r="J786" s="2"/>
      <c r="K786" s="76" t="s">
        <v>2382</v>
      </c>
      <c r="L786" s="19">
        <v>48.82</v>
      </c>
      <c r="M786" s="19"/>
      <c r="N786" s="19">
        <v>16</v>
      </c>
      <c r="O786" s="19">
        <v>0</v>
      </c>
      <c r="P786" s="19">
        <v>0</v>
      </c>
      <c r="Q786" s="19">
        <v>0</v>
      </c>
      <c r="R786" s="19">
        <v>4.57</v>
      </c>
      <c r="S786" s="41">
        <v>16</v>
      </c>
      <c r="T786" s="41">
        <v>0</v>
      </c>
      <c r="U786" s="41">
        <v>0</v>
      </c>
      <c r="V786" s="41">
        <v>0</v>
      </c>
      <c r="W786" s="19">
        <v>177</v>
      </c>
      <c r="X786" s="19">
        <v>12</v>
      </c>
      <c r="Y786" s="19">
        <v>2124</v>
      </c>
      <c r="Z786" s="42">
        <v>65.808</v>
      </c>
      <c r="AA786" s="42">
        <v>0</v>
      </c>
      <c r="AB786" s="43">
        <v>0</v>
      </c>
      <c r="AC786" s="42">
        <v>0</v>
      </c>
      <c r="AD786" s="42">
        <v>65.8</v>
      </c>
      <c r="AE786" s="19">
        <v>12</v>
      </c>
      <c r="AF786" s="44">
        <v>789</v>
      </c>
    </row>
    <row r="787" ht="15.6" spans="1:32">
      <c r="A787" s="18">
        <v>782</v>
      </c>
      <c r="B787" s="19" t="s">
        <v>2383</v>
      </c>
      <c r="C787" s="19" t="s">
        <v>1163</v>
      </c>
      <c r="D787" s="19">
        <v>1</v>
      </c>
      <c r="E787" s="19">
        <v>1</v>
      </c>
      <c r="F787" s="19">
        <v>0</v>
      </c>
      <c r="G787" s="19">
        <v>0</v>
      </c>
      <c r="H787" s="19">
        <v>0</v>
      </c>
      <c r="I787" s="28">
        <v>44694</v>
      </c>
      <c r="J787" s="2"/>
      <c r="K787" s="76" t="s">
        <v>2384</v>
      </c>
      <c r="L787" s="19">
        <v>47.75</v>
      </c>
      <c r="M787" s="19"/>
      <c r="N787" s="19">
        <v>16</v>
      </c>
      <c r="O787" s="19">
        <v>0</v>
      </c>
      <c r="P787" s="19">
        <v>0</v>
      </c>
      <c r="Q787" s="19">
        <v>0</v>
      </c>
      <c r="R787" s="19">
        <v>4.57</v>
      </c>
      <c r="S787" s="41">
        <v>16</v>
      </c>
      <c r="T787" s="41">
        <v>0</v>
      </c>
      <c r="U787" s="41">
        <v>0</v>
      </c>
      <c r="V787" s="41">
        <v>0</v>
      </c>
      <c r="W787" s="19">
        <v>168</v>
      </c>
      <c r="X787" s="19">
        <v>12</v>
      </c>
      <c r="Y787" s="19">
        <v>2016</v>
      </c>
      <c r="Z787" s="42">
        <v>65.808</v>
      </c>
      <c r="AA787" s="42">
        <v>0</v>
      </c>
      <c r="AB787" s="43">
        <v>0</v>
      </c>
      <c r="AC787" s="42">
        <v>0</v>
      </c>
      <c r="AD787" s="42">
        <v>65.8</v>
      </c>
      <c r="AE787" s="19">
        <v>12</v>
      </c>
      <c r="AF787" s="44">
        <v>789</v>
      </c>
    </row>
    <row r="788" ht="15.6" spans="1:32">
      <c r="A788" s="18">
        <v>783</v>
      </c>
      <c r="B788" s="19" t="s">
        <v>2385</v>
      </c>
      <c r="C788" s="19" t="s">
        <v>559</v>
      </c>
      <c r="D788" s="19">
        <v>1</v>
      </c>
      <c r="E788" s="19">
        <v>1</v>
      </c>
      <c r="F788" s="19">
        <v>0</v>
      </c>
      <c r="G788" s="19">
        <v>0</v>
      </c>
      <c r="H788" s="19">
        <v>0</v>
      </c>
      <c r="I788" s="28">
        <v>44844</v>
      </c>
      <c r="J788" s="2"/>
      <c r="K788" s="76" t="s">
        <v>2386</v>
      </c>
      <c r="L788" s="19">
        <v>48.95</v>
      </c>
      <c r="M788" s="19"/>
      <c r="N788" s="19">
        <v>16</v>
      </c>
      <c r="O788" s="19">
        <v>0</v>
      </c>
      <c r="P788" s="19">
        <v>0</v>
      </c>
      <c r="Q788" s="19">
        <v>0</v>
      </c>
      <c r="R788" s="19">
        <v>4.57</v>
      </c>
      <c r="S788" s="41">
        <v>16</v>
      </c>
      <c r="T788" s="41">
        <v>0</v>
      </c>
      <c r="U788" s="41">
        <v>0</v>
      </c>
      <c r="V788" s="41">
        <v>0</v>
      </c>
      <c r="W788" s="19">
        <v>172</v>
      </c>
      <c r="X788" s="19">
        <v>12</v>
      </c>
      <c r="Y788" s="19">
        <v>2064</v>
      </c>
      <c r="Z788" s="42">
        <v>65.808</v>
      </c>
      <c r="AA788" s="42">
        <v>0</v>
      </c>
      <c r="AB788" s="43">
        <v>0</v>
      </c>
      <c r="AC788" s="42">
        <v>0</v>
      </c>
      <c r="AD788" s="42">
        <v>65.8</v>
      </c>
      <c r="AE788" s="19">
        <v>12</v>
      </c>
      <c r="AF788" s="44">
        <v>789</v>
      </c>
    </row>
    <row r="789" ht="15.6" spans="1:32">
      <c r="A789" s="18">
        <v>784</v>
      </c>
      <c r="B789" s="19" t="s">
        <v>2387</v>
      </c>
      <c r="C789" s="19" t="s">
        <v>2388</v>
      </c>
      <c r="D789" s="31">
        <v>2</v>
      </c>
      <c r="E789" s="31">
        <v>0</v>
      </c>
      <c r="F789" s="31">
        <v>0</v>
      </c>
      <c r="G789" s="19">
        <v>2</v>
      </c>
      <c r="H789" s="31">
        <v>0</v>
      </c>
      <c r="I789" s="47">
        <v>44614</v>
      </c>
      <c r="K789" s="76" t="s">
        <v>2389</v>
      </c>
      <c r="L789" s="31">
        <v>48.95</v>
      </c>
      <c r="M789" s="31"/>
      <c r="N789" s="31">
        <v>0</v>
      </c>
      <c r="O789" s="31">
        <v>0</v>
      </c>
      <c r="P789" s="31">
        <v>32</v>
      </c>
      <c r="Q789" s="31">
        <v>0</v>
      </c>
      <c r="R789" s="31">
        <v>4.57</v>
      </c>
      <c r="S789" s="56">
        <v>0</v>
      </c>
      <c r="T789" s="56">
        <v>0</v>
      </c>
      <c r="U789" s="56">
        <v>32</v>
      </c>
      <c r="V789" s="56">
        <v>0</v>
      </c>
      <c r="W789" s="31">
        <v>185</v>
      </c>
      <c r="X789" s="31">
        <v>12</v>
      </c>
      <c r="Y789" s="31">
        <v>2220</v>
      </c>
      <c r="Z789" s="58">
        <v>0</v>
      </c>
      <c r="AA789" s="58">
        <v>0</v>
      </c>
      <c r="AB789" s="59">
        <v>43.872</v>
      </c>
      <c r="AC789" s="58">
        <v>0</v>
      </c>
      <c r="AD789" s="58">
        <v>43.87</v>
      </c>
      <c r="AE789" s="31">
        <v>12</v>
      </c>
      <c r="AF789" s="44">
        <v>526</v>
      </c>
    </row>
    <row r="790" ht="15.6" spans="1:32">
      <c r="A790" s="18">
        <v>785</v>
      </c>
      <c r="B790" s="19" t="s">
        <v>2390</v>
      </c>
      <c r="C790" s="19" t="s">
        <v>1216</v>
      </c>
      <c r="D790" s="31">
        <v>1</v>
      </c>
      <c r="E790" s="31">
        <v>0</v>
      </c>
      <c r="F790" s="31">
        <v>0</v>
      </c>
      <c r="G790" s="19">
        <v>1</v>
      </c>
      <c r="H790" s="31">
        <v>0</v>
      </c>
      <c r="I790" s="47">
        <v>44671</v>
      </c>
      <c r="K790" s="76" t="s">
        <v>2391</v>
      </c>
      <c r="L790" s="31">
        <v>49.78</v>
      </c>
      <c r="M790" s="31"/>
      <c r="N790" s="31">
        <v>0</v>
      </c>
      <c r="O790" s="31">
        <v>0</v>
      </c>
      <c r="P790" s="31">
        <v>16</v>
      </c>
      <c r="Q790" s="31">
        <v>0</v>
      </c>
      <c r="R790" s="31">
        <v>4.57</v>
      </c>
      <c r="S790" s="56">
        <v>0</v>
      </c>
      <c r="T790" s="56">
        <v>0</v>
      </c>
      <c r="U790" s="56">
        <v>16</v>
      </c>
      <c r="V790" s="56">
        <v>0</v>
      </c>
      <c r="W790" s="31">
        <v>175</v>
      </c>
      <c r="X790" s="31">
        <v>12</v>
      </c>
      <c r="Y790" s="31">
        <v>2100</v>
      </c>
      <c r="Z790" s="58">
        <v>0</v>
      </c>
      <c r="AA790" s="58">
        <v>0</v>
      </c>
      <c r="AB790" s="59">
        <v>21.936</v>
      </c>
      <c r="AC790" s="58">
        <v>0</v>
      </c>
      <c r="AD790" s="58">
        <v>21.93</v>
      </c>
      <c r="AE790" s="31">
        <v>12</v>
      </c>
      <c r="AF790" s="44">
        <v>263</v>
      </c>
    </row>
    <row r="791" ht="15.6" spans="1:32">
      <c r="A791" s="18">
        <v>786</v>
      </c>
      <c r="B791" s="19" t="s">
        <v>2392</v>
      </c>
      <c r="C791" s="19" t="s">
        <v>2393</v>
      </c>
      <c r="D791" s="31">
        <v>1</v>
      </c>
      <c r="E791" s="31">
        <v>0</v>
      </c>
      <c r="F791" s="31">
        <v>0</v>
      </c>
      <c r="G791" s="19">
        <v>1</v>
      </c>
      <c r="H791" s="31">
        <v>0</v>
      </c>
      <c r="I791" s="47">
        <v>44628</v>
      </c>
      <c r="K791" s="76" t="s">
        <v>2394</v>
      </c>
      <c r="L791" s="31">
        <v>47.75</v>
      </c>
      <c r="M791" s="31"/>
      <c r="N791" s="31">
        <v>0</v>
      </c>
      <c r="O791" s="31">
        <v>0</v>
      </c>
      <c r="P791" s="31">
        <v>16</v>
      </c>
      <c r="Q791" s="31">
        <v>0</v>
      </c>
      <c r="R791" s="31">
        <v>4.57</v>
      </c>
      <c r="S791" s="56">
        <v>0</v>
      </c>
      <c r="T791" s="56">
        <v>0</v>
      </c>
      <c r="U791" s="56">
        <v>16</v>
      </c>
      <c r="V791" s="56">
        <v>0</v>
      </c>
      <c r="W791" s="31">
        <v>180</v>
      </c>
      <c r="X791" s="31">
        <v>12</v>
      </c>
      <c r="Y791" s="31">
        <v>2160</v>
      </c>
      <c r="Z791" s="58">
        <v>0</v>
      </c>
      <c r="AA791" s="58">
        <v>0</v>
      </c>
      <c r="AB791" s="59">
        <v>21.936</v>
      </c>
      <c r="AC791" s="58">
        <v>0</v>
      </c>
      <c r="AD791" s="58">
        <v>21.93</v>
      </c>
      <c r="AE791" s="31">
        <v>12</v>
      </c>
      <c r="AF791" s="44">
        <v>263</v>
      </c>
    </row>
    <row r="792" ht="15.6" spans="1:32">
      <c r="A792" s="18">
        <v>787</v>
      </c>
      <c r="B792" s="19" t="s">
        <v>2395</v>
      </c>
      <c r="C792" s="19" t="s">
        <v>2396</v>
      </c>
      <c r="D792" s="19">
        <v>1</v>
      </c>
      <c r="E792" s="19">
        <v>1</v>
      </c>
      <c r="F792" s="19">
        <v>0</v>
      </c>
      <c r="G792" s="19">
        <v>0</v>
      </c>
      <c r="H792" s="19">
        <v>0</v>
      </c>
      <c r="I792" s="28">
        <v>44846</v>
      </c>
      <c r="J792" s="2"/>
      <c r="K792" s="76" t="s">
        <v>2397</v>
      </c>
      <c r="L792" s="19">
        <v>47.75</v>
      </c>
      <c r="M792" s="19"/>
      <c r="N792" s="19">
        <v>16</v>
      </c>
      <c r="O792" s="19">
        <v>0</v>
      </c>
      <c r="P792" s="19">
        <v>0</v>
      </c>
      <c r="Q792" s="19">
        <v>0</v>
      </c>
      <c r="R792" s="19">
        <v>4.57</v>
      </c>
      <c r="S792" s="41">
        <v>16</v>
      </c>
      <c r="T792" s="41">
        <v>0</v>
      </c>
      <c r="U792" s="41">
        <v>0</v>
      </c>
      <c r="V792" s="41">
        <v>0</v>
      </c>
      <c r="W792" s="19">
        <v>173</v>
      </c>
      <c r="X792" s="19">
        <v>12</v>
      </c>
      <c r="Y792" s="19">
        <v>2076</v>
      </c>
      <c r="Z792" s="42">
        <v>65.808</v>
      </c>
      <c r="AA792" s="42">
        <v>0</v>
      </c>
      <c r="AB792" s="43">
        <v>0</v>
      </c>
      <c r="AC792" s="42">
        <v>0</v>
      </c>
      <c r="AD792" s="42">
        <v>65.8</v>
      </c>
      <c r="AE792" s="19">
        <v>12</v>
      </c>
      <c r="AF792" s="44">
        <v>789</v>
      </c>
    </row>
    <row r="793" ht="15.6" spans="1:32">
      <c r="A793" s="18">
        <v>788</v>
      </c>
      <c r="B793" s="19" t="s">
        <v>2398</v>
      </c>
      <c r="C793" s="19" t="s">
        <v>2399</v>
      </c>
      <c r="D793" s="19">
        <v>1</v>
      </c>
      <c r="E793" s="19">
        <v>1</v>
      </c>
      <c r="F793" s="19">
        <v>0</v>
      </c>
      <c r="G793" s="19">
        <v>0</v>
      </c>
      <c r="H793" s="19">
        <v>0</v>
      </c>
      <c r="I793" s="28">
        <v>44847</v>
      </c>
      <c r="J793" s="2"/>
      <c r="K793" s="76" t="s">
        <v>2400</v>
      </c>
      <c r="L793" s="19">
        <v>48.95</v>
      </c>
      <c r="M793" s="19"/>
      <c r="N793" s="19">
        <v>16</v>
      </c>
      <c r="O793" s="19">
        <v>0</v>
      </c>
      <c r="P793" s="19">
        <v>0</v>
      </c>
      <c r="Q793" s="19">
        <v>0</v>
      </c>
      <c r="R793" s="19">
        <v>4.57</v>
      </c>
      <c r="S793" s="41">
        <v>16</v>
      </c>
      <c r="T793" s="41">
        <v>0</v>
      </c>
      <c r="U793" s="41">
        <v>0</v>
      </c>
      <c r="V793" s="41">
        <v>0</v>
      </c>
      <c r="W793" s="19">
        <v>172</v>
      </c>
      <c r="X793" s="19">
        <v>12</v>
      </c>
      <c r="Y793" s="19">
        <v>2064</v>
      </c>
      <c r="Z793" s="42">
        <v>65.808</v>
      </c>
      <c r="AA793" s="42">
        <v>0</v>
      </c>
      <c r="AB793" s="43">
        <v>0</v>
      </c>
      <c r="AC793" s="42">
        <v>0</v>
      </c>
      <c r="AD793" s="42">
        <v>65.8</v>
      </c>
      <c r="AE793" s="19">
        <v>12</v>
      </c>
      <c r="AF793" s="44">
        <v>789</v>
      </c>
    </row>
    <row r="794" ht="15.6" spans="1:32">
      <c r="A794" s="18">
        <v>789</v>
      </c>
      <c r="B794" s="19" t="s">
        <v>2401</v>
      </c>
      <c r="C794" s="19" t="s">
        <v>2402</v>
      </c>
      <c r="D794" s="19">
        <v>1</v>
      </c>
      <c r="E794" s="19">
        <v>1</v>
      </c>
      <c r="F794" s="19">
        <v>0</v>
      </c>
      <c r="G794" s="19">
        <v>0</v>
      </c>
      <c r="H794" s="19">
        <v>0</v>
      </c>
      <c r="I794" s="28">
        <v>44845</v>
      </c>
      <c r="J794" s="2"/>
      <c r="K794" s="76" t="s">
        <v>2403</v>
      </c>
      <c r="L794" s="19">
        <v>48.82</v>
      </c>
      <c r="M794" s="19"/>
      <c r="N794" s="19">
        <v>16</v>
      </c>
      <c r="O794" s="19">
        <v>0</v>
      </c>
      <c r="P794" s="19">
        <v>0</v>
      </c>
      <c r="Q794" s="19">
        <v>0</v>
      </c>
      <c r="R794" s="19">
        <v>4.57</v>
      </c>
      <c r="S794" s="41">
        <v>16</v>
      </c>
      <c r="T794" s="41">
        <v>0</v>
      </c>
      <c r="U794" s="41">
        <v>0</v>
      </c>
      <c r="V794" s="41">
        <v>0</v>
      </c>
      <c r="W794" s="19">
        <v>177</v>
      </c>
      <c r="X794" s="19">
        <v>12</v>
      </c>
      <c r="Y794" s="19">
        <v>2124</v>
      </c>
      <c r="Z794" s="42">
        <v>65.808</v>
      </c>
      <c r="AA794" s="42">
        <v>0</v>
      </c>
      <c r="AB794" s="43">
        <v>0</v>
      </c>
      <c r="AC794" s="42">
        <v>0</v>
      </c>
      <c r="AD794" s="42">
        <v>65.8</v>
      </c>
      <c r="AE794" s="19">
        <v>12</v>
      </c>
      <c r="AF794" s="44">
        <v>789</v>
      </c>
    </row>
    <row r="795" ht="15.6" spans="1:32">
      <c r="A795" s="18">
        <v>790</v>
      </c>
      <c r="B795" s="19" t="s">
        <v>2404</v>
      </c>
      <c r="C795" s="19" t="s">
        <v>2405</v>
      </c>
      <c r="D795" s="31">
        <v>1</v>
      </c>
      <c r="E795" s="31">
        <v>0</v>
      </c>
      <c r="F795" s="31">
        <v>0</v>
      </c>
      <c r="G795" s="19">
        <v>1</v>
      </c>
      <c r="H795" s="31">
        <v>0</v>
      </c>
      <c r="I795" s="47">
        <v>44582</v>
      </c>
      <c r="K795" s="76" t="s">
        <v>2406</v>
      </c>
      <c r="L795" s="31">
        <v>47.75</v>
      </c>
      <c r="M795" s="31"/>
      <c r="N795" s="31">
        <v>0</v>
      </c>
      <c r="O795" s="31">
        <v>0</v>
      </c>
      <c r="P795" s="31">
        <v>16</v>
      </c>
      <c r="Q795" s="31">
        <v>0</v>
      </c>
      <c r="R795" s="31">
        <v>4.57</v>
      </c>
      <c r="S795" s="56">
        <v>0</v>
      </c>
      <c r="T795" s="56">
        <v>0</v>
      </c>
      <c r="U795" s="56">
        <v>16</v>
      </c>
      <c r="V795" s="56">
        <v>0</v>
      </c>
      <c r="W795" s="31">
        <v>173</v>
      </c>
      <c r="X795" s="31">
        <v>12</v>
      </c>
      <c r="Y795" s="31">
        <v>2076</v>
      </c>
      <c r="Z795" s="58">
        <v>0</v>
      </c>
      <c r="AA795" s="58">
        <v>0</v>
      </c>
      <c r="AB795" s="59">
        <v>21.936</v>
      </c>
      <c r="AC795" s="58">
        <v>0</v>
      </c>
      <c r="AD795" s="58">
        <v>21.93</v>
      </c>
      <c r="AE795" s="31">
        <v>12</v>
      </c>
      <c r="AF795" s="44">
        <v>263</v>
      </c>
    </row>
    <row r="796" ht="15.6" spans="1:32">
      <c r="A796" s="18">
        <v>791</v>
      </c>
      <c r="B796" s="19" t="s">
        <v>2407</v>
      </c>
      <c r="C796" s="19" t="s">
        <v>2408</v>
      </c>
      <c r="D796" s="19">
        <v>1</v>
      </c>
      <c r="E796" s="19">
        <v>1</v>
      </c>
      <c r="F796" s="19">
        <v>0</v>
      </c>
      <c r="G796" s="19">
        <v>0</v>
      </c>
      <c r="H796" s="19">
        <v>0</v>
      </c>
      <c r="I796" s="28">
        <v>44845</v>
      </c>
      <c r="J796" s="2"/>
      <c r="K796" s="76" t="s">
        <v>2409</v>
      </c>
      <c r="L796" s="19">
        <v>48.95</v>
      </c>
      <c r="M796" s="19"/>
      <c r="N796" s="19">
        <v>16</v>
      </c>
      <c r="O796" s="19">
        <v>0</v>
      </c>
      <c r="P796" s="19">
        <v>0</v>
      </c>
      <c r="Q796" s="19">
        <v>0</v>
      </c>
      <c r="R796" s="19">
        <v>4.57</v>
      </c>
      <c r="S796" s="41">
        <v>16</v>
      </c>
      <c r="T796" s="41">
        <v>0</v>
      </c>
      <c r="U796" s="41">
        <v>0</v>
      </c>
      <c r="V796" s="41">
        <v>0</v>
      </c>
      <c r="W796" s="19">
        <v>188</v>
      </c>
      <c r="X796" s="19">
        <v>12</v>
      </c>
      <c r="Y796" s="19">
        <v>2256</v>
      </c>
      <c r="Z796" s="42">
        <v>65.808</v>
      </c>
      <c r="AA796" s="42">
        <v>0</v>
      </c>
      <c r="AB796" s="43">
        <v>0</v>
      </c>
      <c r="AC796" s="42">
        <v>0</v>
      </c>
      <c r="AD796" s="42">
        <v>65.8</v>
      </c>
      <c r="AE796" s="19">
        <v>12</v>
      </c>
      <c r="AF796" s="44">
        <v>789</v>
      </c>
    </row>
    <row r="797" ht="15.6" spans="1:32">
      <c r="A797" s="18">
        <v>792</v>
      </c>
      <c r="B797" s="19" t="s">
        <v>2410</v>
      </c>
      <c r="C797" s="19" t="s">
        <v>1127</v>
      </c>
      <c r="D797" s="31">
        <v>2</v>
      </c>
      <c r="E797" s="19">
        <v>2</v>
      </c>
      <c r="F797" s="31">
        <v>0</v>
      </c>
      <c r="G797" s="19">
        <v>0</v>
      </c>
      <c r="H797" s="31">
        <v>0</v>
      </c>
      <c r="I797" s="47">
        <v>44627</v>
      </c>
      <c r="K797" s="76" t="s">
        <v>2411</v>
      </c>
      <c r="L797" s="31">
        <v>48.95</v>
      </c>
      <c r="M797" s="31"/>
      <c r="N797" s="31">
        <v>32</v>
      </c>
      <c r="O797" s="31">
        <v>0</v>
      </c>
      <c r="P797" s="31">
        <v>0</v>
      </c>
      <c r="Q797" s="31">
        <v>0</v>
      </c>
      <c r="R797" s="31">
        <v>4.57</v>
      </c>
      <c r="S797" s="56">
        <v>32</v>
      </c>
      <c r="T797" s="56">
        <v>0</v>
      </c>
      <c r="U797" s="56">
        <v>0</v>
      </c>
      <c r="V797" s="56">
        <v>0</v>
      </c>
      <c r="W797" s="31">
        <v>172</v>
      </c>
      <c r="X797" s="31">
        <v>12</v>
      </c>
      <c r="Y797" s="31">
        <v>2064</v>
      </c>
      <c r="Z797" s="58">
        <v>131.616</v>
      </c>
      <c r="AA797" s="58">
        <v>0</v>
      </c>
      <c r="AB797" s="59">
        <v>0</v>
      </c>
      <c r="AC797" s="58">
        <v>0</v>
      </c>
      <c r="AD797" s="58">
        <v>131.61</v>
      </c>
      <c r="AE797" s="31">
        <v>12</v>
      </c>
      <c r="AF797" s="44">
        <v>1579</v>
      </c>
    </row>
    <row r="798" ht="15.6" spans="1:32">
      <c r="A798" s="18">
        <v>793</v>
      </c>
      <c r="B798" s="19" t="s">
        <v>2412</v>
      </c>
      <c r="C798" s="19" t="s">
        <v>2413</v>
      </c>
      <c r="D798" s="31">
        <v>2</v>
      </c>
      <c r="E798" s="31">
        <v>0</v>
      </c>
      <c r="F798" s="31">
        <v>0</v>
      </c>
      <c r="G798" s="19">
        <v>2</v>
      </c>
      <c r="H798" s="31">
        <v>0</v>
      </c>
      <c r="I798" s="47">
        <v>44587</v>
      </c>
      <c r="K798" s="76" t="s">
        <v>2414</v>
      </c>
      <c r="L798" s="31">
        <v>48.82</v>
      </c>
      <c r="M798" s="31"/>
      <c r="N798" s="31">
        <v>0</v>
      </c>
      <c r="O798" s="31">
        <v>0</v>
      </c>
      <c r="P798" s="31">
        <v>32</v>
      </c>
      <c r="Q798" s="31">
        <v>0</v>
      </c>
      <c r="R798" s="31">
        <v>4.57</v>
      </c>
      <c r="S798" s="56">
        <v>0</v>
      </c>
      <c r="T798" s="56">
        <v>0</v>
      </c>
      <c r="U798" s="56">
        <v>32</v>
      </c>
      <c r="V798" s="56">
        <v>0</v>
      </c>
      <c r="W798" s="31">
        <v>177</v>
      </c>
      <c r="X798" s="31">
        <v>12</v>
      </c>
      <c r="Y798" s="31">
        <v>2124</v>
      </c>
      <c r="Z798" s="58">
        <v>0</v>
      </c>
      <c r="AA798" s="58">
        <v>0</v>
      </c>
      <c r="AB798" s="59">
        <v>43.872</v>
      </c>
      <c r="AC798" s="58">
        <v>0</v>
      </c>
      <c r="AD798" s="58">
        <v>43.87</v>
      </c>
      <c r="AE798" s="31">
        <v>12</v>
      </c>
      <c r="AF798" s="44">
        <v>526</v>
      </c>
    </row>
    <row r="799" ht="15.6" spans="1:32">
      <c r="A799" s="18">
        <v>794</v>
      </c>
      <c r="B799" s="19" t="s">
        <v>2415</v>
      </c>
      <c r="C799" s="19" t="s">
        <v>1889</v>
      </c>
      <c r="D799" s="31">
        <v>2</v>
      </c>
      <c r="E799" s="31">
        <v>0</v>
      </c>
      <c r="F799" s="31">
        <v>0</v>
      </c>
      <c r="G799" s="19">
        <v>2</v>
      </c>
      <c r="H799" s="31">
        <v>0</v>
      </c>
      <c r="I799" s="47">
        <v>44843</v>
      </c>
      <c r="K799" s="76" t="s">
        <v>2416</v>
      </c>
      <c r="L799" s="31">
        <v>48.95</v>
      </c>
      <c r="M799" s="31"/>
      <c r="N799" s="31">
        <v>0</v>
      </c>
      <c r="O799" s="31">
        <v>0</v>
      </c>
      <c r="P799" s="31">
        <v>32</v>
      </c>
      <c r="Q799" s="31">
        <v>0</v>
      </c>
      <c r="R799" s="31">
        <v>4.57</v>
      </c>
      <c r="S799" s="56">
        <v>0</v>
      </c>
      <c r="T799" s="56">
        <v>0</v>
      </c>
      <c r="U799" s="56">
        <v>32</v>
      </c>
      <c r="V799" s="56">
        <v>0</v>
      </c>
      <c r="W799" s="31">
        <v>185</v>
      </c>
      <c r="X799" s="31">
        <v>12</v>
      </c>
      <c r="Y799" s="31">
        <v>2220</v>
      </c>
      <c r="Z799" s="58">
        <v>0</v>
      </c>
      <c r="AA799" s="58">
        <v>0</v>
      </c>
      <c r="AB799" s="59">
        <v>43.872</v>
      </c>
      <c r="AC799" s="58">
        <v>0</v>
      </c>
      <c r="AD799" s="58">
        <v>43.87</v>
      </c>
      <c r="AE799" s="31">
        <v>12</v>
      </c>
      <c r="AF799" s="44">
        <v>526</v>
      </c>
    </row>
    <row r="800" ht="15.6" spans="1:32">
      <c r="A800" s="18">
        <v>795</v>
      </c>
      <c r="B800" s="19" t="s">
        <v>2417</v>
      </c>
      <c r="C800" s="19" t="s">
        <v>621</v>
      </c>
      <c r="D800" s="31">
        <v>1</v>
      </c>
      <c r="E800" s="31">
        <v>0</v>
      </c>
      <c r="F800" s="31">
        <v>0</v>
      </c>
      <c r="G800" s="19">
        <v>1</v>
      </c>
      <c r="H800" s="31">
        <v>0</v>
      </c>
      <c r="I800" s="47">
        <v>44698</v>
      </c>
      <c r="K800" s="76" t="s">
        <v>2418</v>
      </c>
      <c r="L800" s="31">
        <v>47.75</v>
      </c>
      <c r="M800" s="31"/>
      <c r="N800" s="31">
        <v>0</v>
      </c>
      <c r="O800" s="31">
        <v>0</v>
      </c>
      <c r="P800" s="31">
        <v>16</v>
      </c>
      <c r="Q800" s="31">
        <v>0</v>
      </c>
      <c r="R800" s="31">
        <v>4.57</v>
      </c>
      <c r="S800" s="56">
        <v>0</v>
      </c>
      <c r="T800" s="56">
        <v>0</v>
      </c>
      <c r="U800" s="56">
        <v>16</v>
      </c>
      <c r="V800" s="56">
        <v>0</v>
      </c>
      <c r="W800" s="31">
        <v>183</v>
      </c>
      <c r="X800" s="31">
        <v>12</v>
      </c>
      <c r="Y800" s="31">
        <v>2196</v>
      </c>
      <c r="Z800" s="58">
        <v>0</v>
      </c>
      <c r="AA800" s="58">
        <v>0</v>
      </c>
      <c r="AB800" s="59">
        <v>21.936</v>
      </c>
      <c r="AC800" s="58">
        <v>0</v>
      </c>
      <c r="AD800" s="58">
        <v>21.93</v>
      </c>
      <c r="AE800" s="31">
        <v>12</v>
      </c>
      <c r="AF800" s="44">
        <v>263</v>
      </c>
    </row>
    <row r="801" ht="15.6" spans="1:32">
      <c r="A801" s="18">
        <v>796</v>
      </c>
      <c r="B801" s="19" t="s">
        <v>2419</v>
      </c>
      <c r="C801" s="19" t="s">
        <v>1076</v>
      </c>
      <c r="D801" s="31">
        <v>1</v>
      </c>
      <c r="E801" s="31">
        <v>0</v>
      </c>
      <c r="F801" s="31">
        <v>0</v>
      </c>
      <c r="G801" s="19">
        <v>1</v>
      </c>
      <c r="H801" s="31">
        <v>0</v>
      </c>
      <c r="I801" s="47">
        <v>44847</v>
      </c>
      <c r="K801" s="76" t="s">
        <v>2420</v>
      </c>
      <c r="L801" s="31">
        <v>48.95</v>
      </c>
      <c r="M801" s="31"/>
      <c r="N801" s="31">
        <v>0</v>
      </c>
      <c r="O801" s="31">
        <v>0</v>
      </c>
      <c r="P801" s="31">
        <v>16</v>
      </c>
      <c r="Q801" s="31">
        <v>0</v>
      </c>
      <c r="R801" s="31">
        <v>4.57</v>
      </c>
      <c r="S801" s="56">
        <v>0</v>
      </c>
      <c r="T801" s="56">
        <v>0</v>
      </c>
      <c r="U801" s="56">
        <v>16</v>
      </c>
      <c r="V801" s="56">
        <v>0</v>
      </c>
      <c r="W801" s="31">
        <v>185</v>
      </c>
      <c r="X801" s="31">
        <v>12</v>
      </c>
      <c r="Y801" s="31">
        <v>2220</v>
      </c>
      <c r="Z801" s="58">
        <v>0</v>
      </c>
      <c r="AA801" s="58">
        <v>0</v>
      </c>
      <c r="AB801" s="59">
        <v>21.936</v>
      </c>
      <c r="AC801" s="58">
        <v>0</v>
      </c>
      <c r="AD801" s="58">
        <v>21.93</v>
      </c>
      <c r="AE801" s="31">
        <v>12</v>
      </c>
      <c r="AF801" s="44">
        <v>263</v>
      </c>
    </row>
    <row r="802" ht="15.6" spans="1:32">
      <c r="A802" s="18">
        <v>797</v>
      </c>
      <c r="B802" s="19" t="s">
        <v>2421</v>
      </c>
      <c r="C802" s="19" t="s">
        <v>2422</v>
      </c>
      <c r="D802" s="19">
        <v>2</v>
      </c>
      <c r="E802" s="19">
        <v>0</v>
      </c>
      <c r="F802" s="19">
        <v>0</v>
      </c>
      <c r="G802" s="19">
        <v>2</v>
      </c>
      <c r="H802" s="19">
        <v>0</v>
      </c>
      <c r="I802" s="28">
        <v>44609</v>
      </c>
      <c r="J802" s="2"/>
      <c r="K802" s="76" t="s">
        <v>2423</v>
      </c>
      <c r="L802" s="19">
        <v>47.75</v>
      </c>
      <c r="M802" s="19"/>
      <c r="N802" s="19">
        <v>0</v>
      </c>
      <c r="O802" s="19">
        <v>0</v>
      </c>
      <c r="P802" s="19">
        <v>32</v>
      </c>
      <c r="Q802" s="19">
        <v>0</v>
      </c>
      <c r="R802" s="19">
        <v>4.57</v>
      </c>
      <c r="S802" s="41">
        <v>0</v>
      </c>
      <c r="T802" s="41">
        <v>0</v>
      </c>
      <c r="U802" s="41">
        <v>32</v>
      </c>
      <c r="V802" s="41">
        <v>0</v>
      </c>
      <c r="W802" s="19">
        <v>168</v>
      </c>
      <c r="X802" s="19">
        <v>12</v>
      </c>
      <c r="Y802" s="19">
        <v>2016</v>
      </c>
      <c r="Z802" s="42">
        <v>0</v>
      </c>
      <c r="AA802" s="42">
        <v>0</v>
      </c>
      <c r="AB802" s="43">
        <v>43.872</v>
      </c>
      <c r="AC802" s="42">
        <v>0</v>
      </c>
      <c r="AD802" s="42">
        <v>43.87</v>
      </c>
      <c r="AE802" s="19">
        <v>12</v>
      </c>
      <c r="AF802" s="44">
        <v>526</v>
      </c>
    </row>
    <row r="803" ht="15.6" spans="1:32">
      <c r="A803" s="18">
        <v>798</v>
      </c>
      <c r="B803" s="19" t="s">
        <v>2424</v>
      </c>
      <c r="C803" s="19" t="s">
        <v>1762</v>
      </c>
      <c r="D803" s="31">
        <v>2</v>
      </c>
      <c r="E803" s="31">
        <v>0</v>
      </c>
      <c r="F803" s="31">
        <v>0</v>
      </c>
      <c r="G803" s="19">
        <v>2</v>
      </c>
      <c r="H803" s="31">
        <v>0</v>
      </c>
      <c r="I803" s="47">
        <v>44582</v>
      </c>
      <c r="K803" s="76" t="s">
        <v>2425</v>
      </c>
      <c r="L803" s="31">
        <v>47.75</v>
      </c>
      <c r="M803" s="31"/>
      <c r="N803" s="31">
        <v>0</v>
      </c>
      <c r="O803" s="31">
        <v>0</v>
      </c>
      <c r="P803" s="31">
        <v>32</v>
      </c>
      <c r="Q803" s="31">
        <v>0</v>
      </c>
      <c r="R803" s="31">
        <v>4.57</v>
      </c>
      <c r="S803" s="56">
        <v>0</v>
      </c>
      <c r="T803" s="56">
        <v>0</v>
      </c>
      <c r="U803" s="56">
        <v>32</v>
      </c>
      <c r="V803" s="56">
        <v>0</v>
      </c>
      <c r="W803" s="31">
        <v>180</v>
      </c>
      <c r="X803" s="31">
        <v>12</v>
      </c>
      <c r="Y803" s="31">
        <v>2160</v>
      </c>
      <c r="Z803" s="58">
        <v>0</v>
      </c>
      <c r="AA803" s="58">
        <v>0</v>
      </c>
      <c r="AB803" s="59">
        <v>43.872</v>
      </c>
      <c r="AC803" s="58">
        <v>0</v>
      </c>
      <c r="AD803" s="58">
        <v>43.87</v>
      </c>
      <c r="AE803" s="31">
        <v>12</v>
      </c>
      <c r="AF803" s="44">
        <v>526</v>
      </c>
    </row>
    <row r="804" ht="15.6" spans="1:32">
      <c r="A804" s="18">
        <v>799</v>
      </c>
      <c r="B804" s="19" t="s">
        <v>2426</v>
      </c>
      <c r="C804" s="19" t="s">
        <v>1931</v>
      </c>
      <c r="D804" s="31">
        <v>1</v>
      </c>
      <c r="E804" s="31">
        <v>0</v>
      </c>
      <c r="F804" s="31">
        <v>0</v>
      </c>
      <c r="G804" s="19">
        <v>1</v>
      </c>
      <c r="H804" s="31">
        <v>0</v>
      </c>
      <c r="I804" s="47">
        <v>44587</v>
      </c>
      <c r="K804" s="76" t="s">
        <v>2427</v>
      </c>
      <c r="L804" s="31">
        <v>48.95</v>
      </c>
      <c r="M804" s="31"/>
      <c r="N804" s="31">
        <v>0</v>
      </c>
      <c r="O804" s="31">
        <v>0</v>
      </c>
      <c r="P804" s="31">
        <v>16</v>
      </c>
      <c r="Q804" s="31">
        <v>0</v>
      </c>
      <c r="R804" s="31">
        <v>4.57</v>
      </c>
      <c r="S804" s="56">
        <v>0</v>
      </c>
      <c r="T804" s="56">
        <v>0</v>
      </c>
      <c r="U804" s="56">
        <v>16</v>
      </c>
      <c r="V804" s="56">
        <v>0</v>
      </c>
      <c r="W804" s="31">
        <v>188</v>
      </c>
      <c r="X804" s="31">
        <v>12</v>
      </c>
      <c r="Y804" s="31">
        <v>2256</v>
      </c>
      <c r="Z804" s="58">
        <v>0</v>
      </c>
      <c r="AA804" s="58">
        <v>0</v>
      </c>
      <c r="AB804" s="59">
        <v>21.936</v>
      </c>
      <c r="AC804" s="58">
        <v>0</v>
      </c>
      <c r="AD804" s="58">
        <v>21.93</v>
      </c>
      <c r="AE804" s="31">
        <v>12</v>
      </c>
      <c r="AF804" s="44">
        <v>263</v>
      </c>
    </row>
    <row r="805" ht="15.6" spans="1:32">
      <c r="A805" s="18">
        <v>800</v>
      </c>
      <c r="B805" s="19" t="s">
        <v>2428</v>
      </c>
      <c r="C805" s="19" t="s">
        <v>1036</v>
      </c>
      <c r="D805" s="31">
        <v>4</v>
      </c>
      <c r="E805" s="31">
        <v>0</v>
      </c>
      <c r="F805" s="31">
        <v>0</v>
      </c>
      <c r="G805" s="19">
        <v>4</v>
      </c>
      <c r="H805" s="31">
        <v>0</v>
      </c>
      <c r="I805" s="47">
        <v>44161</v>
      </c>
      <c r="K805" s="76" t="s">
        <v>2429</v>
      </c>
      <c r="L805" s="31">
        <v>48.95</v>
      </c>
      <c r="M805" s="31"/>
      <c r="N805" s="31">
        <v>0</v>
      </c>
      <c r="O805" s="31">
        <v>0</v>
      </c>
      <c r="P805" s="31">
        <v>64</v>
      </c>
      <c r="Q805" s="31">
        <v>0</v>
      </c>
      <c r="R805" s="31">
        <v>4.57</v>
      </c>
      <c r="S805" s="56">
        <v>0</v>
      </c>
      <c r="T805" s="56">
        <v>0</v>
      </c>
      <c r="U805" s="56">
        <v>48.95</v>
      </c>
      <c r="V805" s="56">
        <v>0</v>
      </c>
      <c r="W805" s="31">
        <v>185</v>
      </c>
      <c r="X805" s="31">
        <v>12</v>
      </c>
      <c r="Y805" s="31">
        <v>2220</v>
      </c>
      <c r="Z805" s="58">
        <v>0</v>
      </c>
      <c r="AA805" s="58">
        <v>0</v>
      </c>
      <c r="AB805" s="59">
        <v>67.11045</v>
      </c>
      <c r="AC805" s="58">
        <v>0</v>
      </c>
      <c r="AD805" s="58">
        <v>67.11</v>
      </c>
      <c r="AE805" s="31">
        <v>12</v>
      </c>
      <c r="AF805" s="44">
        <v>805</v>
      </c>
    </row>
    <row r="806" ht="15.6" spans="1:32">
      <c r="A806" s="18">
        <v>801</v>
      </c>
      <c r="B806" s="19" t="s">
        <v>2430</v>
      </c>
      <c r="C806" s="19" t="s">
        <v>689</v>
      </c>
      <c r="D806" s="19">
        <v>1</v>
      </c>
      <c r="E806" s="19">
        <v>1</v>
      </c>
      <c r="F806" s="19">
        <v>0</v>
      </c>
      <c r="G806" s="19">
        <v>0</v>
      </c>
      <c r="H806" s="19">
        <v>0</v>
      </c>
      <c r="I806" s="28">
        <v>41244</v>
      </c>
      <c r="J806" s="2"/>
      <c r="K806" s="76" t="s">
        <v>2431</v>
      </c>
      <c r="L806" s="19">
        <v>48.58</v>
      </c>
      <c r="M806" s="19"/>
      <c r="N806" s="19">
        <v>16</v>
      </c>
      <c r="O806" s="19">
        <v>0</v>
      </c>
      <c r="P806" s="19">
        <v>0</v>
      </c>
      <c r="Q806" s="19">
        <v>0</v>
      </c>
      <c r="R806" s="19">
        <v>4.57</v>
      </c>
      <c r="S806" s="41">
        <v>16</v>
      </c>
      <c r="T806" s="41">
        <v>0</v>
      </c>
      <c r="U806" s="41">
        <v>0</v>
      </c>
      <c r="V806" s="41">
        <v>0</v>
      </c>
      <c r="W806" s="19">
        <v>183</v>
      </c>
      <c r="X806" s="19">
        <v>12</v>
      </c>
      <c r="Y806" s="19">
        <v>2196</v>
      </c>
      <c r="Z806" s="42">
        <v>65.808</v>
      </c>
      <c r="AA806" s="42">
        <v>0</v>
      </c>
      <c r="AB806" s="43">
        <v>0</v>
      </c>
      <c r="AC806" s="42">
        <v>0</v>
      </c>
      <c r="AD806" s="42">
        <v>65.8</v>
      </c>
      <c r="AE806" s="19">
        <v>12</v>
      </c>
      <c r="AF806" s="44">
        <v>789</v>
      </c>
    </row>
    <row r="807" ht="15.6" spans="1:32">
      <c r="A807" s="18">
        <v>802</v>
      </c>
      <c r="B807" s="19" t="s">
        <v>2432</v>
      </c>
      <c r="C807" s="19" t="s">
        <v>1163</v>
      </c>
      <c r="D807" s="31">
        <v>4</v>
      </c>
      <c r="E807" s="31">
        <v>0</v>
      </c>
      <c r="F807" s="31">
        <v>0</v>
      </c>
      <c r="G807" s="19">
        <v>4</v>
      </c>
      <c r="H807" s="31">
        <v>0</v>
      </c>
      <c r="I807" s="47">
        <v>41487</v>
      </c>
      <c r="J807" s="29"/>
      <c r="K807" s="30" t="s">
        <v>2433</v>
      </c>
      <c r="L807" s="31">
        <v>72.47</v>
      </c>
      <c r="M807" s="31"/>
      <c r="N807" s="31">
        <v>0</v>
      </c>
      <c r="O807" s="31">
        <v>0</v>
      </c>
      <c r="P807" s="31">
        <v>64</v>
      </c>
      <c r="Q807" s="31">
        <v>0</v>
      </c>
      <c r="R807" s="31">
        <v>4.57</v>
      </c>
      <c r="S807" s="56">
        <v>0</v>
      </c>
      <c r="T807" s="56">
        <v>0</v>
      </c>
      <c r="U807" s="56">
        <v>64</v>
      </c>
      <c r="V807" s="56">
        <v>0</v>
      </c>
      <c r="W807" s="31">
        <v>372</v>
      </c>
      <c r="X807" s="31">
        <v>12</v>
      </c>
      <c r="Y807" s="31">
        <v>4464</v>
      </c>
      <c r="Z807" s="58">
        <v>0</v>
      </c>
      <c r="AA807" s="58">
        <v>0</v>
      </c>
      <c r="AB807" s="59">
        <v>87.744</v>
      </c>
      <c r="AC807" s="58">
        <v>0</v>
      </c>
      <c r="AD807" s="58">
        <v>87.74</v>
      </c>
      <c r="AE807" s="31">
        <v>12</v>
      </c>
      <c r="AF807" s="44">
        <v>1052</v>
      </c>
    </row>
    <row r="808" ht="15.6" spans="1:32">
      <c r="A808" s="18">
        <v>803</v>
      </c>
      <c r="B808" s="19" t="s">
        <v>2434</v>
      </c>
      <c r="C808" s="19" t="s">
        <v>764</v>
      </c>
      <c r="D808" s="31">
        <v>2</v>
      </c>
      <c r="E808" s="31">
        <v>0</v>
      </c>
      <c r="F808" s="31">
        <v>0</v>
      </c>
      <c r="G808" s="19">
        <v>2</v>
      </c>
      <c r="H808" s="31">
        <v>0</v>
      </c>
      <c r="I808" s="47">
        <v>41671</v>
      </c>
      <c r="J808" s="29"/>
      <c r="K808" s="30" t="s">
        <v>2435</v>
      </c>
      <c r="L808" s="31">
        <v>59.85</v>
      </c>
      <c r="M808" s="31"/>
      <c r="N808" s="31">
        <v>0</v>
      </c>
      <c r="O808" s="31">
        <v>0</v>
      </c>
      <c r="P808" s="31">
        <v>32</v>
      </c>
      <c r="Q808" s="31">
        <v>0</v>
      </c>
      <c r="R808" s="31">
        <v>4.57</v>
      </c>
      <c r="S808" s="56">
        <v>0</v>
      </c>
      <c r="T808" s="56">
        <v>0</v>
      </c>
      <c r="U808" s="56">
        <v>32</v>
      </c>
      <c r="V808" s="56">
        <v>0</v>
      </c>
      <c r="W808" s="31">
        <v>313</v>
      </c>
      <c r="X808" s="31">
        <v>12</v>
      </c>
      <c r="Y808" s="31">
        <v>3756</v>
      </c>
      <c r="Z808" s="58">
        <v>0</v>
      </c>
      <c r="AA808" s="58">
        <v>0</v>
      </c>
      <c r="AB808" s="59">
        <v>43.872</v>
      </c>
      <c r="AC808" s="58">
        <v>0</v>
      </c>
      <c r="AD808" s="58">
        <v>43.87</v>
      </c>
      <c r="AE808" s="31">
        <v>12</v>
      </c>
      <c r="AF808" s="44">
        <v>526</v>
      </c>
    </row>
    <row r="809" ht="15.6" spans="1:32">
      <c r="A809" s="18">
        <v>804</v>
      </c>
      <c r="B809" s="19" t="s">
        <v>2436</v>
      </c>
      <c r="C809" s="19" t="s">
        <v>1277</v>
      </c>
      <c r="D809" s="31">
        <v>1</v>
      </c>
      <c r="E809" s="31">
        <v>0</v>
      </c>
      <c r="F809" s="31">
        <v>0</v>
      </c>
      <c r="G809" s="19">
        <v>5</v>
      </c>
      <c r="H809" s="31">
        <v>0</v>
      </c>
      <c r="I809" s="47">
        <v>41671</v>
      </c>
      <c r="J809" s="29"/>
      <c r="K809" s="32" t="s">
        <v>2437</v>
      </c>
      <c r="L809" s="31">
        <v>72.47</v>
      </c>
      <c r="M809" s="31"/>
      <c r="N809" s="31">
        <v>0</v>
      </c>
      <c r="O809" s="31">
        <v>0</v>
      </c>
      <c r="P809" s="31">
        <v>80</v>
      </c>
      <c r="Q809" s="31">
        <v>0</v>
      </c>
      <c r="R809" s="31">
        <v>4.57</v>
      </c>
      <c r="S809" s="56">
        <v>0</v>
      </c>
      <c r="T809" s="56">
        <v>0</v>
      </c>
      <c r="U809" s="56">
        <v>72.47</v>
      </c>
      <c r="V809" s="56">
        <v>0</v>
      </c>
      <c r="W809" s="31">
        <v>375</v>
      </c>
      <c r="X809" s="31">
        <v>12</v>
      </c>
      <c r="Y809" s="31">
        <v>4500</v>
      </c>
      <c r="Z809" s="58">
        <v>0</v>
      </c>
      <c r="AA809" s="58">
        <v>0</v>
      </c>
      <c r="AB809" s="59">
        <v>99.35637</v>
      </c>
      <c r="AC809" s="58">
        <v>0</v>
      </c>
      <c r="AD809" s="58">
        <v>99.35</v>
      </c>
      <c r="AE809" s="31">
        <v>12</v>
      </c>
      <c r="AF809" s="44">
        <v>1192</v>
      </c>
    </row>
    <row r="810" ht="15.6" spans="1:32">
      <c r="A810" s="18">
        <v>805</v>
      </c>
      <c r="B810" s="19" t="s">
        <v>2438</v>
      </c>
      <c r="C810" s="19" t="s">
        <v>1658</v>
      </c>
      <c r="D810" s="31">
        <v>3</v>
      </c>
      <c r="E810" s="31">
        <v>0</v>
      </c>
      <c r="F810" s="31">
        <v>0</v>
      </c>
      <c r="G810" s="19">
        <v>3</v>
      </c>
      <c r="H810" s="31">
        <v>0</v>
      </c>
      <c r="I810" s="47">
        <v>41548</v>
      </c>
      <c r="J810" s="29"/>
      <c r="K810" s="30" t="s">
        <v>2439</v>
      </c>
      <c r="L810" s="31">
        <v>51.24</v>
      </c>
      <c r="M810" s="31"/>
      <c r="N810" s="31">
        <v>0</v>
      </c>
      <c r="O810" s="31">
        <v>0</v>
      </c>
      <c r="P810" s="31">
        <v>48</v>
      </c>
      <c r="Q810" s="31">
        <v>0</v>
      </c>
      <c r="R810" s="31">
        <v>4.57</v>
      </c>
      <c r="S810" s="56">
        <v>0</v>
      </c>
      <c r="T810" s="56">
        <v>0</v>
      </c>
      <c r="U810" s="56">
        <v>48</v>
      </c>
      <c r="V810" s="56">
        <v>0</v>
      </c>
      <c r="W810" s="31">
        <v>265</v>
      </c>
      <c r="X810" s="31">
        <v>12</v>
      </c>
      <c r="Y810" s="31">
        <v>3180</v>
      </c>
      <c r="Z810" s="58">
        <v>0</v>
      </c>
      <c r="AA810" s="58">
        <v>0</v>
      </c>
      <c r="AB810" s="59">
        <v>65.808</v>
      </c>
      <c r="AC810" s="58">
        <v>0</v>
      </c>
      <c r="AD810" s="58">
        <v>65.8</v>
      </c>
      <c r="AE810" s="31">
        <v>12</v>
      </c>
      <c r="AF810" s="44">
        <v>789</v>
      </c>
    </row>
    <row r="811" ht="15.6" spans="1:32">
      <c r="A811" s="18">
        <v>806</v>
      </c>
      <c r="B811" s="19" t="s">
        <v>2440</v>
      </c>
      <c r="C811" s="19" t="s">
        <v>2441</v>
      </c>
      <c r="D811" s="31">
        <v>1</v>
      </c>
      <c r="E811" s="31">
        <v>0</v>
      </c>
      <c r="F811" s="31">
        <v>0</v>
      </c>
      <c r="G811" s="19">
        <v>1</v>
      </c>
      <c r="H811" s="31">
        <v>0</v>
      </c>
      <c r="I811" s="47">
        <v>41640</v>
      </c>
      <c r="J811" s="29"/>
      <c r="K811" s="30" t="s">
        <v>2442</v>
      </c>
      <c r="L811" s="31">
        <v>51.24</v>
      </c>
      <c r="M811" s="31"/>
      <c r="N811" s="31">
        <v>0</v>
      </c>
      <c r="O811" s="31">
        <v>0</v>
      </c>
      <c r="P811" s="31">
        <v>16</v>
      </c>
      <c r="Q811" s="31">
        <v>0</v>
      </c>
      <c r="R811" s="31">
        <v>4.57</v>
      </c>
      <c r="S811" s="56">
        <v>0</v>
      </c>
      <c r="T811" s="56">
        <v>0</v>
      </c>
      <c r="U811" s="56">
        <v>16</v>
      </c>
      <c r="V811" s="56">
        <v>0</v>
      </c>
      <c r="W811" s="31">
        <v>268</v>
      </c>
      <c r="X811" s="31">
        <v>12</v>
      </c>
      <c r="Y811" s="31">
        <v>3216</v>
      </c>
      <c r="Z811" s="58">
        <v>0</v>
      </c>
      <c r="AA811" s="58">
        <v>0</v>
      </c>
      <c r="AB811" s="59">
        <v>21.936</v>
      </c>
      <c r="AC811" s="58">
        <v>0</v>
      </c>
      <c r="AD811" s="58">
        <v>21.93</v>
      </c>
      <c r="AE811" s="31">
        <v>12</v>
      </c>
      <c r="AF811" s="44">
        <v>263</v>
      </c>
    </row>
    <row r="812" ht="15.6" spans="1:32">
      <c r="A812" s="18">
        <v>807</v>
      </c>
      <c r="B812" s="19" t="s">
        <v>2443</v>
      </c>
      <c r="C812" s="19" t="s">
        <v>917</v>
      </c>
      <c r="D812" s="31">
        <v>2</v>
      </c>
      <c r="E812" s="31">
        <v>0</v>
      </c>
      <c r="F812" s="31">
        <v>0</v>
      </c>
      <c r="G812" s="19">
        <v>2</v>
      </c>
      <c r="H812" s="31">
        <v>0</v>
      </c>
      <c r="I812" s="47">
        <v>41334</v>
      </c>
      <c r="J812" s="29"/>
      <c r="K812" s="30" t="s">
        <v>2444</v>
      </c>
      <c r="L812" s="31">
        <v>51.24</v>
      </c>
      <c r="M812" s="31"/>
      <c r="N812" s="31">
        <v>0</v>
      </c>
      <c r="O812" s="31">
        <v>0</v>
      </c>
      <c r="P812" s="31">
        <v>32</v>
      </c>
      <c r="Q812" s="31">
        <v>0</v>
      </c>
      <c r="R812" s="31">
        <v>4.57</v>
      </c>
      <c r="S812" s="56">
        <v>0</v>
      </c>
      <c r="T812" s="56">
        <v>0</v>
      </c>
      <c r="U812" s="56">
        <v>32</v>
      </c>
      <c r="V812" s="56">
        <v>0</v>
      </c>
      <c r="W812" s="31">
        <v>263</v>
      </c>
      <c r="X812" s="31">
        <v>12</v>
      </c>
      <c r="Y812" s="31">
        <v>3156</v>
      </c>
      <c r="Z812" s="58">
        <v>0</v>
      </c>
      <c r="AA812" s="58">
        <v>0</v>
      </c>
      <c r="AB812" s="59">
        <v>43.872</v>
      </c>
      <c r="AC812" s="58">
        <v>0</v>
      </c>
      <c r="AD812" s="58">
        <v>43.87</v>
      </c>
      <c r="AE812" s="31">
        <v>12</v>
      </c>
      <c r="AF812" s="44">
        <v>526</v>
      </c>
    </row>
    <row r="813" ht="15.6" spans="1:32">
      <c r="A813" s="18">
        <v>808</v>
      </c>
      <c r="B813" s="19" t="s">
        <v>2445</v>
      </c>
      <c r="C813" s="19" t="s">
        <v>1666</v>
      </c>
      <c r="D813" s="31">
        <v>2</v>
      </c>
      <c r="E813" s="31">
        <v>0</v>
      </c>
      <c r="F813" s="31">
        <v>0</v>
      </c>
      <c r="G813" s="19">
        <v>2</v>
      </c>
      <c r="H813" s="31">
        <v>0</v>
      </c>
      <c r="I813" s="47">
        <v>41365</v>
      </c>
      <c r="J813" s="29"/>
      <c r="K813" s="34" t="s">
        <v>2446</v>
      </c>
      <c r="L813" s="31">
        <v>72.47</v>
      </c>
      <c r="M813" s="31"/>
      <c r="N813" s="31">
        <v>0</v>
      </c>
      <c r="O813" s="31">
        <v>0</v>
      </c>
      <c r="P813" s="31">
        <v>32</v>
      </c>
      <c r="Q813" s="31">
        <v>0</v>
      </c>
      <c r="R813" s="31">
        <v>4.57</v>
      </c>
      <c r="S813" s="56">
        <v>0</v>
      </c>
      <c r="T813" s="56">
        <v>0</v>
      </c>
      <c r="U813" s="56">
        <v>32</v>
      </c>
      <c r="V813" s="56">
        <v>0</v>
      </c>
      <c r="W813" s="31">
        <v>383</v>
      </c>
      <c r="X813" s="31">
        <v>12</v>
      </c>
      <c r="Y813" s="31">
        <v>4596</v>
      </c>
      <c r="Z813" s="58">
        <v>0</v>
      </c>
      <c r="AA813" s="58">
        <v>0</v>
      </c>
      <c r="AB813" s="59">
        <v>43.872</v>
      </c>
      <c r="AC813" s="58">
        <v>0</v>
      </c>
      <c r="AD813" s="58">
        <v>43.87</v>
      </c>
      <c r="AE813" s="31">
        <v>12</v>
      </c>
      <c r="AF813" s="44">
        <v>526</v>
      </c>
    </row>
  </sheetData>
  <mergeCells count="20">
    <mergeCell ref="A1:AF1"/>
    <mergeCell ref="A2:D2"/>
    <mergeCell ref="K2:T2"/>
    <mergeCell ref="D3:H3"/>
    <mergeCell ref="I3:M3"/>
    <mergeCell ref="W3:AF3"/>
    <mergeCell ref="E4:H4"/>
    <mergeCell ref="I4:J4"/>
    <mergeCell ref="W4:Y4"/>
    <mergeCell ref="Z4:AF4"/>
    <mergeCell ref="A3:A5"/>
    <mergeCell ref="B3:B5"/>
    <mergeCell ref="C3:C5"/>
    <mergeCell ref="D4:D5"/>
    <mergeCell ref="K4:K5"/>
    <mergeCell ref="L4:L5"/>
    <mergeCell ref="M4:M5"/>
    <mergeCell ref="R3:R5"/>
    <mergeCell ref="N3:Q4"/>
    <mergeCell ref="S3:V4"/>
  </mergeCells>
  <conditionalFormatting sqref="K628">
    <cfRule type="duplicateValues" dxfId="0" priority="11"/>
  </conditionalFormatting>
  <conditionalFormatting sqref="K813">
    <cfRule type="duplicateValues" dxfId="0" priority="1"/>
  </conditionalFormatting>
  <conditionalFormatting sqref="K6:K84">
    <cfRule type="duplicateValues" dxfId="0" priority="50"/>
  </conditionalFormatting>
  <conditionalFormatting sqref="K85:K182">
    <cfRule type="duplicateValues" dxfId="0" priority="21"/>
  </conditionalFormatting>
  <conditionalFormatting sqref="K437:K464">
    <cfRule type="duplicateValues" dxfId="0" priority="18"/>
  </conditionalFormatting>
  <conditionalFormatting sqref="K545:K569">
    <cfRule type="duplicateValues" dxfId="0" priority="15"/>
  </conditionalFormatting>
  <conditionalFormatting sqref="K621:K627">
    <cfRule type="duplicateValues" dxfId="0" priority="12"/>
  </conditionalFormatting>
  <conditionalFormatting sqref="K742:K752">
    <cfRule type="duplicateValues" dxfId="0" priority="5"/>
  </conditionalFormatting>
  <conditionalFormatting sqref="K753:K755">
    <cfRule type="duplicateValues" dxfId="0" priority="6"/>
  </conditionalFormatting>
  <conditionalFormatting sqref="K807:K812">
    <cfRule type="duplicateValues" dxfId="0" priority="2"/>
  </conditionalFormatting>
  <conditionalFormatting sqref="AF6:AF84">
    <cfRule type="expression" dxfId="1" priority="56">
      <formula>AD6*AE6&gt;Y6</formula>
    </cfRule>
  </conditionalFormatting>
  <conditionalFormatting sqref="AF85:AF436">
    <cfRule type="expression" dxfId="1" priority="22">
      <formula>AD85*AE85&gt;Y85</formula>
    </cfRule>
  </conditionalFormatting>
  <conditionalFormatting sqref="AF437:AF544">
    <cfRule type="expression" dxfId="1" priority="19">
      <formula>AD437*AE437&gt;Y437</formula>
    </cfRule>
  </conditionalFormatting>
  <conditionalFormatting sqref="AF545:AF620">
    <cfRule type="expression" dxfId="1" priority="16">
      <formula>AD545*AE545&gt;Y545</formula>
    </cfRule>
  </conditionalFormatting>
  <conditionalFormatting sqref="AF621:AF711">
    <cfRule type="expression" dxfId="1" priority="13">
      <formula>AD621*AE621&gt;Y621</formula>
    </cfRule>
  </conditionalFormatting>
  <conditionalFormatting sqref="AF712:AF741">
    <cfRule type="expression" dxfId="1" priority="9">
      <formula>AD712*AE712&gt;Y712</formula>
    </cfRule>
  </conditionalFormatting>
  <conditionalFormatting sqref="AF742:AF806">
    <cfRule type="expression" dxfId="1" priority="7">
      <formula>AD742*AE742&gt;Y742</formula>
    </cfRule>
  </conditionalFormatting>
  <conditionalFormatting sqref="AF807:AF813">
    <cfRule type="expression" dxfId="1" priority="3">
      <formula>AD807*AE807&gt;Y807</formula>
    </cfRule>
  </conditionalFormatting>
  <conditionalFormatting sqref="S6:V84">
    <cfRule type="expression" dxfId="1" priority="57">
      <formula>N6-S6&gt;0</formula>
    </cfRule>
  </conditionalFormatting>
  <conditionalFormatting sqref="S85:V436">
    <cfRule type="expression" dxfId="1" priority="23">
      <formula>N85-S85&gt;0</formula>
    </cfRule>
  </conditionalFormatting>
  <conditionalFormatting sqref="S437:V544">
    <cfRule type="expression" dxfId="1" priority="20">
      <formula>N437-S437&gt;0</formula>
    </cfRule>
  </conditionalFormatting>
  <conditionalFormatting sqref="S545:V620">
    <cfRule type="expression" dxfId="1" priority="17">
      <formula>N545-S545&gt;0</formula>
    </cfRule>
  </conditionalFormatting>
  <conditionalFormatting sqref="S621:V711">
    <cfRule type="expression" dxfId="1" priority="14">
      <formula>N621-S621&gt;0</formula>
    </cfRule>
  </conditionalFormatting>
  <conditionalFormatting sqref="S712:V741">
    <cfRule type="expression" dxfId="1" priority="10">
      <formula>N712-S712&gt;0</formula>
    </cfRule>
  </conditionalFormatting>
  <conditionalFormatting sqref="S742:V806">
    <cfRule type="expression" dxfId="1" priority="8">
      <formula>N742-S742&gt;0</formula>
    </cfRule>
  </conditionalFormatting>
  <conditionalFormatting sqref="S807:V813">
    <cfRule type="expression" dxfId="1" priority="4">
      <formula>N807-S807&gt;0</formula>
    </cfRule>
  </conditionalFormatting>
  <pageMargins left="0.196527777777778" right="0.196527777777778" top="0.196527777777778" bottom="0.196527777777778" header="0.5" footer="0.5"/>
  <pageSetup paperSize="9" scale="48"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房源明细表</vt:lpstr>
      <vt:lpstr>2023年减免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Zhanew_</cp:lastModifiedBy>
  <dcterms:created xsi:type="dcterms:W3CDTF">2023-02-24T07:05:00Z</dcterms:created>
  <dcterms:modified xsi:type="dcterms:W3CDTF">2024-11-18T08:13:32Z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7FC0A9381184486593701BA9AB31D8AE_13</vt:lpwstr>
  </property>
  <property fmtid="{D5CDD505-2E9C-101B-9397-08002B2CF9AE}" pid="3" name="KSOProductBuildVer">
    <vt:lpwstr>2052-11.1.0.11372</vt:lpwstr>
  </property>
  <property fmtid="{D5CDD505-2E9C-101B-9397-08002B2CF9AE}" pid="4" name="KSOReadingLayout">
    <vt:bool>true</vt:bool>
  </property>
</Properties>
</file>